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Intern_summer\"/>
    </mc:Choice>
  </mc:AlternateContent>
  <xr:revisionPtr revIDLastSave="0" documentId="13_ncr:1_{5918E2F1-E7AC-4A88-8BD1-F3D177A67EBF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Load Utilization Rate" sheetId="1" r:id="rId1"/>
    <sheet name="Retention Rate" sheetId="2" r:id="rId2"/>
    <sheet name="Growth Rate" sheetId="3" r:id="rId3"/>
    <sheet name="Graduation,On-time Rate" sheetId="4" r:id="rId4"/>
    <sheet name="Dropout Rate " sheetId="5" r:id="rId5"/>
    <sheet name="AllKPI" sheetId="7" r:id="rId6"/>
    <sheet name="Dashboard" sheetId="13" r:id="rId7"/>
  </sheets>
  <definedNames>
    <definedName name="_xlnm._FilterDatabase" localSheetId="5" hidden="1">AllKPI!$A$1:$AF$106</definedName>
    <definedName name="_xlnm._FilterDatabase" localSheetId="3" hidden="1">'Graduation,On-time Rate'!$A$1:$A$105</definedName>
    <definedName name="ExternalData_1" localSheetId="6" hidden="1">Dashboard!$A$1:$F$2605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3" l="1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H1090" i="13"/>
  <c r="H1091" i="13"/>
  <c r="H1092" i="13"/>
  <c r="H1093" i="13"/>
  <c r="H1094" i="13"/>
  <c r="H1095" i="13"/>
  <c r="H1096" i="13"/>
  <c r="H1097" i="13"/>
  <c r="H1098" i="13"/>
  <c r="H1099" i="13"/>
  <c r="H1100" i="13"/>
  <c r="H1101" i="13"/>
  <c r="H1102" i="13"/>
  <c r="H1103" i="13"/>
  <c r="H1104" i="13"/>
  <c r="H1105" i="13"/>
  <c r="H1106" i="13"/>
  <c r="H1107" i="13"/>
  <c r="H1108" i="13"/>
  <c r="H1109" i="13"/>
  <c r="H1110" i="13"/>
  <c r="H1111" i="13"/>
  <c r="H1112" i="13"/>
  <c r="H1113" i="13"/>
  <c r="H1114" i="13"/>
  <c r="H1115" i="13"/>
  <c r="H1116" i="13"/>
  <c r="H1117" i="13"/>
  <c r="H1118" i="13"/>
  <c r="H1119" i="13"/>
  <c r="H1120" i="13"/>
  <c r="H1121" i="13"/>
  <c r="H1122" i="13"/>
  <c r="H1123" i="13"/>
  <c r="H1124" i="13"/>
  <c r="H1125" i="13"/>
  <c r="H1126" i="13"/>
  <c r="H1127" i="13"/>
  <c r="H1128" i="13"/>
  <c r="H1129" i="13"/>
  <c r="H1130" i="13"/>
  <c r="H1131" i="13"/>
  <c r="H1132" i="13"/>
  <c r="H1133" i="13"/>
  <c r="H1134" i="13"/>
  <c r="H1135" i="13"/>
  <c r="H1136" i="13"/>
  <c r="H1137" i="13"/>
  <c r="H1138" i="13"/>
  <c r="H1139" i="13"/>
  <c r="H1140" i="13"/>
  <c r="H1141" i="13"/>
  <c r="H1142" i="13"/>
  <c r="H1143" i="13"/>
  <c r="H1144" i="13"/>
  <c r="H1145" i="13"/>
  <c r="H1146" i="13"/>
  <c r="H1147" i="13"/>
  <c r="H1148" i="13"/>
  <c r="H1149" i="13"/>
  <c r="H1150" i="13"/>
  <c r="H1151" i="13"/>
  <c r="H1152" i="13"/>
  <c r="H1153" i="13"/>
  <c r="H1154" i="13"/>
  <c r="H1155" i="13"/>
  <c r="H1156" i="13"/>
  <c r="H1157" i="13"/>
  <c r="H1158" i="13"/>
  <c r="H1159" i="13"/>
  <c r="H1160" i="13"/>
  <c r="H1161" i="13"/>
  <c r="H1162" i="13"/>
  <c r="H1163" i="13"/>
  <c r="H1164" i="13"/>
  <c r="H1165" i="13"/>
  <c r="H1166" i="13"/>
  <c r="H1167" i="13"/>
  <c r="H1168" i="13"/>
  <c r="H1169" i="13"/>
  <c r="H1170" i="13"/>
  <c r="H1171" i="13"/>
  <c r="H1172" i="13"/>
  <c r="H1173" i="13"/>
  <c r="H1174" i="13"/>
  <c r="H1175" i="13"/>
  <c r="H1176" i="13"/>
  <c r="H1177" i="13"/>
  <c r="H1178" i="13"/>
  <c r="H1179" i="13"/>
  <c r="H1180" i="13"/>
  <c r="H1181" i="13"/>
  <c r="H1182" i="13"/>
  <c r="H1183" i="13"/>
  <c r="H1184" i="13"/>
  <c r="H1185" i="13"/>
  <c r="H1186" i="13"/>
  <c r="H1187" i="13"/>
  <c r="H1188" i="13"/>
  <c r="H1189" i="13"/>
  <c r="H1190" i="13"/>
  <c r="H1191" i="13"/>
  <c r="H1192" i="13"/>
  <c r="H1193" i="13"/>
  <c r="H1194" i="13"/>
  <c r="H1195" i="13"/>
  <c r="H1196" i="13"/>
  <c r="H1197" i="13"/>
  <c r="H1198" i="13"/>
  <c r="H1199" i="13"/>
  <c r="H1200" i="13"/>
  <c r="H1201" i="13"/>
  <c r="H1202" i="13"/>
  <c r="H1203" i="13"/>
  <c r="H1204" i="13"/>
  <c r="H1205" i="13"/>
  <c r="H1206" i="13"/>
  <c r="H1207" i="13"/>
  <c r="H1208" i="13"/>
  <c r="H1209" i="13"/>
  <c r="H1210" i="13"/>
  <c r="H1211" i="13"/>
  <c r="H1212" i="13"/>
  <c r="H1213" i="13"/>
  <c r="H1214" i="13"/>
  <c r="H1215" i="13"/>
  <c r="H1216" i="13"/>
  <c r="H1217" i="13"/>
  <c r="H1218" i="13"/>
  <c r="H1219" i="13"/>
  <c r="H1220" i="13"/>
  <c r="H1221" i="13"/>
  <c r="H1222" i="13"/>
  <c r="H1223" i="13"/>
  <c r="H1224" i="13"/>
  <c r="H1225" i="13"/>
  <c r="H1226" i="13"/>
  <c r="H1227" i="13"/>
  <c r="H1228" i="13"/>
  <c r="H1229" i="13"/>
  <c r="H1230" i="13"/>
  <c r="H1231" i="13"/>
  <c r="H1232" i="13"/>
  <c r="H1233" i="13"/>
  <c r="H1234" i="13"/>
  <c r="H1235" i="13"/>
  <c r="H1236" i="13"/>
  <c r="H1237" i="13"/>
  <c r="H1238" i="13"/>
  <c r="H1239" i="13"/>
  <c r="H1240" i="13"/>
  <c r="H1241" i="13"/>
  <c r="H1242" i="13"/>
  <c r="H1243" i="13"/>
  <c r="H1244" i="13"/>
  <c r="H1245" i="13"/>
  <c r="H1246" i="13"/>
  <c r="H1247" i="13"/>
  <c r="H1248" i="13"/>
  <c r="H1249" i="13"/>
  <c r="H1250" i="13"/>
  <c r="H1251" i="13"/>
  <c r="H1252" i="13"/>
  <c r="H1253" i="13"/>
  <c r="H1254" i="13"/>
  <c r="H1255" i="13"/>
  <c r="H1256" i="13"/>
  <c r="H1257" i="13"/>
  <c r="H1258" i="13"/>
  <c r="H1259" i="13"/>
  <c r="H1260" i="13"/>
  <c r="H1261" i="13"/>
  <c r="H1262" i="13"/>
  <c r="H1263" i="13"/>
  <c r="H1264" i="13"/>
  <c r="H1265" i="13"/>
  <c r="H1266" i="13"/>
  <c r="H1267" i="13"/>
  <c r="H1268" i="13"/>
  <c r="H1269" i="13"/>
  <c r="H1270" i="13"/>
  <c r="H1271" i="13"/>
  <c r="H1272" i="13"/>
  <c r="H1273" i="13"/>
  <c r="H1274" i="13"/>
  <c r="H1275" i="13"/>
  <c r="H1276" i="13"/>
  <c r="H1277" i="13"/>
  <c r="H1278" i="13"/>
  <c r="H1279" i="13"/>
  <c r="H1280" i="13"/>
  <c r="H1281" i="13"/>
  <c r="H1282" i="13"/>
  <c r="H1283" i="13"/>
  <c r="H1284" i="13"/>
  <c r="H1285" i="13"/>
  <c r="H1286" i="13"/>
  <c r="H1287" i="13"/>
  <c r="H1288" i="13"/>
  <c r="H1289" i="13"/>
  <c r="H1290" i="13"/>
  <c r="H1291" i="13"/>
  <c r="H1292" i="13"/>
  <c r="H1293" i="13"/>
  <c r="H1294" i="13"/>
  <c r="H1295" i="13"/>
  <c r="H1296" i="13"/>
  <c r="H1297" i="13"/>
  <c r="H1298" i="13"/>
  <c r="H1299" i="13"/>
  <c r="H1300" i="13"/>
  <c r="H1301" i="13"/>
  <c r="H1302" i="13"/>
  <c r="H1303" i="13"/>
  <c r="H1304" i="13"/>
  <c r="H1305" i="13"/>
  <c r="H1306" i="13"/>
  <c r="H1307" i="13"/>
  <c r="H1308" i="13"/>
  <c r="H1309" i="13"/>
  <c r="H1310" i="13"/>
  <c r="H1311" i="13"/>
  <c r="H1312" i="13"/>
  <c r="H1313" i="13"/>
  <c r="H1314" i="13"/>
  <c r="H1315" i="13"/>
  <c r="H1316" i="13"/>
  <c r="H1317" i="13"/>
  <c r="H1318" i="13"/>
  <c r="H1319" i="13"/>
  <c r="H1320" i="13"/>
  <c r="H1321" i="13"/>
  <c r="H1322" i="13"/>
  <c r="H1323" i="13"/>
  <c r="H1324" i="13"/>
  <c r="H1325" i="13"/>
  <c r="H1326" i="13"/>
  <c r="H1327" i="13"/>
  <c r="H1328" i="13"/>
  <c r="H1329" i="13"/>
  <c r="H1330" i="13"/>
  <c r="H1331" i="13"/>
  <c r="H1332" i="13"/>
  <c r="H1333" i="13"/>
  <c r="H1334" i="13"/>
  <c r="H1335" i="13"/>
  <c r="H1336" i="13"/>
  <c r="H1337" i="13"/>
  <c r="H1338" i="13"/>
  <c r="H1339" i="13"/>
  <c r="H1340" i="13"/>
  <c r="H1341" i="13"/>
  <c r="H1342" i="13"/>
  <c r="H1343" i="13"/>
  <c r="H1344" i="13"/>
  <c r="H1345" i="13"/>
  <c r="H1346" i="13"/>
  <c r="H1347" i="13"/>
  <c r="H1348" i="13"/>
  <c r="H1349" i="13"/>
  <c r="H1350" i="13"/>
  <c r="H1351" i="13"/>
  <c r="H1352" i="13"/>
  <c r="H1353" i="13"/>
  <c r="H1354" i="13"/>
  <c r="H1355" i="13"/>
  <c r="H1356" i="13"/>
  <c r="H1357" i="13"/>
  <c r="H1358" i="13"/>
  <c r="H1359" i="13"/>
  <c r="H1360" i="13"/>
  <c r="H1361" i="13"/>
  <c r="H1362" i="13"/>
  <c r="H1363" i="13"/>
  <c r="H1364" i="13"/>
  <c r="H1365" i="13"/>
  <c r="H1366" i="13"/>
  <c r="H1367" i="13"/>
  <c r="H1368" i="13"/>
  <c r="H1369" i="13"/>
  <c r="H1370" i="13"/>
  <c r="H1371" i="13"/>
  <c r="H1372" i="13"/>
  <c r="H1373" i="13"/>
  <c r="H1374" i="13"/>
  <c r="H1375" i="13"/>
  <c r="H1376" i="13"/>
  <c r="H1377" i="13"/>
  <c r="H1378" i="13"/>
  <c r="H1379" i="13"/>
  <c r="H1380" i="13"/>
  <c r="H1381" i="13"/>
  <c r="H1382" i="13"/>
  <c r="H1383" i="13"/>
  <c r="H1384" i="13"/>
  <c r="H1385" i="13"/>
  <c r="H1386" i="13"/>
  <c r="H1387" i="13"/>
  <c r="H1388" i="13"/>
  <c r="H1389" i="13"/>
  <c r="H1390" i="13"/>
  <c r="H1391" i="13"/>
  <c r="H1392" i="13"/>
  <c r="H1393" i="13"/>
  <c r="H1394" i="13"/>
  <c r="H1395" i="13"/>
  <c r="H1396" i="13"/>
  <c r="H1397" i="13"/>
  <c r="H1398" i="13"/>
  <c r="H1399" i="13"/>
  <c r="H1400" i="13"/>
  <c r="H1401" i="13"/>
  <c r="H1402" i="13"/>
  <c r="H1403" i="13"/>
  <c r="H1404" i="13"/>
  <c r="H1405" i="13"/>
  <c r="H1406" i="13"/>
  <c r="H1407" i="13"/>
  <c r="H1408" i="13"/>
  <c r="H1409" i="13"/>
  <c r="H1410" i="13"/>
  <c r="H1411" i="13"/>
  <c r="H1412" i="13"/>
  <c r="H1413" i="13"/>
  <c r="H1414" i="13"/>
  <c r="H1415" i="13"/>
  <c r="H1416" i="13"/>
  <c r="H1417" i="13"/>
  <c r="H1418" i="13"/>
  <c r="H1419" i="13"/>
  <c r="H1420" i="13"/>
  <c r="H1421" i="13"/>
  <c r="H1422" i="13"/>
  <c r="H1423" i="13"/>
  <c r="H1424" i="13"/>
  <c r="H1425" i="13"/>
  <c r="H1426" i="13"/>
  <c r="H1427" i="13"/>
  <c r="H1428" i="13"/>
  <c r="H1429" i="13"/>
  <c r="H1430" i="13"/>
  <c r="H1431" i="13"/>
  <c r="H1432" i="13"/>
  <c r="H1433" i="13"/>
  <c r="H1434" i="13"/>
  <c r="H1435" i="13"/>
  <c r="H1436" i="13"/>
  <c r="H1437" i="13"/>
  <c r="H1438" i="13"/>
  <c r="H1439" i="13"/>
  <c r="H1440" i="13"/>
  <c r="H1441" i="13"/>
  <c r="H1442" i="13"/>
  <c r="H1443" i="13"/>
  <c r="H1444" i="13"/>
  <c r="H1445" i="13"/>
  <c r="H1446" i="13"/>
  <c r="H1447" i="13"/>
  <c r="H1448" i="13"/>
  <c r="H1449" i="13"/>
  <c r="H1450" i="13"/>
  <c r="H1451" i="13"/>
  <c r="H1452" i="13"/>
  <c r="H1453" i="13"/>
  <c r="H1454" i="13"/>
  <c r="H1455" i="13"/>
  <c r="H1456" i="13"/>
  <c r="H1457" i="13"/>
  <c r="H1458" i="13"/>
  <c r="H1459" i="13"/>
  <c r="H1460" i="13"/>
  <c r="H1461" i="13"/>
  <c r="H1462" i="13"/>
  <c r="H1463" i="13"/>
  <c r="H1464" i="13"/>
  <c r="H1465" i="13"/>
  <c r="H1466" i="13"/>
  <c r="H1467" i="13"/>
  <c r="H1468" i="13"/>
  <c r="H1469" i="13"/>
  <c r="H1470" i="13"/>
  <c r="H1471" i="13"/>
  <c r="H1472" i="13"/>
  <c r="H1473" i="13"/>
  <c r="H1474" i="13"/>
  <c r="H1475" i="13"/>
  <c r="H1476" i="13"/>
  <c r="H1477" i="13"/>
  <c r="H1478" i="13"/>
  <c r="H1479" i="13"/>
  <c r="H1480" i="13"/>
  <c r="H1481" i="13"/>
  <c r="H1482" i="13"/>
  <c r="H1483" i="13"/>
  <c r="H1484" i="13"/>
  <c r="H1485" i="13"/>
  <c r="H1486" i="13"/>
  <c r="H1487" i="13"/>
  <c r="H1488" i="13"/>
  <c r="H1489" i="13"/>
  <c r="H1490" i="13"/>
  <c r="H1491" i="13"/>
  <c r="H1492" i="13"/>
  <c r="H1493" i="13"/>
  <c r="H1494" i="13"/>
  <c r="H1495" i="13"/>
  <c r="H1496" i="13"/>
  <c r="H1497" i="13"/>
  <c r="H1498" i="13"/>
  <c r="H1499" i="13"/>
  <c r="H1500" i="13"/>
  <c r="H1501" i="13"/>
  <c r="H1502" i="13"/>
  <c r="H1503" i="13"/>
  <c r="H1504" i="13"/>
  <c r="H1505" i="13"/>
  <c r="H1506" i="13"/>
  <c r="H1507" i="13"/>
  <c r="H1508" i="13"/>
  <c r="H1509" i="13"/>
  <c r="H1510" i="13"/>
  <c r="H1511" i="13"/>
  <c r="H1512" i="13"/>
  <c r="H1513" i="13"/>
  <c r="H1514" i="13"/>
  <c r="H1515" i="13"/>
  <c r="H1516" i="13"/>
  <c r="H1517" i="13"/>
  <c r="H1518" i="13"/>
  <c r="H1519" i="13"/>
  <c r="H1520" i="13"/>
  <c r="H1521" i="13"/>
  <c r="H1522" i="13"/>
  <c r="H1523" i="13"/>
  <c r="H1524" i="13"/>
  <c r="H1525" i="13"/>
  <c r="H1526" i="13"/>
  <c r="H1527" i="13"/>
  <c r="H1528" i="13"/>
  <c r="H1529" i="13"/>
  <c r="H1530" i="13"/>
  <c r="H1531" i="13"/>
  <c r="H1532" i="13"/>
  <c r="H1533" i="13"/>
  <c r="H1534" i="13"/>
  <c r="H1535" i="13"/>
  <c r="H1536" i="13"/>
  <c r="H1537" i="13"/>
  <c r="H1538" i="13"/>
  <c r="H1539" i="13"/>
  <c r="H1540" i="13"/>
  <c r="H1541" i="13"/>
  <c r="H1542" i="13"/>
  <c r="H1543" i="13"/>
  <c r="H1544" i="13"/>
  <c r="H1545" i="13"/>
  <c r="H1546" i="13"/>
  <c r="H1547" i="13"/>
  <c r="H1548" i="13"/>
  <c r="H1549" i="13"/>
  <c r="H1550" i="13"/>
  <c r="H1551" i="13"/>
  <c r="H1552" i="13"/>
  <c r="H1553" i="13"/>
  <c r="H1554" i="13"/>
  <c r="H1555" i="13"/>
  <c r="H1556" i="13"/>
  <c r="H1557" i="13"/>
  <c r="H1558" i="13"/>
  <c r="H1559" i="13"/>
  <c r="H1560" i="13"/>
  <c r="H1561" i="13"/>
  <c r="H1562" i="13"/>
  <c r="H1563" i="13"/>
  <c r="H1564" i="13"/>
  <c r="H1565" i="13"/>
  <c r="H1566" i="13"/>
  <c r="H1567" i="13"/>
  <c r="H1568" i="13"/>
  <c r="H1569" i="13"/>
  <c r="H1570" i="13"/>
  <c r="H1571" i="13"/>
  <c r="H1572" i="13"/>
  <c r="H1573" i="13"/>
  <c r="H1574" i="13"/>
  <c r="H1575" i="13"/>
  <c r="H1576" i="13"/>
  <c r="H1577" i="13"/>
  <c r="H1578" i="13"/>
  <c r="H1579" i="13"/>
  <c r="H1580" i="13"/>
  <c r="H1581" i="13"/>
  <c r="H1582" i="13"/>
  <c r="H1583" i="13"/>
  <c r="H1584" i="13"/>
  <c r="H1585" i="13"/>
  <c r="H1586" i="13"/>
  <c r="H1587" i="13"/>
  <c r="H1588" i="13"/>
  <c r="H1589" i="13"/>
  <c r="H1590" i="13"/>
  <c r="H1591" i="13"/>
  <c r="H1592" i="13"/>
  <c r="H1593" i="13"/>
  <c r="H1594" i="13"/>
  <c r="H1595" i="13"/>
  <c r="H1596" i="13"/>
  <c r="H1597" i="13"/>
  <c r="H1598" i="13"/>
  <c r="H1599" i="13"/>
  <c r="H1600" i="13"/>
  <c r="H1601" i="13"/>
  <c r="H1602" i="13"/>
  <c r="H1603" i="13"/>
  <c r="H1604" i="13"/>
  <c r="H1605" i="13"/>
  <c r="H1606" i="13"/>
  <c r="H1607" i="13"/>
  <c r="H1608" i="13"/>
  <c r="H1609" i="13"/>
  <c r="H1610" i="13"/>
  <c r="H1611" i="13"/>
  <c r="H1612" i="13"/>
  <c r="H1613" i="13"/>
  <c r="H1614" i="13"/>
  <c r="H1615" i="13"/>
  <c r="H1616" i="13"/>
  <c r="H1617" i="13"/>
  <c r="H1618" i="13"/>
  <c r="H1619" i="13"/>
  <c r="H1620" i="13"/>
  <c r="H1621" i="13"/>
  <c r="H1622" i="13"/>
  <c r="H1623" i="13"/>
  <c r="H1624" i="13"/>
  <c r="H1625" i="13"/>
  <c r="H1626" i="13"/>
  <c r="H1627" i="13"/>
  <c r="H1628" i="13"/>
  <c r="H1629" i="13"/>
  <c r="H1630" i="13"/>
  <c r="H1631" i="13"/>
  <c r="H1632" i="13"/>
  <c r="H1633" i="13"/>
  <c r="H1634" i="13"/>
  <c r="H1635" i="13"/>
  <c r="H1636" i="13"/>
  <c r="H1637" i="13"/>
  <c r="H1638" i="13"/>
  <c r="H1639" i="13"/>
  <c r="H1640" i="13"/>
  <c r="H1641" i="13"/>
  <c r="H1642" i="13"/>
  <c r="H1643" i="13"/>
  <c r="H1644" i="13"/>
  <c r="H1645" i="13"/>
  <c r="H1646" i="13"/>
  <c r="H1647" i="13"/>
  <c r="H1648" i="13"/>
  <c r="H1649" i="13"/>
  <c r="H1650" i="13"/>
  <c r="H1651" i="13"/>
  <c r="H1652" i="13"/>
  <c r="H1653" i="13"/>
  <c r="H1654" i="13"/>
  <c r="H1655" i="13"/>
  <c r="H1656" i="13"/>
  <c r="H1657" i="13"/>
  <c r="H1658" i="13"/>
  <c r="H1659" i="13"/>
  <c r="H1660" i="13"/>
  <c r="H1661" i="13"/>
  <c r="H1662" i="13"/>
  <c r="H1663" i="13"/>
  <c r="H1664" i="13"/>
  <c r="H1665" i="13"/>
  <c r="H1666" i="13"/>
  <c r="H1667" i="13"/>
  <c r="H1668" i="13"/>
  <c r="H1669" i="13"/>
  <c r="H1670" i="13"/>
  <c r="H1671" i="13"/>
  <c r="H1672" i="13"/>
  <c r="H1673" i="13"/>
  <c r="H1674" i="13"/>
  <c r="H1675" i="13"/>
  <c r="H1676" i="13"/>
  <c r="H1677" i="13"/>
  <c r="H1678" i="13"/>
  <c r="H1679" i="13"/>
  <c r="H1680" i="13"/>
  <c r="H1681" i="13"/>
  <c r="H1682" i="13"/>
  <c r="H1683" i="13"/>
  <c r="H1684" i="13"/>
  <c r="H1685" i="13"/>
  <c r="H1686" i="13"/>
  <c r="H1687" i="13"/>
  <c r="H1688" i="13"/>
  <c r="H1689" i="13"/>
  <c r="H1690" i="13"/>
  <c r="H1691" i="13"/>
  <c r="H1692" i="13"/>
  <c r="H1693" i="13"/>
  <c r="H1694" i="13"/>
  <c r="H1695" i="13"/>
  <c r="H1696" i="13"/>
  <c r="H1697" i="13"/>
  <c r="H1698" i="13"/>
  <c r="H1699" i="13"/>
  <c r="H1700" i="13"/>
  <c r="H1701" i="13"/>
  <c r="H1702" i="13"/>
  <c r="H1703" i="13"/>
  <c r="H1704" i="13"/>
  <c r="H1705" i="13"/>
  <c r="H1706" i="13"/>
  <c r="H1707" i="13"/>
  <c r="H1708" i="13"/>
  <c r="H1709" i="13"/>
  <c r="H1710" i="13"/>
  <c r="H1711" i="13"/>
  <c r="H1712" i="13"/>
  <c r="H1713" i="13"/>
  <c r="H1714" i="13"/>
  <c r="H1715" i="13"/>
  <c r="H1716" i="13"/>
  <c r="H1717" i="13"/>
  <c r="H1718" i="13"/>
  <c r="H1719" i="13"/>
  <c r="H1720" i="13"/>
  <c r="H1721" i="13"/>
  <c r="H1722" i="13"/>
  <c r="H1723" i="13"/>
  <c r="H1724" i="13"/>
  <c r="H1725" i="13"/>
  <c r="H1726" i="13"/>
  <c r="H1727" i="13"/>
  <c r="H1728" i="13"/>
  <c r="H1729" i="13"/>
  <c r="H1730" i="13"/>
  <c r="H1731" i="13"/>
  <c r="H1732" i="13"/>
  <c r="H1733" i="13"/>
  <c r="H1734" i="13"/>
  <c r="H1735" i="13"/>
  <c r="H1736" i="13"/>
  <c r="H1737" i="13"/>
  <c r="H1738" i="13"/>
  <c r="H1739" i="13"/>
  <c r="H1740" i="13"/>
  <c r="H1741" i="13"/>
  <c r="H1742" i="13"/>
  <c r="H1743" i="13"/>
  <c r="H1744" i="13"/>
  <c r="H1745" i="13"/>
  <c r="H1746" i="13"/>
  <c r="H1747" i="13"/>
  <c r="H1748" i="13"/>
  <c r="H1749" i="13"/>
  <c r="H1750" i="13"/>
  <c r="H1751" i="13"/>
  <c r="H1752" i="13"/>
  <c r="H1753" i="13"/>
  <c r="H1754" i="13"/>
  <c r="H1755" i="13"/>
  <c r="H1756" i="13"/>
  <c r="H1757" i="13"/>
  <c r="H1758" i="13"/>
  <c r="H1759" i="13"/>
  <c r="H1760" i="13"/>
  <c r="H1761" i="13"/>
  <c r="H1762" i="13"/>
  <c r="H1763" i="13"/>
  <c r="H1764" i="13"/>
  <c r="H1765" i="13"/>
  <c r="H1766" i="13"/>
  <c r="H1767" i="13"/>
  <c r="H1768" i="13"/>
  <c r="H1769" i="13"/>
  <c r="H1770" i="13"/>
  <c r="H1771" i="13"/>
  <c r="H1772" i="13"/>
  <c r="H1773" i="13"/>
  <c r="H1774" i="13"/>
  <c r="H1775" i="13"/>
  <c r="H1776" i="13"/>
  <c r="H1777" i="13"/>
  <c r="H1778" i="13"/>
  <c r="H1779" i="13"/>
  <c r="H1780" i="13"/>
  <c r="H1781" i="13"/>
  <c r="H1782" i="13"/>
  <c r="H1783" i="13"/>
  <c r="H1784" i="13"/>
  <c r="H1785" i="13"/>
  <c r="H1786" i="13"/>
  <c r="H1787" i="13"/>
  <c r="H1788" i="13"/>
  <c r="H1789" i="13"/>
  <c r="H1790" i="13"/>
  <c r="H1791" i="13"/>
  <c r="H1792" i="13"/>
  <c r="H1793" i="13"/>
  <c r="H1794" i="13"/>
  <c r="H1795" i="13"/>
  <c r="H1796" i="13"/>
  <c r="H1797" i="13"/>
  <c r="H1798" i="13"/>
  <c r="H1799" i="13"/>
  <c r="H1800" i="13"/>
  <c r="H1801" i="13"/>
  <c r="H1802" i="13"/>
  <c r="H1803" i="13"/>
  <c r="H1804" i="13"/>
  <c r="H1805" i="13"/>
  <c r="H1806" i="13"/>
  <c r="H1807" i="13"/>
  <c r="H1808" i="13"/>
  <c r="H1809" i="13"/>
  <c r="H1810" i="13"/>
  <c r="H1811" i="13"/>
  <c r="H1812" i="13"/>
  <c r="H1813" i="13"/>
  <c r="H1814" i="13"/>
  <c r="H1815" i="13"/>
  <c r="H1816" i="13"/>
  <c r="H1817" i="13"/>
  <c r="H1818" i="13"/>
  <c r="H1819" i="13"/>
  <c r="H1820" i="13"/>
  <c r="H1821" i="13"/>
  <c r="H1822" i="13"/>
  <c r="H1823" i="13"/>
  <c r="H1824" i="13"/>
  <c r="H1825" i="13"/>
  <c r="H1826" i="13"/>
  <c r="H1827" i="13"/>
  <c r="H1828" i="13"/>
  <c r="H1829" i="13"/>
  <c r="H1830" i="13"/>
  <c r="H1831" i="13"/>
  <c r="H1832" i="13"/>
  <c r="H1833" i="13"/>
  <c r="H1834" i="13"/>
  <c r="H1835" i="13"/>
  <c r="H1836" i="13"/>
  <c r="H1837" i="13"/>
  <c r="H1838" i="13"/>
  <c r="H1839" i="13"/>
  <c r="H1840" i="13"/>
  <c r="H1841" i="13"/>
  <c r="H1842" i="13"/>
  <c r="H1843" i="13"/>
  <c r="H1844" i="13"/>
  <c r="H1845" i="13"/>
  <c r="H1846" i="13"/>
  <c r="H1847" i="13"/>
  <c r="H1848" i="13"/>
  <c r="H1849" i="13"/>
  <c r="H1850" i="13"/>
  <c r="H1851" i="13"/>
  <c r="H1852" i="13"/>
  <c r="H1853" i="13"/>
  <c r="H1854" i="13"/>
  <c r="H1855" i="13"/>
  <c r="H1856" i="13"/>
  <c r="H1857" i="13"/>
  <c r="H1858" i="13"/>
  <c r="H1859" i="13"/>
  <c r="H1860" i="13"/>
  <c r="H1861" i="13"/>
  <c r="H1862" i="13"/>
  <c r="H1863" i="13"/>
  <c r="H1864" i="13"/>
  <c r="H1865" i="13"/>
  <c r="H1866" i="13"/>
  <c r="H1867" i="13"/>
  <c r="H1868" i="13"/>
  <c r="H1869" i="13"/>
  <c r="H1870" i="13"/>
  <c r="H1871" i="13"/>
  <c r="H1872" i="13"/>
  <c r="H1873" i="13"/>
  <c r="H1874" i="13"/>
  <c r="H1875" i="13"/>
  <c r="H1876" i="13"/>
  <c r="H1877" i="13"/>
  <c r="H1878" i="13"/>
  <c r="H1879" i="13"/>
  <c r="H1880" i="13"/>
  <c r="H1881" i="13"/>
  <c r="H1882" i="13"/>
  <c r="H1883" i="13"/>
  <c r="H1884" i="13"/>
  <c r="H1885" i="13"/>
  <c r="H1886" i="13"/>
  <c r="H1887" i="13"/>
  <c r="H1888" i="13"/>
  <c r="H1889" i="13"/>
  <c r="H1890" i="13"/>
  <c r="H1891" i="13"/>
  <c r="H1892" i="13"/>
  <c r="H1893" i="13"/>
  <c r="H1894" i="13"/>
  <c r="H1895" i="13"/>
  <c r="H1896" i="13"/>
  <c r="H1897" i="13"/>
  <c r="H1898" i="13"/>
  <c r="H1899" i="13"/>
  <c r="H1900" i="13"/>
  <c r="H1901" i="13"/>
  <c r="H1902" i="13"/>
  <c r="H1903" i="13"/>
  <c r="H1904" i="13"/>
  <c r="H1905" i="13"/>
  <c r="H1906" i="13"/>
  <c r="H1907" i="13"/>
  <c r="H1908" i="13"/>
  <c r="H1909" i="13"/>
  <c r="H1910" i="13"/>
  <c r="H1911" i="13"/>
  <c r="H1912" i="13"/>
  <c r="H1913" i="13"/>
  <c r="H1914" i="13"/>
  <c r="H1915" i="13"/>
  <c r="H1916" i="13"/>
  <c r="H1917" i="13"/>
  <c r="H1918" i="13"/>
  <c r="H1919" i="13"/>
  <c r="H1920" i="13"/>
  <c r="H1921" i="13"/>
  <c r="H1922" i="13"/>
  <c r="H1923" i="13"/>
  <c r="H1924" i="13"/>
  <c r="H1925" i="13"/>
  <c r="H1926" i="13"/>
  <c r="H1927" i="13"/>
  <c r="H1928" i="13"/>
  <c r="H1929" i="13"/>
  <c r="H1930" i="13"/>
  <c r="H1931" i="13"/>
  <c r="H1932" i="13"/>
  <c r="H1933" i="13"/>
  <c r="H1934" i="13"/>
  <c r="H1935" i="13"/>
  <c r="H1936" i="13"/>
  <c r="H1937" i="13"/>
  <c r="H1938" i="13"/>
  <c r="H1939" i="13"/>
  <c r="H1940" i="13"/>
  <c r="H1941" i="13"/>
  <c r="H1942" i="13"/>
  <c r="H1943" i="13"/>
  <c r="H1944" i="13"/>
  <c r="H1945" i="13"/>
  <c r="H1946" i="13"/>
  <c r="H1947" i="13"/>
  <c r="H1948" i="13"/>
  <c r="H1949" i="13"/>
  <c r="H1950" i="13"/>
  <c r="H1951" i="13"/>
  <c r="H1952" i="13"/>
  <c r="H1953" i="13"/>
  <c r="H1954" i="13"/>
  <c r="H1955" i="13"/>
  <c r="H1956" i="13"/>
  <c r="H1957" i="13"/>
  <c r="H1958" i="13"/>
  <c r="H1959" i="13"/>
  <c r="H1960" i="13"/>
  <c r="H1961" i="13"/>
  <c r="H1962" i="13"/>
  <c r="H1963" i="13"/>
  <c r="H1964" i="13"/>
  <c r="H1965" i="13"/>
  <c r="H1966" i="13"/>
  <c r="H1967" i="13"/>
  <c r="H1968" i="13"/>
  <c r="H1969" i="13"/>
  <c r="H1970" i="13"/>
  <c r="H1971" i="13"/>
  <c r="H1972" i="13"/>
  <c r="H1973" i="13"/>
  <c r="H1974" i="13"/>
  <c r="H1975" i="13"/>
  <c r="H1976" i="13"/>
  <c r="H1977" i="13"/>
  <c r="H1978" i="13"/>
  <c r="H1979" i="13"/>
  <c r="H1980" i="13"/>
  <c r="H1981" i="13"/>
  <c r="H1982" i="13"/>
  <c r="H1983" i="13"/>
  <c r="H1984" i="13"/>
  <c r="H1985" i="13"/>
  <c r="H1986" i="13"/>
  <c r="H1987" i="13"/>
  <c r="H1988" i="13"/>
  <c r="H1989" i="13"/>
  <c r="H1990" i="13"/>
  <c r="H1991" i="13"/>
  <c r="H1992" i="13"/>
  <c r="H1993" i="13"/>
  <c r="H1994" i="13"/>
  <c r="H1995" i="13"/>
  <c r="H1996" i="13"/>
  <c r="H1997" i="13"/>
  <c r="H1998" i="13"/>
  <c r="H1999" i="13"/>
  <c r="H2000" i="13"/>
  <c r="H2001" i="13"/>
  <c r="H2002" i="13"/>
  <c r="H2003" i="13"/>
  <c r="H2004" i="13"/>
  <c r="H2005" i="13"/>
  <c r="H2006" i="13"/>
  <c r="H2007" i="13"/>
  <c r="H2008" i="13"/>
  <c r="H2009" i="13"/>
  <c r="H2010" i="13"/>
  <c r="H2011" i="13"/>
  <c r="H2012" i="13"/>
  <c r="H2013" i="13"/>
  <c r="H2014" i="13"/>
  <c r="H2015" i="13"/>
  <c r="H2016" i="13"/>
  <c r="H2017" i="13"/>
  <c r="H2018" i="13"/>
  <c r="H2019" i="13"/>
  <c r="H2020" i="13"/>
  <c r="H2021" i="13"/>
  <c r="H2022" i="13"/>
  <c r="H2023" i="13"/>
  <c r="H2024" i="13"/>
  <c r="H2025" i="13"/>
  <c r="H2026" i="13"/>
  <c r="H2027" i="13"/>
  <c r="H2028" i="13"/>
  <c r="H2029" i="13"/>
  <c r="H2030" i="13"/>
  <c r="H2031" i="13"/>
  <c r="H2032" i="13"/>
  <c r="H2033" i="13"/>
  <c r="H2034" i="13"/>
  <c r="H2035" i="13"/>
  <c r="H2036" i="13"/>
  <c r="H2037" i="13"/>
  <c r="H2038" i="13"/>
  <c r="H2039" i="13"/>
  <c r="H2040" i="13"/>
  <c r="H2041" i="13"/>
  <c r="H2042" i="13"/>
  <c r="H2043" i="13"/>
  <c r="H2044" i="13"/>
  <c r="H2045" i="13"/>
  <c r="H2046" i="13"/>
  <c r="H2047" i="13"/>
  <c r="H2048" i="13"/>
  <c r="H2049" i="13"/>
  <c r="H2050" i="13"/>
  <c r="H2051" i="13"/>
  <c r="H2052" i="13"/>
  <c r="H2053" i="13"/>
  <c r="H2054" i="13"/>
  <c r="H2055" i="13"/>
  <c r="H2056" i="13"/>
  <c r="H2057" i="13"/>
  <c r="H2058" i="13"/>
  <c r="H2059" i="13"/>
  <c r="H2060" i="13"/>
  <c r="H2061" i="13"/>
  <c r="H2062" i="13"/>
  <c r="H2063" i="13"/>
  <c r="H2064" i="13"/>
  <c r="H2065" i="13"/>
  <c r="H2066" i="13"/>
  <c r="H2067" i="13"/>
  <c r="H2068" i="13"/>
  <c r="H2069" i="13"/>
  <c r="H2070" i="13"/>
  <c r="H2071" i="13"/>
  <c r="H2072" i="13"/>
  <c r="H2073" i="13"/>
  <c r="H2074" i="13"/>
  <c r="H2075" i="13"/>
  <c r="H2076" i="13"/>
  <c r="H2077" i="13"/>
  <c r="H2078" i="13"/>
  <c r="H2079" i="13"/>
  <c r="H2080" i="13"/>
  <c r="H2081" i="13"/>
  <c r="H2082" i="13"/>
  <c r="H2083" i="13"/>
  <c r="H2084" i="13"/>
  <c r="H2085" i="13"/>
  <c r="H2086" i="13"/>
  <c r="H2087" i="13"/>
  <c r="H2088" i="13"/>
  <c r="H2089" i="13"/>
  <c r="H2090" i="13"/>
  <c r="H2091" i="13"/>
  <c r="H2092" i="13"/>
  <c r="H2093" i="13"/>
  <c r="H2094" i="13"/>
  <c r="H2095" i="13"/>
  <c r="H2096" i="13"/>
  <c r="H2097" i="13"/>
  <c r="H2098" i="13"/>
  <c r="H2099" i="13"/>
  <c r="H2100" i="13"/>
  <c r="H2101" i="13"/>
  <c r="H2102" i="13"/>
  <c r="H2103" i="13"/>
  <c r="H2104" i="13"/>
  <c r="H2105" i="13"/>
  <c r="H2106" i="13"/>
  <c r="H2107" i="13"/>
  <c r="H2108" i="13"/>
  <c r="H2109" i="13"/>
  <c r="H2110" i="13"/>
  <c r="H2111" i="13"/>
  <c r="H2112" i="13"/>
  <c r="H2113" i="13"/>
  <c r="H2114" i="13"/>
  <c r="H2115" i="13"/>
  <c r="H2116" i="13"/>
  <c r="H2117" i="13"/>
  <c r="H2118" i="13"/>
  <c r="H2119" i="13"/>
  <c r="H2120" i="13"/>
  <c r="H2121" i="13"/>
  <c r="H2122" i="13"/>
  <c r="H2123" i="13"/>
  <c r="H2124" i="13"/>
  <c r="H2125" i="13"/>
  <c r="H2126" i="13"/>
  <c r="H2127" i="13"/>
  <c r="H2128" i="13"/>
  <c r="H2129" i="13"/>
  <c r="H2130" i="13"/>
  <c r="H2131" i="13"/>
  <c r="H2132" i="13"/>
  <c r="H2133" i="13"/>
  <c r="H2134" i="13"/>
  <c r="H2135" i="13"/>
  <c r="H2136" i="13"/>
  <c r="H2137" i="13"/>
  <c r="H2138" i="13"/>
  <c r="H2139" i="13"/>
  <c r="H2140" i="13"/>
  <c r="H2141" i="13"/>
  <c r="H2142" i="13"/>
  <c r="H2143" i="13"/>
  <c r="H2144" i="13"/>
  <c r="H2145" i="13"/>
  <c r="H2146" i="13"/>
  <c r="H2147" i="13"/>
  <c r="H2148" i="13"/>
  <c r="H2149" i="13"/>
  <c r="H2150" i="13"/>
  <c r="H2151" i="13"/>
  <c r="H2152" i="13"/>
  <c r="H2153" i="13"/>
  <c r="H2154" i="13"/>
  <c r="H2155" i="13"/>
  <c r="H2156" i="13"/>
  <c r="H2157" i="13"/>
  <c r="H2158" i="13"/>
  <c r="H2159" i="13"/>
  <c r="H2160" i="13"/>
  <c r="H2161" i="13"/>
  <c r="H2162" i="13"/>
  <c r="H2163" i="13"/>
  <c r="H2164" i="13"/>
  <c r="H2165" i="13"/>
  <c r="H2166" i="13"/>
  <c r="H2167" i="13"/>
  <c r="H2168" i="13"/>
  <c r="H2169" i="13"/>
  <c r="H2170" i="13"/>
  <c r="H2171" i="13"/>
  <c r="H2172" i="13"/>
  <c r="H2173" i="13"/>
  <c r="H2174" i="13"/>
  <c r="H2175" i="13"/>
  <c r="H2176" i="13"/>
  <c r="H2177" i="13"/>
  <c r="H2178" i="13"/>
  <c r="H2179" i="13"/>
  <c r="H2180" i="13"/>
  <c r="H2181" i="13"/>
  <c r="H2182" i="13"/>
  <c r="H2183" i="13"/>
  <c r="H2184" i="13"/>
  <c r="H2185" i="13"/>
  <c r="H2186" i="13"/>
  <c r="H2187" i="13"/>
  <c r="H2188" i="13"/>
  <c r="H2189" i="13"/>
  <c r="H2190" i="13"/>
  <c r="H2191" i="13"/>
  <c r="H2192" i="13"/>
  <c r="H2193" i="13"/>
  <c r="H2194" i="13"/>
  <c r="H2195" i="13"/>
  <c r="H2196" i="13"/>
  <c r="H2197" i="13"/>
  <c r="H2198" i="13"/>
  <c r="H2199" i="13"/>
  <c r="H2200" i="13"/>
  <c r="H2201" i="13"/>
  <c r="H2202" i="13"/>
  <c r="H2203" i="13"/>
  <c r="H2204" i="13"/>
  <c r="H2205" i="13"/>
  <c r="H2206" i="13"/>
  <c r="H2207" i="13"/>
  <c r="H2208" i="13"/>
  <c r="H2209" i="13"/>
  <c r="H2210" i="13"/>
  <c r="H2211" i="13"/>
  <c r="H2212" i="13"/>
  <c r="H2213" i="13"/>
  <c r="H2214" i="13"/>
  <c r="H2215" i="13"/>
  <c r="H2216" i="13"/>
  <c r="H2217" i="13"/>
  <c r="H2218" i="13"/>
  <c r="H2219" i="13"/>
  <c r="H2220" i="13"/>
  <c r="H2221" i="13"/>
  <c r="H2222" i="13"/>
  <c r="H2223" i="13"/>
  <c r="H2224" i="13"/>
  <c r="H2225" i="13"/>
  <c r="H2226" i="13"/>
  <c r="H2227" i="13"/>
  <c r="H2228" i="13"/>
  <c r="H2229" i="13"/>
  <c r="H2230" i="13"/>
  <c r="H2231" i="13"/>
  <c r="H2232" i="13"/>
  <c r="H2233" i="13"/>
  <c r="H2234" i="13"/>
  <c r="H2235" i="13"/>
  <c r="H2236" i="13"/>
  <c r="H2237" i="13"/>
  <c r="H2238" i="13"/>
  <c r="H2239" i="13"/>
  <c r="H2240" i="13"/>
  <c r="H2241" i="13"/>
  <c r="H2242" i="13"/>
  <c r="H2243" i="13"/>
  <c r="H2244" i="13"/>
  <c r="H2245" i="13"/>
  <c r="H2246" i="13"/>
  <c r="H2247" i="13"/>
  <c r="H2248" i="13"/>
  <c r="H2249" i="13"/>
  <c r="H2250" i="13"/>
  <c r="H2251" i="13"/>
  <c r="H2252" i="13"/>
  <c r="H2253" i="13"/>
  <c r="H2254" i="13"/>
  <c r="H2255" i="13"/>
  <c r="H2256" i="13"/>
  <c r="H2257" i="13"/>
  <c r="H2258" i="13"/>
  <c r="H2259" i="13"/>
  <c r="H2260" i="13"/>
  <c r="H2261" i="13"/>
  <c r="H2262" i="13"/>
  <c r="H2263" i="13"/>
  <c r="H2264" i="13"/>
  <c r="H2265" i="13"/>
  <c r="H2266" i="13"/>
  <c r="H2267" i="13"/>
  <c r="H2268" i="13"/>
  <c r="H2269" i="13"/>
  <c r="H2270" i="13"/>
  <c r="H2271" i="13"/>
  <c r="H2272" i="13"/>
  <c r="H2273" i="13"/>
  <c r="H2274" i="13"/>
  <c r="H2275" i="13"/>
  <c r="H2276" i="13"/>
  <c r="H2277" i="13"/>
  <c r="H2278" i="13"/>
  <c r="H2279" i="13"/>
  <c r="H2280" i="13"/>
  <c r="H2281" i="13"/>
  <c r="H2282" i="13"/>
  <c r="H2283" i="13"/>
  <c r="H2284" i="13"/>
  <c r="H2285" i="13"/>
  <c r="H2286" i="13"/>
  <c r="H2287" i="13"/>
  <c r="H2288" i="13"/>
  <c r="H2289" i="13"/>
  <c r="H2290" i="13"/>
  <c r="H2291" i="13"/>
  <c r="H2292" i="13"/>
  <c r="H2293" i="13"/>
  <c r="H2294" i="13"/>
  <c r="H2295" i="13"/>
  <c r="H2296" i="13"/>
  <c r="H2297" i="13"/>
  <c r="H2298" i="13"/>
  <c r="H2299" i="13"/>
  <c r="H2300" i="13"/>
  <c r="H2301" i="13"/>
  <c r="H2302" i="13"/>
  <c r="H2303" i="13"/>
  <c r="H2304" i="13"/>
  <c r="H2305" i="13"/>
  <c r="H2306" i="13"/>
  <c r="H2307" i="13"/>
  <c r="H2308" i="13"/>
  <c r="H2309" i="13"/>
  <c r="H2310" i="13"/>
  <c r="H2311" i="13"/>
  <c r="H2312" i="13"/>
  <c r="H2313" i="13"/>
  <c r="H2314" i="13"/>
  <c r="H2315" i="13"/>
  <c r="H2316" i="13"/>
  <c r="H2317" i="13"/>
  <c r="H2318" i="13"/>
  <c r="H2319" i="13"/>
  <c r="H2320" i="13"/>
  <c r="H2321" i="13"/>
  <c r="H2322" i="13"/>
  <c r="H2323" i="13"/>
  <c r="H2324" i="13"/>
  <c r="H2325" i="13"/>
  <c r="H2326" i="13"/>
  <c r="H2327" i="13"/>
  <c r="H2328" i="13"/>
  <c r="H2329" i="13"/>
  <c r="H2330" i="13"/>
  <c r="H2331" i="13"/>
  <c r="H2332" i="13"/>
  <c r="H2333" i="13"/>
  <c r="H2334" i="13"/>
  <c r="H2335" i="13"/>
  <c r="H2336" i="13"/>
  <c r="H2337" i="13"/>
  <c r="H2338" i="13"/>
  <c r="H2339" i="13"/>
  <c r="H2340" i="13"/>
  <c r="H2341" i="13"/>
  <c r="H2342" i="13"/>
  <c r="H2343" i="13"/>
  <c r="H2344" i="13"/>
  <c r="H2345" i="13"/>
  <c r="H2346" i="13"/>
  <c r="H2347" i="13"/>
  <c r="H2348" i="13"/>
  <c r="H2349" i="13"/>
  <c r="H2350" i="13"/>
  <c r="H2351" i="13"/>
  <c r="H2352" i="13"/>
  <c r="H2353" i="13"/>
  <c r="H2354" i="13"/>
  <c r="H2355" i="13"/>
  <c r="H2356" i="13"/>
  <c r="H2357" i="13"/>
  <c r="H2358" i="13"/>
  <c r="H2359" i="13"/>
  <c r="H2360" i="13"/>
  <c r="H2361" i="13"/>
  <c r="H2362" i="13"/>
  <c r="H2363" i="13"/>
  <c r="H2364" i="13"/>
  <c r="H2365" i="13"/>
  <c r="H2366" i="13"/>
  <c r="H2367" i="13"/>
  <c r="H2368" i="13"/>
  <c r="H2369" i="13"/>
  <c r="H2370" i="13"/>
  <c r="H2371" i="13"/>
  <c r="H2372" i="13"/>
  <c r="H2373" i="13"/>
  <c r="H2374" i="13"/>
  <c r="H2375" i="13"/>
  <c r="H2376" i="13"/>
  <c r="H2377" i="13"/>
  <c r="H2378" i="13"/>
  <c r="H2379" i="13"/>
  <c r="H2380" i="13"/>
  <c r="H2381" i="13"/>
  <c r="H2382" i="13"/>
  <c r="H2383" i="13"/>
  <c r="H2384" i="13"/>
  <c r="H2385" i="13"/>
  <c r="H2386" i="13"/>
  <c r="H2387" i="13"/>
  <c r="H2388" i="13"/>
  <c r="H2389" i="13"/>
  <c r="H2390" i="13"/>
  <c r="H2391" i="13"/>
  <c r="H2392" i="13"/>
  <c r="H2393" i="13"/>
  <c r="H2394" i="13"/>
  <c r="H2395" i="13"/>
  <c r="H2396" i="13"/>
  <c r="H2397" i="13"/>
  <c r="H2398" i="13"/>
  <c r="H2399" i="13"/>
  <c r="H2400" i="13"/>
  <c r="H2401" i="13"/>
  <c r="H2402" i="13"/>
  <c r="H2403" i="13"/>
  <c r="H2404" i="13"/>
  <c r="H2405" i="13"/>
  <c r="H2406" i="13"/>
  <c r="H2407" i="13"/>
  <c r="H2408" i="13"/>
  <c r="H2409" i="13"/>
  <c r="H2410" i="13"/>
  <c r="H2411" i="13"/>
  <c r="H2412" i="13"/>
  <c r="H2413" i="13"/>
  <c r="H2414" i="13"/>
  <c r="H2415" i="13"/>
  <c r="H2416" i="13"/>
  <c r="H2417" i="13"/>
  <c r="H2418" i="13"/>
  <c r="H2419" i="13"/>
  <c r="H2420" i="13"/>
  <c r="H2421" i="13"/>
  <c r="H2422" i="13"/>
  <c r="H2423" i="13"/>
  <c r="H2424" i="13"/>
  <c r="H2425" i="13"/>
  <c r="H2426" i="13"/>
  <c r="H2427" i="13"/>
  <c r="H2428" i="13"/>
  <c r="H2429" i="13"/>
  <c r="H2430" i="13"/>
  <c r="H2431" i="13"/>
  <c r="H2432" i="13"/>
  <c r="H2433" i="13"/>
  <c r="H2434" i="13"/>
  <c r="H2435" i="13"/>
  <c r="H2436" i="13"/>
  <c r="H2437" i="13"/>
  <c r="H2438" i="13"/>
  <c r="H2439" i="13"/>
  <c r="H2440" i="13"/>
  <c r="H2441" i="13"/>
  <c r="H2442" i="13"/>
  <c r="H2443" i="13"/>
  <c r="H2444" i="13"/>
  <c r="H2445" i="13"/>
  <c r="H2446" i="13"/>
  <c r="H2447" i="13"/>
  <c r="H2448" i="13"/>
  <c r="H2449" i="13"/>
  <c r="H2450" i="13"/>
  <c r="H2451" i="13"/>
  <c r="H2452" i="13"/>
  <c r="H2453" i="13"/>
  <c r="H2454" i="13"/>
  <c r="H2455" i="13"/>
  <c r="H2456" i="13"/>
  <c r="H2457" i="13"/>
  <c r="H2458" i="13"/>
  <c r="H2459" i="13"/>
  <c r="H2460" i="13"/>
  <c r="H2461" i="13"/>
  <c r="H2462" i="13"/>
  <c r="H2463" i="13"/>
  <c r="H2464" i="13"/>
  <c r="H2465" i="13"/>
  <c r="H2466" i="13"/>
  <c r="H2467" i="13"/>
  <c r="H2468" i="13"/>
  <c r="H2469" i="13"/>
  <c r="H2470" i="13"/>
  <c r="H2471" i="13"/>
  <c r="H2472" i="13"/>
  <c r="H2473" i="13"/>
  <c r="H2474" i="13"/>
  <c r="H2475" i="13"/>
  <c r="H2476" i="13"/>
  <c r="H2477" i="13"/>
  <c r="H2478" i="13"/>
  <c r="H2479" i="13"/>
  <c r="H2480" i="13"/>
  <c r="H2481" i="13"/>
  <c r="H2482" i="13"/>
  <c r="H2483" i="13"/>
  <c r="H2484" i="13"/>
  <c r="H2485" i="13"/>
  <c r="H2486" i="13"/>
  <c r="H2487" i="13"/>
  <c r="H2488" i="13"/>
  <c r="H2489" i="13"/>
  <c r="H2490" i="13"/>
  <c r="H2491" i="13"/>
  <c r="H2492" i="13"/>
  <c r="H2493" i="13"/>
  <c r="H2494" i="13"/>
  <c r="H2495" i="13"/>
  <c r="H2496" i="13"/>
  <c r="H2497" i="13"/>
  <c r="H2498" i="13"/>
  <c r="H2499" i="13"/>
  <c r="H2500" i="13"/>
  <c r="H2501" i="13"/>
  <c r="H2502" i="13"/>
  <c r="H2503" i="13"/>
  <c r="H2504" i="13"/>
  <c r="H2505" i="13"/>
  <c r="H2506" i="13"/>
  <c r="H2507" i="13"/>
  <c r="H2508" i="13"/>
  <c r="H2509" i="13"/>
  <c r="H2510" i="13"/>
  <c r="H2511" i="13"/>
  <c r="H2512" i="13"/>
  <c r="H2513" i="13"/>
  <c r="H2514" i="13"/>
  <c r="H2515" i="13"/>
  <c r="H2516" i="13"/>
  <c r="H2517" i="13"/>
  <c r="H2518" i="13"/>
  <c r="H2519" i="13"/>
  <c r="H2520" i="13"/>
  <c r="H2521" i="13"/>
  <c r="H2522" i="13"/>
  <c r="H2523" i="13"/>
  <c r="H2524" i="13"/>
  <c r="H2525" i="13"/>
  <c r="H2526" i="13"/>
  <c r="H2527" i="13"/>
  <c r="H2528" i="13"/>
  <c r="H2529" i="13"/>
  <c r="H2530" i="13"/>
  <c r="H2531" i="13"/>
  <c r="H2532" i="13"/>
  <c r="H2533" i="13"/>
  <c r="H2534" i="13"/>
  <c r="H2535" i="13"/>
  <c r="H2536" i="13"/>
  <c r="H2537" i="13"/>
  <c r="H2538" i="13"/>
  <c r="H2539" i="13"/>
  <c r="H2540" i="13"/>
  <c r="H2541" i="13"/>
  <c r="H2542" i="13"/>
  <c r="H2543" i="13"/>
  <c r="H2544" i="13"/>
  <c r="H2545" i="13"/>
  <c r="H2546" i="13"/>
  <c r="H2547" i="13"/>
  <c r="H2548" i="13"/>
  <c r="H2549" i="13"/>
  <c r="H2550" i="13"/>
  <c r="H2551" i="13"/>
  <c r="H2552" i="13"/>
  <c r="H2553" i="13"/>
  <c r="H2554" i="13"/>
  <c r="H2555" i="13"/>
  <c r="H2556" i="13"/>
  <c r="H2557" i="13"/>
  <c r="H2558" i="13"/>
  <c r="H2559" i="13"/>
  <c r="H2560" i="13"/>
  <c r="H2561" i="13"/>
  <c r="H2562" i="13"/>
  <c r="H2563" i="13"/>
  <c r="H2564" i="13"/>
  <c r="H2565" i="13"/>
  <c r="H2566" i="13"/>
  <c r="H2567" i="13"/>
  <c r="H2568" i="13"/>
  <c r="H2569" i="13"/>
  <c r="H2570" i="13"/>
  <c r="H2571" i="13"/>
  <c r="H2572" i="13"/>
  <c r="H2573" i="13"/>
  <c r="H2574" i="13"/>
  <c r="H2575" i="13"/>
  <c r="H2576" i="13"/>
  <c r="H2577" i="13"/>
  <c r="H2578" i="13"/>
  <c r="H2579" i="13"/>
  <c r="H2580" i="13"/>
  <c r="H2581" i="13"/>
  <c r="H2582" i="13"/>
  <c r="H2583" i="13"/>
  <c r="H2584" i="13"/>
  <c r="H2585" i="13"/>
  <c r="H2586" i="13"/>
  <c r="H2587" i="13"/>
  <c r="H2588" i="13"/>
  <c r="H2589" i="13"/>
  <c r="H2590" i="13"/>
  <c r="H2591" i="13"/>
  <c r="H2592" i="13"/>
  <c r="H2593" i="13"/>
  <c r="H2594" i="13"/>
  <c r="H2595" i="13"/>
  <c r="H2596" i="13"/>
  <c r="H2597" i="13"/>
  <c r="H2598" i="13"/>
  <c r="H2599" i="13"/>
  <c r="H2600" i="13"/>
  <c r="H2601" i="13"/>
  <c r="H2602" i="13"/>
  <c r="H2603" i="13"/>
  <c r="H2604" i="13"/>
  <c r="H2605" i="1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619" i="13"/>
  <c r="G620" i="13"/>
  <c r="G621" i="13"/>
  <c r="G622" i="13"/>
  <c r="G623" i="13"/>
  <c r="G624" i="13"/>
  <c r="G625" i="13"/>
  <c r="G626" i="13"/>
  <c r="G627" i="13"/>
  <c r="G628" i="13"/>
  <c r="G629" i="13"/>
  <c r="G630" i="13"/>
  <c r="G631" i="13"/>
  <c r="G632" i="13"/>
  <c r="G633" i="13"/>
  <c r="G634" i="13"/>
  <c r="G635" i="13"/>
  <c r="G636" i="13"/>
  <c r="G637" i="13"/>
  <c r="G638" i="13"/>
  <c r="G639" i="13"/>
  <c r="G640" i="13"/>
  <c r="G641" i="13"/>
  <c r="G642" i="13"/>
  <c r="G643" i="13"/>
  <c r="G644" i="13"/>
  <c r="G645" i="13"/>
  <c r="G646" i="13"/>
  <c r="G647" i="13"/>
  <c r="G648" i="13"/>
  <c r="G649" i="13"/>
  <c r="G650" i="13"/>
  <c r="G651" i="13"/>
  <c r="G652" i="13"/>
  <c r="G653" i="13"/>
  <c r="G654" i="13"/>
  <c r="G655" i="13"/>
  <c r="G656" i="13"/>
  <c r="G657" i="13"/>
  <c r="G658" i="13"/>
  <c r="G659" i="13"/>
  <c r="G660" i="13"/>
  <c r="G661" i="13"/>
  <c r="G662" i="13"/>
  <c r="G663" i="13"/>
  <c r="G664" i="13"/>
  <c r="G665" i="13"/>
  <c r="G666" i="13"/>
  <c r="G667" i="13"/>
  <c r="G668" i="13"/>
  <c r="G669" i="13"/>
  <c r="G670" i="13"/>
  <c r="G671" i="13"/>
  <c r="G672" i="13"/>
  <c r="G673" i="13"/>
  <c r="G674" i="13"/>
  <c r="G675" i="13"/>
  <c r="G676" i="13"/>
  <c r="G677" i="13"/>
  <c r="G678" i="13"/>
  <c r="G679" i="13"/>
  <c r="G680" i="13"/>
  <c r="G681" i="13"/>
  <c r="G682" i="13"/>
  <c r="G683" i="13"/>
  <c r="G684" i="13"/>
  <c r="G685" i="13"/>
  <c r="G686" i="13"/>
  <c r="G687" i="13"/>
  <c r="G688" i="13"/>
  <c r="G689" i="13"/>
  <c r="G690" i="13"/>
  <c r="G691" i="13"/>
  <c r="G692" i="13"/>
  <c r="G693" i="13"/>
  <c r="G694" i="13"/>
  <c r="G695" i="13"/>
  <c r="G696" i="13"/>
  <c r="G697" i="13"/>
  <c r="G698" i="13"/>
  <c r="G699" i="13"/>
  <c r="G700" i="13"/>
  <c r="G701" i="13"/>
  <c r="G702" i="13"/>
  <c r="G703" i="13"/>
  <c r="G704" i="13"/>
  <c r="G705" i="13"/>
  <c r="G706" i="13"/>
  <c r="G707" i="13"/>
  <c r="G708" i="13"/>
  <c r="G709" i="13"/>
  <c r="G710" i="13"/>
  <c r="G711" i="13"/>
  <c r="G712" i="13"/>
  <c r="G713" i="13"/>
  <c r="G714" i="13"/>
  <c r="G715" i="13"/>
  <c r="G716" i="13"/>
  <c r="G717" i="13"/>
  <c r="G718" i="13"/>
  <c r="G719" i="13"/>
  <c r="G720" i="13"/>
  <c r="G721" i="13"/>
  <c r="G722" i="13"/>
  <c r="G723" i="13"/>
  <c r="G724" i="13"/>
  <c r="G725" i="13"/>
  <c r="G726" i="13"/>
  <c r="G727" i="13"/>
  <c r="G728" i="13"/>
  <c r="G729" i="13"/>
  <c r="G730" i="13"/>
  <c r="G731" i="13"/>
  <c r="G732" i="13"/>
  <c r="G733" i="13"/>
  <c r="G734" i="13"/>
  <c r="G735" i="13"/>
  <c r="G736" i="13"/>
  <c r="G737" i="13"/>
  <c r="G738" i="13"/>
  <c r="G739" i="13"/>
  <c r="G740" i="13"/>
  <c r="G741" i="13"/>
  <c r="G742" i="13"/>
  <c r="G743" i="13"/>
  <c r="G744" i="13"/>
  <c r="G745" i="13"/>
  <c r="G746" i="13"/>
  <c r="G747" i="13"/>
  <c r="G748" i="13"/>
  <c r="G749" i="13"/>
  <c r="G750" i="13"/>
  <c r="G751" i="13"/>
  <c r="G752" i="13"/>
  <c r="G753" i="13"/>
  <c r="G754" i="13"/>
  <c r="G755" i="13"/>
  <c r="G756" i="13"/>
  <c r="G757" i="13"/>
  <c r="G758" i="13"/>
  <c r="G759" i="13"/>
  <c r="G760" i="13"/>
  <c r="G761" i="13"/>
  <c r="G762" i="13"/>
  <c r="G763" i="13"/>
  <c r="G764" i="13"/>
  <c r="G765" i="13"/>
  <c r="G766" i="13"/>
  <c r="G767" i="13"/>
  <c r="G768" i="13"/>
  <c r="G769" i="13"/>
  <c r="G770" i="13"/>
  <c r="G771" i="13"/>
  <c r="G772" i="13"/>
  <c r="G773" i="13"/>
  <c r="G774" i="13"/>
  <c r="G775" i="13"/>
  <c r="G776" i="13"/>
  <c r="G777" i="13"/>
  <c r="G778" i="13"/>
  <c r="G779" i="13"/>
  <c r="G780" i="13"/>
  <c r="G781" i="13"/>
  <c r="G782" i="13"/>
  <c r="G783" i="13"/>
  <c r="G784" i="13"/>
  <c r="G785" i="13"/>
  <c r="G786" i="13"/>
  <c r="G787" i="13"/>
  <c r="G788" i="13"/>
  <c r="G789" i="13"/>
  <c r="G790" i="13"/>
  <c r="G791" i="13"/>
  <c r="G792" i="13"/>
  <c r="G793" i="13"/>
  <c r="G794" i="13"/>
  <c r="G795" i="13"/>
  <c r="G796" i="13"/>
  <c r="G797" i="13"/>
  <c r="G798" i="13"/>
  <c r="G799" i="13"/>
  <c r="G800" i="13"/>
  <c r="G801" i="13"/>
  <c r="G802" i="13"/>
  <c r="G803" i="13"/>
  <c r="G804" i="13"/>
  <c r="G805" i="13"/>
  <c r="G806" i="13"/>
  <c r="G807" i="13"/>
  <c r="G808" i="13"/>
  <c r="G809" i="13"/>
  <c r="G810" i="13"/>
  <c r="G811" i="13"/>
  <c r="G812" i="13"/>
  <c r="G813" i="13"/>
  <c r="G814" i="13"/>
  <c r="G815" i="13"/>
  <c r="G816" i="13"/>
  <c r="G817" i="13"/>
  <c r="G818" i="13"/>
  <c r="G819" i="13"/>
  <c r="G820" i="13"/>
  <c r="G821" i="13"/>
  <c r="G822" i="13"/>
  <c r="G823" i="13"/>
  <c r="G824" i="13"/>
  <c r="G825" i="13"/>
  <c r="G826" i="13"/>
  <c r="G827" i="13"/>
  <c r="G828" i="13"/>
  <c r="G829" i="13"/>
  <c r="G830" i="13"/>
  <c r="G831" i="13"/>
  <c r="G832" i="13"/>
  <c r="G833" i="13"/>
  <c r="G834" i="13"/>
  <c r="G835" i="13"/>
  <c r="G836" i="13"/>
  <c r="G837" i="13"/>
  <c r="G838" i="13"/>
  <c r="G839" i="13"/>
  <c r="G840" i="13"/>
  <c r="G841" i="13"/>
  <c r="G842" i="13"/>
  <c r="G843" i="13"/>
  <c r="G844" i="13"/>
  <c r="G845" i="13"/>
  <c r="G846" i="13"/>
  <c r="G847" i="13"/>
  <c r="G848" i="13"/>
  <c r="G849" i="13"/>
  <c r="G850" i="13"/>
  <c r="G851" i="13"/>
  <c r="G852" i="13"/>
  <c r="G853" i="13"/>
  <c r="G854" i="13"/>
  <c r="G855" i="13"/>
  <c r="G856" i="13"/>
  <c r="G857" i="13"/>
  <c r="G858" i="13"/>
  <c r="G859" i="13"/>
  <c r="G860" i="13"/>
  <c r="G861" i="13"/>
  <c r="G862" i="13"/>
  <c r="G863" i="13"/>
  <c r="G864" i="13"/>
  <c r="G865" i="13"/>
  <c r="G866" i="13"/>
  <c r="G867" i="13"/>
  <c r="G868" i="13"/>
  <c r="G869" i="13"/>
  <c r="G870" i="13"/>
  <c r="G871" i="13"/>
  <c r="G872" i="13"/>
  <c r="G873" i="13"/>
  <c r="G874" i="13"/>
  <c r="G875" i="13"/>
  <c r="G876" i="13"/>
  <c r="G877" i="13"/>
  <c r="G878" i="13"/>
  <c r="G879" i="13"/>
  <c r="G880" i="13"/>
  <c r="G881" i="13"/>
  <c r="G882" i="13"/>
  <c r="G883" i="13"/>
  <c r="G884" i="13"/>
  <c r="G885" i="13"/>
  <c r="G886" i="13"/>
  <c r="G887" i="13"/>
  <c r="G888" i="13"/>
  <c r="G889" i="13"/>
  <c r="G890" i="13"/>
  <c r="G891" i="13"/>
  <c r="G892" i="13"/>
  <c r="G893" i="13"/>
  <c r="G894" i="13"/>
  <c r="G895" i="13"/>
  <c r="G896" i="13"/>
  <c r="G897" i="13"/>
  <c r="G898" i="13"/>
  <c r="G899" i="13"/>
  <c r="G900" i="13"/>
  <c r="G901" i="13"/>
  <c r="G902" i="13"/>
  <c r="G903" i="13"/>
  <c r="G904" i="13"/>
  <c r="G905" i="13"/>
  <c r="G906" i="13"/>
  <c r="G907" i="13"/>
  <c r="G908" i="13"/>
  <c r="G909" i="13"/>
  <c r="G910" i="13"/>
  <c r="G911" i="13"/>
  <c r="G912" i="13"/>
  <c r="G913" i="13"/>
  <c r="G914" i="13"/>
  <c r="G915" i="13"/>
  <c r="G916" i="13"/>
  <c r="G917" i="13"/>
  <c r="G918" i="13"/>
  <c r="G919" i="13"/>
  <c r="G920" i="13"/>
  <c r="G921" i="13"/>
  <c r="G922" i="13"/>
  <c r="G923" i="13"/>
  <c r="G924" i="13"/>
  <c r="G925" i="13"/>
  <c r="G926" i="13"/>
  <c r="G927" i="13"/>
  <c r="G928" i="13"/>
  <c r="G929" i="13"/>
  <c r="G930" i="13"/>
  <c r="G931" i="13"/>
  <c r="G932" i="13"/>
  <c r="G933" i="13"/>
  <c r="G934" i="13"/>
  <c r="G935" i="13"/>
  <c r="G936" i="13"/>
  <c r="G937" i="13"/>
  <c r="G938" i="13"/>
  <c r="G939" i="13"/>
  <c r="G940" i="13"/>
  <c r="G941" i="13"/>
  <c r="G942" i="13"/>
  <c r="G943" i="13"/>
  <c r="G944" i="13"/>
  <c r="G945" i="13"/>
  <c r="G946" i="13"/>
  <c r="G947" i="13"/>
  <c r="G948" i="13"/>
  <c r="G949" i="13"/>
  <c r="G950" i="13"/>
  <c r="G951" i="13"/>
  <c r="G952" i="13"/>
  <c r="G953" i="13"/>
  <c r="G954" i="13"/>
  <c r="G955" i="13"/>
  <c r="G956" i="13"/>
  <c r="G957" i="13"/>
  <c r="G958" i="13"/>
  <c r="G959" i="13"/>
  <c r="G960" i="13"/>
  <c r="G961" i="13"/>
  <c r="G962" i="13"/>
  <c r="G963" i="13"/>
  <c r="G964" i="13"/>
  <c r="G965" i="13"/>
  <c r="G966" i="13"/>
  <c r="G967" i="13"/>
  <c r="G968" i="13"/>
  <c r="G969" i="13"/>
  <c r="G970" i="13"/>
  <c r="G971" i="13"/>
  <c r="G972" i="13"/>
  <c r="G973" i="13"/>
  <c r="G974" i="13"/>
  <c r="G975" i="13"/>
  <c r="G976" i="13"/>
  <c r="G977" i="13"/>
  <c r="G978" i="13"/>
  <c r="G979" i="13"/>
  <c r="G980" i="13"/>
  <c r="G981" i="13"/>
  <c r="G982" i="13"/>
  <c r="G983" i="13"/>
  <c r="G984" i="13"/>
  <c r="G985" i="13"/>
  <c r="G986" i="13"/>
  <c r="G987" i="13"/>
  <c r="G988" i="13"/>
  <c r="G989" i="13"/>
  <c r="G990" i="13"/>
  <c r="G991" i="13"/>
  <c r="G992" i="13"/>
  <c r="G993" i="13"/>
  <c r="G994" i="13"/>
  <c r="G995" i="13"/>
  <c r="G996" i="13"/>
  <c r="G997" i="13"/>
  <c r="G998" i="13"/>
  <c r="G999" i="13"/>
  <c r="G1000" i="13"/>
  <c r="G1001" i="13"/>
  <c r="G1002" i="13"/>
  <c r="G1003" i="13"/>
  <c r="G1004" i="13"/>
  <c r="G1005" i="13"/>
  <c r="G1006" i="13"/>
  <c r="G1007" i="13"/>
  <c r="G1008" i="13"/>
  <c r="G1009" i="13"/>
  <c r="G1010" i="13"/>
  <c r="G1011" i="13"/>
  <c r="G1012" i="13"/>
  <c r="G1013" i="13"/>
  <c r="G1014" i="13"/>
  <c r="G1015" i="13"/>
  <c r="G1016" i="13"/>
  <c r="G1017" i="13"/>
  <c r="G1018" i="13"/>
  <c r="G1019" i="13"/>
  <c r="G1020" i="13"/>
  <c r="G1021" i="13"/>
  <c r="G1022" i="13"/>
  <c r="G1023" i="13"/>
  <c r="G1024" i="13"/>
  <c r="G1025" i="13"/>
  <c r="G1026" i="13"/>
  <c r="G1027" i="13"/>
  <c r="G1028" i="13"/>
  <c r="G1029" i="13"/>
  <c r="G1030" i="13"/>
  <c r="G1031" i="13"/>
  <c r="G1032" i="13"/>
  <c r="G1033" i="13"/>
  <c r="G1034" i="13"/>
  <c r="G1035" i="13"/>
  <c r="G1036" i="13"/>
  <c r="G1037" i="13"/>
  <c r="G1038" i="13"/>
  <c r="G1039" i="13"/>
  <c r="G1040" i="13"/>
  <c r="G1041" i="13"/>
  <c r="G1042" i="13"/>
  <c r="G1043" i="13"/>
  <c r="G1044" i="13"/>
  <c r="G1045" i="13"/>
  <c r="G1046" i="13"/>
  <c r="G1047" i="13"/>
  <c r="G1048" i="13"/>
  <c r="G1049" i="13"/>
  <c r="G1050" i="13"/>
  <c r="G1051" i="13"/>
  <c r="G1052" i="13"/>
  <c r="G1053" i="13"/>
  <c r="G1054" i="13"/>
  <c r="G1055" i="13"/>
  <c r="G1056" i="13"/>
  <c r="G1057" i="13"/>
  <c r="G1058" i="13"/>
  <c r="G1059" i="13"/>
  <c r="G1060" i="13"/>
  <c r="G1061" i="13"/>
  <c r="G1062" i="13"/>
  <c r="G1063" i="13"/>
  <c r="G1064" i="13"/>
  <c r="G1065" i="13"/>
  <c r="G1066" i="13"/>
  <c r="G1067" i="13"/>
  <c r="G1068" i="13"/>
  <c r="G1069" i="13"/>
  <c r="G1070" i="13"/>
  <c r="G1071" i="13"/>
  <c r="G1072" i="13"/>
  <c r="G1073" i="13"/>
  <c r="G1074" i="13"/>
  <c r="G1075" i="13"/>
  <c r="G1076" i="13"/>
  <c r="G1077" i="13"/>
  <c r="G1078" i="13"/>
  <c r="G1079" i="13"/>
  <c r="G1080" i="13"/>
  <c r="G1081" i="13"/>
  <c r="G1082" i="13"/>
  <c r="G1083" i="13"/>
  <c r="G1084" i="13"/>
  <c r="G1085" i="13"/>
  <c r="G1086" i="13"/>
  <c r="G1087" i="13"/>
  <c r="G1088" i="13"/>
  <c r="G1089" i="13"/>
  <c r="G1090" i="13"/>
  <c r="G1091" i="13"/>
  <c r="G1092" i="13"/>
  <c r="G1093" i="13"/>
  <c r="G1094" i="13"/>
  <c r="G1095" i="13"/>
  <c r="G1096" i="13"/>
  <c r="G1097" i="13"/>
  <c r="G1098" i="13"/>
  <c r="G1099" i="13"/>
  <c r="G1100" i="13"/>
  <c r="G1101" i="13"/>
  <c r="G1102" i="13"/>
  <c r="G1103" i="13"/>
  <c r="G1104" i="13"/>
  <c r="G1105" i="13"/>
  <c r="G1106" i="13"/>
  <c r="G1107" i="13"/>
  <c r="G1108" i="13"/>
  <c r="G1109" i="13"/>
  <c r="G1110" i="13"/>
  <c r="G1111" i="13"/>
  <c r="G1112" i="13"/>
  <c r="G1113" i="13"/>
  <c r="G1114" i="13"/>
  <c r="G1115" i="13"/>
  <c r="G1116" i="13"/>
  <c r="G1117" i="13"/>
  <c r="G1118" i="13"/>
  <c r="G1119" i="13"/>
  <c r="G1120" i="13"/>
  <c r="G1121" i="13"/>
  <c r="G1122" i="13"/>
  <c r="G1123" i="13"/>
  <c r="G1124" i="13"/>
  <c r="G1125" i="13"/>
  <c r="G1126" i="13"/>
  <c r="G1127" i="13"/>
  <c r="G1128" i="13"/>
  <c r="G1129" i="13"/>
  <c r="G1130" i="13"/>
  <c r="G1131" i="13"/>
  <c r="G1132" i="13"/>
  <c r="G1133" i="13"/>
  <c r="G1134" i="13"/>
  <c r="G1135" i="13"/>
  <c r="G1136" i="13"/>
  <c r="G1137" i="13"/>
  <c r="G1138" i="13"/>
  <c r="G1139" i="13"/>
  <c r="G1140" i="13"/>
  <c r="G1141" i="13"/>
  <c r="G1142" i="13"/>
  <c r="G1143" i="13"/>
  <c r="G1144" i="13"/>
  <c r="G1145" i="13"/>
  <c r="G1146" i="13"/>
  <c r="G1147" i="13"/>
  <c r="G1148" i="13"/>
  <c r="G1149" i="13"/>
  <c r="G1150" i="13"/>
  <c r="G1151" i="13"/>
  <c r="G1152" i="13"/>
  <c r="G1153" i="13"/>
  <c r="G1154" i="13"/>
  <c r="G1155" i="13"/>
  <c r="G1156" i="13"/>
  <c r="G1157" i="13"/>
  <c r="G1158" i="13"/>
  <c r="G1159" i="13"/>
  <c r="G1160" i="13"/>
  <c r="G1161" i="13"/>
  <c r="G1162" i="13"/>
  <c r="G1163" i="13"/>
  <c r="G1164" i="13"/>
  <c r="G1165" i="13"/>
  <c r="G1166" i="13"/>
  <c r="G1167" i="13"/>
  <c r="G1168" i="13"/>
  <c r="G1169" i="13"/>
  <c r="G1170" i="13"/>
  <c r="G1171" i="13"/>
  <c r="G1172" i="13"/>
  <c r="G1173" i="13"/>
  <c r="G1174" i="13"/>
  <c r="G1175" i="13"/>
  <c r="G1176" i="13"/>
  <c r="G1177" i="13"/>
  <c r="G1178" i="13"/>
  <c r="G1179" i="13"/>
  <c r="G1180" i="13"/>
  <c r="G1181" i="13"/>
  <c r="G1182" i="13"/>
  <c r="G1183" i="13"/>
  <c r="G1184" i="13"/>
  <c r="G1185" i="13"/>
  <c r="G1186" i="13"/>
  <c r="G1187" i="13"/>
  <c r="G1188" i="13"/>
  <c r="G1189" i="13"/>
  <c r="G1190" i="13"/>
  <c r="G1191" i="13"/>
  <c r="G1192" i="13"/>
  <c r="G1193" i="13"/>
  <c r="G1194" i="13"/>
  <c r="G1195" i="13"/>
  <c r="G1196" i="13"/>
  <c r="G1197" i="13"/>
  <c r="G1198" i="13"/>
  <c r="G1199" i="13"/>
  <c r="G1200" i="13"/>
  <c r="G1201" i="13"/>
  <c r="G1202" i="13"/>
  <c r="G1203" i="13"/>
  <c r="G1204" i="13"/>
  <c r="G1205" i="13"/>
  <c r="G1206" i="13"/>
  <c r="G1207" i="13"/>
  <c r="G1208" i="13"/>
  <c r="G1209" i="13"/>
  <c r="G1210" i="13"/>
  <c r="G1211" i="13"/>
  <c r="G1212" i="13"/>
  <c r="G1213" i="13"/>
  <c r="G1214" i="13"/>
  <c r="G1215" i="13"/>
  <c r="G1216" i="13"/>
  <c r="G1217" i="13"/>
  <c r="G1218" i="13"/>
  <c r="G1219" i="13"/>
  <c r="G1220" i="13"/>
  <c r="G1221" i="13"/>
  <c r="G1222" i="13"/>
  <c r="G1223" i="13"/>
  <c r="G1224" i="13"/>
  <c r="G1225" i="13"/>
  <c r="G1226" i="13"/>
  <c r="G1227" i="13"/>
  <c r="G1228" i="13"/>
  <c r="G1229" i="13"/>
  <c r="G1230" i="13"/>
  <c r="G1231" i="13"/>
  <c r="G1232" i="13"/>
  <c r="G1233" i="13"/>
  <c r="G1234" i="13"/>
  <c r="G1235" i="13"/>
  <c r="G1236" i="13"/>
  <c r="G1237" i="13"/>
  <c r="G1238" i="13"/>
  <c r="G1239" i="13"/>
  <c r="G1240" i="13"/>
  <c r="G1241" i="13"/>
  <c r="G1242" i="13"/>
  <c r="G1243" i="13"/>
  <c r="G1244" i="13"/>
  <c r="G1245" i="13"/>
  <c r="G1246" i="13"/>
  <c r="G1247" i="13"/>
  <c r="G1248" i="13"/>
  <c r="G1249" i="13"/>
  <c r="G1250" i="13"/>
  <c r="G1251" i="13"/>
  <c r="G1252" i="13"/>
  <c r="G1253" i="13"/>
  <c r="G1254" i="13"/>
  <c r="G1255" i="13"/>
  <c r="G1256" i="13"/>
  <c r="G1257" i="13"/>
  <c r="G1258" i="13"/>
  <c r="G1259" i="13"/>
  <c r="G1260" i="13"/>
  <c r="G1261" i="13"/>
  <c r="G1262" i="13"/>
  <c r="G1263" i="13"/>
  <c r="G1264" i="13"/>
  <c r="G1265" i="13"/>
  <c r="G1266" i="13"/>
  <c r="G1267" i="13"/>
  <c r="G1268" i="13"/>
  <c r="G1269" i="13"/>
  <c r="G1270" i="13"/>
  <c r="G1271" i="13"/>
  <c r="G1272" i="13"/>
  <c r="G1273" i="13"/>
  <c r="G1274" i="13"/>
  <c r="G1275" i="13"/>
  <c r="G1276" i="13"/>
  <c r="G1277" i="13"/>
  <c r="G1278" i="13"/>
  <c r="G1279" i="13"/>
  <c r="G1280" i="13"/>
  <c r="G1281" i="13"/>
  <c r="G1282" i="13"/>
  <c r="G1283" i="13"/>
  <c r="G1284" i="13"/>
  <c r="G1285" i="13"/>
  <c r="G1286" i="13"/>
  <c r="G1287" i="13"/>
  <c r="G1288" i="13"/>
  <c r="G1289" i="13"/>
  <c r="G1290" i="13"/>
  <c r="G1291" i="13"/>
  <c r="G1292" i="13"/>
  <c r="G1293" i="13"/>
  <c r="G1294" i="13"/>
  <c r="G1295" i="13"/>
  <c r="G1296" i="13"/>
  <c r="G1297" i="13"/>
  <c r="G1298" i="13"/>
  <c r="G1299" i="13"/>
  <c r="G1300" i="13"/>
  <c r="G1301" i="13"/>
  <c r="G1302" i="13"/>
  <c r="G1303" i="13"/>
  <c r="G1304" i="13"/>
  <c r="G1305" i="13"/>
  <c r="G1306" i="13"/>
  <c r="G1307" i="13"/>
  <c r="G1308" i="13"/>
  <c r="G1309" i="13"/>
  <c r="G1310" i="13"/>
  <c r="G1311" i="13"/>
  <c r="G1312" i="13"/>
  <c r="G1313" i="13"/>
  <c r="G1314" i="13"/>
  <c r="G1315" i="13"/>
  <c r="G1316" i="13"/>
  <c r="G1317" i="13"/>
  <c r="G1318" i="13"/>
  <c r="G1319" i="13"/>
  <c r="G1320" i="13"/>
  <c r="G1321" i="13"/>
  <c r="G1322" i="13"/>
  <c r="G1323" i="13"/>
  <c r="G1324" i="13"/>
  <c r="G1325" i="13"/>
  <c r="G1326" i="13"/>
  <c r="G1327" i="13"/>
  <c r="G1328" i="13"/>
  <c r="G1329" i="13"/>
  <c r="G1330" i="13"/>
  <c r="G1331" i="13"/>
  <c r="G1332" i="13"/>
  <c r="G1333" i="13"/>
  <c r="G1334" i="13"/>
  <c r="G1335" i="13"/>
  <c r="G1336" i="13"/>
  <c r="G1337" i="13"/>
  <c r="G1338" i="13"/>
  <c r="G1339" i="13"/>
  <c r="G1340" i="13"/>
  <c r="G1341" i="13"/>
  <c r="G1342" i="13"/>
  <c r="G1343" i="13"/>
  <c r="G1344" i="13"/>
  <c r="G1345" i="13"/>
  <c r="G1346" i="13"/>
  <c r="G1347" i="13"/>
  <c r="G1348" i="13"/>
  <c r="G1349" i="13"/>
  <c r="G1350" i="13"/>
  <c r="G1351" i="13"/>
  <c r="G1352" i="13"/>
  <c r="G1353" i="13"/>
  <c r="G1354" i="13"/>
  <c r="G1355" i="13"/>
  <c r="G1356" i="13"/>
  <c r="G1357" i="13"/>
  <c r="G1358" i="13"/>
  <c r="G1359" i="13"/>
  <c r="G1360" i="13"/>
  <c r="G1361" i="13"/>
  <c r="G1362" i="13"/>
  <c r="G1363" i="13"/>
  <c r="G1364" i="13"/>
  <c r="G1365" i="13"/>
  <c r="G1366" i="13"/>
  <c r="G1367" i="13"/>
  <c r="G1368" i="13"/>
  <c r="G1369" i="13"/>
  <c r="G1370" i="13"/>
  <c r="G1371" i="13"/>
  <c r="G1372" i="13"/>
  <c r="G1373" i="13"/>
  <c r="G1374" i="13"/>
  <c r="G1375" i="13"/>
  <c r="G1376" i="13"/>
  <c r="G1377" i="13"/>
  <c r="G1378" i="13"/>
  <c r="G1379" i="13"/>
  <c r="G1380" i="13"/>
  <c r="G1381" i="13"/>
  <c r="G1382" i="13"/>
  <c r="G1383" i="13"/>
  <c r="G1384" i="13"/>
  <c r="G1385" i="13"/>
  <c r="G1386" i="13"/>
  <c r="G1387" i="13"/>
  <c r="G1388" i="13"/>
  <c r="G1389" i="13"/>
  <c r="G1390" i="13"/>
  <c r="G1391" i="13"/>
  <c r="G1392" i="13"/>
  <c r="G1393" i="13"/>
  <c r="G1394" i="13"/>
  <c r="G1395" i="13"/>
  <c r="G1396" i="13"/>
  <c r="G1397" i="13"/>
  <c r="G1398" i="13"/>
  <c r="G1399" i="13"/>
  <c r="G1400" i="13"/>
  <c r="G1401" i="13"/>
  <c r="G1402" i="13"/>
  <c r="G1403" i="13"/>
  <c r="G1404" i="13"/>
  <c r="G1405" i="13"/>
  <c r="G1406" i="13"/>
  <c r="G1407" i="13"/>
  <c r="G1408" i="13"/>
  <c r="G1409" i="13"/>
  <c r="G1410" i="13"/>
  <c r="G1411" i="13"/>
  <c r="G1412" i="13"/>
  <c r="G1413" i="13"/>
  <c r="G1414" i="13"/>
  <c r="G1415" i="13"/>
  <c r="G1416" i="13"/>
  <c r="G1417" i="13"/>
  <c r="G1418" i="13"/>
  <c r="G1419" i="13"/>
  <c r="G1420" i="13"/>
  <c r="G1421" i="13"/>
  <c r="G1422" i="13"/>
  <c r="G1423" i="13"/>
  <c r="G1424" i="13"/>
  <c r="G1425" i="13"/>
  <c r="G1426" i="13"/>
  <c r="G1427" i="13"/>
  <c r="G1428" i="13"/>
  <c r="G1429" i="13"/>
  <c r="G1430" i="13"/>
  <c r="G1431" i="13"/>
  <c r="G1432" i="13"/>
  <c r="G1433" i="13"/>
  <c r="G1434" i="13"/>
  <c r="G1435" i="13"/>
  <c r="G1436" i="13"/>
  <c r="G1437" i="13"/>
  <c r="G1438" i="13"/>
  <c r="G1439" i="13"/>
  <c r="G1440" i="13"/>
  <c r="G1441" i="13"/>
  <c r="G1442" i="13"/>
  <c r="G1443" i="13"/>
  <c r="G1444" i="13"/>
  <c r="G1445" i="13"/>
  <c r="G1446" i="13"/>
  <c r="G1447" i="13"/>
  <c r="G1448" i="13"/>
  <c r="G1449" i="13"/>
  <c r="G1450" i="13"/>
  <c r="G1451" i="13"/>
  <c r="G1452" i="13"/>
  <c r="G1453" i="13"/>
  <c r="G1454" i="13"/>
  <c r="G1455" i="13"/>
  <c r="G1456" i="13"/>
  <c r="G1457" i="13"/>
  <c r="G1458" i="13"/>
  <c r="G1459" i="13"/>
  <c r="G1460" i="13"/>
  <c r="G1461" i="13"/>
  <c r="G1462" i="13"/>
  <c r="G1463" i="13"/>
  <c r="G1464" i="13"/>
  <c r="G1465" i="13"/>
  <c r="G1466" i="13"/>
  <c r="G1467" i="13"/>
  <c r="G1468" i="13"/>
  <c r="G1469" i="13"/>
  <c r="G1470" i="13"/>
  <c r="G1471" i="13"/>
  <c r="G1472" i="13"/>
  <c r="G1473" i="13"/>
  <c r="G1474" i="13"/>
  <c r="G1475" i="13"/>
  <c r="G1476" i="13"/>
  <c r="G1477" i="13"/>
  <c r="G1478" i="13"/>
  <c r="G1479" i="13"/>
  <c r="G1480" i="13"/>
  <c r="G1481" i="13"/>
  <c r="G1482" i="13"/>
  <c r="G1483" i="13"/>
  <c r="G1484" i="13"/>
  <c r="G1485" i="13"/>
  <c r="G1486" i="13"/>
  <c r="G1487" i="13"/>
  <c r="G1488" i="13"/>
  <c r="G1489" i="13"/>
  <c r="G1490" i="13"/>
  <c r="G1491" i="13"/>
  <c r="G1492" i="13"/>
  <c r="G1493" i="13"/>
  <c r="G1494" i="13"/>
  <c r="G1495" i="13"/>
  <c r="G1496" i="13"/>
  <c r="G1497" i="13"/>
  <c r="G1498" i="13"/>
  <c r="G1499" i="13"/>
  <c r="G1500" i="13"/>
  <c r="G1501" i="13"/>
  <c r="G1502" i="13"/>
  <c r="G1503" i="13"/>
  <c r="G1504" i="13"/>
  <c r="G1505" i="13"/>
  <c r="G1506" i="13"/>
  <c r="G1507" i="13"/>
  <c r="G1508" i="13"/>
  <c r="G1509" i="13"/>
  <c r="G1510" i="13"/>
  <c r="G1511" i="13"/>
  <c r="G1512" i="13"/>
  <c r="G1513" i="13"/>
  <c r="G1514" i="13"/>
  <c r="G1515" i="13"/>
  <c r="G1516" i="13"/>
  <c r="G1517" i="13"/>
  <c r="G1518" i="13"/>
  <c r="G1519" i="13"/>
  <c r="G1520" i="13"/>
  <c r="G1521" i="13"/>
  <c r="G1522" i="13"/>
  <c r="G1523" i="13"/>
  <c r="G1524" i="13"/>
  <c r="G1525" i="13"/>
  <c r="G1526" i="13"/>
  <c r="G1527" i="13"/>
  <c r="G1528" i="13"/>
  <c r="G1529" i="13"/>
  <c r="G1530" i="13"/>
  <c r="G1531" i="13"/>
  <c r="G1532" i="13"/>
  <c r="G1533" i="13"/>
  <c r="G1534" i="13"/>
  <c r="G1535" i="13"/>
  <c r="G1536" i="13"/>
  <c r="G1537" i="13"/>
  <c r="G1538" i="13"/>
  <c r="G1539" i="13"/>
  <c r="G1540" i="13"/>
  <c r="G1541" i="13"/>
  <c r="G1542" i="13"/>
  <c r="G1543" i="13"/>
  <c r="G1544" i="13"/>
  <c r="G1545" i="13"/>
  <c r="G1546" i="13"/>
  <c r="G1547" i="13"/>
  <c r="G1548" i="13"/>
  <c r="G1549" i="13"/>
  <c r="G1550" i="13"/>
  <c r="G1551" i="13"/>
  <c r="G1552" i="13"/>
  <c r="G1553" i="13"/>
  <c r="G1554" i="13"/>
  <c r="G1555" i="13"/>
  <c r="G1556" i="13"/>
  <c r="G1557" i="13"/>
  <c r="G1558" i="13"/>
  <c r="G1559" i="13"/>
  <c r="G1560" i="13"/>
  <c r="G1561" i="13"/>
  <c r="G1562" i="13"/>
  <c r="G1563" i="13"/>
  <c r="G1564" i="13"/>
  <c r="G1565" i="13"/>
  <c r="G1566" i="13"/>
  <c r="G1567" i="13"/>
  <c r="G1568" i="13"/>
  <c r="G1569" i="13"/>
  <c r="G1570" i="13"/>
  <c r="G1571" i="13"/>
  <c r="G1572" i="13"/>
  <c r="G1573" i="13"/>
  <c r="G1574" i="13"/>
  <c r="G1575" i="13"/>
  <c r="G1576" i="13"/>
  <c r="G1577" i="13"/>
  <c r="G1578" i="13"/>
  <c r="G1579" i="13"/>
  <c r="G1580" i="13"/>
  <c r="G1581" i="13"/>
  <c r="G1582" i="13"/>
  <c r="G1583" i="13"/>
  <c r="G1584" i="13"/>
  <c r="G1585" i="13"/>
  <c r="G1586" i="13"/>
  <c r="G1587" i="13"/>
  <c r="G1588" i="13"/>
  <c r="G1589" i="13"/>
  <c r="G1590" i="13"/>
  <c r="G1591" i="13"/>
  <c r="G1592" i="13"/>
  <c r="G1593" i="13"/>
  <c r="G1594" i="13"/>
  <c r="G1595" i="13"/>
  <c r="G1596" i="13"/>
  <c r="G1597" i="13"/>
  <c r="G1598" i="13"/>
  <c r="G1599" i="13"/>
  <c r="G1600" i="13"/>
  <c r="G1601" i="13"/>
  <c r="G1602" i="13"/>
  <c r="G1603" i="13"/>
  <c r="G1604" i="13"/>
  <c r="G1605" i="13"/>
  <c r="G1606" i="13"/>
  <c r="G1607" i="13"/>
  <c r="G1608" i="13"/>
  <c r="G1609" i="13"/>
  <c r="G1610" i="13"/>
  <c r="G1611" i="13"/>
  <c r="G1612" i="13"/>
  <c r="G1613" i="13"/>
  <c r="G1614" i="13"/>
  <c r="G1615" i="13"/>
  <c r="G1616" i="13"/>
  <c r="G1617" i="13"/>
  <c r="G1618" i="13"/>
  <c r="G1619" i="13"/>
  <c r="G1620" i="13"/>
  <c r="G1621" i="13"/>
  <c r="G1622" i="13"/>
  <c r="G1623" i="13"/>
  <c r="G1624" i="13"/>
  <c r="G1625" i="13"/>
  <c r="G1626" i="13"/>
  <c r="G1627" i="13"/>
  <c r="G1628" i="13"/>
  <c r="G1629" i="13"/>
  <c r="G1630" i="13"/>
  <c r="G1631" i="13"/>
  <c r="G1632" i="13"/>
  <c r="G1633" i="13"/>
  <c r="G1634" i="13"/>
  <c r="G1635" i="13"/>
  <c r="G1636" i="13"/>
  <c r="G1637" i="13"/>
  <c r="G1638" i="13"/>
  <c r="G1639" i="13"/>
  <c r="G1640" i="13"/>
  <c r="G1641" i="13"/>
  <c r="G1642" i="13"/>
  <c r="G1643" i="13"/>
  <c r="G1644" i="13"/>
  <c r="G1645" i="13"/>
  <c r="G1646" i="13"/>
  <c r="G1647" i="13"/>
  <c r="G1648" i="13"/>
  <c r="G1649" i="13"/>
  <c r="G1650" i="13"/>
  <c r="G1651" i="13"/>
  <c r="G1652" i="13"/>
  <c r="G1653" i="13"/>
  <c r="G1654" i="13"/>
  <c r="G1655" i="13"/>
  <c r="G1656" i="13"/>
  <c r="G1657" i="13"/>
  <c r="G1658" i="13"/>
  <c r="G1659" i="13"/>
  <c r="G1660" i="13"/>
  <c r="G1661" i="13"/>
  <c r="G1662" i="13"/>
  <c r="G1663" i="13"/>
  <c r="G1664" i="13"/>
  <c r="G1665" i="13"/>
  <c r="G1666" i="13"/>
  <c r="G1667" i="13"/>
  <c r="G1668" i="13"/>
  <c r="G1669" i="13"/>
  <c r="G1670" i="13"/>
  <c r="G1671" i="13"/>
  <c r="G1672" i="13"/>
  <c r="G1673" i="13"/>
  <c r="G1674" i="13"/>
  <c r="G1675" i="13"/>
  <c r="G1676" i="13"/>
  <c r="G1677" i="13"/>
  <c r="G1678" i="13"/>
  <c r="G1679" i="13"/>
  <c r="G1680" i="13"/>
  <c r="G1681" i="13"/>
  <c r="G1682" i="13"/>
  <c r="G1683" i="13"/>
  <c r="G1684" i="13"/>
  <c r="G1685" i="13"/>
  <c r="G1686" i="13"/>
  <c r="G1687" i="13"/>
  <c r="G1688" i="13"/>
  <c r="G1689" i="13"/>
  <c r="G1690" i="13"/>
  <c r="G1691" i="13"/>
  <c r="G1692" i="13"/>
  <c r="G1693" i="13"/>
  <c r="G1694" i="13"/>
  <c r="G1695" i="13"/>
  <c r="G1696" i="13"/>
  <c r="G1697" i="13"/>
  <c r="G1698" i="13"/>
  <c r="G1699" i="13"/>
  <c r="G1700" i="13"/>
  <c r="G1701" i="13"/>
  <c r="G1702" i="13"/>
  <c r="G1703" i="13"/>
  <c r="G1704" i="13"/>
  <c r="G1705" i="13"/>
  <c r="G1706" i="13"/>
  <c r="G1707" i="13"/>
  <c r="G1708" i="13"/>
  <c r="G1709" i="13"/>
  <c r="G1710" i="13"/>
  <c r="G1711" i="13"/>
  <c r="G1712" i="13"/>
  <c r="G1713" i="13"/>
  <c r="G1714" i="13"/>
  <c r="G1715" i="13"/>
  <c r="G1716" i="13"/>
  <c r="G1717" i="13"/>
  <c r="G1718" i="13"/>
  <c r="G1719" i="13"/>
  <c r="G1720" i="13"/>
  <c r="G1721" i="13"/>
  <c r="G1722" i="13"/>
  <c r="G1723" i="13"/>
  <c r="G1724" i="13"/>
  <c r="G1725" i="13"/>
  <c r="G1726" i="13"/>
  <c r="G1727" i="13"/>
  <c r="G1728" i="13"/>
  <c r="G1729" i="13"/>
  <c r="G1730" i="13"/>
  <c r="G1731" i="13"/>
  <c r="G1732" i="13"/>
  <c r="G1733" i="13"/>
  <c r="G1734" i="13"/>
  <c r="G1735" i="13"/>
  <c r="G1736" i="13"/>
  <c r="G1737" i="13"/>
  <c r="G1738" i="13"/>
  <c r="G1739" i="13"/>
  <c r="G1740" i="13"/>
  <c r="G1741" i="13"/>
  <c r="G1742" i="13"/>
  <c r="G1743" i="13"/>
  <c r="G1744" i="13"/>
  <c r="G1745" i="13"/>
  <c r="G1746" i="13"/>
  <c r="G1747" i="13"/>
  <c r="G1748" i="13"/>
  <c r="G1749" i="13"/>
  <c r="G1750" i="13"/>
  <c r="G1751" i="13"/>
  <c r="G1752" i="13"/>
  <c r="G1753" i="13"/>
  <c r="G1754" i="13"/>
  <c r="G1755" i="13"/>
  <c r="G1756" i="13"/>
  <c r="G1757" i="13"/>
  <c r="G1758" i="13"/>
  <c r="G1759" i="13"/>
  <c r="G1760" i="13"/>
  <c r="G1761" i="13"/>
  <c r="G1762" i="13"/>
  <c r="G1763" i="13"/>
  <c r="G1764" i="13"/>
  <c r="G1765" i="13"/>
  <c r="G1766" i="13"/>
  <c r="G1767" i="13"/>
  <c r="G1768" i="13"/>
  <c r="G1769" i="13"/>
  <c r="G1770" i="13"/>
  <c r="G1771" i="13"/>
  <c r="G1772" i="13"/>
  <c r="G1773" i="13"/>
  <c r="G1774" i="13"/>
  <c r="G1775" i="13"/>
  <c r="G1776" i="13"/>
  <c r="G1777" i="13"/>
  <c r="G1778" i="13"/>
  <c r="G1779" i="13"/>
  <c r="G1780" i="13"/>
  <c r="G1781" i="13"/>
  <c r="G1782" i="13"/>
  <c r="G1783" i="13"/>
  <c r="G1784" i="13"/>
  <c r="G1785" i="13"/>
  <c r="G1786" i="13"/>
  <c r="G1787" i="13"/>
  <c r="G1788" i="13"/>
  <c r="G1789" i="13"/>
  <c r="G1790" i="13"/>
  <c r="G1791" i="13"/>
  <c r="G1792" i="13"/>
  <c r="G1793" i="13"/>
  <c r="G1794" i="13"/>
  <c r="G1795" i="13"/>
  <c r="G1796" i="13"/>
  <c r="G1797" i="13"/>
  <c r="G1798" i="13"/>
  <c r="G1799" i="13"/>
  <c r="G1800" i="13"/>
  <c r="G1801" i="13"/>
  <c r="G1802" i="13"/>
  <c r="G1803" i="13"/>
  <c r="G1804" i="13"/>
  <c r="G1805" i="13"/>
  <c r="G1806" i="13"/>
  <c r="G1807" i="13"/>
  <c r="G1808" i="13"/>
  <c r="G1809" i="13"/>
  <c r="G1810" i="13"/>
  <c r="G1811" i="13"/>
  <c r="G1812" i="13"/>
  <c r="G1813" i="13"/>
  <c r="G1814" i="13"/>
  <c r="G1815" i="13"/>
  <c r="G1816" i="13"/>
  <c r="G1817" i="13"/>
  <c r="G1818" i="13"/>
  <c r="G1819" i="13"/>
  <c r="G1820" i="13"/>
  <c r="G1821" i="13"/>
  <c r="G1822" i="13"/>
  <c r="G1823" i="13"/>
  <c r="G1824" i="13"/>
  <c r="G1825" i="13"/>
  <c r="G1826" i="13"/>
  <c r="G1827" i="13"/>
  <c r="G1828" i="13"/>
  <c r="G1829" i="13"/>
  <c r="G1830" i="13"/>
  <c r="G1831" i="13"/>
  <c r="G1832" i="13"/>
  <c r="G1833" i="13"/>
  <c r="G1834" i="13"/>
  <c r="G1835" i="13"/>
  <c r="G1836" i="13"/>
  <c r="G1837" i="13"/>
  <c r="G1838" i="13"/>
  <c r="G1839" i="13"/>
  <c r="G1840" i="13"/>
  <c r="G1841" i="13"/>
  <c r="G1842" i="13"/>
  <c r="G1843" i="13"/>
  <c r="G1844" i="13"/>
  <c r="G1845" i="13"/>
  <c r="G1846" i="13"/>
  <c r="G1847" i="13"/>
  <c r="G1848" i="13"/>
  <c r="G1849" i="13"/>
  <c r="G1850" i="13"/>
  <c r="G1851" i="13"/>
  <c r="G1852" i="13"/>
  <c r="G1853" i="13"/>
  <c r="G1854" i="13"/>
  <c r="G1855" i="13"/>
  <c r="G1856" i="13"/>
  <c r="G1857" i="13"/>
  <c r="G1858" i="13"/>
  <c r="G1859" i="13"/>
  <c r="G1860" i="13"/>
  <c r="G1861" i="13"/>
  <c r="G1862" i="13"/>
  <c r="G1863" i="13"/>
  <c r="G1864" i="13"/>
  <c r="G1865" i="13"/>
  <c r="G1866" i="13"/>
  <c r="G1867" i="13"/>
  <c r="G1868" i="13"/>
  <c r="G1869" i="13"/>
  <c r="G1870" i="13"/>
  <c r="G1871" i="13"/>
  <c r="G1872" i="13"/>
  <c r="G1873" i="13"/>
  <c r="G1874" i="13"/>
  <c r="G1875" i="13"/>
  <c r="G1876" i="13"/>
  <c r="G1877" i="13"/>
  <c r="G1878" i="13"/>
  <c r="G1879" i="13"/>
  <c r="G1880" i="13"/>
  <c r="G1881" i="13"/>
  <c r="G1882" i="13"/>
  <c r="G1883" i="13"/>
  <c r="G1884" i="13"/>
  <c r="G1885" i="13"/>
  <c r="G1886" i="13"/>
  <c r="G1887" i="13"/>
  <c r="G1888" i="13"/>
  <c r="G1889" i="13"/>
  <c r="G1890" i="13"/>
  <c r="G1891" i="13"/>
  <c r="G1892" i="13"/>
  <c r="G1893" i="13"/>
  <c r="G1894" i="13"/>
  <c r="G1895" i="13"/>
  <c r="G1896" i="13"/>
  <c r="G1897" i="13"/>
  <c r="G1898" i="13"/>
  <c r="G1899" i="13"/>
  <c r="G1900" i="13"/>
  <c r="G1901" i="13"/>
  <c r="G1902" i="13"/>
  <c r="G1903" i="13"/>
  <c r="G1904" i="13"/>
  <c r="G1905" i="13"/>
  <c r="G1906" i="13"/>
  <c r="G1907" i="13"/>
  <c r="G1908" i="13"/>
  <c r="G1909" i="13"/>
  <c r="G1910" i="13"/>
  <c r="G1911" i="13"/>
  <c r="G1912" i="13"/>
  <c r="G1913" i="13"/>
  <c r="G1914" i="13"/>
  <c r="G1915" i="13"/>
  <c r="G1916" i="13"/>
  <c r="G1917" i="13"/>
  <c r="G1918" i="13"/>
  <c r="G1919" i="13"/>
  <c r="G1920" i="13"/>
  <c r="G1921" i="13"/>
  <c r="G1922" i="13"/>
  <c r="G1923" i="13"/>
  <c r="G1924" i="13"/>
  <c r="G1925" i="13"/>
  <c r="G1926" i="13"/>
  <c r="G1927" i="13"/>
  <c r="G1928" i="13"/>
  <c r="G1929" i="13"/>
  <c r="G1930" i="13"/>
  <c r="G1931" i="13"/>
  <c r="G1932" i="13"/>
  <c r="G1933" i="13"/>
  <c r="G1934" i="13"/>
  <c r="G1935" i="13"/>
  <c r="G1936" i="13"/>
  <c r="G1937" i="13"/>
  <c r="G1938" i="13"/>
  <c r="G1939" i="13"/>
  <c r="G1940" i="13"/>
  <c r="G1941" i="13"/>
  <c r="G1942" i="13"/>
  <c r="G1943" i="13"/>
  <c r="G1944" i="13"/>
  <c r="G1945" i="13"/>
  <c r="G1946" i="13"/>
  <c r="G1947" i="13"/>
  <c r="G1948" i="13"/>
  <c r="G1949" i="13"/>
  <c r="G1950" i="13"/>
  <c r="G1951" i="13"/>
  <c r="G1952" i="13"/>
  <c r="G1953" i="13"/>
  <c r="G1954" i="13"/>
  <c r="G1955" i="13"/>
  <c r="G1956" i="13"/>
  <c r="G1957" i="13"/>
  <c r="G1958" i="13"/>
  <c r="G1959" i="13"/>
  <c r="G1960" i="13"/>
  <c r="G1961" i="13"/>
  <c r="G1962" i="13"/>
  <c r="G1963" i="13"/>
  <c r="G1964" i="13"/>
  <c r="G1965" i="13"/>
  <c r="G1966" i="13"/>
  <c r="G1967" i="13"/>
  <c r="G1968" i="13"/>
  <c r="G1969" i="13"/>
  <c r="G1970" i="13"/>
  <c r="G1971" i="13"/>
  <c r="G1972" i="13"/>
  <c r="G1973" i="13"/>
  <c r="G1974" i="13"/>
  <c r="G1975" i="13"/>
  <c r="G1976" i="13"/>
  <c r="G1977" i="13"/>
  <c r="G1978" i="13"/>
  <c r="G1979" i="13"/>
  <c r="G1980" i="13"/>
  <c r="G1981" i="13"/>
  <c r="G1982" i="13"/>
  <c r="G1983" i="13"/>
  <c r="G1984" i="13"/>
  <c r="G1985" i="13"/>
  <c r="G1986" i="13"/>
  <c r="G1987" i="13"/>
  <c r="G1988" i="13"/>
  <c r="G1989" i="13"/>
  <c r="G1990" i="13"/>
  <c r="G1991" i="13"/>
  <c r="G1992" i="13"/>
  <c r="G1993" i="13"/>
  <c r="G1994" i="13"/>
  <c r="G1995" i="13"/>
  <c r="G1996" i="13"/>
  <c r="G1997" i="13"/>
  <c r="G1998" i="13"/>
  <c r="G1999" i="13"/>
  <c r="G2000" i="13"/>
  <c r="G2001" i="13"/>
  <c r="G2002" i="13"/>
  <c r="G2003" i="13"/>
  <c r="G2004" i="13"/>
  <c r="G2005" i="13"/>
  <c r="G2006" i="13"/>
  <c r="G2007" i="13"/>
  <c r="G2008" i="13"/>
  <c r="G2009" i="13"/>
  <c r="G2010" i="13"/>
  <c r="G2011" i="13"/>
  <c r="G2012" i="13"/>
  <c r="G2013" i="13"/>
  <c r="G2014" i="13"/>
  <c r="G2015" i="13"/>
  <c r="G2016" i="13"/>
  <c r="G2017" i="13"/>
  <c r="G2018" i="13"/>
  <c r="G2019" i="13"/>
  <c r="G2020" i="13"/>
  <c r="G2021" i="13"/>
  <c r="G2022" i="13"/>
  <c r="G2023" i="13"/>
  <c r="G2024" i="13"/>
  <c r="G2025" i="13"/>
  <c r="G2026" i="13"/>
  <c r="G2027" i="13"/>
  <c r="G2028" i="13"/>
  <c r="G2029" i="13"/>
  <c r="G2030" i="13"/>
  <c r="G2031" i="13"/>
  <c r="G2032" i="13"/>
  <c r="G2033" i="13"/>
  <c r="G2034" i="13"/>
  <c r="G2035" i="13"/>
  <c r="G2036" i="13"/>
  <c r="G2037" i="13"/>
  <c r="G2038" i="13"/>
  <c r="G2039" i="13"/>
  <c r="G2040" i="13"/>
  <c r="G2041" i="13"/>
  <c r="G2042" i="13"/>
  <c r="G2043" i="13"/>
  <c r="G2044" i="13"/>
  <c r="G2045" i="13"/>
  <c r="G2046" i="13"/>
  <c r="G2047" i="13"/>
  <c r="G2048" i="13"/>
  <c r="G2049" i="13"/>
  <c r="G2050" i="13"/>
  <c r="G2051" i="13"/>
  <c r="G2052" i="13"/>
  <c r="G2053" i="13"/>
  <c r="G2054" i="13"/>
  <c r="G2055" i="13"/>
  <c r="G2056" i="13"/>
  <c r="G2057" i="13"/>
  <c r="G2058" i="13"/>
  <c r="G2059" i="13"/>
  <c r="G2060" i="13"/>
  <c r="G2061" i="13"/>
  <c r="G2062" i="13"/>
  <c r="G2063" i="13"/>
  <c r="G2064" i="13"/>
  <c r="G2065" i="13"/>
  <c r="G2066" i="13"/>
  <c r="G2067" i="13"/>
  <c r="G2068" i="13"/>
  <c r="G2069" i="13"/>
  <c r="G2070" i="13"/>
  <c r="G2071" i="13"/>
  <c r="G2072" i="13"/>
  <c r="G2073" i="13"/>
  <c r="G2074" i="13"/>
  <c r="G2075" i="13"/>
  <c r="G2076" i="13"/>
  <c r="G2077" i="13"/>
  <c r="G2078" i="13"/>
  <c r="G2079" i="13"/>
  <c r="G2080" i="13"/>
  <c r="G2081" i="13"/>
  <c r="G2082" i="13"/>
  <c r="G2083" i="13"/>
  <c r="G2084" i="13"/>
  <c r="G2085" i="13"/>
  <c r="G2086" i="13"/>
  <c r="G2087" i="13"/>
  <c r="G2088" i="13"/>
  <c r="G2089" i="13"/>
  <c r="G2090" i="13"/>
  <c r="G2091" i="13"/>
  <c r="G2092" i="13"/>
  <c r="G2093" i="13"/>
  <c r="G2094" i="13"/>
  <c r="G2095" i="13"/>
  <c r="G2096" i="13"/>
  <c r="G2097" i="13"/>
  <c r="G2098" i="13"/>
  <c r="G2099" i="13"/>
  <c r="G2100" i="13"/>
  <c r="G2101" i="13"/>
  <c r="G2102" i="13"/>
  <c r="G2103" i="13"/>
  <c r="G2104" i="13"/>
  <c r="G2105" i="13"/>
  <c r="G2106" i="13"/>
  <c r="G2107" i="13"/>
  <c r="G2108" i="13"/>
  <c r="G2109" i="13"/>
  <c r="G2110" i="13"/>
  <c r="G2111" i="13"/>
  <c r="G2112" i="13"/>
  <c r="G2113" i="13"/>
  <c r="G2114" i="13"/>
  <c r="G2115" i="13"/>
  <c r="G2116" i="13"/>
  <c r="G2117" i="13"/>
  <c r="G2118" i="13"/>
  <c r="G2119" i="13"/>
  <c r="G2120" i="13"/>
  <c r="G2121" i="13"/>
  <c r="G2122" i="13"/>
  <c r="G2123" i="13"/>
  <c r="G2124" i="13"/>
  <c r="G2125" i="13"/>
  <c r="G2126" i="13"/>
  <c r="G2127" i="13"/>
  <c r="G2128" i="13"/>
  <c r="G2129" i="13"/>
  <c r="G2130" i="13"/>
  <c r="G2131" i="13"/>
  <c r="G2132" i="13"/>
  <c r="G2133" i="13"/>
  <c r="G2134" i="13"/>
  <c r="G2135" i="13"/>
  <c r="G2136" i="13"/>
  <c r="G2137" i="13"/>
  <c r="G2138" i="13"/>
  <c r="G2139" i="13"/>
  <c r="G2140" i="13"/>
  <c r="G2141" i="13"/>
  <c r="G2142" i="13"/>
  <c r="G2143" i="13"/>
  <c r="G2144" i="13"/>
  <c r="G2145" i="13"/>
  <c r="G2146" i="13"/>
  <c r="G2147" i="13"/>
  <c r="G2148" i="13"/>
  <c r="G2149" i="13"/>
  <c r="G2150" i="13"/>
  <c r="G2151" i="13"/>
  <c r="G2152" i="13"/>
  <c r="G2153" i="13"/>
  <c r="G2154" i="13"/>
  <c r="G2155" i="13"/>
  <c r="G2156" i="13"/>
  <c r="G2157" i="13"/>
  <c r="G2158" i="13"/>
  <c r="G2159" i="13"/>
  <c r="G2160" i="13"/>
  <c r="G2161" i="13"/>
  <c r="G2162" i="13"/>
  <c r="G2163" i="13"/>
  <c r="G2164" i="13"/>
  <c r="G2165" i="13"/>
  <c r="G2166" i="13"/>
  <c r="G2167" i="13"/>
  <c r="G2168" i="13"/>
  <c r="G2169" i="13"/>
  <c r="G2170" i="13"/>
  <c r="G2171" i="13"/>
  <c r="G2172" i="13"/>
  <c r="G2173" i="13"/>
  <c r="G2174" i="13"/>
  <c r="G2175" i="13"/>
  <c r="G2176" i="13"/>
  <c r="G2177" i="13"/>
  <c r="G2178" i="13"/>
  <c r="G2179" i="13"/>
  <c r="G2180" i="13"/>
  <c r="G2181" i="13"/>
  <c r="G2182" i="13"/>
  <c r="G2183" i="13"/>
  <c r="G2184" i="13"/>
  <c r="G2185" i="13"/>
  <c r="G2186" i="13"/>
  <c r="G2187" i="13"/>
  <c r="G2188" i="13"/>
  <c r="G2189" i="13"/>
  <c r="G2190" i="13"/>
  <c r="G2191" i="13"/>
  <c r="G2192" i="13"/>
  <c r="G2193" i="13"/>
  <c r="G2194" i="13"/>
  <c r="G2195" i="13"/>
  <c r="G2196" i="13"/>
  <c r="G2197" i="13"/>
  <c r="G2198" i="13"/>
  <c r="G2199" i="13"/>
  <c r="G2200" i="13"/>
  <c r="G2201" i="13"/>
  <c r="G2202" i="13"/>
  <c r="G2203" i="13"/>
  <c r="G2204" i="13"/>
  <c r="G2205" i="13"/>
  <c r="G2206" i="13"/>
  <c r="G2207" i="13"/>
  <c r="G2208" i="13"/>
  <c r="G2209" i="13"/>
  <c r="G2210" i="13"/>
  <c r="G2211" i="13"/>
  <c r="G2212" i="13"/>
  <c r="G2213" i="13"/>
  <c r="G2214" i="13"/>
  <c r="G2215" i="13"/>
  <c r="G2216" i="13"/>
  <c r="G2217" i="13"/>
  <c r="G2218" i="13"/>
  <c r="G2219" i="13"/>
  <c r="G2220" i="13"/>
  <c r="G2221" i="13"/>
  <c r="G2222" i="13"/>
  <c r="G2223" i="13"/>
  <c r="G2224" i="13"/>
  <c r="G2225" i="13"/>
  <c r="G2226" i="13"/>
  <c r="G2227" i="13"/>
  <c r="G2228" i="13"/>
  <c r="G2229" i="13"/>
  <c r="G2230" i="13"/>
  <c r="G2231" i="13"/>
  <c r="G2232" i="13"/>
  <c r="G2233" i="13"/>
  <c r="G2234" i="13"/>
  <c r="G2235" i="13"/>
  <c r="G2236" i="13"/>
  <c r="G2237" i="13"/>
  <c r="G2238" i="13"/>
  <c r="G2239" i="13"/>
  <c r="G2240" i="13"/>
  <c r="G2241" i="13"/>
  <c r="G2242" i="13"/>
  <c r="G2243" i="13"/>
  <c r="G2244" i="13"/>
  <c r="G2245" i="13"/>
  <c r="G2246" i="13"/>
  <c r="G2247" i="13"/>
  <c r="G2248" i="13"/>
  <c r="G2249" i="13"/>
  <c r="G2250" i="13"/>
  <c r="G2251" i="13"/>
  <c r="G2252" i="13"/>
  <c r="G2253" i="13"/>
  <c r="G2254" i="13"/>
  <c r="G2255" i="13"/>
  <c r="G2256" i="13"/>
  <c r="G2257" i="13"/>
  <c r="G2258" i="13"/>
  <c r="G2259" i="13"/>
  <c r="G2260" i="13"/>
  <c r="G2261" i="13"/>
  <c r="G2262" i="13"/>
  <c r="G2263" i="13"/>
  <c r="G2264" i="13"/>
  <c r="G2265" i="13"/>
  <c r="G2266" i="13"/>
  <c r="G2267" i="13"/>
  <c r="G2268" i="13"/>
  <c r="G2269" i="13"/>
  <c r="G2270" i="13"/>
  <c r="G2271" i="13"/>
  <c r="G2272" i="13"/>
  <c r="G2273" i="13"/>
  <c r="G2274" i="13"/>
  <c r="G2275" i="13"/>
  <c r="G2276" i="13"/>
  <c r="G2277" i="13"/>
  <c r="G2278" i="13"/>
  <c r="G2279" i="13"/>
  <c r="G2280" i="13"/>
  <c r="G2281" i="13"/>
  <c r="G2282" i="13"/>
  <c r="G2283" i="13"/>
  <c r="G2284" i="13"/>
  <c r="G2285" i="13"/>
  <c r="G2286" i="13"/>
  <c r="G2287" i="13"/>
  <c r="G2288" i="13"/>
  <c r="G2289" i="13"/>
  <c r="G2290" i="13"/>
  <c r="G2291" i="13"/>
  <c r="G2292" i="13"/>
  <c r="G2293" i="13"/>
  <c r="G2294" i="13"/>
  <c r="G2295" i="13"/>
  <c r="G2296" i="13"/>
  <c r="G2297" i="13"/>
  <c r="G2298" i="13"/>
  <c r="G2299" i="13"/>
  <c r="G2300" i="13"/>
  <c r="G2301" i="13"/>
  <c r="G2302" i="13"/>
  <c r="G2303" i="13"/>
  <c r="G2304" i="13"/>
  <c r="G2305" i="13"/>
  <c r="G2306" i="13"/>
  <c r="G2307" i="13"/>
  <c r="G2308" i="13"/>
  <c r="G2309" i="13"/>
  <c r="G2310" i="13"/>
  <c r="G2311" i="13"/>
  <c r="G2312" i="13"/>
  <c r="G2313" i="13"/>
  <c r="G2314" i="13"/>
  <c r="G2315" i="13"/>
  <c r="G2316" i="13"/>
  <c r="G2317" i="13"/>
  <c r="G2318" i="13"/>
  <c r="G2319" i="13"/>
  <c r="G2320" i="13"/>
  <c r="G2321" i="13"/>
  <c r="G2322" i="13"/>
  <c r="G2323" i="13"/>
  <c r="G2324" i="13"/>
  <c r="G2325" i="13"/>
  <c r="G2326" i="13"/>
  <c r="G2327" i="13"/>
  <c r="G2328" i="13"/>
  <c r="G2329" i="13"/>
  <c r="G2330" i="13"/>
  <c r="G2331" i="13"/>
  <c r="G2332" i="13"/>
  <c r="G2333" i="13"/>
  <c r="G2334" i="13"/>
  <c r="G2335" i="13"/>
  <c r="G2336" i="13"/>
  <c r="G2337" i="13"/>
  <c r="G2338" i="13"/>
  <c r="G2339" i="13"/>
  <c r="G2340" i="13"/>
  <c r="G2341" i="13"/>
  <c r="G2342" i="13"/>
  <c r="G2343" i="13"/>
  <c r="G2344" i="13"/>
  <c r="G2345" i="13"/>
  <c r="G2346" i="13"/>
  <c r="G2347" i="13"/>
  <c r="G2348" i="13"/>
  <c r="G2349" i="13"/>
  <c r="G2350" i="13"/>
  <c r="G2351" i="13"/>
  <c r="G2352" i="13"/>
  <c r="G2353" i="13"/>
  <c r="G2354" i="13"/>
  <c r="G2355" i="13"/>
  <c r="G2356" i="13"/>
  <c r="G2357" i="13"/>
  <c r="G2358" i="13"/>
  <c r="G2359" i="13"/>
  <c r="G2360" i="13"/>
  <c r="G2361" i="13"/>
  <c r="G2362" i="13"/>
  <c r="G2363" i="13"/>
  <c r="G2364" i="13"/>
  <c r="G2365" i="13"/>
  <c r="G2366" i="13"/>
  <c r="G2367" i="13"/>
  <c r="G2368" i="13"/>
  <c r="G2369" i="13"/>
  <c r="G2370" i="13"/>
  <c r="G2371" i="13"/>
  <c r="G2372" i="13"/>
  <c r="G2373" i="13"/>
  <c r="G2374" i="13"/>
  <c r="G2375" i="13"/>
  <c r="G2376" i="13"/>
  <c r="G2377" i="13"/>
  <c r="G2378" i="13"/>
  <c r="G2379" i="13"/>
  <c r="G2380" i="13"/>
  <c r="G2381" i="13"/>
  <c r="G2382" i="13"/>
  <c r="G2383" i="13"/>
  <c r="G2384" i="13"/>
  <c r="G2385" i="13"/>
  <c r="G2386" i="13"/>
  <c r="G2387" i="13"/>
  <c r="G2388" i="13"/>
  <c r="G2389" i="13"/>
  <c r="G2390" i="13"/>
  <c r="G2391" i="13"/>
  <c r="G2392" i="13"/>
  <c r="G2393" i="13"/>
  <c r="G2394" i="13"/>
  <c r="G2395" i="13"/>
  <c r="G2396" i="13"/>
  <c r="G2397" i="13"/>
  <c r="G2398" i="13"/>
  <c r="G2399" i="13"/>
  <c r="G2400" i="13"/>
  <c r="G2401" i="13"/>
  <c r="G2402" i="13"/>
  <c r="G2403" i="13"/>
  <c r="G2404" i="13"/>
  <c r="G2405" i="13"/>
  <c r="G2406" i="13"/>
  <c r="G2407" i="13"/>
  <c r="G2408" i="13"/>
  <c r="G2409" i="13"/>
  <c r="G2410" i="13"/>
  <c r="G2411" i="13"/>
  <c r="G2412" i="13"/>
  <c r="G2413" i="13"/>
  <c r="G2414" i="13"/>
  <c r="G2415" i="13"/>
  <c r="G2416" i="13"/>
  <c r="G2417" i="13"/>
  <c r="G2418" i="13"/>
  <c r="G2419" i="13"/>
  <c r="G2420" i="13"/>
  <c r="G2421" i="13"/>
  <c r="G2422" i="13"/>
  <c r="G2423" i="13"/>
  <c r="G2424" i="13"/>
  <c r="G2425" i="13"/>
  <c r="G2426" i="13"/>
  <c r="G2427" i="13"/>
  <c r="G2428" i="13"/>
  <c r="G2429" i="13"/>
  <c r="G2430" i="13"/>
  <c r="G2431" i="13"/>
  <c r="G2432" i="13"/>
  <c r="G2433" i="13"/>
  <c r="G2434" i="13"/>
  <c r="G2435" i="13"/>
  <c r="G2436" i="13"/>
  <c r="G2437" i="13"/>
  <c r="G2438" i="13"/>
  <c r="G2439" i="13"/>
  <c r="G2440" i="13"/>
  <c r="G2441" i="13"/>
  <c r="G2442" i="13"/>
  <c r="G2443" i="13"/>
  <c r="G2444" i="13"/>
  <c r="G2445" i="13"/>
  <c r="G2446" i="13"/>
  <c r="G2447" i="13"/>
  <c r="G2448" i="13"/>
  <c r="G2449" i="13"/>
  <c r="G2450" i="13"/>
  <c r="G2451" i="13"/>
  <c r="G2452" i="13"/>
  <c r="G2453" i="13"/>
  <c r="G2454" i="13"/>
  <c r="G2455" i="13"/>
  <c r="G2456" i="13"/>
  <c r="G2457" i="13"/>
  <c r="G2458" i="13"/>
  <c r="G2459" i="13"/>
  <c r="G2460" i="13"/>
  <c r="G2461" i="13"/>
  <c r="G2462" i="13"/>
  <c r="G2463" i="13"/>
  <c r="G2464" i="13"/>
  <c r="G2465" i="13"/>
  <c r="G2466" i="13"/>
  <c r="G2467" i="13"/>
  <c r="G2468" i="13"/>
  <c r="G2469" i="13"/>
  <c r="G2470" i="13"/>
  <c r="G2471" i="13"/>
  <c r="G2472" i="13"/>
  <c r="G2473" i="13"/>
  <c r="G2474" i="13"/>
  <c r="G2475" i="13"/>
  <c r="G2476" i="13"/>
  <c r="G2477" i="13"/>
  <c r="G2478" i="13"/>
  <c r="G2479" i="13"/>
  <c r="G2480" i="13"/>
  <c r="G2481" i="13"/>
  <c r="G2482" i="13"/>
  <c r="G2483" i="13"/>
  <c r="G2484" i="13"/>
  <c r="G2485" i="13"/>
  <c r="G2486" i="13"/>
  <c r="G2487" i="13"/>
  <c r="G2488" i="13"/>
  <c r="G2489" i="13"/>
  <c r="G2490" i="13"/>
  <c r="G2491" i="13"/>
  <c r="G2492" i="13"/>
  <c r="G2493" i="13"/>
  <c r="G2494" i="13"/>
  <c r="G2495" i="13"/>
  <c r="G2496" i="13"/>
  <c r="G2497" i="13"/>
  <c r="G2498" i="13"/>
  <c r="G2499" i="13"/>
  <c r="G2500" i="13"/>
  <c r="G2501" i="13"/>
  <c r="G2502" i="13"/>
  <c r="G2503" i="13"/>
  <c r="G2504" i="13"/>
  <c r="G2505" i="13"/>
  <c r="G2506" i="13"/>
  <c r="G2507" i="13"/>
  <c r="G2508" i="13"/>
  <c r="G2509" i="13"/>
  <c r="G2510" i="13"/>
  <c r="G2511" i="13"/>
  <c r="G2512" i="13"/>
  <c r="G2513" i="13"/>
  <c r="G2514" i="13"/>
  <c r="G2515" i="13"/>
  <c r="G2516" i="13"/>
  <c r="G2517" i="13"/>
  <c r="G2518" i="13"/>
  <c r="G2519" i="13"/>
  <c r="G2520" i="13"/>
  <c r="G2521" i="13"/>
  <c r="G2522" i="13"/>
  <c r="G2523" i="13"/>
  <c r="G2524" i="13"/>
  <c r="G2525" i="13"/>
  <c r="G2526" i="13"/>
  <c r="G2527" i="13"/>
  <c r="G2528" i="13"/>
  <c r="G2529" i="13"/>
  <c r="G2530" i="13"/>
  <c r="G2531" i="13"/>
  <c r="G2532" i="13"/>
  <c r="G2533" i="13"/>
  <c r="G2534" i="13"/>
  <c r="G2535" i="13"/>
  <c r="G2536" i="13"/>
  <c r="G2537" i="13"/>
  <c r="G2538" i="13"/>
  <c r="G2539" i="13"/>
  <c r="G2540" i="13"/>
  <c r="G2541" i="13"/>
  <c r="G2542" i="13"/>
  <c r="G2543" i="13"/>
  <c r="G2544" i="13"/>
  <c r="G2545" i="13"/>
  <c r="G2546" i="13"/>
  <c r="G2547" i="13"/>
  <c r="G2548" i="13"/>
  <c r="G2549" i="13"/>
  <c r="G2550" i="13"/>
  <c r="G2551" i="13"/>
  <c r="G2552" i="13"/>
  <c r="G2553" i="13"/>
  <c r="G2554" i="13"/>
  <c r="G2555" i="13"/>
  <c r="G2556" i="13"/>
  <c r="G2557" i="13"/>
  <c r="G2558" i="13"/>
  <c r="G2559" i="13"/>
  <c r="G2560" i="13"/>
  <c r="G2561" i="13"/>
  <c r="G2562" i="13"/>
  <c r="G2563" i="13"/>
  <c r="G2564" i="13"/>
  <c r="G2565" i="13"/>
  <c r="G2566" i="13"/>
  <c r="G2567" i="13"/>
  <c r="G2568" i="13"/>
  <c r="G2569" i="13"/>
  <c r="G2570" i="13"/>
  <c r="G2571" i="13"/>
  <c r="G2572" i="13"/>
  <c r="G2573" i="13"/>
  <c r="G2574" i="13"/>
  <c r="G2575" i="13"/>
  <c r="G2576" i="13"/>
  <c r="G2577" i="13"/>
  <c r="G2578" i="13"/>
  <c r="G2579" i="13"/>
  <c r="G2580" i="13"/>
  <c r="G2581" i="13"/>
  <c r="G2582" i="13"/>
  <c r="G2583" i="13"/>
  <c r="G2584" i="13"/>
  <c r="G2585" i="13"/>
  <c r="G2586" i="13"/>
  <c r="G2587" i="13"/>
  <c r="G2588" i="13"/>
  <c r="G2589" i="13"/>
  <c r="G2590" i="13"/>
  <c r="G2591" i="13"/>
  <c r="G2592" i="13"/>
  <c r="G2593" i="13"/>
  <c r="G2594" i="13"/>
  <c r="G2595" i="13"/>
  <c r="G2596" i="13"/>
  <c r="G2597" i="13"/>
  <c r="G2598" i="13"/>
  <c r="G2599" i="13"/>
  <c r="G2600" i="13"/>
  <c r="G2601" i="13"/>
  <c r="G2602" i="13"/>
  <c r="G2603" i="13"/>
  <c r="G2604" i="13"/>
  <c r="G2605" i="1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2" i="1"/>
  <c r="F82" i="1" l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P2" i="5"/>
  <c r="N2" i="5"/>
  <c r="L2" i="5"/>
  <c r="J2" i="5"/>
  <c r="H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2" i="5"/>
  <c r="J2" i="4"/>
  <c r="L2" i="4"/>
  <c r="J3" i="4"/>
  <c r="L3" i="4"/>
  <c r="J4" i="4"/>
  <c r="L4" i="4"/>
  <c r="J5" i="4"/>
  <c r="L5" i="4"/>
  <c r="J6" i="4"/>
  <c r="L6" i="4"/>
  <c r="J7" i="4"/>
  <c r="L7" i="4"/>
  <c r="J8" i="4"/>
  <c r="L8" i="4"/>
  <c r="J9" i="4"/>
  <c r="L9" i="4"/>
  <c r="J10" i="4"/>
  <c r="L10" i="4"/>
  <c r="J11" i="4"/>
  <c r="L11" i="4"/>
  <c r="J12" i="4"/>
  <c r="L12" i="4"/>
  <c r="J13" i="4"/>
  <c r="L13" i="4"/>
  <c r="J14" i="4"/>
  <c r="L14" i="4"/>
  <c r="J15" i="4"/>
  <c r="L15" i="4"/>
  <c r="J16" i="4"/>
  <c r="L16" i="4"/>
  <c r="J17" i="4"/>
  <c r="L17" i="4"/>
  <c r="J18" i="4"/>
  <c r="L18" i="4"/>
  <c r="J19" i="4"/>
  <c r="L19" i="4"/>
  <c r="J20" i="4"/>
  <c r="L20" i="4"/>
  <c r="J21" i="4"/>
  <c r="L21" i="4"/>
  <c r="J22" i="4"/>
  <c r="L22" i="4"/>
  <c r="J23" i="4"/>
  <c r="L23" i="4"/>
  <c r="J24" i="4"/>
  <c r="L24" i="4"/>
  <c r="J25" i="4"/>
  <c r="L25" i="4"/>
  <c r="J26" i="4"/>
  <c r="L26" i="4"/>
  <c r="J27" i="4"/>
  <c r="L27" i="4"/>
  <c r="J28" i="4"/>
  <c r="L28" i="4"/>
  <c r="J29" i="4"/>
  <c r="L29" i="4"/>
  <c r="J30" i="4"/>
  <c r="L30" i="4"/>
  <c r="J31" i="4"/>
  <c r="L31" i="4"/>
  <c r="J32" i="4"/>
  <c r="L32" i="4"/>
  <c r="J33" i="4"/>
  <c r="L33" i="4"/>
  <c r="J34" i="4"/>
  <c r="L34" i="4"/>
  <c r="J35" i="4"/>
  <c r="L35" i="4"/>
  <c r="J36" i="4"/>
  <c r="L36" i="4"/>
  <c r="J37" i="4"/>
  <c r="L37" i="4"/>
  <c r="J38" i="4"/>
  <c r="L38" i="4"/>
  <c r="J39" i="4"/>
  <c r="L39" i="4"/>
  <c r="J40" i="4"/>
  <c r="L40" i="4"/>
  <c r="J41" i="4"/>
  <c r="L41" i="4"/>
  <c r="J42" i="4"/>
  <c r="L42" i="4"/>
  <c r="J43" i="4"/>
  <c r="L43" i="4"/>
  <c r="J44" i="4"/>
  <c r="L44" i="4"/>
  <c r="J45" i="4"/>
  <c r="L45" i="4"/>
  <c r="J46" i="4"/>
  <c r="L46" i="4"/>
  <c r="J47" i="4"/>
  <c r="L47" i="4"/>
  <c r="J48" i="4"/>
  <c r="L48" i="4"/>
  <c r="J49" i="4"/>
  <c r="L49" i="4"/>
  <c r="J50" i="4"/>
  <c r="L50" i="4"/>
  <c r="J51" i="4"/>
  <c r="L51" i="4"/>
  <c r="J52" i="4"/>
  <c r="L52" i="4"/>
  <c r="J53" i="4"/>
  <c r="L53" i="4"/>
  <c r="J54" i="4"/>
  <c r="L54" i="4"/>
  <c r="J55" i="4"/>
  <c r="L55" i="4"/>
  <c r="J56" i="4"/>
  <c r="L56" i="4"/>
  <c r="J57" i="4"/>
  <c r="L57" i="4"/>
  <c r="J58" i="4"/>
  <c r="L58" i="4"/>
  <c r="J59" i="4"/>
  <c r="L59" i="4"/>
  <c r="J60" i="4"/>
  <c r="L60" i="4"/>
  <c r="J61" i="4"/>
  <c r="L61" i="4"/>
  <c r="J62" i="4"/>
  <c r="L62" i="4"/>
  <c r="J63" i="4"/>
  <c r="L63" i="4"/>
  <c r="J64" i="4"/>
  <c r="L64" i="4"/>
  <c r="J65" i="4"/>
  <c r="L65" i="4"/>
  <c r="J66" i="4"/>
  <c r="L66" i="4"/>
  <c r="J67" i="4"/>
  <c r="L67" i="4"/>
  <c r="J68" i="4"/>
  <c r="L68" i="4"/>
  <c r="J69" i="4"/>
  <c r="L69" i="4"/>
  <c r="J70" i="4"/>
  <c r="L70" i="4"/>
  <c r="J71" i="4"/>
  <c r="L71" i="4"/>
  <c r="J72" i="4"/>
  <c r="L72" i="4"/>
  <c r="J73" i="4"/>
  <c r="L73" i="4"/>
  <c r="J74" i="4"/>
  <c r="L74" i="4"/>
  <c r="J75" i="4"/>
  <c r="L75" i="4"/>
  <c r="J76" i="4"/>
  <c r="L76" i="4"/>
  <c r="J77" i="4"/>
  <c r="L77" i="4"/>
  <c r="J78" i="4"/>
  <c r="L78" i="4"/>
  <c r="J79" i="4"/>
  <c r="L79" i="4"/>
  <c r="J80" i="4"/>
  <c r="L80" i="4"/>
  <c r="J81" i="4"/>
  <c r="L81" i="4"/>
  <c r="L82" i="4"/>
  <c r="L83" i="4"/>
  <c r="L84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2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N94" i="3"/>
  <c r="N93" i="3"/>
  <c r="N92" i="3"/>
  <c r="L92" i="3"/>
  <c r="N91" i="3"/>
  <c r="L91" i="3"/>
  <c r="N90" i="3"/>
  <c r="L90" i="3"/>
  <c r="N89" i="3"/>
  <c r="L89" i="3"/>
  <c r="N88" i="3"/>
  <c r="L88" i="3"/>
  <c r="J88" i="3"/>
  <c r="N87" i="3"/>
  <c r="L87" i="3"/>
  <c r="J87" i="3"/>
  <c r="N86" i="3"/>
  <c r="L86" i="3"/>
  <c r="J86" i="3"/>
  <c r="N85" i="3"/>
  <c r="L85" i="3"/>
  <c r="J85" i="3"/>
  <c r="N84" i="3"/>
  <c r="L84" i="3"/>
  <c r="J84" i="3"/>
  <c r="H84" i="3"/>
  <c r="N83" i="3"/>
  <c r="L83" i="3"/>
  <c r="J83" i="3"/>
  <c r="H83" i="3"/>
  <c r="N82" i="3"/>
  <c r="L82" i="3"/>
  <c r="J82" i="3"/>
  <c r="H82" i="3"/>
  <c r="N81" i="3"/>
  <c r="L81" i="3"/>
  <c r="J81" i="3"/>
  <c r="H81" i="3"/>
  <c r="N80" i="3"/>
  <c r="L80" i="3"/>
  <c r="J80" i="3"/>
  <c r="H80" i="3"/>
  <c r="N79" i="3"/>
  <c r="L79" i="3"/>
  <c r="J79" i="3"/>
  <c r="H79" i="3"/>
  <c r="N78" i="3"/>
  <c r="L78" i="3"/>
  <c r="J78" i="3"/>
  <c r="H78" i="3"/>
  <c r="N77" i="3"/>
  <c r="L77" i="3"/>
  <c r="J77" i="3"/>
  <c r="H77" i="3"/>
  <c r="N76" i="3"/>
  <c r="L76" i="3"/>
  <c r="J76" i="3"/>
  <c r="H76" i="3"/>
  <c r="N75" i="3"/>
  <c r="L75" i="3"/>
  <c r="J75" i="3"/>
  <c r="H75" i="3"/>
  <c r="N74" i="3"/>
  <c r="L74" i="3"/>
  <c r="J74" i="3"/>
  <c r="H74" i="3"/>
  <c r="N73" i="3"/>
  <c r="L73" i="3"/>
  <c r="J73" i="3"/>
  <c r="H73" i="3"/>
  <c r="N72" i="3"/>
  <c r="L72" i="3"/>
  <c r="J72" i="3"/>
  <c r="H72" i="3"/>
  <c r="N71" i="3"/>
  <c r="L71" i="3"/>
  <c r="J71" i="3"/>
  <c r="H71" i="3"/>
  <c r="N70" i="3"/>
  <c r="L70" i="3"/>
  <c r="J70" i="3"/>
  <c r="H70" i="3"/>
  <c r="N69" i="3"/>
  <c r="L69" i="3"/>
  <c r="J69" i="3"/>
  <c r="H69" i="3"/>
  <c r="N68" i="3"/>
  <c r="L68" i="3"/>
  <c r="J68" i="3"/>
  <c r="H68" i="3"/>
  <c r="N67" i="3"/>
  <c r="L67" i="3"/>
  <c r="J67" i="3"/>
  <c r="H67" i="3"/>
  <c r="N66" i="3"/>
  <c r="L66" i="3"/>
  <c r="J66" i="3"/>
  <c r="H66" i="3"/>
  <c r="N65" i="3"/>
  <c r="L65" i="3"/>
  <c r="J65" i="3"/>
  <c r="H65" i="3"/>
  <c r="N64" i="3"/>
  <c r="L64" i="3"/>
  <c r="J64" i="3"/>
  <c r="H64" i="3"/>
  <c r="N63" i="3"/>
  <c r="L63" i="3"/>
  <c r="J63" i="3"/>
  <c r="H63" i="3"/>
  <c r="N62" i="3"/>
  <c r="L62" i="3"/>
  <c r="J62" i="3"/>
  <c r="H62" i="3"/>
  <c r="N61" i="3"/>
  <c r="L61" i="3"/>
  <c r="J61" i="3"/>
  <c r="H61" i="3"/>
  <c r="N60" i="3"/>
  <c r="L60" i="3"/>
  <c r="J60" i="3"/>
  <c r="H60" i="3"/>
  <c r="N59" i="3"/>
  <c r="L59" i="3"/>
  <c r="J59" i="3"/>
  <c r="H59" i="3"/>
  <c r="N58" i="3"/>
  <c r="L58" i="3"/>
  <c r="J58" i="3"/>
  <c r="H58" i="3"/>
  <c r="N57" i="3"/>
  <c r="L57" i="3"/>
  <c r="J57" i="3"/>
  <c r="H57" i="3"/>
  <c r="N56" i="3"/>
  <c r="L56" i="3"/>
  <c r="J56" i="3"/>
  <c r="H56" i="3"/>
  <c r="N55" i="3"/>
  <c r="L55" i="3"/>
  <c r="J55" i="3"/>
  <c r="H55" i="3"/>
  <c r="N54" i="3"/>
  <c r="L54" i="3"/>
  <c r="J54" i="3"/>
  <c r="H54" i="3"/>
  <c r="N53" i="3"/>
  <c r="L53" i="3"/>
  <c r="J53" i="3"/>
  <c r="H53" i="3"/>
  <c r="N52" i="3"/>
  <c r="L52" i="3"/>
  <c r="J52" i="3"/>
  <c r="H52" i="3"/>
  <c r="N51" i="3"/>
  <c r="L51" i="3"/>
  <c r="J51" i="3"/>
  <c r="H51" i="3"/>
  <c r="N50" i="3"/>
  <c r="L50" i="3"/>
  <c r="J50" i="3"/>
  <c r="H50" i="3"/>
  <c r="N49" i="3"/>
  <c r="L49" i="3"/>
  <c r="J49" i="3"/>
  <c r="H49" i="3"/>
  <c r="N48" i="3"/>
  <c r="L48" i="3"/>
  <c r="J48" i="3"/>
  <c r="H48" i="3"/>
  <c r="N47" i="3"/>
  <c r="L47" i="3"/>
  <c r="J47" i="3"/>
  <c r="H47" i="3"/>
  <c r="N46" i="3"/>
  <c r="L46" i="3"/>
  <c r="J46" i="3"/>
  <c r="H46" i="3"/>
  <c r="N45" i="3"/>
  <c r="L45" i="3"/>
  <c r="J45" i="3"/>
  <c r="H45" i="3"/>
  <c r="N44" i="3"/>
  <c r="L44" i="3"/>
  <c r="J44" i="3"/>
  <c r="H44" i="3"/>
  <c r="N43" i="3"/>
  <c r="L43" i="3"/>
  <c r="J43" i="3"/>
  <c r="H43" i="3"/>
  <c r="N42" i="3"/>
  <c r="L42" i="3"/>
  <c r="J42" i="3"/>
  <c r="H42" i="3"/>
  <c r="N41" i="3"/>
  <c r="L41" i="3"/>
  <c r="J41" i="3"/>
  <c r="H41" i="3"/>
  <c r="N40" i="3"/>
  <c r="L40" i="3"/>
  <c r="J40" i="3"/>
  <c r="H40" i="3"/>
  <c r="N39" i="3"/>
  <c r="L39" i="3"/>
  <c r="J39" i="3"/>
  <c r="H39" i="3"/>
  <c r="N38" i="3"/>
  <c r="L38" i="3"/>
  <c r="J38" i="3"/>
  <c r="H38" i="3"/>
  <c r="N37" i="3"/>
  <c r="L37" i="3"/>
  <c r="J37" i="3"/>
  <c r="H37" i="3"/>
  <c r="N36" i="3"/>
  <c r="L36" i="3"/>
  <c r="J36" i="3"/>
  <c r="H36" i="3"/>
  <c r="N35" i="3"/>
  <c r="L35" i="3"/>
  <c r="J35" i="3"/>
  <c r="H35" i="3"/>
  <c r="N34" i="3"/>
  <c r="L34" i="3"/>
  <c r="J34" i="3"/>
  <c r="H34" i="3"/>
  <c r="N33" i="3"/>
  <c r="L33" i="3"/>
  <c r="J33" i="3"/>
  <c r="H33" i="3"/>
  <c r="N32" i="3"/>
  <c r="L32" i="3"/>
  <c r="J32" i="3"/>
  <c r="H32" i="3"/>
  <c r="N31" i="3"/>
  <c r="L31" i="3"/>
  <c r="J31" i="3"/>
  <c r="H31" i="3"/>
  <c r="N30" i="3"/>
  <c r="L30" i="3"/>
  <c r="J30" i="3"/>
  <c r="H30" i="3"/>
  <c r="N29" i="3"/>
  <c r="L29" i="3"/>
  <c r="J29" i="3"/>
  <c r="H29" i="3"/>
  <c r="N28" i="3"/>
  <c r="L28" i="3"/>
  <c r="J28" i="3"/>
  <c r="H28" i="3"/>
  <c r="N27" i="3"/>
  <c r="L27" i="3"/>
  <c r="J27" i="3"/>
  <c r="H27" i="3"/>
  <c r="N26" i="3"/>
  <c r="L26" i="3"/>
  <c r="J26" i="3"/>
  <c r="H26" i="3"/>
  <c r="N25" i="3"/>
  <c r="L25" i="3"/>
  <c r="J25" i="3"/>
  <c r="H25" i="3"/>
  <c r="N24" i="3"/>
  <c r="L24" i="3"/>
  <c r="J24" i="3"/>
  <c r="H24" i="3"/>
  <c r="N23" i="3"/>
  <c r="L23" i="3"/>
  <c r="J23" i="3"/>
  <c r="H23" i="3"/>
  <c r="N22" i="3"/>
  <c r="L22" i="3"/>
  <c r="J22" i="3"/>
  <c r="H22" i="3"/>
  <c r="N21" i="3"/>
  <c r="L21" i="3"/>
  <c r="J21" i="3"/>
  <c r="H21" i="3"/>
  <c r="N20" i="3"/>
  <c r="L20" i="3"/>
  <c r="J20" i="3"/>
  <c r="H20" i="3"/>
  <c r="N19" i="3"/>
  <c r="L19" i="3"/>
  <c r="J19" i="3"/>
  <c r="H19" i="3"/>
  <c r="N18" i="3"/>
  <c r="L18" i="3"/>
  <c r="J18" i="3"/>
  <c r="H18" i="3"/>
  <c r="N17" i="3"/>
  <c r="L17" i="3"/>
  <c r="J17" i="3"/>
  <c r="H17" i="3"/>
  <c r="N16" i="3"/>
  <c r="L16" i="3"/>
  <c r="J16" i="3"/>
  <c r="H16" i="3"/>
  <c r="N15" i="3"/>
  <c r="L15" i="3"/>
  <c r="J15" i="3"/>
  <c r="H15" i="3"/>
  <c r="N14" i="3"/>
  <c r="L14" i="3"/>
  <c r="J14" i="3"/>
  <c r="H14" i="3"/>
  <c r="N13" i="3"/>
  <c r="L13" i="3"/>
  <c r="J13" i="3"/>
  <c r="H13" i="3"/>
  <c r="N12" i="3"/>
  <c r="L12" i="3"/>
  <c r="J12" i="3"/>
  <c r="H12" i="3"/>
  <c r="N11" i="3"/>
  <c r="L11" i="3"/>
  <c r="J11" i="3"/>
  <c r="H11" i="3"/>
  <c r="N10" i="3"/>
  <c r="L10" i="3"/>
  <c r="J10" i="3"/>
  <c r="H10" i="3"/>
  <c r="N9" i="3"/>
  <c r="L9" i="3"/>
  <c r="J9" i="3"/>
  <c r="H9" i="3"/>
  <c r="N8" i="3"/>
  <c r="L8" i="3"/>
  <c r="J8" i="3"/>
  <c r="H8" i="3"/>
  <c r="N7" i="3"/>
  <c r="L7" i="3"/>
  <c r="J7" i="3"/>
  <c r="H7" i="3"/>
  <c r="N6" i="3"/>
  <c r="L6" i="3"/>
  <c r="J6" i="3"/>
  <c r="H6" i="3"/>
  <c r="N5" i="3"/>
  <c r="L5" i="3"/>
  <c r="J5" i="3"/>
  <c r="H5" i="3"/>
  <c r="N4" i="3"/>
  <c r="L4" i="3"/>
  <c r="J4" i="3"/>
  <c r="H4" i="3"/>
  <c r="N3" i="3"/>
  <c r="L3" i="3"/>
  <c r="J3" i="3"/>
  <c r="H3" i="3"/>
  <c r="N2" i="3"/>
  <c r="L2" i="3"/>
  <c r="J2" i="3"/>
  <c r="H2" i="3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N2" i="2"/>
  <c r="L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3" i="1"/>
  <c r="P84" i="1"/>
  <c r="P82" i="1"/>
  <c r="P85" i="1"/>
  <c r="P86" i="1"/>
  <c r="P87" i="1"/>
  <c r="P88" i="1"/>
  <c r="P89" i="1"/>
  <c r="P90" i="1"/>
  <c r="P91" i="1"/>
  <c r="P92" i="1"/>
  <c r="P93" i="1"/>
  <c r="P94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3" i="1"/>
  <c r="N84" i="1"/>
  <c r="N82" i="1"/>
  <c r="N85" i="1"/>
  <c r="N86" i="1"/>
  <c r="N87" i="1"/>
  <c r="N88" i="1"/>
  <c r="N89" i="1"/>
  <c r="N90" i="1"/>
  <c r="N91" i="1"/>
  <c r="N92" i="1"/>
  <c r="N93" i="1"/>
  <c r="N94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3" i="1"/>
  <c r="L84" i="1"/>
  <c r="L82" i="1"/>
  <c r="L85" i="1"/>
  <c r="L86" i="1"/>
  <c r="L87" i="1"/>
  <c r="L88" i="1"/>
  <c r="L89" i="1"/>
  <c r="L90" i="1"/>
  <c r="L91" i="1"/>
  <c r="L9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3" i="1"/>
  <c r="J84" i="1"/>
  <c r="J82" i="1"/>
  <c r="J85" i="1"/>
  <c r="J86" i="1"/>
  <c r="J87" i="1"/>
  <c r="J88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3" i="1"/>
  <c r="H84" i="1"/>
  <c r="H8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EBDB06-AD66-4994-8717-22A61EE22EDA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7CD650E8-8176-40E6-A0A7-3974D58F4FBA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  <connection id="3" xr16:uid="{66360EBD-1852-4A25-8E28-E855D1F652D3}" keepAlive="1" name="Query - Table1 (3)" description="Connection to the 'Table1 (3)' query in the workbook." type="5" refreshedVersion="8" background="1" saveData="1">
    <dbPr connection="Provider=Microsoft.Mashup.OleDb.1;Data Source=$Workbook$;Location=&quot;Table1 (3)&quot;;Extended Properties=&quot;&quot;" command="SELECT * FROM [Table1 (3)]"/>
  </connection>
  <connection id="4" xr16:uid="{2F758B9C-6EF3-409D-A7C5-C687809A3C31}" keepAlive="1" name="Query - Table1__3" description="Connection to the 'Table1__3' query in the workbook." type="5" refreshedVersion="8" background="1" saveData="1">
    <dbPr connection="Provider=Microsoft.Mashup.OleDb.1;Data Source=$Workbook$;Location=Table1__3;Extended Properties=&quot;&quot;" command="SELECT * FROM [Table1__3]"/>
  </connection>
</connections>
</file>

<file path=xl/sharedStrings.xml><?xml version="1.0" encoding="utf-8"?>
<sst xmlns="http://schemas.openxmlformats.org/spreadsheetml/2006/main" count="9127" uniqueCount="180">
  <si>
    <t>Faculty</t>
  </si>
  <si>
    <t>PROGRAMID</t>
  </si>
  <si>
    <t>PROGRAMNAMECERTIFY</t>
  </si>
  <si>
    <t>ปีที่เปิดหลักสูตร</t>
  </si>
  <si>
    <t>จำนวนรับเข้าเทียบกับจำนวนรับตามหลักสูตร2562</t>
  </si>
  <si>
    <t>ไม่ถึงร้อยละ 40</t>
  </si>
  <si>
    <t>จำนวนรับเข้าเทียบกับจำนวนรับตามหลักสูตร2563</t>
  </si>
  <si>
    <t>จำนวนรับเข้าเทียบกับจำนวนรับตามหลักสูตร2564</t>
  </si>
  <si>
    <t>จำนวนรับเข้าเทียบกับจำนวนรับตามหลักสูตร2565</t>
  </si>
  <si>
    <t>จำนวนรับเข้าเทียบกับจำนวนรับตามหลักสูตร2566</t>
  </si>
  <si>
    <t>จำนวนรับเข้าเทียบกับจำนวนรับตามหลักสูตร2567</t>
  </si>
  <si>
    <t>หลักสูตรทันตแพทยศาสตรบัณฑิต ( 6 ปี  )</t>
  </si>
  <si>
    <t>คณะนิติศาสตร์</t>
  </si>
  <si>
    <t>หลักสูตรนิติศาสตรบัณฑิต ( 4 ปี  )</t>
  </si>
  <si>
    <t xml:space="preserve">คณะบริหารธุรกิจ เศรษฐศาสตร์และการสื่อสาร </t>
  </si>
  <si>
    <t>หลักสูตรบริหารธุรกิจบัณฑิต สาขาวิชาบริหารธุรกิจ ( 4 ปี  )</t>
  </si>
  <si>
    <t>หลักสูตรบัญชีบัณฑิต ( 4 ปี  )</t>
  </si>
  <si>
    <t>หลักสูตรศิลปศาสตรบัณฑิต สาขาวิชาการท่องเที่ยว ( 4 ปี  )</t>
  </si>
  <si>
    <t>หลักสูตรบริหารธุรกิจบัณฑิต สาขาวิชาธุรกิจดิจิทัล ( 4 ปี  )</t>
  </si>
  <si>
    <t>หลักสูตรเศรษฐศาสตรบัณฑิต ( 4 ปี  )</t>
  </si>
  <si>
    <t>หลักสูตรบริหารธุรกิจบัณฑิต สาขาวิชาการเงิน ( 4 ปี  )</t>
  </si>
  <si>
    <t>หลักสูตรนิเทศศาสตรบัณฑิต ( 4 ปี  )</t>
  </si>
  <si>
    <t>หลักสูตรวิทยาศาสตรบัณฑิต สาขาวิชานวัตกรรมและการตลาดเชิงสร้างสรรค์ ( 4 ปี  )</t>
  </si>
  <si>
    <t xml:space="preserve">คณะพยาบาลศาสตร์ </t>
  </si>
  <si>
    <t>หลักสูตรพยาบาลศาสตรบัณฑิต ( 4 ปี  )</t>
  </si>
  <si>
    <t xml:space="preserve">คณะมนุษยศาสตร์ </t>
  </si>
  <si>
    <t>หลักสูตรดุริยางคศาสตรบัณฑิต สาขาวิชาดุริยางคศาสตร์ไทย ( 4 ปี  )</t>
  </si>
  <si>
    <t>หลักสูตรดุริยางคศาสตรบัณฑิต สาขาวิชาดุริยางคศาสตร์สากล ( 4 ปี  )</t>
  </si>
  <si>
    <t>หลักสูตรศิลปศาสตรบัณฑิต สาขาวิชานาฏศิลป์ไทย ( 4 ปี  )</t>
  </si>
  <si>
    <t>หลักสูตรศิลปศาสตรบัณฑิต สาขาวิชาภาษาจีน ( 4 ปี  )</t>
  </si>
  <si>
    <t>หลักสูตรศิลปศาสตรบัณฑิต สาขาวิชาภาษาญี่ปุ่น ( 4 ปี  )</t>
  </si>
  <si>
    <t>หลักสูตรศิลปศาสตรบัณฑิต สาขาวิชาภาษาไทย ( 4 ปี  )</t>
  </si>
  <si>
    <t>หลักสูตรศิลปศาสตรบัณฑิต สาขาวิชาภาษาฝรั่งเศส ( 4 ปี  )</t>
  </si>
  <si>
    <t>หลักสูตรศิลปศาสตรบัณฑิต สาขาวิชาพม่าศึกษา ( 4 ปี  )</t>
  </si>
  <si>
    <t>หลักสูตรศิลปศาสตรบัณฑิต สาขาวิชาภาษาอังกฤษ ( 4 ปี  )</t>
  </si>
  <si>
    <t>หลักสูตรศิลปศาสตรบัณฑิต สาขาวิชาภาษาเกาหลี ( 4 ปี  )</t>
  </si>
  <si>
    <t xml:space="preserve">คณะวิทยาศาสตร์ </t>
  </si>
  <si>
    <t>หลักสูตรวิทยาศาสตรบัณฑิต สาขาวิชาคณิตศาสตร์ ( 4 ปี  )</t>
  </si>
  <si>
    <t>หลักสูตรวิทยาศาสตรบัณฑิต สาขาวิชาเคมี ( 4 ปี  )</t>
  </si>
  <si>
    <t>หลักสูตรวิทยาศาสตรบัณฑิต สาขาวิชาชีววิทยา ( 4 ปี  )</t>
  </si>
  <si>
    <t>หลักสูตรวิทยาศาสตรบัณฑิต สาขาวิชาวิทยาการคอมพิวเตอร์ ( 4 ปี  )</t>
  </si>
  <si>
    <t>หลักสูตรวิทยาศาสตรบัณฑิต สาขาวิชาสถิติ ( 4 ปี  )</t>
  </si>
  <si>
    <t>หลักสูตรวิทยาศาสตรบัณฑิต สาขาวิชาเทคโนโลยีสารสนเทศ ( 4 ปี  )</t>
  </si>
  <si>
    <t>หลักสูตรวิทยาศาสตรบัณฑิต สาขาวิชาฟิสิกส์ประยุกต์ ( 4 ปี  )</t>
  </si>
  <si>
    <t>หลักสูตรวิทยาศาสตรบัณฑิต สาขาวิชาฟิสิกส์ ( 4 ปี  )</t>
  </si>
  <si>
    <t xml:space="preserve">คณะวิทยาศาสตร์การแพทย์ </t>
  </si>
  <si>
    <t>หลักสูตรวิทยาศาสตรบัณฑิต สาขาวิชาจุลชีววิทยา ( 4 ปี  )</t>
  </si>
  <si>
    <t>หลักสูตรวิทยาศาสตรบัณฑิต สาขาวิชาวิทยาศาสตร์การแพทย์ ( 4 ปี  )</t>
  </si>
  <si>
    <t>หลักสูตรวิทยาศาสตรบัณฑิต สาขาวิชาพยาธิวิทยากายวิภาค ( 4 ปี  )</t>
  </si>
  <si>
    <t>หลักสูตรวิทยาศาสตรบัณฑิต สาขาวิชาชีวเคมีและชีววิทยาโมเลกุล ( 4 ปี  )</t>
  </si>
  <si>
    <t xml:space="preserve">คณะวิศวกรรมศาสตร์ </t>
  </si>
  <si>
    <t>หลักสูตรวิศวกรรมศาสตรบัณฑิต สาขาวิชาวิศวกรรมโยธา ( 4 ปี  )</t>
  </si>
  <si>
    <t>หลักสูตรวิศวกรรมศาสตรบัณฑิต สาขาวิชาวิศวกรรมอุตสาหการ ( 4 ปี  )</t>
  </si>
  <si>
    <t>หลักสูตรวิศวกรรมศาสตรบัณฑิต สาขาวิชาวิศวกรรมเครื่องกล ( 4 ปี  )</t>
  </si>
  <si>
    <t>หลักสูตรวิศวกรรมศาสตรบัณฑิต สาขาวิชาวิศวกรรมไฟฟ้า ( 4 ปี  )</t>
  </si>
  <si>
    <t>หลักสูตรวิศวกรรมศาสตรบัณฑิต สาขาวิชาวิศวกรรมคอมพิวเตอร์ ( 4 ปี  )</t>
  </si>
  <si>
    <t>หลักสูตรวิศวกรรมศาสตรบัณฑิต สาขาวิชาวิศวกรรมวัสดุ ( 4 ปี  )</t>
  </si>
  <si>
    <t>หลักสูตรวิศวกรรมศาสตรบัณฑิต สาขาวิชาวิศวกรรมสิ่งแวดล้อม ( 4 ปี  )</t>
  </si>
  <si>
    <t>หลักสูตรวิศวกรรมศาสตรบัณฑิต สาขาวิชาวิศวกรรมเคมี ( 4 ปี  )</t>
  </si>
  <si>
    <t xml:space="preserve">คณะศึกษาศาสตร์ </t>
  </si>
  <si>
    <t>หลักสูตรการศึกษาบัณฑิต สาขาวิชาคณิตศาสตร์ (หลักสูตร 4 ปี) ( 4 ปี  )</t>
  </si>
  <si>
    <t>หลักสูตรการศึกษาบัณฑิต สาขาวิชาคอมพิวเตอร์ (หลักสูตร 4 ปี) ( 4 ปี  )</t>
  </si>
  <si>
    <t>หลักสูตรการศึกษาบัณฑิต สาขาวิชาฟิสิกส์ (หลักสูตร 4 ปี) ( 4 ปี  )</t>
  </si>
  <si>
    <t>หลักสูตรการศึกษาบัณฑิต สาขาวิชาเคมี (หลักสูตร 4 ปี) ( 4 ปี  )</t>
  </si>
  <si>
    <t>หลักสูตรการศึกษาบัณฑิต สาขาวิชาชีววิทยา (หลักสูตร 4 ปี) ( 4 ปี  )</t>
  </si>
  <si>
    <t>หลักสูตรการศึกษาบัณฑิต สาขาวิชาภาษาอังกฤษ (หลักสูตร 4 ปี) ( 4 ปี  )</t>
  </si>
  <si>
    <t>หลักสูตรการศึกษาบัณฑิต สาขาวิชาภาษาไทย (หลักสูตร 4 ปี) ( 4 ปี  )</t>
  </si>
  <si>
    <t>หลักสูตรการศึกษาบัณฑิต สาขาวิชาพลศึกษาและวิทยาศาสตร์การออกกำลังกาย (หลักสูตร 4 ปี) ( 4 ปี  )</t>
  </si>
  <si>
    <t>หลักสูตรสถาปัตยกรรมศาสตรบัณฑิต ( 5 ปี  )</t>
  </si>
  <si>
    <t>หลักสูตรศิลปกรรมศาสตรบัณฑิต สาขาวิชาออกแบบผลิตภัณฑ์และบรรจุภัณฑ์ ( 4 ปี  )</t>
  </si>
  <si>
    <t>หลักสูตรศิลปกรรมศาสตรบัณฑิต สาขาวิชาการออกแบบสื่อนวัตกรรม ( 4 ปี  )</t>
  </si>
  <si>
    <t>หลักสูตรศิลปกรรมศาสตรบัณฑิต สาขาวิชาทัศนศิลป์ ( 4 ปี  )</t>
  </si>
  <si>
    <t xml:space="preserve">คณะสหเวชศาสตร์ </t>
  </si>
  <si>
    <t>หลักสูตรวิทยาศาสตรบัณฑิต สาขาวิชาเทคนิคการแพทย์ ( 4 ปี  )</t>
  </si>
  <si>
    <t>หลักสูตรวิทยาศาสตรบัณฑิต สาขาวิชาเทคโนโลยีหัวใจและทรวงอก ( 4 ปี  )</t>
  </si>
  <si>
    <t>หลักสูตรวิทยาศาสตรบัณฑิต สาขาวิชารังสีเทคนิค ( 4 ปี  )</t>
  </si>
  <si>
    <t>หลักสูตรวิทยาศาสตรบัณฑิต สาขาวิชากายภาพบำบัด ( 4 ปี  )</t>
  </si>
  <si>
    <t>หลักสูตรทัศนมาตรศาสตรบัณฑิต ( 6 ปี  )</t>
  </si>
  <si>
    <t xml:space="preserve">คณะสังคมศาสตร์ </t>
  </si>
  <si>
    <t>หลักสูตรวิทยาศาสตรบัณฑิต สาขาวิชาจิตวิทยา ( 4 ปี  )</t>
  </si>
  <si>
    <t>หลักสูตรศิลปศาสตรบัณฑิต สาขาวิชาประวัติศาสตร์ ( 4 ปี  )</t>
  </si>
  <si>
    <t>หลักสูตรศิลปศาสตรบัณฑิต สาขาวิชาพัฒนาสังคม ( 4 ปี  )</t>
  </si>
  <si>
    <t>หลักสูตรรัฐศาสตรบัณฑิต ( 4 ปี  )</t>
  </si>
  <si>
    <t xml:space="preserve">คณะสาธารณสุขศาสตร์ </t>
  </si>
  <si>
    <t>หลักสูตรสาธารณสุขศาสตรบัณฑิต สาขาวิชาอนามัยชุมชน ( 4 ปี  )</t>
  </si>
  <si>
    <t>หลักสูตรการแพทย์แผนไทยประยุกต์บัณฑิต ( 4 ปี  )</t>
  </si>
  <si>
    <t>หลักสูตรวิทยาศาสตรบัณฑิต สาขาวิชาอนามัยสิ่งแวดล้อม ( 4 ปี  )</t>
  </si>
  <si>
    <t>หลักสูตรวิทยาศาสตรบัณฑิต สาขาวิชาอาชีวอนามัยและความปลอดภัย ( 4 ปี  )</t>
  </si>
  <si>
    <t xml:space="preserve">คณะเกษตรศาสตร์ ทรัพยากรธรมมชาติและสิ่งแวดล้อม </t>
  </si>
  <si>
    <t>หลักสูตรวิทยาศาสตรบัณฑิต สาขาวิชาภูมิศาสตร์ ( 4 ปี  )</t>
  </si>
  <si>
    <t>หลักสูตรวิทยาศาสตรบัณฑิต สาขาวิชาทรัพยากรธรรมชาติและสิ่งแวดล้อม ( 4 ปี  )</t>
  </si>
  <si>
    <t>หลักสูตรวิทยาศาสตรบัณฑิต สาขาวิชาวิทยาศาสตร์และเทคโนโลยีการอาหาร ( 4 ปี  )</t>
  </si>
  <si>
    <t>หลักสูตรวิทยาศาสตรบัณฑิต สาขาวิชาสัตวศาสตร์และเทคโนโลยีอาหารสัตว์ ( 4 ปี  )</t>
  </si>
  <si>
    <t>หลักสูตรวิทยาศาสตรบัณฑิต สาขาวิชาวิทยาศาสตร์การเกษตร ( 4 ปี  )</t>
  </si>
  <si>
    <t>หลักสูตรวิทยาศาสตรบัณฑิต สาขาวิชาวิทยาศาสตร์การประมง ( 4 ปี  )</t>
  </si>
  <si>
    <t xml:space="preserve">คณะเภสัชศาสตร์ </t>
  </si>
  <si>
    <t>หลักสูตรเภสัชศาสตรบัณฑิต สาขาวิชาการบริบาลทางเภสัชกรรม ( 6 ปี  )</t>
  </si>
  <si>
    <t>หลักสูตรวิทยาศาสตรบัณฑิต  สาขาวิชาวิทยาศาสตร์เครื่องสำอางและผลิตภัณฑ์ธรรมชาติ ( 4 ปี  )</t>
  </si>
  <si>
    <t xml:space="preserve">คณะแพทย์ศาสตร์ </t>
  </si>
  <si>
    <t>หลักสูตรแพทยศาสตรบัณฑิต ( 5 ปี  )</t>
  </si>
  <si>
    <t>หลักสูตรแพทยศาสตรบัณฑิต ( 6 ปี  )</t>
  </si>
  <si>
    <t xml:space="preserve">วิทยาลัยนานาชาติ </t>
  </si>
  <si>
    <t>หลักสูตรบริหารธุรกิจบัณฑิต สาขาวิชาการจัดการอีเวนต์ โรงแรม และการท่องเที่ยว (หลักสูตรนานาชาติ) ( 4 ปี  )</t>
  </si>
  <si>
    <t>หลักสูตรบริหารธุรกิจบัณฑิต สาขาวิชาการจัดการและการพัฒนาทรัพยากรมนุษย์ระหว่างประเทศ (หลักสูตรนานาชาติ) ( 4 ปี  )</t>
  </si>
  <si>
    <t>หลักสูตรศิลปศาสตรบัณฑิต สาขาวิชาภาษาอังกฤษเพื่อการสื่อสารธุรกิจ (หลักสูตรนานาชาติ) ( 4 ปี  )</t>
  </si>
  <si>
    <t>หลักสูตรบริหารธุรกิจบัณฑิต สาขาวิชาการจัดการธุรกิจระหว่างประเทศ (หลักสูตรนานาชาติ) ( 4 ปี  )</t>
  </si>
  <si>
    <t>หลักสูตรการศึกษาบัณฑิต สาขาวิชาเทคโนโลยีและสื่อสารการศึกษา ( 4 ปี  )</t>
  </si>
  <si>
    <t>คณะเกษตรศาสตร์ ทรัพยากรธรมมชาติและสิ่งแวดล้อม</t>
  </si>
  <si>
    <t>หลักสูตรวิทยาศาสตรบัณฑิต สาขาวิชาเกษตรแม่นยำ ( 4 ปี  )</t>
  </si>
  <si>
    <t>หลักสูตรวิทยาศาสตรบัณฑิต สาขาวิชาเทคโนโลยีชีวภาพทางการเกษตร ( 4 ปี  )</t>
  </si>
  <si>
    <t>หลักสูตรดุริยางคศาสตรบัณฑิต ( 4 ปี  )</t>
  </si>
  <si>
    <t>หลักสูตรวิทยาศาสตรบัณฑิต สาขาวิชาโลจิสติกส์และดิจิทัลซัพพลายเชน ( 4 ปี  )</t>
  </si>
  <si>
    <t>หลักสูตรวิทยาศาสตรบัณฑิต สาขาวิชาวิทยาการข้อมูลและการวิเคราะห์ ( 4 ปี  )</t>
  </si>
  <si>
    <t>หลักสูตรสาธารณสุขศาสตรบัณฑิต  สาขาวิชาการดูแลและการจัดการสุขภาพผู้สูงอายุ ( 4 ปี  )</t>
  </si>
  <si>
    <t xml:space="preserve">คณะทันตแพทย์ศาสตร์ </t>
  </si>
  <si>
    <t>หลักสูตรทันตแพทยศาสตรบัณฑิต ( 5 ปี  )</t>
  </si>
  <si>
    <t>หลักสูตรวิทยาศาสตรบัณฑิต สาขาวิชาเทคโนโลยีนวัตกรรมพลังงานและสิ่งแวดล้อม ( 4 ปี  )</t>
  </si>
  <si>
    <t>หลักสูตรวิทยาศาสตรบัณฑิต สาขาวิชาเทคโนโลยีการวัดและระบบอัจฉริยะ ( 4 ปี  )</t>
  </si>
  <si>
    <t>หลักสูตรวิศวกรรมศาสตรบัณฑิต สาขาวิชาวิศวกรรมนวัตกรรมอัจฉริยะ (หลักสูตรภาษาอังกฤษ) ( 4 ปี  )</t>
  </si>
  <si>
    <t>หลักสูตรวิทยาศาสตรบัณฑิต สาขาวิชาโลจิสติกส์และดิจิทัลซัพพลายเชน (ต่อเนื่อง) ( 2 ปี  )</t>
  </si>
  <si>
    <t>คณะสถาปัตยกรรมศาสตร์ ศิลปะและการออกแบบ</t>
  </si>
  <si>
    <t>หลักสูตรวิทยาศาสตรบัณฑิต สาขาวิชาเทคโนโลยีสถาปัตยกรรม ( 4 ปี  )</t>
  </si>
  <si>
    <t>Retention Rate2562</t>
  </si>
  <si>
    <t>ไม่ถึงร้อยละ 70</t>
  </si>
  <si>
    <t>Retention Rate2563</t>
  </si>
  <si>
    <t>Retention Rate2564</t>
  </si>
  <si>
    <t>Retention Rate2565</t>
  </si>
  <si>
    <t>Retention Rate2566</t>
  </si>
  <si>
    <t>Growth Rate2563</t>
  </si>
  <si>
    <t>Growth Rate2564</t>
  </si>
  <si>
    <t>Growth Rate2565</t>
  </si>
  <si>
    <t>Growth Rate2566</t>
  </si>
  <si>
    <t>Growth Rate2567</t>
  </si>
  <si>
    <t>Graduation Rate2562</t>
  </si>
  <si>
    <t>Graduation Rate2563</t>
  </si>
  <si>
    <t>On-time Graduation Rate 2562</t>
  </si>
  <si>
    <t>On-time Graduation Rate 2563</t>
  </si>
  <si>
    <t>ยังไม่จบ</t>
  </si>
  <si>
    <t>Dropout Rate 2562</t>
  </si>
  <si>
    <t>Dropout Rate 2563</t>
  </si>
  <si>
    <t>Dropout Rate 2564</t>
  </si>
  <si>
    <t>Dropout Rate 2565</t>
  </si>
  <si>
    <t>Dropout Rate 2566</t>
  </si>
  <si>
    <t>Dropout Rate 2567</t>
  </si>
  <si>
    <t>LUR2562</t>
  </si>
  <si>
    <t>LUR2563</t>
  </si>
  <si>
    <t>LUR2564</t>
  </si>
  <si>
    <t>LUR2565</t>
  </si>
  <si>
    <t>LUR2566</t>
  </si>
  <si>
    <t>LUR2567</t>
  </si>
  <si>
    <t>Retention_Rate2562</t>
  </si>
  <si>
    <t>Retention_Rate2563</t>
  </si>
  <si>
    <t>Retention_Rate2564</t>
  </si>
  <si>
    <t>Retention_Rate2565</t>
  </si>
  <si>
    <t>Retention_Rate2566</t>
  </si>
  <si>
    <t>Growth_Rate2563</t>
  </si>
  <si>
    <t>Growth_Rate2564</t>
  </si>
  <si>
    <t>Growth_Rate2565</t>
  </si>
  <si>
    <t>Growth_Rate2566</t>
  </si>
  <si>
    <t>Growth_Rate2567</t>
  </si>
  <si>
    <t>Graduation_Rate2562</t>
  </si>
  <si>
    <t>Graduation_Rate2563</t>
  </si>
  <si>
    <t>On-time_Graduation_Rate2562</t>
  </si>
  <si>
    <t>On-time_Graduation_Rate2563</t>
  </si>
  <si>
    <t>Dropout_Rate2562</t>
  </si>
  <si>
    <t>Dropout_Rate2563</t>
  </si>
  <si>
    <t>Dropout_Rate2564</t>
  </si>
  <si>
    <t>Dropout_Rate2565</t>
  </si>
  <si>
    <t>Dropout_Rate2566</t>
  </si>
  <si>
    <t>Dropout_Rate2567</t>
  </si>
  <si>
    <t>หลักสูตรศิลปศาสตรบัณฑิต สาขาวิชาเทคโนโลยีและสื่อสารการศึกษา ( 4 ปี  )</t>
  </si>
  <si>
    <t>Attribute</t>
  </si>
  <si>
    <t>Value</t>
  </si>
  <si>
    <t>Year</t>
  </si>
  <si>
    <t>KPI</t>
  </si>
  <si>
    <t>คณะโลจิสติกส์ดิจิทัลและซัพพลายเชน</t>
  </si>
  <si>
    <t/>
  </si>
  <si>
    <t>จำนวนรับเข้าเทียบกับจำนวนรับตามหลักสูตรน้อยกว่า 40% เกิน 3 ปี</t>
  </si>
  <si>
    <t>On-time_Graduation_Rate2564</t>
  </si>
  <si>
    <t>Graduation_Rate2564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</si>
</sst>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0"/>
    <numFmt numFmtId="191" formatCode="0.000000"/>
    <numFmt numFmtId="192" formatCode="0.0000000"/>
  </numFmts>
  <fonts count="3" x14ac:knownFonts="1">
    <font>
      <sz val="11"/>
      <color theme="1"/>
      <name val="Tahoma"/>
      <family val="2"/>
      <scheme val="minor"/>
    </font>
    <font>
      <sz val="11"/>
      <color rgb="FF000000"/>
      <name val="Tahoma"/>
      <family val="2"/>
    </font>
    <font>
      <sz val="8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3" xfId="0" applyNumberFormat="1" applyBorder="1"/>
    <xf numFmtId="0" fontId="0" fillId="0" borderId="4" xfId="0" applyBorder="1" applyAlignment="1">
      <alignment wrapText="1"/>
    </xf>
    <xf numFmtId="10" fontId="0" fillId="0" borderId="0" xfId="0" applyNumberFormat="1"/>
    <xf numFmtId="0" fontId="0" fillId="0" borderId="0" xfId="0" applyAlignment="1">
      <alignment wrapText="1"/>
    </xf>
    <xf numFmtId="10" fontId="0" fillId="3" borderId="3" xfId="0" applyNumberFormat="1" applyFill="1" applyBorder="1"/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10" fontId="0" fillId="0" borderId="1" xfId="0" applyNumberFormat="1" applyBorder="1" applyAlignment="1">
      <alignment horizontal="left" wrapText="1"/>
    </xf>
    <xf numFmtId="10" fontId="0" fillId="0" borderId="6" xfId="0" applyNumberFormat="1" applyBorder="1"/>
    <xf numFmtId="0" fontId="0" fillId="0" borderId="7" xfId="0" applyBorder="1" applyAlignment="1">
      <alignment wrapText="1"/>
    </xf>
    <xf numFmtId="10" fontId="0" fillId="0" borderId="5" xfId="0" applyNumberFormat="1" applyBorder="1" applyAlignment="1">
      <alignment horizontal="left" wrapText="1"/>
    </xf>
    <xf numFmtId="10" fontId="0" fillId="3" borderId="0" xfId="0" applyNumberFormat="1" applyFill="1"/>
    <xf numFmtId="10" fontId="0" fillId="0" borderId="8" xfId="0" applyNumberFormat="1" applyBorder="1"/>
    <xf numFmtId="10" fontId="0" fillId="3" borderId="8" xfId="0" applyNumberFormat="1" applyFill="1" applyBorder="1"/>
    <xf numFmtId="0" fontId="0" fillId="0" borderId="8" xfId="0" applyBorder="1" applyAlignment="1">
      <alignment wrapText="1"/>
    </xf>
    <xf numFmtId="10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right" wrapText="1"/>
    </xf>
    <xf numFmtId="10" fontId="0" fillId="0" borderId="3" xfId="0" applyNumberFormat="1" applyBorder="1" applyAlignment="1">
      <alignment horizontal="right"/>
    </xf>
    <xf numFmtId="10" fontId="0" fillId="0" borderId="6" xfId="0" applyNumberFormat="1" applyBorder="1" applyAlignment="1">
      <alignment horizontal="right"/>
    </xf>
    <xf numFmtId="0" fontId="0" fillId="0" borderId="0" xfId="0" applyAlignment="1">
      <alignment horizontal="right"/>
    </xf>
    <xf numFmtId="10" fontId="0" fillId="0" borderId="1" xfId="0" applyNumberFormat="1" applyBorder="1" applyAlignment="1">
      <alignment horizontal="right" wrapText="1"/>
    </xf>
    <xf numFmtId="10" fontId="0" fillId="3" borderId="3" xfId="0" applyNumberFormat="1" applyFill="1" applyBorder="1" applyAlignment="1">
      <alignment horizontal="right"/>
    </xf>
    <xf numFmtId="10" fontId="0" fillId="0" borderId="0" xfId="0" applyNumberFormat="1" applyAlignment="1">
      <alignment horizontal="right"/>
    </xf>
    <xf numFmtId="10" fontId="0" fillId="3" borderId="6" xfId="0" applyNumberFormat="1" applyFill="1" applyBorder="1"/>
    <xf numFmtId="0" fontId="1" fillId="4" borderId="0" xfId="0" applyFont="1" applyFill="1" applyAlignment="1">
      <alignment wrapText="1"/>
    </xf>
    <xf numFmtId="0" fontId="1" fillId="4" borderId="0" xfId="0" applyFont="1" applyFill="1"/>
    <xf numFmtId="10" fontId="0" fillId="4" borderId="3" xfId="0" applyNumberFormat="1" applyFill="1" applyBorder="1" applyAlignment="1">
      <alignment horizontal="right"/>
    </xf>
    <xf numFmtId="0" fontId="0" fillId="4" borderId="0" xfId="0" applyFill="1" applyAlignment="1">
      <alignment wrapText="1"/>
    </xf>
    <xf numFmtId="10" fontId="0" fillId="4" borderId="3" xfId="0" applyNumberFormat="1" applyFill="1" applyBorder="1"/>
    <xf numFmtId="0" fontId="0" fillId="4" borderId="4" xfId="0" applyFill="1" applyBorder="1" applyAlignment="1">
      <alignment wrapText="1"/>
    </xf>
    <xf numFmtId="10" fontId="0" fillId="4" borderId="0" xfId="0" applyNumberFormat="1" applyFill="1"/>
    <xf numFmtId="0" fontId="0" fillId="4" borderId="0" xfId="0" applyFill="1"/>
    <xf numFmtId="10" fontId="1" fillId="0" borderId="9" xfId="0" applyNumberFormat="1" applyFont="1" applyBorder="1"/>
    <xf numFmtId="187" fontId="0" fillId="0" borderId="0" xfId="0" applyNumberFormat="1"/>
    <xf numFmtId="187" fontId="0" fillId="0" borderId="8" xfId="0" applyNumberFormat="1" applyBorder="1"/>
    <xf numFmtId="0" fontId="0" fillId="0" borderId="10" xfId="0" applyBorder="1"/>
    <xf numFmtId="0" fontId="1" fillId="0" borderId="10" xfId="0" applyFont="1" applyBorder="1"/>
    <xf numFmtId="0" fontId="0" fillId="0" borderId="0" xfId="0" applyFill="1"/>
    <xf numFmtId="191" fontId="0" fillId="0" borderId="0" xfId="0" applyNumberFormat="1"/>
    <xf numFmtId="192" fontId="0" fillId="0" borderId="0" xfId="0" applyNumberFormat="1" applyAlignment="1">
      <alignment horizontal="right"/>
    </xf>
    <xf numFmtId="0" fontId="1" fillId="0" borderId="0" xfId="0" applyFont="1" applyFill="1"/>
    <xf numFmtId="187" fontId="0" fillId="0" borderId="0" xfId="0" applyNumberFormat="1" applyFill="1"/>
    <xf numFmtId="192" fontId="0" fillId="0" borderId="0" xfId="0" applyNumberFormat="1" applyFill="1" applyAlignment="1">
      <alignment horizontal="right"/>
    </xf>
    <xf numFmtId="191" fontId="0" fillId="0" borderId="0" xfId="0" applyNumberFormat="1" applyFill="1"/>
    <xf numFmtId="0" fontId="0" fillId="0" borderId="0" xfId="0" applyNumberFormat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ont>
        <color rgb="FFFF0000"/>
      </font>
    </dxf>
    <dxf>
      <font>
        <color rgb="FFFF0000"/>
      </font>
    </dxf>
    <dxf>
      <numFmt numFmtId="191" formatCode="0.000000"/>
    </dxf>
    <dxf>
      <numFmt numFmtId="192" formatCode="0.0000000"/>
      <alignment horizontal="right" vertical="bottom" textRotation="0" wrapText="0" indent="0" justifyLastLine="0" shrinkToFit="0" readingOrder="0"/>
    </dxf>
    <dxf>
      <numFmt numFmtId="187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ahoma"/>
        <family val="2"/>
        <scheme val="none"/>
      </font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colors>
    <mruColors>
      <color rgb="FFFF7C8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4A4C929-4C6C-48FA-B279-B2407158D387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Faculty" tableColumnId="7"/>
      <queryTableField id="2" name="PROGRAMID" tableColumnId="2"/>
      <queryTableField id="3" name="PROGRAMNAMECERTIFY" tableColumnId="3"/>
      <queryTableField id="4" name="ปีที่เปิดหลักสูตร" tableColumnId="4"/>
      <queryTableField id="5" name="Attribute" tableColumnId="5"/>
      <queryTableField id="6" name="Value" tableColumnId="6"/>
      <queryTableField id="7" dataBound="0" tableColumnId="8"/>
      <queryTableField id="8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E7BC03-0B54-4CB2-8DE6-D54BF060CEBC}" name="Table1" displayName="Table1" ref="A1:AF106" totalsRowShown="0">
  <autoFilter ref="A1:AF106" xr:uid="{96E7BC03-0B54-4CB2-8DE6-D54BF060CEBC}"/>
  <tableColumns count="32">
    <tableColumn id="1" xr3:uid="{2E077DFF-A376-4567-BFF4-9E58701B7C8C}" name="Faculty" dataDxfId="13"/>
    <tableColumn id="2" xr3:uid="{68A61143-035C-4522-B968-FBF6766CA79C}" name="PROGRAMID"/>
    <tableColumn id="3" xr3:uid="{6B1DBE81-9233-4636-83F0-0A799F8B2DD6}" name="PROGRAMNAMECERTIFY" dataDxfId="12"/>
    <tableColumn id="4" xr3:uid="{9DD627CE-EEED-4AAC-A3FF-CB9DCD46027E}" name="ปีที่เปิดหลักสูตร"/>
    <tableColumn id="5" xr3:uid="{3409673D-D6B9-458F-BD83-64CF1945FAC3}" name="LUR2562"/>
    <tableColumn id="6" xr3:uid="{CF35B514-E2F9-4BCD-AD55-B00F03A10833}" name="LUR2563"/>
    <tableColumn id="7" xr3:uid="{FF29D5E0-51BD-4AA2-BEDE-5604C0FD715A}" name="LUR2564"/>
    <tableColumn id="8" xr3:uid="{9060D1D5-8E7F-43BA-B825-761E64D20727}" name="LUR2565"/>
    <tableColumn id="9" xr3:uid="{2DAF7588-62D4-443F-B791-49303298A5F2}" name="LUR2566"/>
    <tableColumn id="10" xr3:uid="{E9884447-DBD1-41C5-A929-973922DB25D7}" name="LUR2567" dataDxfId="11"/>
    <tableColumn id="11" xr3:uid="{FB6B8B48-9FCF-4FC9-BA36-DFF105ECBF75}" name="Retention_Rate2562"/>
    <tableColumn id="12" xr3:uid="{9EB0AA48-84A0-4282-9698-8CC845482C74}" name="Retention_Rate2563"/>
    <tableColumn id="13" xr3:uid="{A0E5D340-891A-425A-A15F-B1E6D6DEBB5E}" name="Retention_Rate2564"/>
    <tableColumn id="14" xr3:uid="{79AC79B7-AF7C-4E72-95CB-95665F4E12E6}" name="Retention_Rate2565"/>
    <tableColumn id="15" xr3:uid="{6C88A3BA-2546-4DAE-AADB-150ACFBD6934}" name="Retention_Rate2566"/>
    <tableColumn id="16" xr3:uid="{14054483-85D7-4067-A32C-6D0257E77B51}" name="Growth_Rate2563"/>
    <tableColumn id="17" xr3:uid="{1FBE5CEE-88AE-4224-A8B3-B13CC8F8D260}" name="Growth_Rate2564"/>
    <tableColumn id="18" xr3:uid="{108C3350-D133-4B92-A9C6-B6DE8C4C5839}" name="Growth_Rate2565"/>
    <tableColumn id="19" xr3:uid="{CA8F9B64-E79F-4B25-8AC3-523027AB83B4}" name="Growth_Rate2566"/>
    <tableColumn id="20" xr3:uid="{F9AE8175-1AEA-43E2-9DA6-5904EF11EC36}" name="Growth_Rate2567"/>
    <tableColumn id="21" xr3:uid="{225F7D4D-8643-4B2A-AD5C-21003B5690DF}" name="Graduation_Rate2562"/>
    <tableColumn id="22" xr3:uid="{4E90D11C-CD4C-43BF-8E36-CFC3540C3B2F}" name="Graduation_Rate2563"/>
    <tableColumn id="32" xr3:uid="{33B927B9-B918-4D16-86C0-E42B66940ED9}" name="Graduation_Rate2564" dataDxfId="10"/>
    <tableColumn id="23" xr3:uid="{36BBAF30-4D43-4CB8-86E4-7A38FC674BAD}" name="On-time_Graduation_Rate2562"/>
    <tableColumn id="24" xr3:uid="{CB5C13FB-0163-4E9F-BD4C-C58828B22B68}" name="On-time_Graduation_Rate2563"/>
    <tableColumn id="31" xr3:uid="{6826B0FC-2DF6-4F7D-99D2-4C5AD249592A}" name="On-time_Graduation_Rate2564" dataDxfId="9"/>
    <tableColumn id="25" xr3:uid="{B594B753-D8DC-40D4-A54B-E659DB729257}" name="Dropout_Rate2562"/>
    <tableColumn id="26" xr3:uid="{0EF39E98-AA88-42E8-A17B-4542C3688B17}" name="Dropout_Rate2563"/>
    <tableColumn id="27" xr3:uid="{7D581686-9CB6-4FD9-B19F-616754067281}" name="Dropout_Rate2564"/>
    <tableColumn id="28" xr3:uid="{6E10CB2C-9858-4523-B63A-9E7C218202E6}" name="Dropout_Rate2565"/>
    <tableColumn id="29" xr3:uid="{04CDEDF4-FED9-4582-AB79-F7C01E656BC5}" name="Dropout_Rate2566"/>
    <tableColumn id="30" xr3:uid="{6270E84C-B394-4D48-8ADE-97B48194C45F}" name="Dropout_Rate256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E3EE93-DA5D-4B6E-99BB-34FA133F939E}" name="Table1__4" displayName="Table1__4" ref="A1:H2605" tableType="queryTable" totalsRowShown="0">
  <autoFilter ref="A1:H2605" xr:uid="{7CE3EE93-DA5D-4B6E-99BB-34FA133F939E}"/>
  <tableColumns count="8">
    <tableColumn id="7" xr3:uid="{D5A93119-DD55-42BC-92B4-9F87F264DB52}" uniqueName="7" name="Faculty" queryTableFieldId="1" dataDxfId="4"/>
    <tableColumn id="2" xr3:uid="{3E23ADC5-5C6C-4FD2-9C0A-D11301B88793}" uniqueName="2" name="PROGRAMID" queryTableFieldId="2"/>
    <tableColumn id="3" xr3:uid="{130395D1-6833-4903-BE6A-9E72F786B556}" uniqueName="3" name="PROGRAMNAMECERTIFY" queryTableFieldId="3" dataDxfId="3"/>
    <tableColumn id="4" xr3:uid="{E23EB7A8-0EB1-4D12-851C-3329D48C5F97}" uniqueName="4" name="ปีที่เปิดหลักสูตร" queryTableFieldId="4"/>
    <tableColumn id="5" xr3:uid="{A80B593E-E0C0-4419-BCE6-5AF0D73CBBC7}" uniqueName="5" name="Attribute" queryTableFieldId="5" dataDxfId="2"/>
    <tableColumn id="6" xr3:uid="{6D5D3B29-8C73-4F97-BD3D-CABCDBFB7CB4}" uniqueName="6" name="Value" queryTableFieldId="6"/>
    <tableColumn id="8" xr3:uid="{DE53C6E5-2AA4-400F-8851-47AA78BA09A8}" uniqueName="8" name="Year" queryTableFieldId="7" dataDxfId="1">
      <calculatedColumnFormula>RIGHT(Table1__4[[#This Row],[Attribute]], 4)</calculatedColumnFormula>
    </tableColumn>
    <tableColumn id="9" xr3:uid="{A07F00F3-1BCD-4520-9097-DAD8E24B6B18}" uniqueName="9" name="KPI" queryTableFieldId="8" dataDxfId="0">
      <calculatedColumnFormula>LEFT(Table1__4[[#This Row],[Attribute]], LEN(Table1__4[[#This Row],[Attribute]]) - 4)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topLeftCell="F1" workbookViewId="0">
      <selection activeCell="R75" sqref="R75"/>
    </sheetView>
  </sheetViews>
  <sheetFormatPr defaultRowHeight="13.8" x14ac:dyDescent="0.25"/>
  <cols>
    <col min="1" max="1" width="46" customWidth="1"/>
    <col min="2" max="2" width="12.09765625" customWidth="1"/>
    <col min="3" max="3" width="94.59765625" bestFit="1" customWidth="1"/>
    <col min="4" max="4" width="12.8984375" bestFit="1" customWidth="1"/>
    <col min="5" max="5" width="20.3984375" customWidth="1"/>
    <col min="6" max="6" width="11.3984375" customWidth="1"/>
    <col min="7" max="7" width="17" style="8" customWidth="1"/>
    <col min="8" max="8" width="13" customWidth="1"/>
    <col min="9" max="9" width="14.69921875" style="8" customWidth="1"/>
    <col min="10" max="10" width="13.8984375" customWidth="1"/>
    <col min="11" max="11" width="16" style="8" customWidth="1"/>
    <col min="12" max="12" width="12.5" customWidth="1"/>
    <col min="13" max="13" width="18.5" style="8" customWidth="1"/>
    <col min="14" max="14" width="12.8984375" customWidth="1"/>
    <col min="15" max="15" width="16.3984375" style="8" customWidth="1"/>
    <col min="17" max="17" width="19.69921875" customWidth="1"/>
  </cols>
  <sheetData>
    <row r="1" spans="1:17" ht="55.5" customHeight="1" x14ac:dyDescent="0.25">
      <c r="A1" s="1" t="s">
        <v>0</v>
      </c>
      <c r="B1" s="1" t="s">
        <v>1</v>
      </c>
      <c r="C1" s="2" t="s">
        <v>2</v>
      </c>
      <c r="D1" s="5" t="s">
        <v>3</v>
      </c>
      <c r="E1" s="11" t="s">
        <v>4</v>
      </c>
      <c r="F1" s="13" t="s">
        <v>5</v>
      </c>
      <c r="G1" s="14" t="s">
        <v>6</v>
      </c>
      <c r="H1" s="13" t="s">
        <v>5</v>
      </c>
      <c r="I1" s="14" t="s">
        <v>7</v>
      </c>
      <c r="J1" s="12" t="s">
        <v>5</v>
      </c>
      <c r="K1" s="17" t="s">
        <v>8</v>
      </c>
      <c r="L1" s="12" t="s">
        <v>5</v>
      </c>
      <c r="M1" s="17" t="s">
        <v>9</v>
      </c>
      <c r="N1" s="12" t="s">
        <v>5</v>
      </c>
      <c r="O1" s="17" t="s">
        <v>10</v>
      </c>
      <c r="P1" s="12" t="s">
        <v>5</v>
      </c>
      <c r="Q1" s="22" t="s">
        <v>177</v>
      </c>
    </row>
    <row r="2" spans="1:17" ht="19.5" customHeight="1" x14ac:dyDescent="0.25">
      <c r="A2" s="3" t="s">
        <v>114</v>
      </c>
      <c r="B2" s="3">
        <v>1301</v>
      </c>
      <c r="C2" s="4" t="s">
        <v>11</v>
      </c>
      <c r="D2" s="4">
        <v>2562</v>
      </c>
      <c r="E2" s="6">
        <v>0.8666666666666667</v>
      </c>
      <c r="F2" s="9" t="str">
        <f>IF(E2 &lt;=0.4, "✓", "")</f>
        <v/>
      </c>
      <c r="G2" s="6">
        <v>0.96666666666666667</v>
      </c>
      <c r="H2" s="9" t="str">
        <f>IF(G2 &lt;=0.4, "✓", "")</f>
        <v/>
      </c>
      <c r="I2" s="6">
        <v>1</v>
      </c>
      <c r="J2" s="7" t="str">
        <f>IF(I2 &lt;=0.4, "✓", "")</f>
        <v/>
      </c>
      <c r="K2" s="8">
        <v>1.0166666666666666</v>
      </c>
      <c r="L2" s="7" t="str">
        <f>IF(K2 &lt;=0.4, "✓", "")</f>
        <v/>
      </c>
      <c r="M2" s="8">
        <v>1</v>
      </c>
      <c r="N2" s="7" t="str">
        <f>IF(M2 &lt;=0.4, "✓", "")</f>
        <v/>
      </c>
      <c r="O2" s="8">
        <v>0.96666666666666667</v>
      </c>
      <c r="P2" s="7" t="str">
        <f>IF(O2 &lt;=0.4, "✓", "")</f>
        <v/>
      </c>
      <c r="Q2" t="str">
        <f>IF(COUNTIF(E2:P2,"✓")&gt;3,"red","")</f>
        <v/>
      </c>
    </row>
    <row r="3" spans="1:17" x14ac:dyDescent="0.25">
      <c r="A3" s="3" t="s">
        <v>12</v>
      </c>
      <c r="B3" s="3">
        <v>1601</v>
      </c>
      <c r="C3" s="4" t="s">
        <v>13</v>
      </c>
      <c r="D3" s="4">
        <v>2562</v>
      </c>
      <c r="E3" s="6">
        <v>1.425</v>
      </c>
      <c r="F3" s="9" t="str">
        <f t="shared" ref="F3:F65" si="0">IF(E3 &lt;=0.4, "✓", "")</f>
        <v/>
      </c>
      <c r="G3" s="6">
        <v>1.5833333333333333</v>
      </c>
      <c r="H3" s="9" t="str">
        <f t="shared" ref="H3:H65" si="1">IF(G3 &lt;=0.4, "✓", "")</f>
        <v/>
      </c>
      <c r="I3" s="6">
        <v>1.8416666666666666</v>
      </c>
      <c r="J3" s="7" t="str">
        <f t="shared" ref="J3:J65" si="2">IF(I3 &lt;=0.4, "✓", "")</f>
        <v/>
      </c>
      <c r="K3" s="8">
        <v>1.3541666666666667</v>
      </c>
      <c r="L3" s="7" t="str">
        <f t="shared" ref="L3:L65" si="3">IF(K3 &lt;=0.4, "✓", "")</f>
        <v/>
      </c>
      <c r="M3" s="8">
        <v>1.4458333333333333</v>
      </c>
      <c r="N3" s="7" t="str">
        <f t="shared" ref="N3:N65" si="4">IF(M3 &lt;=0.4, "✓", "")</f>
        <v/>
      </c>
      <c r="O3" s="8">
        <v>1.7041666666666666</v>
      </c>
      <c r="P3" s="7" t="str">
        <f t="shared" ref="P3:P65" si="5">IF(O3 &lt;=0.4, "✓", "")</f>
        <v/>
      </c>
      <c r="Q3" t="str">
        <f t="shared" ref="Q3:Q66" si="6">IF(COUNTIF(E3:P3,"✓")&gt;3,"red","")</f>
        <v/>
      </c>
    </row>
    <row r="4" spans="1:17" x14ac:dyDescent="0.25">
      <c r="A4" s="3" t="s">
        <v>14</v>
      </c>
      <c r="B4" s="3">
        <v>1802</v>
      </c>
      <c r="C4" s="4" t="s">
        <v>15</v>
      </c>
      <c r="D4" s="4">
        <v>2562</v>
      </c>
      <c r="E4" s="6">
        <v>1.28</v>
      </c>
      <c r="F4" s="9" t="str">
        <f t="shared" si="0"/>
        <v/>
      </c>
      <c r="G4" s="6">
        <v>1.45</v>
      </c>
      <c r="H4" s="9" t="str">
        <f t="shared" si="1"/>
        <v/>
      </c>
      <c r="I4" s="6">
        <v>1.25</v>
      </c>
      <c r="J4" s="7" t="str">
        <f t="shared" si="2"/>
        <v/>
      </c>
      <c r="K4" s="8">
        <v>0.91666666666666663</v>
      </c>
      <c r="L4" s="7" t="str">
        <f t="shared" si="3"/>
        <v/>
      </c>
      <c r="M4" s="8">
        <v>0.91666666666666663</v>
      </c>
      <c r="N4" s="7" t="str">
        <f t="shared" si="4"/>
        <v/>
      </c>
      <c r="O4" s="8">
        <v>0.81666666666666665</v>
      </c>
      <c r="P4" s="7" t="str">
        <f t="shared" si="5"/>
        <v/>
      </c>
      <c r="Q4" t="str">
        <f t="shared" si="6"/>
        <v/>
      </c>
    </row>
    <row r="5" spans="1:17" x14ac:dyDescent="0.25">
      <c r="A5" s="3" t="s">
        <v>14</v>
      </c>
      <c r="B5" s="3">
        <v>1804</v>
      </c>
      <c r="C5" s="4" t="s">
        <v>16</v>
      </c>
      <c r="D5" s="4">
        <v>2562</v>
      </c>
      <c r="E5" s="6">
        <v>1.05</v>
      </c>
      <c r="F5" s="9" t="str">
        <f t="shared" si="0"/>
        <v/>
      </c>
      <c r="G5" s="6">
        <v>1.44</v>
      </c>
      <c r="H5" s="9" t="str">
        <f t="shared" si="1"/>
        <v/>
      </c>
      <c r="I5" s="6">
        <v>1.05</v>
      </c>
      <c r="J5" s="7" t="str">
        <f t="shared" si="2"/>
        <v/>
      </c>
      <c r="K5" s="8">
        <v>1.2875000000000001</v>
      </c>
      <c r="L5" s="7" t="str">
        <f t="shared" si="3"/>
        <v/>
      </c>
      <c r="M5" s="8">
        <v>1.3</v>
      </c>
      <c r="N5" s="7" t="str">
        <f t="shared" si="4"/>
        <v/>
      </c>
      <c r="O5" s="8">
        <v>0.86250000000000004</v>
      </c>
      <c r="P5" s="7" t="str">
        <f t="shared" si="5"/>
        <v/>
      </c>
      <c r="Q5" t="str">
        <f t="shared" si="6"/>
        <v/>
      </c>
    </row>
    <row r="6" spans="1:17" x14ac:dyDescent="0.25">
      <c r="A6" s="3" t="s">
        <v>14</v>
      </c>
      <c r="B6" s="3">
        <v>1806</v>
      </c>
      <c r="C6" s="4" t="s">
        <v>17</v>
      </c>
      <c r="D6" s="4">
        <v>2562</v>
      </c>
      <c r="E6" s="6">
        <v>0.95</v>
      </c>
      <c r="F6" s="9" t="str">
        <f t="shared" si="0"/>
        <v/>
      </c>
      <c r="G6" s="6">
        <v>1</v>
      </c>
      <c r="H6" s="9" t="str">
        <f t="shared" si="1"/>
        <v/>
      </c>
      <c r="I6" s="6">
        <v>1.0125</v>
      </c>
      <c r="J6" s="7" t="str">
        <f t="shared" si="2"/>
        <v/>
      </c>
      <c r="K6" s="8">
        <v>0.95</v>
      </c>
      <c r="L6" s="7" t="str">
        <f t="shared" si="3"/>
        <v/>
      </c>
      <c r="M6" s="8">
        <v>0.96250000000000002</v>
      </c>
      <c r="N6" s="7" t="str">
        <f t="shared" si="4"/>
        <v/>
      </c>
      <c r="O6" s="8">
        <v>0.95</v>
      </c>
      <c r="P6" s="7" t="str">
        <f t="shared" si="5"/>
        <v/>
      </c>
      <c r="Q6" t="str">
        <f t="shared" si="6"/>
        <v/>
      </c>
    </row>
    <row r="7" spans="1:17" x14ac:dyDescent="0.25">
      <c r="A7" s="3" t="s">
        <v>14</v>
      </c>
      <c r="B7" s="3">
        <v>1807</v>
      </c>
      <c r="C7" s="4" t="s">
        <v>18</v>
      </c>
      <c r="D7" s="4">
        <v>2562</v>
      </c>
      <c r="E7" s="6">
        <v>1.53</v>
      </c>
      <c r="F7" s="9" t="str">
        <f t="shared" si="0"/>
        <v/>
      </c>
      <c r="G7" s="6">
        <v>1.58</v>
      </c>
      <c r="H7" s="9" t="str">
        <f t="shared" si="1"/>
        <v/>
      </c>
      <c r="I7" s="6">
        <v>1.38</v>
      </c>
      <c r="J7" s="7" t="str">
        <f t="shared" si="2"/>
        <v/>
      </c>
      <c r="K7" s="8">
        <v>1.2124999999999999</v>
      </c>
      <c r="L7" s="7" t="str">
        <f t="shared" si="3"/>
        <v/>
      </c>
      <c r="M7" s="8">
        <v>1.1125</v>
      </c>
      <c r="N7" s="7" t="str">
        <f t="shared" si="4"/>
        <v/>
      </c>
      <c r="O7" s="8">
        <v>1.1625000000000001</v>
      </c>
      <c r="P7" s="7" t="str">
        <f t="shared" si="5"/>
        <v/>
      </c>
      <c r="Q7" t="str">
        <f t="shared" si="6"/>
        <v/>
      </c>
    </row>
    <row r="8" spans="1:17" x14ac:dyDescent="0.25">
      <c r="A8" s="3" t="s">
        <v>14</v>
      </c>
      <c r="B8" s="3">
        <v>1808</v>
      </c>
      <c r="C8" s="4" t="s">
        <v>19</v>
      </c>
      <c r="D8" s="4">
        <v>2562</v>
      </c>
      <c r="E8" s="6">
        <v>0.97499999999999998</v>
      </c>
      <c r="F8" s="9" t="str">
        <f t="shared" si="0"/>
        <v/>
      </c>
      <c r="G8" s="6">
        <v>0.82499999999999996</v>
      </c>
      <c r="H8" s="9" t="str">
        <f t="shared" si="1"/>
        <v/>
      </c>
      <c r="I8" s="6">
        <v>1.0125</v>
      </c>
      <c r="J8" s="7" t="str">
        <f t="shared" si="2"/>
        <v/>
      </c>
      <c r="K8" s="8">
        <v>1.0125</v>
      </c>
      <c r="L8" s="7" t="str">
        <f t="shared" si="3"/>
        <v/>
      </c>
      <c r="M8" s="8">
        <v>1.2</v>
      </c>
      <c r="N8" s="7" t="str">
        <f t="shared" si="4"/>
        <v/>
      </c>
      <c r="O8" s="8">
        <v>0.9375</v>
      </c>
      <c r="P8" s="7" t="str">
        <f t="shared" si="5"/>
        <v/>
      </c>
      <c r="Q8" t="str">
        <f t="shared" si="6"/>
        <v/>
      </c>
    </row>
    <row r="9" spans="1:17" x14ac:dyDescent="0.25">
      <c r="A9" s="3" t="s">
        <v>14</v>
      </c>
      <c r="B9" s="3">
        <v>1811</v>
      </c>
      <c r="C9" s="4" t="s">
        <v>20</v>
      </c>
      <c r="D9" s="4">
        <v>2562</v>
      </c>
      <c r="E9" s="6">
        <v>1.25</v>
      </c>
      <c r="F9" s="9" t="str">
        <f t="shared" si="0"/>
        <v/>
      </c>
      <c r="G9" s="6">
        <v>1.2749999999999999</v>
      </c>
      <c r="H9" s="9" t="str">
        <f t="shared" si="1"/>
        <v/>
      </c>
      <c r="I9" s="6">
        <v>0.98750000000000004</v>
      </c>
      <c r="J9" s="7" t="str">
        <f t="shared" si="2"/>
        <v/>
      </c>
      <c r="K9" s="8">
        <v>0.98750000000000004</v>
      </c>
      <c r="L9" s="7" t="str">
        <f t="shared" si="3"/>
        <v/>
      </c>
      <c r="M9" s="8">
        <v>0.98750000000000004</v>
      </c>
      <c r="N9" s="7" t="str">
        <f t="shared" si="4"/>
        <v/>
      </c>
      <c r="O9" s="8">
        <v>0.8</v>
      </c>
      <c r="P9" s="7" t="str">
        <f t="shared" si="5"/>
        <v/>
      </c>
      <c r="Q9" t="str">
        <f t="shared" si="6"/>
        <v/>
      </c>
    </row>
    <row r="10" spans="1:17" x14ac:dyDescent="0.25">
      <c r="A10" s="3" t="s">
        <v>14</v>
      </c>
      <c r="B10" s="3">
        <v>1813</v>
      </c>
      <c r="C10" s="4" t="s">
        <v>21</v>
      </c>
      <c r="D10" s="4">
        <v>2562</v>
      </c>
      <c r="E10" s="6">
        <v>1.0649999999999999</v>
      </c>
      <c r="F10" s="9" t="str">
        <f t="shared" si="0"/>
        <v/>
      </c>
      <c r="G10" s="6">
        <v>0.95499999999999996</v>
      </c>
      <c r="H10" s="9" t="str">
        <f t="shared" si="1"/>
        <v/>
      </c>
      <c r="I10" s="6">
        <v>1.0349999999999999</v>
      </c>
      <c r="J10" s="7" t="str">
        <f t="shared" si="2"/>
        <v/>
      </c>
      <c r="K10" s="8">
        <v>0.92500000000000004</v>
      </c>
      <c r="L10" s="7" t="str">
        <f t="shared" si="3"/>
        <v/>
      </c>
      <c r="M10" s="8">
        <v>0.97499999999999998</v>
      </c>
      <c r="N10" s="7" t="str">
        <f t="shared" si="4"/>
        <v/>
      </c>
      <c r="O10" s="8">
        <v>0.93</v>
      </c>
      <c r="P10" s="7" t="str">
        <f t="shared" si="5"/>
        <v/>
      </c>
      <c r="Q10" t="str">
        <f t="shared" si="6"/>
        <v/>
      </c>
    </row>
    <row r="11" spans="1:17" x14ac:dyDescent="0.25">
      <c r="A11" s="3" t="s">
        <v>14</v>
      </c>
      <c r="B11" s="3">
        <v>1814</v>
      </c>
      <c r="C11" s="4" t="s">
        <v>22</v>
      </c>
      <c r="D11" s="4">
        <v>2562</v>
      </c>
      <c r="E11" s="6">
        <v>0</v>
      </c>
      <c r="F11" s="9" t="str">
        <f t="shared" si="0"/>
        <v>✓</v>
      </c>
      <c r="G11" s="6">
        <v>1.4750000000000001</v>
      </c>
      <c r="H11" s="9" t="str">
        <f t="shared" si="1"/>
        <v/>
      </c>
      <c r="I11" s="6">
        <v>1.175</v>
      </c>
      <c r="J11" s="7" t="str">
        <f t="shared" si="2"/>
        <v/>
      </c>
      <c r="K11" s="8">
        <v>1.1000000000000001</v>
      </c>
      <c r="L11" s="7" t="str">
        <f t="shared" si="3"/>
        <v/>
      </c>
      <c r="M11" s="8">
        <v>1.05</v>
      </c>
      <c r="N11" s="7" t="str">
        <f t="shared" si="4"/>
        <v/>
      </c>
      <c r="O11" s="8">
        <v>0.92500000000000004</v>
      </c>
      <c r="P11" s="7" t="str">
        <f t="shared" si="5"/>
        <v/>
      </c>
      <c r="Q11" t="str">
        <f t="shared" si="6"/>
        <v/>
      </c>
    </row>
    <row r="12" spans="1:17" x14ac:dyDescent="0.25">
      <c r="A12" s="3" t="s">
        <v>23</v>
      </c>
      <c r="B12" s="3">
        <v>1201</v>
      </c>
      <c r="C12" s="4" t="s">
        <v>24</v>
      </c>
      <c r="D12" s="4">
        <v>2562</v>
      </c>
      <c r="E12" s="6">
        <v>1.1916666666666667</v>
      </c>
      <c r="F12" s="9" t="str">
        <f t="shared" si="0"/>
        <v/>
      </c>
      <c r="G12" s="6">
        <v>1</v>
      </c>
      <c r="H12" s="9" t="str">
        <f t="shared" si="1"/>
        <v/>
      </c>
      <c r="I12" s="6">
        <v>1.1666666666666667</v>
      </c>
      <c r="J12" s="7" t="str">
        <f t="shared" si="2"/>
        <v/>
      </c>
      <c r="K12" s="8">
        <v>1.2666666666666666</v>
      </c>
      <c r="L12" s="7" t="str">
        <f t="shared" si="3"/>
        <v/>
      </c>
      <c r="M12" s="8">
        <v>0.90833333333333333</v>
      </c>
      <c r="N12" s="7" t="str">
        <f t="shared" si="4"/>
        <v/>
      </c>
      <c r="O12" s="8">
        <v>0.77500000000000002</v>
      </c>
      <c r="P12" s="7" t="str">
        <f t="shared" si="5"/>
        <v/>
      </c>
      <c r="Q12" t="str">
        <f t="shared" si="6"/>
        <v/>
      </c>
    </row>
    <row r="13" spans="1:17" x14ac:dyDescent="0.25">
      <c r="A13" s="3" t="s">
        <v>25</v>
      </c>
      <c r="B13" s="3">
        <v>1702</v>
      </c>
      <c r="C13" s="4" t="s">
        <v>26</v>
      </c>
      <c r="D13" s="4">
        <v>2562</v>
      </c>
      <c r="E13" s="6">
        <v>0.6</v>
      </c>
      <c r="F13" s="9" t="str">
        <f t="shared" si="0"/>
        <v/>
      </c>
      <c r="G13" s="6">
        <v>0.2</v>
      </c>
      <c r="H13" s="9" t="str">
        <f t="shared" si="1"/>
        <v>✓</v>
      </c>
      <c r="I13" s="6">
        <v>0.4</v>
      </c>
      <c r="J13" s="7" t="str">
        <f t="shared" si="2"/>
        <v>✓</v>
      </c>
      <c r="K13" s="8">
        <v>0.4</v>
      </c>
      <c r="L13" s="7" t="str">
        <f t="shared" si="3"/>
        <v>✓</v>
      </c>
      <c r="M13" s="8">
        <v>0</v>
      </c>
      <c r="N13" s="7" t="str">
        <f t="shared" si="4"/>
        <v>✓</v>
      </c>
      <c r="O13" s="8">
        <v>0</v>
      </c>
      <c r="P13" s="7" t="str">
        <f t="shared" si="5"/>
        <v>✓</v>
      </c>
      <c r="Q13" t="str">
        <f t="shared" si="6"/>
        <v>red</v>
      </c>
    </row>
    <row r="14" spans="1:17" x14ac:dyDescent="0.25">
      <c r="A14" s="3" t="s">
        <v>25</v>
      </c>
      <c r="B14" s="3">
        <v>1703</v>
      </c>
      <c r="C14" s="4" t="s">
        <v>27</v>
      </c>
      <c r="D14" s="4">
        <v>2562</v>
      </c>
      <c r="E14" s="6">
        <v>2.6</v>
      </c>
      <c r="F14" s="9" t="str">
        <f t="shared" si="0"/>
        <v/>
      </c>
      <c r="G14" s="6">
        <v>2.4</v>
      </c>
      <c r="H14" s="9" t="str">
        <f t="shared" si="1"/>
        <v/>
      </c>
      <c r="I14" s="6">
        <v>2.35</v>
      </c>
      <c r="J14" s="7" t="str">
        <f t="shared" si="2"/>
        <v/>
      </c>
      <c r="K14" s="8">
        <v>1.85</v>
      </c>
      <c r="L14" s="7" t="str">
        <f t="shared" si="3"/>
        <v/>
      </c>
      <c r="M14" s="8">
        <v>0</v>
      </c>
      <c r="N14" s="7" t="str">
        <f t="shared" si="4"/>
        <v>✓</v>
      </c>
      <c r="O14" s="8">
        <v>0</v>
      </c>
      <c r="P14" s="7" t="str">
        <f t="shared" si="5"/>
        <v>✓</v>
      </c>
      <c r="Q14" t="str">
        <f t="shared" si="6"/>
        <v/>
      </c>
    </row>
    <row r="15" spans="1:17" x14ac:dyDescent="0.25">
      <c r="A15" s="3" t="s">
        <v>25</v>
      </c>
      <c r="B15" s="3">
        <v>1704</v>
      </c>
      <c r="C15" s="4" t="s">
        <v>28</v>
      </c>
      <c r="D15" s="4">
        <v>2562</v>
      </c>
      <c r="E15" s="6">
        <v>1.1499999999999999</v>
      </c>
      <c r="F15" s="9" t="str">
        <f t="shared" si="0"/>
        <v/>
      </c>
      <c r="G15" s="6">
        <v>1.45</v>
      </c>
      <c r="H15" s="9" t="str">
        <f t="shared" si="1"/>
        <v/>
      </c>
      <c r="I15" s="6">
        <v>1.2666666666666666</v>
      </c>
      <c r="J15" s="7" t="str">
        <f t="shared" si="2"/>
        <v/>
      </c>
      <c r="K15" s="8">
        <v>1.0666666666666667</v>
      </c>
      <c r="L15" s="7" t="str">
        <f t="shared" si="3"/>
        <v/>
      </c>
      <c r="M15" s="8">
        <v>1.4</v>
      </c>
      <c r="N15" s="7" t="str">
        <f t="shared" si="4"/>
        <v/>
      </c>
      <c r="O15" s="8">
        <v>0.8666666666666667</v>
      </c>
      <c r="P15" s="7" t="str">
        <f t="shared" si="5"/>
        <v/>
      </c>
      <c r="Q15" t="str">
        <f t="shared" si="6"/>
        <v/>
      </c>
    </row>
    <row r="16" spans="1:17" x14ac:dyDescent="0.25">
      <c r="A16" s="3" t="s">
        <v>25</v>
      </c>
      <c r="B16" s="3">
        <v>1706</v>
      </c>
      <c r="C16" s="4" t="s">
        <v>29</v>
      </c>
      <c r="D16" s="4">
        <v>2562</v>
      </c>
      <c r="E16" s="6">
        <v>1.7666666666666666</v>
      </c>
      <c r="F16" s="9" t="str">
        <f t="shared" si="0"/>
        <v/>
      </c>
      <c r="G16" s="6">
        <v>1.6</v>
      </c>
      <c r="H16" s="9" t="str">
        <f t="shared" si="1"/>
        <v/>
      </c>
      <c r="I16" s="6">
        <v>1.05</v>
      </c>
      <c r="J16" s="7" t="str">
        <f t="shared" si="2"/>
        <v/>
      </c>
      <c r="K16" s="8">
        <v>1.65</v>
      </c>
      <c r="L16" s="7" t="str">
        <f t="shared" si="3"/>
        <v/>
      </c>
      <c r="M16" s="8">
        <v>1.45</v>
      </c>
      <c r="N16" s="7" t="str">
        <f t="shared" si="4"/>
        <v/>
      </c>
      <c r="O16" s="8">
        <v>2.0666666666666669</v>
      </c>
      <c r="P16" s="7" t="str">
        <f t="shared" si="5"/>
        <v/>
      </c>
      <c r="Q16" t="str">
        <f t="shared" si="6"/>
        <v/>
      </c>
    </row>
    <row r="17" spans="1:17" x14ac:dyDescent="0.25">
      <c r="A17" s="3" t="s">
        <v>25</v>
      </c>
      <c r="B17" s="3">
        <v>1707</v>
      </c>
      <c r="C17" s="4" t="s">
        <v>30</v>
      </c>
      <c r="D17" s="4">
        <v>2562</v>
      </c>
      <c r="E17" s="6">
        <v>1.45</v>
      </c>
      <c r="F17" s="9" t="str">
        <f t="shared" si="0"/>
        <v/>
      </c>
      <c r="G17" s="6">
        <v>1.3166666666666667</v>
      </c>
      <c r="H17" s="9" t="str">
        <f t="shared" si="1"/>
        <v/>
      </c>
      <c r="I17" s="6">
        <v>0.95</v>
      </c>
      <c r="J17" s="7" t="str">
        <f t="shared" si="2"/>
        <v/>
      </c>
      <c r="K17" s="8">
        <v>1.1333333333333333</v>
      </c>
      <c r="L17" s="7" t="str">
        <f t="shared" si="3"/>
        <v/>
      </c>
      <c r="M17" s="8">
        <v>1.1166666666666667</v>
      </c>
      <c r="N17" s="7" t="str">
        <f t="shared" si="4"/>
        <v/>
      </c>
      <c r="O17" s="8">
        <v>1.1333333333333333</v>
      </c>
      <c r="P17" s="7" t="str">
        <f t="shared" si="5"/>
        <v/>
      </c>
      <c r="Q17" t="str">
        <f t="shared" si="6"/>
        <v/>
      </c>
    </row>
    <row r="18" spans="1:17" x14ac:dyDescent="0.25">
      <c r="A18" s="3" t="s">
        <v>25</v>
      </c>
      <c r="B18" s="3">
        <v>1708</v>
      </c>
      <c r="C18" s="4" t="s">
        <v>31</v>
      </c>
      <c r="D18" s="4">
        <v>2562</v>
      </c>
      <c r="E18" s="6">
        <v>1.3</v>
      </c>
      <c r="F18" s="9" t="str">
        <f t="shared" si="0"/>
        <v/>
      </c>
      <c r="G18" s="6">
        <v>1.5666666666666667</v>
      </c>
      <c r="H18" s="9" t="str">
        <f t="shared" si="1"/>
        <v/>
      </c>
      <c r="I18" s="6">
        <v>1.1333333333333333</v>
      </c>
      <c r="J18" s="7" t="str">
        <f t="shared" si="2"/>
        <v/>
      </c>
      <c r="K18" s="8">
        <v>1.0666666666666667</v>
      </c>
      <c r="L18" s="7" t="str">
        <f t="shared" si="3"/>
        <v/>
      </c>
      <c r="M18" s="8">
        <v>1</v>
      </c>
      <c r="N18" s="7" t="str">
        <f t="shared" si="4"/>
        <v/>
      </c>
      <c r="O18" s="8">
        <v>1.2</v>
      </c>
      <c r="P18" s="7" t="str">
        <f t="shared" si="5"/>
        <v/>
      </c>
      <c r="Q18" t="str">
        <f t="shared" si="6"/>
        <v/>
      </c>
    </row>
    <row r="19" spans="1:17" x14ac:dyDescent="0.25">
      <c r="A19" s="3" t="s">
        <v>25</v>
      </c>
      <c r="B19" s="3">
        <v>1709</v>
      </c>
      <c r="C19" s="4" t="s">
        <v>32</v>
      </c>
      <c r="D19" s="4">
        <v>2562</v>
      </c>
      <c r="E19" s="6">
        <v>0.95</v>
      </c>
      <c r="F19" s="9" t="str">
        <f t="shared" si="0"/>
        <v/>
      </c>
      <c r="G19" s="6">
        <v>0.97499999999999998</v>
      </c>
      <c r="H19" s="9" t="str">
        <f t="shared" si="1"/>
        <v/>
      </c>
      <c r="I19" s="6">
        <v>0.97499999999999998</v>
      </c>
      <c r="J19" s="7" t="str">
        <f t="shared" si="2"/>
        <v/>
      </c>
      <c r="K19" s="8">
        <v>1.625</v>
      </c>
      <c r="L19" s="7" t="str">
        <f t="shared" si="3"/>
        <v/>
      </c>
      <c r="M19" s="8">
        <v>0.77500000000000002</v>
      </c>
      <c r="N19" s="7" t="str">
        <f t="shared" si="4"/>
        <v/>
      </c>
      <c r="O19" s="8">
        <v>1</v>
      </c>
      <c r="P19" s="7" t="str">
        <f t="shared" si="5"/>
        <v/>
      </c>
      <c r="Q19" t="str">
        <f t="shared" si="6"/>
        <v/>
      </c>
    </row>
    <row r="20" spans="1:17" x14ac:dyDescent="0.25">
      <c r="A20" s="3" t="s">
        <v>25</v>
      </c>
      <c r="B20" s="3">
        <v>1710</v>
      </c>
      <c r="C20" s="4" t="s">
        <v>33</v>
      </c>
      <c r="D20" s="4">
        <v>2562</v>
      </c>
      <c r="E20" s="6">
        <v>1.2749999999999999</v>
      </c>
      <c r="F20" s="9" t="str">
        <f t="shared" si="0"/>
        <v/>
      </c>
      <c r="G20" s="6">
        <v>1.175</v>
      </c>
      <c r="H20" s="9" t="str">
        <f t="shared" si="1"/>
        <v/>
      </c>
      <c r="I20" s="6">
        <v>0.9</v>
      </c>
      <c r="J20" s="7" t="str">
        <f t="shared" si="2"/>
        <v/>
      </c>
      <c r="K20" s="8">
        <v>0.57499999999999996</v>
      </c>
      <c r="L20" s="7" t="str">
        <f t="shared" si="3"/>
        <v/>
      </c>
      <c r="M20" s="8">
        <v>0.5</v>
      </c>
      <c r="N20" s="7" t="str">
        <f t="shared" si="4"/>
        <v/>
      </c>
      <c r="O20" s="8">
        <v>0.57499999999999996</v>
      </c>
      <c r="P20" s="7" t="str">
        <f t="shared" si="5"/>
        <v/>
      </c>
      <c r="Q20" t="str">
        <f t="shared" si="6"/>
        <v/>
      </c>
    </row>
    <row r="21" spans="1:17" x14ac:dyDescent="0.25">
      <c r="A21" s="3" t="s">
        <v>25</v>
      </c>
      <c r="B21" s="3">
        <v>1712</v>
      </c>
      <c r="C21" s="4" t="s">
        <v>34</v>
      </c>
      <c r="D21" s="4">
        <v>2562</v>
      </c>
      <c r="E21" s="6">
        <v>1.4666666666666666</v>
      </c>
      <c r="F21" s="9" t="str">
        <f t="shared" si="0"/>
        <v/>
      </c>
      <c r="G21" s="6">
        <v>1.6833333333333333</v>
      </c>
      <c r="H21" s="9" t="str">
        <f t="shared" si="1"/>
        <v/>
      </c>
      <c r="I21" s="6">
        <v>1.7666666666666666</v>
      </c>
      <c r="J21" s="7" t="str">
        <f t="shared" si="2"/>
        <v/>
      </c>
      <c r="K21" s="8">
        <v>1.45</v>
      </c>
      <c r="L21" s="7" t="str">
        <f t="shared" si="3"/>
        <v/>
      </c>
      <c r="M21" s="8">
        <v>1.4333333333333333</v>
      </c>
      <c r="N21" s="7" t="str">
        <f t="shared" si="4"/>
        <v/>
      </c>
      <c r="O21" s="8">
        <v>1.1499999999999999</v>
      </c>
      <c r="P21" s="7" t="str">
        <f t="shared" si="5"/>
        <v/>
      </c>
      <c r="Q21" t="str">
        <f t="shared" si="6"/>
        <v/>
      </c>
    </row>
    <row r="22" spans="1:17" x14ac:dyDescent="0.25">
      <c r="A22" s="3" t="s">
        <v>25</v>
      </c>
      <c r="B22" s="3">
        <v>1713</v>
      </c>
      <c r="C22" s="4" t="s">
        <v>35</v>
      </c>
      <c r="D22" s="4">
        <v>2562</v>
      </c>
      <c r="E22" s="6">
        <v>1.55</v>
      </c>
      <c r="F22" s="9" t="str">
        <f t="shared" si="0"/>
        <v/>
      </c>
      <c r="G22" s="6">
        <v>1.1000000000000001</v>
      </c>
      <c r="H22" s="9" t="str">
        <f t="shared" si="1"/>
        <v/>
      </c>
      <c r="I22" s="6">
        <v>1.1000000000000001</v>
      </c>
      <c r="J22" s="7" t="str">
        <f t="shared" si="2"/>
        <v/>
      </c>
      <c r="K22" s="8">
        <v>1.2</v>
      </c>
      <c r="L22" s="7" t="str">
        <f t="shared" si="3"/>
        <v/>
      </c>
      <c r="M22" s="8">
        <v>1.1000000000000001</v>
      </c>
      <c r="N22" s="7" t="str">
        <f t="shared" si="4"/>
        <v/>
      </c>
      <c r="O22" s="8">
        <v>1.05</v>
      </c>
      <c r="P22" s="7" t="str">
        <f t="shared" si="5"/>
        <v/>
      </c>
      <c r="Q22" t="str">
        <f t="shared" si="6"/>
        <v/>
      </c>
    </row>
    <row r="23" spans="1:17" x14ac:dyDescent="0.25">
      <c r="A23" s="3" t="s">
        <v>36</v>
      </c>
      <c r="B23" s="3">
        <v>601</v>
      </c>
      <c r="C23" s="4" t="s">
        <v>37</v>
      </c>
      <c r="D23" s="4">
        <v>2562</v>
      </c>
      <c r="E23" s="6">
        <v>0.99</v>
      </c>
      <c r="F23" s="9" t="str">
        <f t="shared" si="0"/>
        <v/>
      </c>
      <c r="G23" s="6">
        <v>0.82</v>
      </c>
      <c r="H23" s="9" t="str">
        <f t="shared" si="1"/>
        <v/>
      </c>
      <c r="I23" s="6">
        <v>0.81333333333333335</v>
      </c>
      <c r="J23" s="7" t="str">
        <f t="shared" si="2"/>
        <v/>
      </c>
      <c r="K23" s="8">
        <v>0.89333333333333331</v>
      </c>
      <c r="L23" s="7" t="str">
        <f t="shared" si="3"/>
        <v/>
      </c>
      <c r="M23" s="8">
        <v>0.8666666666666667</v>
      </c>
      <c r="N23" s="7" t="str">
        <f t="shared" si="4"/>
        <v/>
      </c>
      <c r="O23" s="8">
        <v>0.96</v>
      </c>
      <c r="P23" s="7" t="str">
        <f t="shared" si="5"/>
        <v/>
      </c>
      <c r="Q23" t="str">
        <f t="shared" si="6"/>
        <v/>
      </c>
    </row>
    <row r="24" spans="1:17" x14ac:dyDescent="0.25">
      <c r="A24" s="3" t="s">
        <v>36</v>
      </c>
      <c r="B24" s="3">
        <v>602</v>
      </c>
      <c r="C24" s="4" t="s">
        <v>38</v>
      </c>
      <c r="D24" s="4">
        <v>2562</v>
      </c>
      <c r="E24" s="6">
        <v>1.1299999999999999</v>
      </c>
      <c r="F24" s="9" t="str">
        <f t="shared" si="0"/>
        <v/>
      </c>
      <c r="G24" s="6">
        <v>1.05</v>
      </c>
      <c r="H24" s="9" t="str">
        <f t="shared" si="1"/>
        <v/>
      </c>
      <c r="I24" s="6">
        <v>0.97</v>
      </c>
      <c r="J24" s="7" t="str">
        <f t="shared" si="2"/>
        <v/>
      </c>
      <c r="K24" s="8">
        <v>1.02</v>
      </c>
      <c r="L24" s="7" t="str">
        <f t="shared" si="3"/>
        <v/>
      </c>
      <c r="M24" s="8">
        <v>1.1499999999999999</v>
      </c>
      <c r="N24" s="7" t="str">
        <f t="shared" si="4"/>
        <v/>
      </c>
      <c r="O24" s="8">
        <v>0.91</v>
      </c>
      <c r="P24" s="7" t="str">
        <f t="shared" si="5"/>
        <v/>
      </c>
      <c r="Q24" t="str">
        <f t="shared" si="6"/>
        <v/>
      </c>
    </row>
    <row r="25" spans="1:17" x14ac:dyDescent="0.25">
      <c r="A25" s="3" t="s">
        <v>36</v>
      </c>
      <c r="B25" s="3">
        <v>604</v>
      </c>
      <c r="C25" s="4" t="s">
        <v>39</v>
      </c>
      <c r="D25" s="4">
        <v>2562</v>
      </c>
      <c r="E25" s="6">
        <v>1.21</v>
      </c>
      <c r="F25" s="9" t="str">
        <f t="shared" si="0"/>
        <v/>
      </c>
      <c r="G25" s="6">
        <v>1.51</v>
      </c>
      <c r="H25" s="9" t="str">
        <f t="shared" si="1"/>
        <v/>
      </c>
      <c r="I25" s="6">
        <v>2.0099999999999998</v>
      </c>
      <c r="J25" s="7" t="str">
        <f t="shared" si="2"/>
        <v/>
      </c>
      <c r="K25" s="8">
        <v>1.83</v>
      </c>
      <c r="L25" s="7" t="str">
        <f t="shared" si="3"/>
        <v/>
      </c>
      <c r="M25" s="8">
        <v>1.1000000000000001</v>
      </c>
      <c r="N25" s="7" t="str">
        <f t="shared" si="4"/>
        <v/>
      </c>
      <c r="O25" s="8">
        <v>1.07</v>
      </c>
      <c r="P25" s="7" t="str">
        <f t="shared" si="5"/>
        <v/>
      </c>
      <c r="Q25" t="str">
        <f t="shared" si="6"/>
        <v/>
      </c>
    </row>
    <row r="26" spans="1:17" x14ac:dyDescent="0.25">
      <c r="A26" s="3" t="s">
        <v>36</v>
      </c>
      <c r="B26" s="3">
        <v>608</v>
      </c>
      <c r="C26" s="4" t="s">
        <v>40</v>
      </c>
      <c r="D26" s="4">
        <v>2562</v>
      </c>
      <c r="E26" s="6">
        <v>1.425</v>
      </c>
      <c r="F26" s="9" t="str">
        <f t="shared" si="0"/>
        <v/>
      </c>
      <c r="G26" s="6">
        <v>1.5125</v>
      </c>
      <c r="H26" s="9" t="str">
        <f t="shared" si="1"/>
        <v/>
      </c>
      <c r="I26" s="6">
        <v>1.4750000000000001</v>
      </c>
      <c r="J26" s="7" t="str">
        <f t="shared" si="2"/>
        <v/>
      </c>
      <c r="K26" s="8">
        <v>1.1499999999999999</v>
      </c>
      <c r="L26" s="7" t="str">
        <f t="shared" si="3"/>
        <v/>
      </c>
      <c r="M26" s="8">
        <v>1.1625000000000001</v>
      </c>
      <c r="N26" s="7" t="str">
        <f t="shared" si="4"/>
        <v/>
      </c>
      <c r="O26" s="8">
        <v>1.0249999999999999</v>
      </c>
      <c r="P26" s="7" t="str">
        <f t="shared" si="5"/>
        <v/>
      </c>
      <c r="Q26" t="str">
        <f t="shared" si="6"/>
        <v/>
      </c>
    </row>
    <row r="27" spans="1:17" x14ac:dyDescent="0.25">
      <c r="A27" s="3" t="s">
        <v>36</v>
      </c>
      <c r="B27" s="3">
        <v>609</v>
      </c>
      <c r="C27" s="4" t="s">
        <v>41</v>
      </c>
      <c r="D27" s="4">
        <v>2562</v>
      </c>
      <c r="E27" s="6">
        <v>0.32500000000000001</v>
      </c>
      <c r="F27" s="9" t="str">
        <f t="shared" si="0"/>
        <v>✓</v>
      </c>
      <c r="G27" s="6">
        <v>0.27500000000000002</v>
      </c>
      <c r="H27" s="9" t="str">
        <f t="shared" si="1"/>
        <v>✓</v>
      </c>
      <c r="I27" s="6">
        <v>0.35</v>
      </c>
      <c r="J27" s="7" t="str">
        <f t="shared" si="2"/>
        <v>✓</v>
      </c>
      <c r="K27" s="8">
        <v>0.23333333333333334</v>
      </c>
      <c r="L27" s="7" t="str">
        <f t="shared" si="3"/>
        <v>✓</v>
      </c>
      <c r="M27" s="8">
        <v>0.41666666666666669</v>
      </c>
      <c r="N27" s="7" t="str">
        <f t="shared" si="4"/>
        <v/>
      </c>
      <c r="O27" s="8">
        <v>0.35</v>
      </c>
      <c r="P27" s="7" t="str">
        <f t="shared" si="5"/>
        <v>✓</v>
      </c>
      <c r="Q27" t="str">
        <f t="shared" si="6"/>
        <v>red</v>
      </c>
    </row>
    <row r="28" spans="1:17" x14ac:dyDescent="0.25">
      <c r="A28" s="3" t="s">
        <v>36</v>
      </c>
      <c r="B28" s="3">
        <v>611</v>
      </c>
      <c r="C28" s="4" t="s">
        <v>42</v>
      </c>
      <c r="D28" s="4">
        <v>2562</v>
      </c>
      <c r="E28" s="6">
        <v>0.96250000000000002</v>
      </c>
      <c r="F28" s="9" t="str">
        <f t="shared" si="0"/>
        <v/>
      </c>
      <c r="G28" s="6">
        <v>0.85</v>
      </c>
      <c r="H28" s="9" t="str">
        <f t="shared" si="1"/>
        <v/>
      </c>
      <c r="I28" s="6">
        <v>1.2875000000000001</v>
      </c>
      <c r="J28" s="7" t="str">
        <f t="shared" si="2"/>
        <v/>
      </c>
      <c r="K28" s="8">
        <v>1.1625000000000001</v>
      </c>
      <c r="L28" s="7" t="str">
        <f t="shared" si="3"/>
        <v/>
      </c>
      <c r="M28" s="8">
        <v>1.0874999999999999</v>
      </c>
      <c r="N28" s="7" t="str">
        <f t="shared" si="4"/>
        <v/>
      </c>
      <c r="O28" s="8">
        <v>0.92500000000000004</v>
      </c>
      <c r="P28" s="7" t="str">
        <f t="shared" si="5"/>
        <v/>
      </c>
      <c r="Q28" t="str">
        <f t="shared" si="6"/>
        <v/>
      </c>
    </row>
    <row r="29" spans="1:17" x14ac:dyDescent="0.25">
      <c r="A29" s="3" t="s">
        <v>36</v>
      </c>
      <c r="B29" s="3">
        <v>613</v>
      </c>
      <c r="C29" s="4" t="s">
        <v>43</v>
      </c>
      <c r="D29" s="4">
        <v>2562</v>
      </c>
      <c r="E29" s="6">
        <v>0.16666666666666666</v>
      </c>
      <c r="F29" s="9" t="str">
        <f t="shared" si="0"/>
        <v>✓</v>
      </c>
      <c r="G29" s="6">
        <v>0.4</v>
      </c>
      <c r="H29" s="9" t="str">
        <f t="shared" si="1"/>
        <v>✓</v>
      </c>
      <c r="I29" s="6">
        <v>0.28333333333333333</v>
      </c>
      <c r="J29" s="7" t="str">
        <f t="shared" si="2"/>
        <v>✓</v>
      </c>
      <c r="K29" s="8">
        <v>0.1</v>
      </c>
      <c r="L29" s="7" t="str">
        <f t="shared" si="3"/>
        <v>✓</v>
      </c>
      <c r="M29" s="8">
        <v>0.18333333333333332</v>
      </c>
      <c r="N29" s="7" t="str">
        <f t="shared" si="4"/>
        <v>✓</v>
      </c>
      <c r="O29" s="8">
        <v>0.13333333333333333</v>
      </c>
      <c r="P29" s="7" t="str">
        <f t="shared" si="5"/>
        <v>✓</v>
      </c>
      <c r="Q29" t="str">
        <f t="shared" si="6"/>
        <v>red</v>
      </c>
    </row>
    <row r="30" spans="1:17" x14ac:dyDescent="0.25">
      <c r="A30" s="3" t="s">
        <v>36</v>
      </c>
      <c r="B30" s="3">
        <v>614</v>
      </c>
      <c r="C30" s="4" t="s">
        <v>44</v>
      </c>
      <c r="D30" s="4">
        <v>2562</v>
      </c>
      <c r="E30" s="6">
        <v>0.9</v>
      </c>
      <c r="F30" s="9" t="str">
        <f t="shared" si="0"/>
        <v/>
      </c>
      <c r="G30" s="6">
        <v>0.62</v>
      </c>
      <c r="H30" s="9" t="str">
        <f t="shared" si="1"/>
        <v/>
      </c>
      <c r="I30" s="6">
        <v>0.56000000000000005</v>
      </c>
      <c r="J30" s="7" t="str">
        <f t="shared" si="2"/>
        <v/>
      </c>
      <c r="K30" s="8">
        <v>0.32</v>
      </c>
      <c r="L30" s="7" t="str">
        <f t="shared" si="3"/>
        <v>✓</v>
      </c>
      <c r="M30" s="8">
        <v>0.7</v>
      </c>
      <c r="N30" s="7" t="str">
        <f t="shared" si="4"/>
        <v/>
      </c>
      <c r="O30" s="8">
        <v>0.86</v>
      </c>
      <c r="P30" s="7" t="str">
        <f t="shared" si="5"/>
        <v/>
      </c>
      <c r="Q30" t="str">
        <f t="shared" si="6"/>
        <v/>
      </c>
    </row>
    <row r="31" spans="1:17" x14ac:dyDescent="0.25">
      <c r="A31" s="3" t="s">
        <v>45</v>
      </c>
      <c r="B31" s="3">
        <v>1101</v>
      </c>
      <c r="C31" s="4" t="s">
        <v>46</v>
      </c>
      <c r="D31" s="4">
        <v>2562</v>
      </c>
      <c r="E31" s="6">
        <v>1.7875000000000001</v>
      </c>
      <c r="F31" s="9" t="str">
        <f t="shared" si="0"/>
        <v/>
      </c>
      <c r="G31" s="6">
        <v>1.4125000000000001</v>
      </c>
      <c r="H31" s="9" t="str">
        <f t="shared" si="1"/>
        <v/>
      </c>
      <c r="I31" s="6">
        <v>1.4750000000000001</v>
      </c>
      <c r="J31" s="7" t="str">
        <f t="shared" si="2"/>
        <v/>
      </c>
      <c r="K31" s="8">
        <v>1.19</v>
      </c>
      <c r="L31" s="7" t="str">
        <f t="shared" si="3"/>
        <v/>
      </c>
      <c r="M31" s="8">
        <v>1.04</v>
      </c>
      <c r="N31" s="7" t="str">
        <f t="shared" si="4"/>
        <v/>
      </c>
      <c r="O31" s="8">
        <v>1.05</v>
      </c>
      <c r="P31" s="7" t="str">
        <f t="shared" si="5"/>
        <v/>
      </c>
      <c r="Q31" t="str">
        <f t="shared" si="6"/>
        <v/>
      </c>
    </row>
    <row r="32" spans="1:17" x14ac:dyDescent="0.25">
      <c r="A32" s="3" t="s">
        <v>45</v>
      </c>
      <c r="B32" s="3">
        <v>1102</v>
      </c>
      <c r="C32" s="4" t="s">
        <v>47</v>
      </c>
      <c r="D32" s="4">
        <v>2562</v>
      </c>
      <c r="E32" s="6">
        <v>2.4</v>
      </c>
      <c r="F32" s="9" t="str">
        <f t="shared" si="0"/>
        <v/>
      </c>
      <c r="G32" s="6">
        <v>3.95</v>
      </c>
      <c r="H32" s="9" t="str">
        <f t="shared" si="1"/>
        <v/>
      </c>
      <c r="I32" s="6">
        <v>3.5666666666666669</v>
      </c>
      <c r="J32" s="7" t="str">
        <f t="shared" si="2"/>
        <v/>
      </c>
      <c r="K32" s="8">
        <v>2.6833333333333331</v>
      </c>
      <c r="L32" s="7" t="str">
        <f t="shared" si="3"/>
        <v/>
      </c>
      <c r="M32" s="8">
        <v>1.8666666666666667</v>
      </c>
      <c r="N32" s="7" t="str">
        <f t="shared" si="4"/>
        <v/>
      </c>
      <c r="O32" s="8">
        <v>2.25</v>
      </c>
      <c r="P32" s="7" t="str">
        <f t="shared" si="5"/>
        <v/>
      </c>
      <c r="Q32" t="str">
        <f t="shared" si="6"/>
        <v/>
      </c>
    </row>
    <row r="33" spans="1:17" x14ac:dyDescent="0.25">
      <c r="A33" s="3" t="s">
        <v>45</v>
      </c>
      <c r="B33" s="3">
        <v>1104</v>
      </c>
      <c r="C33" s="4" t="s">
        <v>48</v>
      </c>
      <c r="D33" s="4">
        <v>2562</v>
      </c>
      <c r="E33" s="6">
        <v>3.35</v>
      </c>
      <c r="F33" s="9" t="str">
        <f t="shared" si="0"/>
        <v/>
      </c>
      <c r="G33" s="6">
        <v>1.325</v>
      </c>
      <c r="H33" s="9" t="str">
        <f t="shared" si="1"/>
        <v/>
      </c>
      <c r="I33" s="6">
        <v>1.375</v>
      </c>
      <c r="J33" s="7" t="str">
        <f t="shared" si="2"/>
        <v/>
      </c>
      <c r="K33" s="8">
        <v>1.05</v>
      </c>
      <c r="L33" s="7" t="str">
        <f t="shared" si="3"/>
        <v/>
      </c>
      <c r="M33" s="8">
        <v>0.75</v>
      </c>
      <c r="N33" s="7" t="str">
        <f t="shared" si="4"/>
        <v/>
      </c>
      <c r="O33" s="8">
        <v>0.83333333333333337</v>
      </c>
      <c r="P33" s="7" t="str">
        <f t="shared" si="5"/>
        <v/>
      </c>
      <c r="Q33" t="str">
        <f t="shared" si="6"/>
        <v/>
      </c>
    </row>
    <row r="34" spans="1:17" x14ac:dyDescent="0.25">
      <c r="A34" s="3" t="s">
        <v>45</v>
      </c>
      <c r="B34" s="3">
        <v>1106</v>
      </c>
      <c r="C34" s="4" t="s">
        <v>49</v>
      </c>
      <c r="D34" s="4">
        <v>2562</v>
      </c>
      <c r="E34" s="6">
        <v>2.7666666666666666</v>
      </c>
      <c r="F34" s="9" t="str">
        <f t="shared" si="0"/>
        <v/>
      </c>
      <c r="G34" s="6">
        <v>1.9750000000000001</v>
      </c>
      <c r="H34" s="9" t="str">
        <f t="shared" si="1"/>
        <v/>
      </c>
      <c r="I34" s="6">
        <v>2.3250000000000002</v>
      </c>
      <c r="J34" s="7" t="str">
        <f t="shared" si="2"/>
        <v/>
      </c>
      <c r="K34" s="8">
        <v>2</v>
      </c>
      <c r="L34" s="7" t="str">
        <f t="shared" si="3"/>
        <v/>
      </c>
      <c r="M34" s="8">
        <v>1.425</v>
      </c>
      <c r="N34" s="7" t="str">
        <f t="shared" si="4"/>
        <v/>
      </c>
      <c r="O34" s="8">
        <v>1.825</v>
      </c>
      <c r="P34" s="7" t="str">
        <f t="shared" si="5"/>
        <v/>
      </c>
      <c r="Q34" t="str">
        <f t="shared" si="6"/>
        <v/>
      </c>
    </row>
    <row r="35" spans="1:17" x14ac:dyDescent="0.25">
      <c r="A35" s="3" t="s">
        <v>50</v>
      </c>
      <c r="B35" s="3">
        <v>701</v>
      </c>
      <c r="C35" s="4" t="s">
        <v>51</v>
      </c>
      <c r="D35" s="4">
        <v>2562</v>
      </c>
      <c r="E35" s="6">
        <v>1.2749999999999999</v>
      </c>
      <c r="F35" s="9" t="str">
        <f t="shared" si="0"/>
        <v/>
      </c>
      <c r="G35" s="6">
        <v>1.4</v>
      </c>
      <c r="H35" s="9" t="str">
        <f t="shared" si="1"/>
        <v/>
      </c>
      <c r="I35" s="6">
        <v>1.3374999999999999</v>
      </c>
      <c r="J35" s="7" t="str">
        <f t="shared" si="2"/>
        <v/>
      </c>
      <c r="K35" s="8">
        <v>1.175</v>
      </c>
      <c r="L35" s="7" t="str">
        <f t="shared" si="3"/>
        <v/>
      </c>
      <c r="M35" s="8">
        <v>1.1000000000000001</v>
      </c>
      <c r="N35" s="7" t="str">
        <f t="shared" si="4"/>
        <v/>
      </c>
      <c r="O35" s="8">
        <v>0.85</v>
      </c>
      <c r="P35" s="7" t="str">
        <f t="shared" si="5"/>
        <v/>
      </c>
      <c r="Q35" t="str">
        <f t="shared" si="6"/>
        <v/>
      </c>
    </row>
    <row r="36" spans="1:17" x14ac:dyDescent="0.25">
      <c r="A36" s="3" t="s">
        <v>50</v>
      </c>
      <c r="B36" s="3">
        <v>702</v>
      </c>
      <c r="C36" s="4" t="s">
        <v>52</v>
      </c>
      <c r="D36" s="4">
        <v>2562</v>
      </c>
      <c r="E36" s="6">
        <v>1.325</v>
      </c>
      <c r="F36" s="9" t="str">
        <f t="shared" si="0"/>
        <v/>
      </c>
      <c r="G36" s="6">
        <v>1.2625</v>
      </c>
      <c r="H36" s="9" t="str">
        <f t="shared" si="1"/>
        <v/>
      </c>
      <c r="I36" s="6">
        <v>1.1000000000000001</v>
      </c>
      <c r="J36" s="7" t="str">
        <f t="shared" si="2"/>
        <v/>
      </c>
      <c r="K36" s="8">
        <v>1.075</v>
      </c>
      <c r="L36" s="7" t="str">
        <f t="shared" si="3"/>
        <v/>
      </c>
      <c r="M36" s="8">
        <v>1.0874999999999999</v>
      </c>
      <c r="N36" s="7" t="str">
        <f t="shared" si="4"/>
        <v/>
      </c>
      <c r="O36" s="8">
        <v>0.9375</v>
      </c>
      <c r="P36" s="7" t="str">
        <f t="shared" si="5"/>
        <v/>
      </c>
      <c r="Q36" t="str">
        <f t="shared" si="6"/>
        <v/>
      </c>
    </row>
    <row r="37" spans="1:17" x14ac:dyDescent="0.25">
      <c r="A37" s="3" t="s">
        <v>50</v>
      </c>
      <c r="B37" s="3">
        <v>703</v>
      </c>
      <c r="C37" s="4" t="s">
        <v>53</v>
      </c>
      <c r="D37" s="4">
        <v>2562</v>
      </c>
      <c r="E37" s="6">
        <v>1.4624999999999999</v>
      </c>
      <c r="F37" s="9" t="str">
        <f t="shared" si="0"/>
        <v/>
      </c>
      <c r="G37" s="6">
        <v>1.4375</v>
      </c>
      <c r="H37" s="9" t="str">
        <f t="shared" si="1"/>
        <v/>
      </c>
      <c r="I37" s="6">
        <v>1.625</v>
      </c>
      <c r="J37" s="7" t="str">
        <f t="shared" si="2"/>
        <v/>
      </c>
      <c r="K37" s="8">
        <v>1.075</v>
      </c>
      <c r="L37" s="7" t="str">
        <f t="shared" si="3"/>
        <v/>
      </c>
      <c r="M37" s="8">
        <v>1.2875000000000001</v>
      </c>
      <c r="N37" s="7" t="str">
        <f t="shared" si="4"/>
        <v/>
      </c>
      <c r="O37" s="8">
        <v>1.1375</v>
      </c>
      <c r="P37" s="7" t="str">
        <f t="shared" si="5"/>
        <v/>
      </c>
      <c r="Q37" t="str">
        <f t="shared" si="6"/>
        <v/>
      </c>
    </row>
    <row r="38" spans="1:17" x14ac:dyDescent="0.25">
      <c r="A38" s="3" t="s">
        <v>50</v>
      </c>
      <c r="B38" s="3">
        <v>705</v>
      </c>
      <c r="C38" s="4" t="s">
        <v>54</v>
      </c>
      <c r="D38" s="4">
        <v>2562</v>
      </c>
      <c r="E38" s="6">
        <v>1.0375000000000001</v>
      </c>
      <c r="F38" s="9" t="str">
        <f t="shared" si="0"/>
        <v/>
      </c>
      <c r="G38" s="6">
        <v>1.2375</v>
      </c>
      <c r="H38" s="9" t="str">
        <f t="shared" si="1"/>
        <v/>
      </c>
      <c r="I38" s="6">
        <v>1.2124999999999999</v>
      </c>
      <c r="J38" s="7" t="str">
        <f t="shared" si="2"/>
        <v/>
      </c>
      <c r="K38" s="8">
        <v>1.1000000000000001</v>
      </c>
      <c r="L38" s="7" t="str">
        <f t="shared" si="3"/>
        <v/>
      </c>
      <c r="M38" s="8">
        <v>1.0874999999999999</v>
      </c>
      <c r="N38" s="7" t="str">
        <f t="shared" si="4"/>
        <v/>
      </c>
      <c r="O38" s="8">
        <v>1.4</v>
      </c>
      <c r="P38" s="7" t="str">
        <f t="shared" si="5"/>
        <v/>
      </c>
      <c r="Q38" t="str">
        <f t="shared" si="6"/>
        <v/>
      </c>
    </row>
    <row r="39" spans="1:17" x14ac:dyDescent="0.25">
      <c r="A39" s="3" t="s">
        <v>50</v>
      </c>
      <c r="B39" s="3">
        <v>706</v>
      </c>
      <c r="C39" s="4" t="s">
        <v>55</v>
      </c>
      <c r="D39" s="4">
        <v>2562</v>
      </c>
      <c r="E39" s="6">
        <v>1.7250000000000001</v>
      </c>
      <c r="F39" s="9" t="str">
        <f t="shared" si="0"/>
        <v/>
      </c>
      <c r="G39" s="6">
        <v>1.4</v>
      </c>
      <c r="H39" s="9" t="str">
        <f t="shared" si="1"/>
        <v/>
      </c>
      <c r="I39" s="6">
        <v>1.4750000000000001</v>
      </c>
      <c r="J39" s="7" t="str">
        <f t="shared" si="2"/>
        <v/>
      </c>
      <c r="K39" s="8">
        <v>0.91249999999999998</v>
      </c>
      <c r="L39" s="7" t="str">
        <f t="shared" si="3"/>
        <v/>
      </c>
      <c r="M39" s="8">
        <v>1.0249999999999999</v>
      </c>
      <c r="N39" s="7" t="str">
        <f t="shared" si="4"/>
        <v/>
      </c>
      <c r="O39" s="8">
        <v>1</v>
      </c>
      <c r="P39" s="7" t="str">
        <f t="shared" si="5"/>
        <v/>
      </c>
      <c r="Q39" t="str">
        <f t="shared" si="6"/>
        <v/>
      </c>
    </row>
    <row r="40" spans="1:17" x14ac:dyDescent="0.25">
      <c r="A40" s="3" t="s">
        <v>50</v>
      </c>
      <c r="B40" s="3">
        <v>707</v>
      </c>
      <c r="C40" s="4" t="s">
        <v>56</v>
      </c>
      <c r="D40" s="4">
        <v>2562</v>
      </c>
      <c r="E40" s="6">
        <v>1.45</v>
      </c>
      <c r="F40" s="9" t="str">
        <f t="shared" si="0"/>
        <v/>
      </c>
      <c r="G40" s="6">
        <v>2.2250000000000001</v>
      </c>
      <c r="H40" s="9" t="str">
        <f t="shared" si="1"/>
        <v/>
      </c>
      <c r="I40" s="6">
        <v>1.02</v>
      </c>
      <c r="J40" s="7" t="str">
        <f t="shared" si="2"/>
        <v/>
      </c>
      <c r="K40" s="8">
        <v>0.6</v>
      </c>
      <c r="L40" s="7" t="str">
        <f t="shared" si="3"/>
        <v/>
      </c>
      <c r="M40" s="8">
        <v>1.24</v>
      </c>
      <c r="N40" s="7" t="str">
        <f t="shared" si="4"/>
        <v/>
      </c>
      <c r="O40" s="8">
        <v>1.24</v>
      </c>
      <c r="P40" s="7" t="str">
        <f t="shared" si="5"/>
        <v/>
      </c>
      <c r="Q40" t="str">
        <f t="shared" si="6"/>
        <v/>
      </c>
    </row>
    <row r="41" spans="1:17" x14ac:dyDescent="0.25">
      <c r="A41" s="3" t="s">
        <v>50</v>
      </c>
      <c r="B41" s="3">
        <v>708</v>
      </c>
      <c r="C41" s="4" t="s">
        <v>57</v>
      </c>
      <c r="D41" s="4">
        <v>2562</v>
      </c>
      <c r="E41" s="6">
        <v>1.2250000000000001</v>
      </c>
      <c r="F41" s="9" t="str">
        <f t="shared" si="0"/>
        <v/>
      </c>
      <c r="G41" s="6">
        <v>1.7250000000000001</v>
      </c>
      <c r="H41" s="9" t="str">
        <f t="shared" si="1"/>
        <v/>
      </c>
      <c r="I41" s="6">
        <v>1.375</v>
      </c>
      <c r="J41" s="7" t="str">
        <f t="shared" si="2"/>
        <v/>
      </c>
      <c r="K41" s="8">
        <v>1.075</v>
      </c>
      <c r="L41" s="7" t="str">
        <f t="shared" si="3"/>
        <v/>
      </c>
      <c r="M41" s="8">
        <v>1.25</v>
      </c>
      <c r="N41" s="7" t="str">
        <f t="shared" si="4"/>
        <v/>
      </c>
      <c r="O41" s="8">
        <v>1.175</v>
      </c>
      <c r="P41" s="7" t="str">
        <f t="shared" si="5"/>
        <v/>
      </c>
      <c r="Q41" t="str">
        <f t="shared" si="6"/>
        <v/>
      </c>
    </row>
    <row r="42" spans="1:17" x14ac:dyDescent="0.25">
      <c r="A42" s="3" t="s">
        <v>50</v>
      </c>
      <c r="B42" s="3">
        <v>709</v>
      </c>
      <c r="C42" s="4" t="s">
        <v>58</v>
      </c>
      <c r="D42" s="4">
        <v>2562</v>
      </c>
      <c r="E42" s="6">
        <v>1.65</v>
      </c>
      <c r="F42" s="9" t="str">
        <f t="shared" si="0"/>
        <v/>
      </c>
      <c r="G42" s="6">
        <v>2.375</v>
      </c>
      <c r="H42" s="9" t="str">
        <f t="shared" si="1"/>
        <v/>
      </c>
      <c r="I42" s="6">
        <v>1.48</v>
      </c>
      <c r="J42" s="7" t="str">
        <f t="shared" si="2"/>
        <v/>
      </c>
      <c r="K42" s="8">
        <v>1.36</v>
      </c>
      <c r="L42" s="7" t="str">
        <f t="shared" si="3"/>
        <v/>
      </c>
      <c r="M42" s="8">
        <v>1.36</v>
      </c>
      <c r="N42" s="7" t="str">
        <f t="shared" si="4"/>
        <v/>
      </c>
      <c r="O42" s="8">
        <v>1</v>
      </c>
      <c r="P42" s="7" t="str">
        <f t="shared" si="5"/>
        <v/>
      </c>
      <c r="Q42" t="str">
        <f t="shared" si="6"/>
        <v/>
      </c>
    </row>
    <row r="43" spans="1:17" x14ac:dyDescent="0.25">
      <c r="A43" s="3" t="s">
        <v>59</v>
      </c>
      <c r="B43" s="3">
        <v>818</v>
      </c>
      <c r="C43" s="4" t="s">
        <v>60</v>
      </c>
      <c r="D43" s="4">
        <v>2562</v>
      </c>
      <c r="E43" s="6">
        <v>1.0833333333333333</v>
      </c>
      <c r="F43" s="9" t="str">
        <f t="shared" si="0"/>
        <v/>
      </c>
      <c r="G43" s="6">
        <v>1.0166666666666666</v>
      </c>
      <c r="H43" s="9" t="str">
        <f t="shared" si="1"/>
        <v/>
      </c>
      <c r="I43" s="6">
        <v>0.95</v>
      </c>
      <c r="J43" s="7" t="str">
        <f t="shared" si="2"/>
        <v/>
      </c>
      <c r="K43" s="8">
        <v>0.81666666666666665</v>
      </c>
      <c r="L43" s="7" t="str">
        <f t="shared" si="3"/>
        <v/>
      </c>
      <c r="M43" s="8">
        <v>0.93333333333333335</v>
      </c>
      <c r="N43" s="7" t="str">
        <f t="shared" si="4"/>
        <v/>
      </c>
      <c r="O43" s="8">
        <v>0</v>
      </c>
      <c r="P43" s="7" t="str">
        <f t="shared" si="5"/>
        <v>✓</v>
      </c>
      <c r="Q43" t="str">
        <f t="shared" si="6"/>
        <v/>
      </c>
    </row>
    <row r="44" spans="1:17" x14ac:dyDescent="0.25">
      <c r="A44" s="3" t="s">
        <v>59</v>
      </c>
      <c r="B44" s="3">
        <v>822</v>
      </c>
      <c r="C44" s="4" t="s">
        <v>61</v>
      </c>
      <c r="D44" s="4">
        <v>2562</v>
      </c>
      <c r="E44" s="6">
        <v>1.1166666666666667</v>
      </c>
      <c r="F44" s="9" t="str">
        <f t="shared" si="0"/>
        <v/>
      </c>
      <c r="G44" s="6">
        <v>1.2166666666666666</v>
      </c>
      <c r="H44" s="9" t="str">
        <f t="shared" si="1"/>
        <v/>
      </c>
      <c r="I44" s="6">
        <v>0.93333333333333335</v>
      </c>
      <c r="J44" s="7" t="str">
        <f t="shared" si="2"/>
        <v/>
      </c>
      <c r="K44" s="8">
        <v>0.98333333333333328</v>
      </c>
      <c r="L44" s="7" t="str">
        <f t="shared" si="3"/>
        <v/>
      </c>
      <c r="M44" s="8">
        <v>0.98333333333333328</v>
      </c>
      <c r="N44" s="7" t="str">
        <f t="shared" si="4"/>
        <v/>
      </c>
      <c r="O44" s="8">
        <v>0</v>
      </c>
      <c r="P44" s="7" t="str">
        <f t="shared" si="5"/>
        <v>✓</v>
      </c>
      <c r="Q44" t="str">
        <f t="shared" si="6"/>
        <v/>
      </c>
    </row>
    <row r="45" spans="1:17" x14ac:dyDescent="0.25">
      <c r="A45" s="3" t="s">
        <v>59</v>
      </c>
      <c r="B45" s="3">
        <v>825</v>
      </c>
      <c r="C45" s="4" t="s">
        <v>62</v>
      </c>
      <c r="D45" s="4">
        <v>2562</v>
      </c>
      <c r="E45" s="6">
        <v>1.0333333333333334</v>
      </c>
      <c r="F45" s="9" t="str">
        <f t="shared" si="0"/>
        <v/>
      </c>
      <c r="G45" s="6">
        <v>1.1000000000000001</v>
      </c>
      <c r="H45" s="9" t="str">
        <f t="shared" si="1"/>
        <v/>
      </c>
      <c r="I45" s="6">
        <v>0.93333333333333335</v>
      </c>
      <c r="J45" s="7" t="str">
        <f t="shared" si="2"/>
        <v/>
      </c>
      <c r="K45" s="8">
        <v>0.43333333333333335</v>
      </c>
      <c r="L45" s="7" t="str">
        <f t="shared" si="3"/>
        <v/>
      </c>
      <c r="M45" s="8">
        <v>0.93333333333333335</v>
      </c>
      <c r="N45" s="7" t="str">
        <f t="shared" si="4"/>
        <v/>
      </c>
      <c r="O45" s="8">
        <v>0</v>
      </c>
      <c r="P45" s="7" t="str">
        <f t="shared" si="5"/>
        <v>✓</v>
      </c>
      <c r="Q45" t="str">
        <f t="shared" si="6"/>
        <v/>
      </c>
    </row>
    <row r="46" spans="1:17" x14ac:dyDescent="0.25">
      <c r="A46" s="3" t="s">
        <v>59</v>
      </c>
      <c r="B46" s="3">
        <v>826</v>
      </c>
      <c r="C46" s="4" t="s">
        <v>63</v>
      </c>
      <c r="D46" s="4">
        <v>2562</v>
      </c>
      <c r="E46" s="6">
        <v>1</v>
      </c>
      <c r="F46" s="9" t="str">
        <f t="shared" si="0"/>
        <v/>
      </c>
      <c r="G46" s="6">
        <v>0.8</v>
      </c>
      <c r="H46" s="9" t="str">
        <f t="shared" si="1"/>
        <v/>
      </c>
      <c r="I46" s="6">
        <v>0.83333333333333337</v>
      </c>
      <c r="J46" s="7" t="str">
        <f t="shared" si="2"/>
        <v/>
      </c>
      <c r="K46" s="8">
        <v>0.3</v>
      </c>
      <c r="L46" s="7" t="str">
        <f t="shared" si="3"/>
        <v>✓</v>
      </c>
      <c r="M46" s="8">
        <v>0.93333333333333335</v>
      </c>
      <c r="N46" s="7" t="str">
        <f t="shared" si="4"/>
        <v/>
      </c>
      <c r="O46" s="8">
        <v>0</v>
      </c>
      <c r="P46" s="7" t="str">
        <f t="shared" si="5"/>
        <v>✓</v>
      </c>
      <c r="Q46" t="str">
        <f t="shared" si="6"/>
        <v/>
      </c>
    </row>
    <row r="47" spans="1:17" x14ac:dyDescent="0.25">
      <c r="A47" s="3" t="s">
        <v>59</v>
      </c>
      <c r="B47" s="3">
        <v>827</v>
      </c>
      <c r="C47" s="4" t="s">
        <v>64</v>
      </c>
      <c r="D47" s="4">
        <v>2562</v>
      </c>
      <c r="E47" s="6">
        <v>0.8666666666666667</v>
      </c>
      <c r="F47" s="9" t="str">
        <f t="shared" si="0"/>
        <v/>
      </c>
      <c r="G47" s="6">
        <v>0.93333333333333335</v>
      </c>
      <c r="H47" s="9" t="str">
        <f t="shared" si="1"/>
        <v/>
      </c>
      <c r="I47" s="6">
        <v>0.73333333333333328</v>
      </c>
      <c r="J47" s="7" t="str">
        <f t="shared" si="2"/>
        <v/>
      </c>
      <c r="K47" s="8">
        <v>0.6333333333333333</v>
      </c>
      <c r="L47" s="7" t="str">
        <f t="shared" si="3"/>
        <v/>
      </c>
      <c r="M47" s="8">
        <v>0.96666666666666667</v>
      </c>
      <c r="N47" s="7" t="str">
        <f t="shared" si="4"/>
        <v/>
      </c>
      <c r="O47" s="8">
        <v>0</v>
      </c>
      <c r="P47" s="7" t="str">
        <f t="shared" si="5"/>
        <v>✓</v>
      </c>
      <c r="Q47" t="str">
        <f t="shared" si="6"/>
        <v/>
      </c>
    </row>
    <row r="48" spans="1:17" x14ac:dyDescent="0.25">
      <c r="A48" s="3" t="s">
        <v>59</v>
      </c>
      <c r="B48" s="3">
        <v>828</v>
      </c>
      <c r="C48" s="4" t="s">
        <v>65</v>
      </c>
      <c r="D48" s="4">
        <v>2562</v>
      </c>
      <c r="E48" s="6">
        <v>1.1499999999999999</v>
      </c>
      <c r="F48" s="9" t="str">
        <f t="shared" si="0"/>
        <v/>
      </c>
      <c r="G48" s="6">
        <v>1.0333333333333334</v>
      </c>
      <c r="H48" s="9" t="str">
        <f t="shared" si="1"/>
        <v/>
      </c>
      <c r="I48" s="6">
        <v>0.93333333333333335</v>
      </c>
      <c r="J48" s="7" t="str">
        <f t="shared" si="2"/>
        <v/>
      </c>
      <c r="K48" s="8">
        <v>0.8</v>
      </c>
      <c r="L48" s="7" t="str">
        <f t="shared" si="3"/>
        <v/>
      </c>
      <c r="M48" s="8">
        <v>0.96666666666666667</v>
      </c>
      <c r="N48" s="7" t="str">
        <f t="shared" si="4"/>
        <v/>
      </c>
      <c r="O48" s="8">
        <v>0</v>
      </c>
      <c r="P48" s="7" t="str">
        <f t="shared" si="5"/>
        <v>✓</v>
      </c>
      <c r="Q48" t="str">
        <f t="shared" si="6"/>
        <v/>
      </c>
    </row>
    <row r="49" spans="1:17" x14ac:dyDescent="0.25">
      <c r="A49" s="3" t="s">
        <v>59</v>
      </c>
      <c r="B49" s="3">
        <v>829</v>
      </c>
      <c r="C49" s="4" t="s">
        <v>66</v>
      </c>
      <c r="D49" s="4">
        <v>2562</v>
      </c>
      <c r="E49" s="6">
        <v>1.2</v>
      </c>
      <c r="F49" s="9" t="str">
        <f t="shared" si="0"/>
        <v/>
      </c>
      <c r="G49" s="6">
        <v>1.0333333333333334</v>
      </c>
      <c r="H49" s="9" t="str">
        <f t="shared" si="1"/>
        <v/>
      </c>
      <c r="I49" s="6">
        <v>0.96666666666666667</v>
      </c>
      <c r="J49" s="7" t="str">
        <f t="shared" si="2"/>
        <v/>
      </c>
      <c r="K49" s="8">
        <v>0.83333333333333337</v>
      </c>
      <c r="L49" s="7" t="str">
        <f t="shared" si="3"/>
        <v/>
      </c>
      <c r="M49" s="8">
        <v>0.95</v>
      </c>
      <c r="N49" s="7" t="str">
        <f t="shared" si="4"/>
        <v/>
      </c>
      <c r="O49" s="8">
        <v>0</v>
      </c>
      <c r="P49" s="7" t="str">
        <f t="shared" si="5"/>
        <v>✓</v>
      </c>
      <c r="Q49" t="str">
        <f t="shared" si="6"/>
        <v/>
      </c>
    </row>
    <row r="50" spans="1:17" x14ac:dyDescent="0.25">
      <c r="A50" s="3" t="s">
        <v>59</v>
      </c>
      <c r="B50" s="3">
        <v>830</v>
      </c>
      <c r="C50" s="4" t="s">
        <v>67</v>
      </c>
      <c r="D50" s="4">
        <v>2562</v>
      </c>
      <c r="E50" s="6">
        <v>1.2666666666666666</v>
      </c>
      <c r="F50" s="9" t="str">
        <f t="shared" si="0"/>
        <v/>
      </c>
      <c r="G50" s="6">
        <v>1.1666666666666667</v>
      </c>
      <c r="H50" s="9" t="str">
        <f t="shared" si="1"/>
        <v/>
      </c>
      <c r="I50" s="6">
        <v>0.98333333333333328</v>
      </c>
      <c r="J50" s="7" t="str">
        <f t="shared" si="2"/>
        <v/>
      </c>
      <c r="K50" s="8">
        <v>1</v>
      </c>
      <c r="L50" s="7" t="str">
        <f t="shared" si="3"/>
        <v/>
      </c>
      <c r="M50" s="8">
        <v>0.98333333333333328</v>
      </c>
      <c r="N50" s="7" t="str">
        <f t="shared" si="4"/>
        <v/>
      </c>
      <c r="O50" s="8">
        <v>0</v>
      </c>
      <c r="P50" s="7" t="str">
        <f t="shared" si="5"/>
        <v>✓</v>
      </c>
      <c r="Q50" t="str">
        <f t="shared" si="6"/>
        <v/>
      </c>
    </row>
    <row r="51" spans="1:17" x14ac:dyDescent="0.25">
      <c r="A51" s="3" t="s">
        <v>120</v>
      </c>
      <c r="B51" s="3">
        <v>1501</v>
      </c>
      <c r="C51" s="4" t="s">
        <v>68</v>
      </c>
      <c r="D51" s="4">
        <v>2562</v>
      </c>
      <c r="E51" s="6">
        <v>1.2666666666666666</v>
      </c>
      <c r="F51" s="9" t="str">
        <f t="shared" si="0"/>
        <v/>
      </c>
      <c r="G51" s="6">
        <v>1.1666666666666667</v>
      </c>
      <c r="H51" s="9" t="str">
        <f t="shared" si="1"/>
        <v/>
      </c>
      <c r="I51" s="6">
        <v>1.1833333333333333</v>
      </c>
      <c r="J51" s="7" t="str">
        <f t="shared" si="2"/>
        <v/>
      </c>
      <c r="K51" s="8">
        <v>1.1333333333333333</v>
      </c>
      <c r="L51" s="7" t="str">
        <f t="shared" si="3"/>
        <v/>
      </c>
      <c r="M51" s="8">
        <v>1.1499999999999999</v>
      </c>
      <c r="N51" s="7" t="str">
        <f t="shared" si="4"/>
        <v/>
      </c>
      <c r="O51" s="8">
        <v>0.95</v>
      </c>
      <c r="P51" s="7" t="str">
        <f t="shared" si="5"/>
        <v/>
      </c>
      <c r="Q51" t="str">
        <f t="shared" si="6"/>
        <v/>
      </c>
    </row>
    <row r="52" spans="1:17" x14ac:dyDescent="0.25">
      <c r="A52" s="3" t="s">
        <v>120</v>
      </c>
      <c r="B52" s="3">
        <v>1502</v>
      </c>
      <c r="C52" s="4" t="s">
        <v>69</v>
      </c>
      <c r="D52" s="4">
        <v>2562</v>
      </c>
      <c r="E52" s="6">
        <v>1.125</v>
      </c>
      <c r="F52" s="9" t="str">
        <f t="shared" si="0"/>
        <v/>
      </c>
      <c r="G52" s="6">
        <v>1.175</v>
      </c>
      <c r="H52" s="9" t="str">
        <f t="shared" si="1"/>
        <v/>
      </c>
      <c r="I52" s="6">
        <v>1.4750000000000001</v>
      </c>
      <c r="J52" s="7" t="str">
        <f t="shared" si="2"/>
        <v/>
      </c>
      <c r="K52" s="8">
        <v>0.93333333333333335</v>
      </c>
      <c r="L52" s="7" t="str">
        <f t="shared" si="3"/>
        <v/>
      </c>
      <c r="M52" s="8">
        <v>0.75</v>
      </c>
      <c r="N52" s="7" t="str">
        <f t="shared" si="4"/>
        <v/>
      </c>
      <c r="O52" s="8">
        <v>1</v>
      </c>
      <c r="P52" s="7" t="str">
        <f t="shared" si="5"/>
        <v/>
      </c>
      <c r="Q52" t="str">
        <f t="shared" si="6"/>
        <v/>
      </c>
    </row>
    <row r="53" spans="1:17" x14ac:dyDescent="0.25">
      <c r="A53" s="3" t="s">
        <v>120</v>
      </c>
      <c r="B53" s="3">
        <v>1503</v>
      </c>
      <c r="C53" s="4" t="s">
        <v>70</v>
      </c>
      <c r="D53" s="4">
        <v>2562</v>
      </c>
      <c r="E53" s="6">
        <v>1.325</v>
      </c>
      <c r="F53" s="9" t="str">
        <f t="shared" si="0"/>
        <v/>
      </c>
      <c r="G53" s="6">
        <v>1.575</v>
      </c>
      <c r="H53" s="9" t="str">
        <f t="shared" si="1"/>
        <v/>
      </c>
      <c r="I53" s="6">
        <v>1.6</v>
      </c>
      <c r="J53" s="7" t="str">
        <f t="shared" si="2"/>
        <v/>
      </c>
      <c r="K53" s="8">
        <v>1.0444444444444445</v>
      </c>
      <c r="L53" s="7" t="str">
        <f t="shared" si="3"/>
        <v/>
      </c>
      <c r="M53" s="8">
        <v>1.1111111111111112</v>
      </c>
      <c r="N53" s="7" t="str">
        <f t="shared" si="4"/>
        <v/>
      </c>
      <c r="O53" s="8">
        <v>1.2222222222222223</v>
      </c>
      <c r="P53" s="7" t="str">
        <f t="shared" si="5"/>
        <v/>
      </c>
      <c r="Q53" t="str">
        <f t="shared" si="6"/>
        <v/>
      </c>
    </row>
    <row r="54" spans="1:17" x14ac:dyDescent="0.25">
      <c r="A54" s="3" t="s">
        <v>120</v>
      </c>
      <c r="B54" s="3">
        <v>1505</v>
      </c>
      <c r="C54" s="4" t="s">
        <v>71</v>
      </c>
      <c r="D54" s="4">
        <v>2562</v>
      </c>
      <c r="E54" s="6">
        <v>1.325</v>
      </c>
      <c r="F54" s="9" t="str">
        <f t="shared" si="0"/>
        <v/>
      </c>
      <c r="G54" s="6">
        <v>1.175</v>
      </c>
      <c r="H54" s="9" t="str">
        <f t="shared" si="1"/>
        <v/>
      </c>
      <c r="I54" s="6">
        <v>1.5249999999999999</v>
      </c>
      <c r="J54" s="7" t="str">
        <f t="shared" si="2"/>
        <v/>
      </c>
      <c r="K54" s="8">
        <v>1.3</v>
      </c>
      <c r="L54" s="7" t="str">
        <f t="shared" si="3"/>
        <v/>
      </c>
      <c r="M54" s="8">
        <v>1.325</v>
      </c>
      <c r="N54" s="7" t="str">
        <f t="shared" si="4"/>
        <v/>
      </c>
      <c r="O54" s="8">
        <v>1.2</v>
      </c>
      <c r="P54" s="7" t="str">
        <f t="shared" si="5"/>
        <v/>
      </c>
      <c r="Q54" t="str">
        <f t="shared" si="6"/>
        <v/>
      </c>
    </row>
    <row r="55" spans="1:17" x14ac:dyDescent="0.25">
      <c r="A55" s="3" t="s">
        <v>72</v>
      </c>
      <c r="B55" s="3">
        <v>1401</v>
      </c>
      <c r="C55" s="4" t="s">
        <v>73</v>
      </c>
      <c r="D55" s="4">
        <v>2562</v>
      </c>
      <c r="E55" s="6">
        <v>0.96666666666666667</v>
      </c>
      <c r="F55" s="9" t="str">
        <f t="shared" si="0"/>
        <v/>
      </c>
      <c r="G55" s="6">
        <v>1.0333333333333334</v>
      </c>
      <c r="H55" s="9" t="str">
        <f t="shared" si="1"/>
        <v/>
      </c>
      <c r="I55" s="6">
        <v>1</v>
      </c>
      <c r="J55" s="7" t="str">
        <f t="shared" si="2"/>
        <v/>
      </c>
      <c r="K55" s="8">
        <v>1.2166666666666666</v>
      </c>
      <c r="L55" s="7" t="str">
        <f t="shared" si="3"/>
        <v/>
      </c>
      <c r="M55" s="8">
        <v>1.0833333333333333</v>
      </c>
      <c r="N55" s="7" t="str">
        <f t="shared" si="4"/>
        <v/>
      </c>
      <c r="O55" s="8">
        <v>0.9</v>
      </c>
      <c r="P55" s="7" t="str">
        <f t="shared" si="5"/>
        <v/>
      </c>
      <c r="Q55" t="str">
        <f t="shared" si="6"/>
        <v/>
      </c>
    </row>
    <row r="56" spans="1:17" x14ac:dyDescent="0.25">
      <c r="A56" s="3" t="s">
        <v>72</v>
      </c>
      <c r="B56" s="3">
        <v>1402</v>
      </c>
      <c r="C56" s="4" t="s">
        <v>74</v>
      </c>
      <c r="D56" s="4">
        <v>2562</v>
      </c>
      <c r="E56" s="6">
        <v>0.96666666666666667</v>
      </c>
      <c r="F56" s="9" t="str">
        <f t="shared" si="0"/>
        <v/>
      </c>
      <c r="G56" s="6">
        <v>0.93333333333333335</v>
      </c>
      <c r="H56" s="9" t="str">
        <f t="shared" si="1"/>
        <v/>
      </c>
      <c r="I56" s="6">
        <v>1</v>
      </c>
      <c r="J56" s="7" t="str">
        <f t="shared" si="2"/>
        <v/>
      </c>
      <c r="K56" s="8">
        <v>0.83333333333333337</v>
      </c>
      <c r="L56" s="7" t="str">
        <f t="shared" si="3"/>
        <v/>
      </c>
      <c r="M56" s="8">
        <v>0.7</v>
      </c>
      <c r="N56" s="7" t="str">
        <f t="shared" si="4"/>
        <v/>
      </c>
      <c r="O56" s="8">
        <v>0.85</v>
      </c>
      <c r="P56" s="7" t="str">
        <f t="shared" si="5"/>
        <v/>
      </c>
      <c r="Q56" t="str">
        <f t="shared" si="6"/>
        <v/>
      </c>
    </row>
    <row r="57" spans="1:17" x14ac:dyDescent="0.25">
      <c r="A57" s="3" t="s">
        <v>72</v>
      </c>
      <c r="B57" s="3">
        <v>1403</v>
      </c>
      <c r="C57" s="4" t="s">
        <v>75</v>
      </c>
      <c r="D57" s="4">
        <v>2562</v>
      </c>
      <c r="E57" s="6">
        <v>0.8833333333333333</v>
      </c>
      <c r="F57" s="9" t="str">
        <f t="shared" si="0"/>
        <v/>
      </c>
      <c r="G57" s="6">
        <v>1.0166666666666666</v>
      </c>
      <c r="H57" s="9" t="str">
        <f t="shared" si="1"/>
        <v/>
      </c>
      <c r="I57" s="6">
        <v>1.2</v>
      </c>
      <c r="J57" s="7" t="str">
        <f t="shared" si="2"/>
        <v/>
      </c>
      <c r="K57" s="8">
        <v>1.0833333333333333</v>
      </c>
      <c r="L57" s="7" t="str">
        <f t="shared" si="3"/>
        <v/>
      </c>
      <c r="M57" s="8">
        <v>1.0166666666666666</v>
      </c>
      <c r="N57" s="7" t="str">
        <f t="shared" si="4"/>
        <v/>
      </c>
      <c r="O57" s="8">
        <v>1</v>
      </c>
      <c r="P57" s="7" t="str">
        <f t="shared" si="5"/>
        <v/>
      </c>
      <c r="Q57" t="str">
        <f t="shared" si="6"/>
        <v/>
      </c>
    </row>
    <row r="58" spans="1:17" x14ac:dyDescent="0.25">
      <c r="A58" s="3" t="s">
        <v>72</v>
      </c>
      <c r="B58" s="3">
        <v>1404</v>
      </c>
      <c r="C58" s="4" t="s">
        <v>76</v>
      </c>
      <c r="D58" s="4">
        <v>2562</v>
      </c>
      <c r="E58" s="6">
        <v>0.95</v>
      </c>
      <c r="F58" s="9" t="str">
        <f t="shared" si="0"/>
        <v/>
      </c>
      <c r="G58" s="6">
        <v>0.93333333333333335</v>
      </c>
      <c r="H58" s="9" t="str">
        <f t="shared" si="1"/>
        <v/>
      </c>
      <c r="I58" s="6">
        <v>0.89230769230769236</v>
      </c>
      <c r="J58" s="7" t="str">
        <f t="shared" si="2"/>
        <v/>
      </c>
      <c r="K58" s="8">
        <v>0.87692307692307692</v>
      </c>
      <c r="L58" s="7" t="str">
        <f t="shared" si="3"/>
        <v/>
      </c>
      <c r="M58" s="8">
        <v>0.92307692307692313</v>
      </c>
      <c r="N58" s="7" t="str">
        <f t="shared" si="4"/>
        <v/>
      </c>
      <c r="O58" s="8">
        <v>0.83076923076923082</v>
      </c>
      <c r="P58" s="7" t="str">
        <f t="shared" si="5"/>
        <v/>
      </c>
      <c r="Q58" t="str">
        <f t="shared" si="6"/>
        <v/>
      </c>
    </row>
    <row r="59" spans="1:17" x14ac:dyDescent="0.25">
      <c r="A59" s="3" t="s">
        <v>72</v>
      </c>
      <c r="B59" s="3">
        <v>1405</v>
      </c>
      <c r="C59" s="4" t="s">
        <v>77</v>
      </c>
      <c r="D59" s="4">
        <v>2562</v>
      </c>
      <c r="E59" s="6">
        <v>0.8666666666666667</v>
      </c>
      <c r="F59" s="9" t="str">
        <f t="shared" si="0"/>
        <v/>
      </c>
      <c r="G59" s="6">
        <v>1.0666666666666667</v>
      </c>
      <c r="H59" s="9" t="str">
        <f t="shared" si="1"/>
        <v/>
      </c>
      <c r="I59" s="6">
        <v>0.82222222222222219</v>
      </c>
      <c r="J59" s="7" t="str">
        <f t="shared" si="2"/>
        <v/>
      </c>
      <c r="K59" s="8">
        <v>0.64444444444444449</v>
      </c>
      <c r="L59" s="7" t="str">
        <f t="shared" si="3"/>
        <v/>
      </c>
      <c r="M59" s="8">
        <v>0.62222222222222223</v>
      </c>
      <c r="N59" s="7" t="str">
        <f t="shared" si="4"/>
        <v/>
      </c>
      <c r="O59" s="8">
        <v>0.68888888888888888</v>
      </c>
      <c r="P59" s="7" t="str">
        <f t="shared" si="5"/>
        <v/>
      </c>
      <c r="Q59" t="str">
        <f t="shared" si="6"/>
        <v/>
      </c>
    </row>
    <row r="60" spans="1:17" x14ac:dyDescent="0.25">
      <c r="A60" s="3" t="s">
        <v>78</v>
      </c>
      <c r="B60" s="3">
        <v>1901</v>
      </c>
      <c r="C60" s="4" t="s">
        <v>79</v>
      </c>
      <c r="D60" s="4">
        <v>2562</v>
      </c>
      <c r="E60" s="6">
        <v>1</v>
      </c>
      <c r="F60" s="9" t="str">
        <f t="shared" si="0"/>
        <v/>
      </c>
      <c r="G60" s="6">
        <v>1</v>
      </c>
      <c r="H60" s="9" t="str">
        <f t="shared" si="1"/>
        <v/>
      </c>
      <c r="I60" s="6">
        <v>0.98</v>
      </c>
      <c r="J60" s="7" t="str">
        <f t="shared" si="2"/>
        <v/>
      </c>
      <c r="K60" s="8">
        <v>1.04</v>
      </c>
      <c r="L60" s="7" t="str">
        <f t="shared" si="3"/>
        <v/>
      </c>
      <c r="M60" s="8">
        <v>1.02</v>
      </c>
      <c r="N60" s="7" t="str">
        <f t="shared" si="4"/>
        <v/>
      </c>
      <c r="O60" s="8">
        <v>0.82</v>
      </c>
      <c r="P60" s="7" t="str">
        <f t="shared" si="5"/>
        <v/>
      </c>
      <c r="Q60" t="str">
        <f t="shared" si="6"/>
        <v/>
      </c>
    </row>
    <row r="61" spans="1:17" x14ac:dyDescent="0.25">
      <c r="A61" s="3" t="s">
        <v>78</v>
      </c>
      <c r="B61" s="3">
        <v>1902</v>
      </c>
      <c r="C61" s="4" t="s">
        <v>80</v>
      </c>
      <c r="D61" s="4">
        <v>2562</v>
      </c>
      <c r="E61" s="6">
        <v>1</v>
      </c>
      <c r="F61" s="9" t="str">
        <f t="shared" si="0"/>
        <v/>
      </c>
      <c r="G61" s="6">
        <v>1</v>
      </c>
      <c r="H61" s="9" t="str">
        <f t="shared" si="1"/>
        <v/>
      </c>
      <c r="I61" s="6">
        <v>0.98</v>
      </c>
      <c r="J61" s="7" t="str">
        <f t="shared" si="2"/>
        <v/>
      </c>
      <c r="K61" s="8">
        <v>1.04</v>
      </c>
      <c r="L61" s="7" t="str">
        <f t="shared" si="3"/>
        <v/>
      </c>
      <c r="M61" s="8">
        <v>1.02</v>
      </c>
      <c r="N61" s="7" t="str">
        <f t="shared" si="4"/>
        <v/>
      </c>
      <c r="O61" s="8">
        <v>2.2599999999999998</v>
      </c>
      <c r="P61" s="7" t="str">
        <f t="shared" si="5"/>
        <v/>
      </c>
      <c r="Q61" t="str">
        <f t="shared" si="6"/>
        <v/>
      </c>
    </row>
    <row r="62" spans="1:17" x14ac:dyDescent="0.25">
      <c r="A62" s="3" t="s">
        <v>78</v>
      </c>
      <c r="B62" s="3">
        <v>1903</v>
      </c>
      <c r="C62" s="4" t="s">
        <v>81</v>
      </c>
      <c r="D62" s="4">
        <v>2562</v>
      </c>
      <c r="E62" s="6">
        <v>0.95</v>
      </c>
      <c r="F62" s="9" t="str">
        <f t="shared" si="0"/>
        <v/>
      </c>
      <c r="G62" s="6">
        <v>0.89375000000000004</v>
      </c>
      <c r="H62" s="9" t="str">
        <f t="shared" si="1"/>
        <v/>
      </c>
      <c r="I62" s="6">
        <v>1.1875</v>
      </c>
      <c r="J62" s="7" t="str">
        <f t="shared" si="2"/>
        <v/>
      </c>
      <c r="K62" s="8">
        <v>1.4750000000000001</v>
      </c>
      <c r="L62" s="7" t="str">
        <f t="shared" si="3"/>
        <v/>
      </c>
      <c r="M62" s="8">
        <v>1.1499999999999999</v>
      </c>
      <c r="N62" s="7" t="str">
        <f t="shared" si="4"/>
        <v/>
      </c>
      <c r="O62" s="8">
        <v>1.0916666666666666</v>
      </c>
      <c r="P62" s="7" t="str">
        <f t="shared" si="5"/>
        <v/>
      </c>
      <c r="Q62" t="str">
        <f t="shared" si="6"/>
        <v/>
      </c>
    </row>
    <row r="63" spans="1:17" x14ac:dyDescent="0.25">
      <c r="A63" s="3" t="s">
        <v>78</v>
      </c>
      <c r="B63" s="3">
        <v>1904</v>
      </c>
      <c r="C63" s="4" t="s">
        <v>82</v>
      </c>
      <c r="D63" s="4">
        <v>2562</v>
      </c>
      <c r="E63" s="6">
        <v>1.5625</v>
      </c>
      <c r="F63" s="9" t="str">
        <f t="shared" si="0"/>
        <v/>
      </c>
      <c r="G63" s="6">
        <v>1.55</v>
      </c>
      <c r="H63" s="9" t="str">
        <f t="shared" si="1"/>
        <v/>
      </c>
      <c r="I63" s="6">
        <v>2.125</v>
      </c>
      <c r="J63" s="7" t="str">
        <f t="shared" si="2"/>
        <v/>
      </c>
      <c r="K63" s="8">
        <v>1.1583333333333334</v>
      </c>
      <c r="L63" s="7" t="str">
        <f t="shared" si="3"/>
        <v/>
      </c>
      <c r="M63" s="8">
        <v>1.1833333333333333</v>
      </c>
      <c r="N63" s="7" t="str">
        <f t="shared" si="4"/>
        <v/>
      </c>
      <c r="O63" s="8">
        <v>0.81666666666666665</v>
      </c>
      <c r="P63" s="7" t="str">
        <f t="shared" si="5"/>
        <v/>
      </c>
      <c r="Q63" t="str">
        <f t="shared" si="6"/>
        <v/>
      </c>
    </row>
    <row r="64" spans="1:17" x14ac:dyDescent="0.25">
      <c r="A64" s="3" t="s">
        <v>83</v>
      </c>
      <c r="B64" s="3">
        <v>1002</v>
      </c>
      <c r="C64" s="4" t="s">
        <v>84</v>
      </c>
      <c r="D64" s="4">
        <v>2562</v>
      </c>
      <c r="E64" s="6">
        <v>2.3333333333333335</v>
      </c>
      <c r="F64" s="9" t="str">
        <f t="shared" si="0"/>
        <v/>
      </c>
      <c r="G64" s="6">
        <v>2.0166666666666666</v>
      </c>
      <c r="H64" s="9" t="str">
        <f t="shared" si="1"/>
        <v/>
      </c>
      <c r="I64" s="6">
        <v>1.0449999999999999</v>
      </c>
      <c r="J64" s="7" t="str">
        <f t="shared" si="2"/>
        <v/>
      </c>
      <c r="K64" s="8">
        <v>0.87</v>
      </c>
      <c r="L64" s="7" t="str">
        <f t="shared" si="3"/>
        <v/>
      </c>
      <c r="M64" s="8">
        <v>0.66500000000000004</v>
      </c>
      <c r="N64" s="7" t="str">
        <f t="shared" si="4"/>
        <v/>
      </c>
      <c r="O64" s="8">
        <v>0.56999999999999995</v>
      </c>
      <c r="P64" s="7" t="str">
        <f t="shared" si="5"/>
        <v/>
      </c>
      <c r="Q64" t="str">
        <f t="shared" si="6"/>
        <v/>
      </c>
    </row>
    <row r="65" spans="1:17" x14ac:dyDescent="0.25">
      <c r="A65" s="3" t="s">
        <v>83</v>
      </c>
      <c r="B65" s="3">
        <v>1003</v>
      </c>
      <c r="C65" s="4" t="s">
        <v>85</v>
      </c>
      <c r="D65" s="4">
        <v>2562</v>
      </c>
      <c r="E65" s="6">
        <v>1.05</v>
      </c>
      <c r="F65" s="9" t="str">
        <f t="shared" si="0"/>
        <v/>
      </c>
      <c r="G65" s="6">
        <v>1.05</v>
      </c>
      <c r="H65" s="9" t="str">
        <f t="shared" si="1"/>
        <v/>
      </c>
      <c r="I65" s="6">
        <v>0.85</v>
      </c>
      <c r="J65" s="7" t="str">
        <f t="shared" si="2"/>
        <v/>
      </c>
      <c r="K65" s="8">
        <v>0.97499999999999998</v>
      </c>
      <c r="L65" s="7" t="str">
        <f t="shared" si="3"/>
        <v/>
      </c>
      <c r="M65" s="8">
        <v>1.05</v>
      </c>
      <c r="N65" s="7" t="str">
        <f t="shared" si="4"/>
        <v/>
      </c>
      <c r="O65" s="8">
        <v>0.75</v>
      </c>
      <c r="P65" s="7" t="str">
        <f t="shared" si="5"/>
        <v/>
      </c>
      <c r="Q65" t="str">
        <f t="shared" si="6"/>
        <v/>
      </c>
    </row>
    <row r="66" spans="1:17" x14ac:dyDescent="0.25">
      <c r="A66" s="3" t="s">
        <v>83</v>
      </c>
      <c r="B66" s="3">
        <v>1004</v>
      </c>
      <c r="C66" s="4" t="s">
        <v>86</v>
      </c>
      <c r="D66" s="4">
        <v>2562</v>
      </c>
      <c r="E66" s="6">
        <v>1.9</v>
      </c>
      <c r="F66" s="9" t="str">
        <f t="shared" ref="F66:F82" si="7">IF(E66 &lt;=0.4, "✓", "")</f>
        <v/>
      </c>
      <c r="G66" s="6">
        <v>1.55</v>
      </c>
      <c r="H66" s="9" t="str">
        <f t="shared" ref="H66:H84" si="8">IF(G66 &lt;=0.4, "✓", "")</f>
        <v/>
      </c>
      <c r="I66" s="6">
        <v>2.0750000000000002</v>
      </c>
      <c r="J66" s="7" t="str">
        <f t="shared" ref="J66:J88" si="9">IF(I66 &lt;=0.4, "✓", "")</f>
        <v/>
      </c>
      <c r="K66" s="8">
        <v>0.81666666666666665</v>
      </c>
      <c r="L66" s="7" t="str">
        <f t="shared" ref="L66:L92" si="10">IF(K66 &lt;=0.4, "✓", "")</f>
        <v/>
      </c>
      <c r="M66" s="8">
        <v>1.05</v>
      </c>
      <c r="N66" s="7" t="str">
        <f t="shared" ref="N66:N94" si="11">IF(M66 &lt;=0.4, "✓", "")</f>
        <v/>
      </c>
      <c r="O66" s="8">
        <v>0.8833333333333333</v>
      </c>
      <c r="P66" s="7" t="str">
        <f t="shared" ref="P66:P94" si="12">IF(O66 &lt;=0.4, "✓", "")</f>
        <v/>
      </c>
      <c r="Q66" t="str">
        <f t="shared" si="6"/>
        <v/>
      </c>
    </row>
    <row r="67" spans="1:17" x14ac:dyDescent="0.25">
      <c r="A67" s="3" t="s">
        <v>83</v>
      </c>
      <c r="B67" s="3">
        <v>1006</v>
      </c>
      <c r="C67" s="4" t="s">
        <v>87</v>
      </c>
      <c r="D67" s="4">
        <v>2562</v>
      </c>
      <c r="E67" s="6">
        <v>1.7</v>
      </c>
      <c r="F67" s="9" t="str">
        <f t="shared" si="7"/>
        <v/>
      </c>
      <c r="G67" s="6">
        <v>1.625</v>
      </c>
      <c r="H67" s="9" t="str">
        <f t="shared" si="8"/>
        <v/>
      </c>
      <c r="I67" s="6">
        <v>1.4</v>
      </c>
      <c r="J67" s="7" t="str">
        <f t="shared" si="9"/>
        <v/>
      </c>
      <c r="K67" s="8">
        <v>1.425</v>
      </c>
      <c r="L67" s="7" t="str">
        <f t="shared" si="10"/>
        <v/>
      </c>
      <c r="M67" s="8">
        <v>1.425</v>
      </c>
      <c r="N67" s="7" t="str">
        <f t="shared" si="11"/>
        <v/>
      </c>
      <c r="O67" s="8">
        <v>1.3</v>
      </c>
      <c r="P67" s="7" t="str">
        <f t="shared" si="12"/>
        <v/>
      </c>
      <c r="Q67" t="str">
        <f t="shared" ref="Q67:Q94" si="13">IF(COUNTIF(E67:P67,"✓")&gt;3,"red","")</f>
        <v/>
      </c>
    </row>
    <row r="68" spans="1:17" x14ac:dyDescent="0.25">
      <c r="A68" s="3" t="s">
        <v>88</v>
      </c>
      <c r="B68" s="3">
        <v>303</v>
      </c>
      <c r="C68" s="4" t="s">
        <v>89</v>
      </c>
      <c r="D68" s="4">
        <v>2562</v>
      </c>
      <c r="E68" s="6">
        <v>0.42</v>
      </c>
      <c r="F68" s="9" t="str">
        <f t="shared" si="7"/>
        <v/>
      </c>
      <c r="G68" s="6">
        <v>0.64</v>
      </c>
      <c r="H68" s="9" t="str">
        <f t="shared" si="8"/>
        <v/>
      </c>
      <c r="I68" s="6">
        <v>0.68</v>
      </c>
      <c r="J68" s="7" t="str">
        <f t="shared" si="9"/>
        <v/>
      </c>
      <c r="K68" s="8">
        <v>0.28333333333333333</v>
      </c>
      <c r="L68" s="7" t="str">
        <f t="shared" si="10"/>
        <v>✓</v>
      </c>
      <c r="M68" s="8">
        <v>0.41666666666666669</v>
      </c>
      <c r="N68" s="7" t="str">
        <f t="shared" si="11"/>
        <v/>
      </c>
      <c r="O68" s="8">
        <v>0.7</v>
      </c>
      <c r="P68" s="7" t="str">
        <f t="shared" si="12"/>
        <v/>
      </c>
      <c r="Q68" t="str">
        <f t="shared" si="13"/>
        <v/>
      </c>
    </row>
    <row r="69" spans="1:17" x14ac:dyDescent="0.25">
      <c r="A69" s="3" t="s">
        <v>88</v>
      </c>
      <c r="B69" s="3">
        <v>311</v>
      </c>
      <c r="C69" s="4" t="s">
        <v>90</v>
      </c>
      <c r="D69" s="4">
        <v>2562</v>
      </c>
      <c r="E69" s="6">
        <v>1.9666666666666666</v>
      </c>
      <c r="F69" s="9" t="str">
        <f t="shared" si="7"/>
        <v/>
      </c>
      <c r="G69" s="6">
        <v>1.9333333333333333</v>
      </c>
      <c r="H69" s="9" t="str">
        <f t="shared" si="8"/>
        <v/>
      </c>
      <c r="I69" s="6">
        <v>1.6</v>
      </c>
      <c r="J69" s="7" t="str">
        <f t="shared" si="9"/>
        <v/>
      </c>
      <c r="K69" s="8">
        <v>1.2749999999999999</v>
      </c>
      <c r="L69" s="7" t="str">
        <f t="shared" si="10"/>
        <v/>
      </c>
      <c r="M69" s="8">
        <v>1.125</v>
      </c>
      <c r="N69" s="7" t="str">
        <f t="shared" si="11"/>
        <v/>
      </c>
      <c r="O69" s="8">
        <v>1.2</v>
      </c>
      <c r="P69" s="7" t="str">
        <f t="shared" si="12"/>
        <v/>
      </c>
      <c r="Q69" t="str">
        <f t="shared" si="13"/>
        <v/>
      </c>
    </row>
    <row r="70" spans="1:17" x14ac:dyDescent="0.25">
      <c r="A70" s="3" t="s">
        <v>88</v>
      </c>
      <c r="B70" s="3">
        <v>312</v>
      </c>
      <c r="C70" s="4" t="s">
        <v>91</v>
      </c>
      <c r="D70" s="4">
        <v>2562</v>
      </c>
      <c r="E70" s="6">
        <v>1.5125</v>
      </c>
      <c r="F70" s="9" t="str">
        <f t="shared" si="7"/>
        <v/>
      </c>
      <c r="G70" s="6">
        <v>1.8875</v>
      </c>
      <c r="H70" s="9" t="str">
        <f t="shared" si="8"/>
        <v/>
      </c>
      <c r="I70" s="6">
        <v>1.325</v>
      </c>
      <c r="J70" s="7" t="str">
        <f t="shared" si="9"/>
        <v/>
      </c>
      <c r="K70" s="8">
        <v>1.625</v>
      </c>
      <c r="L70" s="7" t="str">
        <f t="shared" si="10"/>
        <v/>
      </c>
      <c r="M70" s="8">
        <v>1.2749999999999999</v>
      </c>
      <c r="N70" s="7" t="str">
        <f t="shared" si="11"/>
        <v/>
      </c>
      <c r="O70" s="8">
        <v>1.2</v>
      </c>
      <c r="P70" s="7" t="str">
        <f t="shared" si="12"/>
        <v/>
      </c>
      <c r="Q70" t="str">
        <f t="shared" si="13"/>
        <v/>
      </c>
    </row>
    <row r="71" spans="1:17" x14ac:dyDescent="0.25">
      <c r="A71" s="3" t="s">
        <v>88</v>
      </c>
      <c r="B71" s="3">
        <v>313</v>
      </c>
      <c r="C71" s="4" t="s">
        <v>92</v>
      </c>
      <c r="D71" s="4">
        <v>2562</v>
      </c>
      <c r="E71" s="6">
        <v>1.4750000000000001</v>
      </c>
      <c r="F71" s="9" t="str">
        <f t="shared" si="7"/>
        <v/>
      </c>
      <c r="G71" s="6">
        <v>1.6</v>
      </c>
      <c r="H71" s="9" t="str">
        <f t="shared" si="8"/>
        <v/>
      </c>
      <c r="I71" s="6">
        <v>1.4222222222222223</v>
      </c>
      <c r="J71" s="7" t="str">
        <f t="shared" si="9"/>
        <v/>
      </c>
      <c r="K71" s="8">
        <v>1.5555555555555556</v>
      </c>
      <c r="L71" s="7" t="str">
        <f t="shared" si="10"/>
        <v/>
      </c>
      <c r="M71" s="8">
        <v>1.8</v>
      </c>
      <c r="N71" s="7" t="str">
        <f t="shared" si="11"/>
        <v/>
      </c>
      <c r="O71" s="8">
        <v>2</v>
      </c>
      <c r="P71" s="7" t="str">
        <f t="shared" si="12"/>
        <v/>
      </c>
      <c r="Q71" t="str">
        <f t="shared" si="13"/>
        <v/>
      </c>
    </row>
    <row r="72" spans="1:17" x14ac:dyDescent="0.25">
      <c r="A72" s="3" t="s">
        <v>88</v>
      </c>
      <c r="B72" s="3">
        <v>314</v>
      </c>
      <c r="C72" s="4" t="s">
        <v>93</v>
      </c>
      <c r="D72" s="4">
        <v>2562</v>
      </c>
      <c r="E72" s="6">
        <v>1.1499999999999999</v>
      </c>
      <c r="F72" s="9" t="str">
        <f t="shared" si="7"/>
        <v/>
      </c>
      <c r="G72" s="6">
        <v>1.2749999999999999</v>
      </c>
      <c r="H72" s="9" t="str">
        <f t="shared" si="8"/>
        <v/>
      </c>
      <c r="I72" s="6">
        <v>0.98750000000000004</v>
      </c>
      <c r="J72" s="7" t="str">
        <f t="shared" si="9"/>
        <v/>
      </c>
      <c r="K72" s="8">
        <v>0.76249999999999996</v>
      </c>
      <c r="L72" s="7" t="str">
        <f t="shared" si="10"/>
        <v/>
      </c>
      <c r="M72" s="8">
        <v>0.95</v>
      </c>
      <c r="N72" s="7" t="str">
        <f t="shared" si="11"/>
        <v/>
      </c>
      <c r="O72" s="8">
        <v>0.86250000000000004</v>
      </c>
      <c r="P72" s="7" t="str">
        <f t="shared" si="12"/>
        <v/>
      </c>
      <c r="Q72" t="str">
        <f t="shared" si="13"/>
        <v/>
      </c>
    </row>
    <row r="73" spans="1:17" x14ac:dyDescent="0.25">
      <c r="A73" s="3" t="s">
        <v>88</v>
      </c>
      <c r="B73" s="3">
        <v>316</v>
      </c>
      <c r="C73" s="4" t="s">
        <v>94</v>
      </c>
      <c r="D73" s="4">
        <v>2562</v>
      </c>
      <c r="E73" s="6">
        <v>0.54</v>
      </c>
      <c r="F73" s="9" t="str">
        <f t="shared" si="7"/>
        <v/>
      </c>
      <c r="G73" s="6">
        <v>0.7</v>
      </c>
      <c r="H73" s="9" t="str">
        <f t="shared" si="8"/>
        <v/>
      </c>
      <c r="I73" s="6">
        <v>0.78</v>
      </c>
      <c r="J73" s="7" t="str">
        <f t="shared" si="9"/>
        <v/>
      </c>
      <c r="K73" s="8">
        <v>0.44</v>
      </c>
      <c r="L73" s="7" t="str">
        <f t="shared" si="10"/>
        <v/>
      </c>
      <c r="M73" s="8">
        <v>1</v>
      </c>
      <c r="N73" s="7" t="str">
        <f t="shared" si="11"/>
        <v/>
      </c>
      <c r="O73" s="8">
        <v>0.9</v>
      </c>
      <c r="P73" s="7" t="str">
        <f t="shared" si="12"/>
        <v/>
      </c>
      <c r="Q73" t="str">
        <f t="shared" si="13"/>
        <v/>
      </c>
    </row>
    <row r="74" spans="1:17" x14ac:dyDescent="0.25">
      <c r="A74" s="3" t="s">
        <v>95</v>
      </c>
      <c r="B74" s="3">
        <v>402</v>
      </c>
      <c r="C74" s="4" t="s">
        <v>96</v>
      </c>
      <c r="D74" s="4">
        <v>2562</v>
      </c>
      <c r="E74" s="6">
        <v>1.04</v>
      </c>
      <c r="F74" s="9" t="str">
        <f t="shared" si="7"/>
        <v/>
      </c>
      <c r="G74" s="6">
        <v>0.98</v>
      </c>
      <c r="H74" s="9" t="str">
        <f t="shared" si="8"/>
        <v/>
      </c>
      <c r="I74" s="6">
        <v>1.07</v>
      </c>
      <c r="J74" s="7" t="str">
        <f t="shared" si="9"/>
        <v/>
      </c>
      <c r="K74" s="8">
        <v>0.72</v>
      </c>
      <c r="L74" s="7" t="str">
        <f t="shared" si="10"/>
        <v/>
      </c>
      <c r="M74" s="8">
        <v>1.06</v>
      </c>
      <c r="N74" s="7" t="str">
        <f t="shared" si="11"/>
        <v/>
      </c>
      <c r="O74" s="8">
        <v>0.89</v>
      </c>
      <c r="P74" s="7" t="str">
        <f t="shared" si="12"/>
        <v/>
      </c>
      <c r="Q74" t="str">
        <f t="shared" si="13"/>
        <v/>
      </c>
    </row>
    <row r="75" spans="1:17" x14ac:dyDescent="0.25">
      <c r="A75" s="3" t="s">
        <v>95</v>
      </c>
      <c r="B75" s="3">
        <v>403</v>
      </c>
      <c r="C75" s="4" t="s">
        <v>97</v>
      </c>
      <c r="D75" s="4">
        <v>2562</v>
      </c>
      <c r="E75" s="6">
        <v>1.1499999999999999</v>
      </c>
      <c r="F75" s="9" t="str">
        <f t="shared" si="7"/>
        <v/>
      </c>
      <c r="G75" s="6">
        <v>1.425</v>
      </c>
      <c r="H75" s="9" t="str">
        <f t="shared" si="8"/>
        <v/>
      </c>
      <c r="I75" s="6">
        <v>2.2250000000000001</v>
      </c>
      <c r="J75" s="7" t="str">
        <f t="shared" si="9"/>
        <v/>
      </c>
      <c r="K75" s="8">
        <v>1.0181818181818181</v>
      </c>
      <c r="L75" s="7" t="str">
        <f t="shared" si="10"/>
        <v/>
      </c>
      <c r="M75" s="8">
        <v>1.0909090909090908</v>
      </c>
      <c r="N75" s="7" t="str">
        <f t="shared" si="11"/>
        <v/>
      </c>
      <c r="O75" s="8">
        <v>1.9818181818181819</v>
      </c>
      <c r="P75" s="7" t="str">
        <f t="shared" si="12"/>
        <v/>
      </c>
      <c r="Q75" t="str">
        <f t="shared" si="13"/>
        <v/>
      </c>
    </row>
    <row r="76" spans="1:17" x14ac:dyDescent="0.25">
      <c r="A76" s="3" t="s">
        <v>98</v>
      </c>
      <c r="B76" s="3">
        <v>904</v>
      </c>
      <c r="C76" s="4" t="s">
        <v>99</v>
      </c>
      <c r="D76" s="4">
        <v>2562</v>
      </c>
      <c r="E76" s="6">
        <v>0.93333333333333335</v>
      </c>
      <c r="F76" s="9" t="str">
        <f t="shared" si="7"/>
        <v/>
      </c>
      <c r="G76" s="6">
        <v>0.91666666666666663</v>
      </c>
      <c r="H76" s="9" t="str">
        <f t="shared" si="8"/>
        <v/>
      </c>
      <c r="I76" s="6">
        <v>0.93333333333333335</v>
      </c>
      <c r="J76" s="7" t="str">
        <f t="shared" si="9"/>
        <v/>
      </c>
      <c r="K76" s="8">
        <v>0.9</v>
      </c>
      <c r="L76" s="7" t="str">
        <f t="shared" si="10"/>
        <v/>
      </c>
      <c r="M76" s="8">
        <v>0.9</v>
      </c>
      <c r="N76" s="7" t="str">
        <f t="shared" si="11"/>
        <v/>
      </c>
      <c r="O76" s="8">
        <v>0.93333333333333335</v>
      </c>
      <c r="P76" s="7" t="str">
        <f t="shared" si="12"/>
        <v/>
      </c>
      <c r="Q76" t="str">
        <f t="shared" si="13"/>
        <v/>
      </c>
    </row>
    <row r="77" spans="1:17" x14ac:dyDescent="0.25">
      <c r="A77" s="3" t="s">
        <v>98</v>
      </c>
      <c r="B77" s="3">
        <v>905</v>
      </c>
      <c r="C77" s="4" t="s">
        <v>100</v>
      </c>
      <c r="D77" s="4">
        <v>2562</v>
      </c>
      <c r="E77" s="6">
        <v>0.68571428571428572</v>
      </c>
      <c r="F77" s="9" t="str">
        <f t="shared" si="7"/>
        <v/>
      </c>
      <c r="G77" s="6">
        <v>0.69142857142857139</v>
      </c>
      <c r="H77" s="9" t="str">
        <f t="shared" si="8"/>
        <v/>
      </c>
      <c r="I77" s="6">
        <v>0.67428571428571427</v>
      </c>
      <c r="J77" s="7" t="str">
        <f t="shared" si="9"/>
        <v/>
      </c>
      <c r="K77" s="8">
        <v>0.68571428571428572</v>
      </c>
      <c r="L77" s="7" t="str">
        <f t="shared" si="10"/>
        <v/>
      </c>
      <c r="M77" s="8">
        <v>0.68</v>
      </c>
      <c r="N77" s="7" t="str">
        <f t="shared" si="11"/>
        <v/>
      </c>
      <c r="O77" s="8">
        <v>0.95199999999999996</v>
      </c>
      <c r="P77" s="7" t="str">
        <f t="shared" si="12"/>
        <v/>
      </c>
      <c r="Q77" t="str">
        <f t="shared" si="13"/>
        <v/>
      </c>
    </row>
    <row r="78" spans="1:17" x14ac:dyDescent="0.25">
      <c r="A78" s="3" t="s">
        <v>101</v>
      </c>
      <c r="B78" s="3">
        <v>9601</v>
      </c>
      <c r="C78" s="4" t="s">
        <v>102</v>
      </c>
      <c r="D78" s="4">
        <v>2562</v>
      </c>
      <c r="E78" s="6">
        <v>0.6</v>
      </c>
      <c r="F78" s="9" t="str">
        <f t="shared" si="7"/>
        <v/>
      </c>
      <c r="G78" s="6">
        <v>0.72499999999999998</v>
      </c>
      <c r="H78" s="9" t="str">
        <f t="shared" si="8"/>
        <v/>
      </c>
      <c r="I78" s="6">
        <v>0.1</v>
      </c>
      <c r="J78" s="7" t="str">
        <f t="shared" si="9"/>
        <v>✓</v>
      </c>
      <c r="K78" s="8">
        <v>0.375</v>
      </c>
      <c r="L78" s="7" t="str">
        <f t="shared" si="10"/>
        <v>✓</v>
      </c>
      <c r="M78" s="8">
        <v>0.23333333333333334</v>
      </c>
      <c r="N78" s="7" t="str">
        <f t="shared" si="11"/>
        <v>✓</v>
      </c>
      <c r="O78" s="8">
        <v>0.43333333333333335</v>
      </c>
      <c r="P78" s="7" t="str">
        <f t="shared" si="12"/>
        <v/>
      </c>
      <c r="Q78" t="str">
        <f t="shared" si="13"/>
        <v/>
      </c>
    </row>
    <row r="79" spans="1:17" x14ac:dyDescent="0.25">
      <c r="A79" s="3" t="s">
        <v>101</v>
      </c>
      <c r="B79" s="3">
        <v>9603</v>
      </c>
      <c r="C79" s="4" t="s">
        <v>103</v>
      </c>
      <c r="D79" s="4">
        <v>2562</v>
      </c>
      <c r="E79" s="6">
        <v>0.2</v>
      </c>
      <c r="F79" s="9" t="str">
        <f t="shared" si="7"/>
        <v>✓</v>
      </c>
      <c r="G79" s="6">
        <v>0</v>
      </c>
      <c r="H79" s="9" t="str">
        <f t="shared" si="8"/>
        <v>✓</v>
      </c>
      <c r="I79" s="6">
        <v>0</v>
      </c>
      <c r="J79" s="7" t="str">
        <f t="shared" si="9"/>
        <v>✓</v>
      </c>
      <c r="K79" s="8">
        <v>3.3333333333333333E-2</v>
      </c>
      <c r="L79" s="7" t="str">
        <f t="shared" si="10"/>
        <v>✓</v>
      </c>
      <c r="M79" s="8">
        <v>3.3333333333333333E-2</v>
      </c>
      <c r="N79" s="7" t="str">
        <f t="shared" si="11"/>
        <v>✓</v>
      </c>
      <c r="O79" s="8">
        <v>0.16666666666666666</v>
      </c>
      <c r="P79" s="7" t="str">
        <f t="shared" si="12"/>
        <v>✓</v>
      </c>
      <c r="Q79" t="str">
        <f t="shared" si="13"/>
        <v>red</v>
      </c>
    </row>
    <row r="80" spans="1:17" x14ac:dyDescent="0.25">
      <c r="A80" s="3" t="s">
        <v>101</v>
      </c>
      <c r="B80" s="3">
        <v>9605</v>
      </c>
      <c r="C80" s="4" t="s">
        <v>104</v>
      </c>
      <c r="D80" s="4">
        <v>2562</v>
      </c>
      <c r="E80" s="6">
        <v>0.77500000000000002</v>
      </c>
      <c r="F80" s="9" t="str">
        <f t="shared" si="7"/>
        <v/>
      </c>
      <c r="G80" s="6">
        <v>1.6666666666666667</v>
      </c>
      <c r="H80" s="9" t="str">
        <f t="shared" si="8"/>
        <v/>
      </c>
      <c r="I80" s="6">
        <v>1.4666666666666666</v>
      </c>
      <c r="J80" s="7" t="str">
        <f t="shared" si="9"/>
        <v/>
      </c>
      <c r="K80" s="8">
        <v>0.8666666666666667</v>
      </c>
      <c r="L80" s="7" t="str">
        <f t="shared" si="10"/>
        <v/>
      </c>
      <c r="M80" s="8">
        <v>1.4333333333333333</v>
      </c>
      <c r="N80" s="7" t="str">
        <f t="shared" si="11"/>
        <v/>
      </c>
      <c r="O80" s="8">
        <v>1</v>
      </c>
      <c r="P80" s="7" t="str">
        <f t="shared" si="12"/>
        <v/>
      </c>
      <c r="Q80" t="str">
        <f t="shared" si="13"/>
        <v/>
      </c>
    </row>
    <row r="81" spans="1:17" x14ac:dyDescent="0.25">
      <c r="A81" t="s">
        <v>101</v>
      </c>
      <c r="B81" s="3">
        <v>9606</v>
      </c>
      <c r="C81" s="4" t="s">
        <v>105</v>
      </c>
      <c r="D81" s="4">
        <v>2562</v>
      </c>
      <c r="E81" s="6">
        <v>0.82499999999999996</v>
      </c>
      <c r="F81" s="9" t="str">
        <f t="shared" si="7"/>
        <v/>
      </c>
      <c r="G81" s="6">
        <v>1.0249999999999999</v>
      </c>
      <c r="H81" s="9" t="str">
        <f t="shared" si="8"/>
        <v/>
      </c>
      <c r="I81" s="6">
        <v>1</v>
      </c>
      <c r="J81" s="7" t="str">
        <f t="shared" si="9"/>
        <v/>
      </c>
      <c r="K81" s="8">
        <v>1.0249999999999999</v>
      </c>
      <c r="L81" s="7" t="str">
        <f t="shared" si="10"/>
        <v/>
      </c>
      <c r="M81" s="8">
        <v>0.95</v>
      </c>
      <c r="N81" s="7" t="str">
        <f t="shared" si="11"/>
        <v/>
      </c>
      <c r="O81" s="8">
        <v>0.85</v>
      </c>
      <c r="P81" s="7" t="str">
        <f t="shared" si="12"/>
        <v/>
      </c>
      <c r="Q81" t="str">
        <f t="shared" si="13"/>
        <v/>
      </c>
    </row>
    <row r="82" spans="1:17" x14ac:dyDescent="0.25">
      <c r="A82" t="s">
        <v>107</v>
      </c>
      <c r="B82" s="3">
        <v>807</v>
      </c>
      <c r="C82" s="4" t="s">
        <v>106</v>
      </c>
      <c r="D82" s="4">
        <v>2562</v>
      </c>
      <c r="E82" s="6">
        <v>1.2</v>
      </c>
      <c r="F82" s="9" t="str">
        <f t="shared" si="7"/>
        <v/>
      </c>
      <c r="G82" s="10">
        <v>0.81666666666666665</v>
      </c>
      <c r="H82" s="9" t="str">
        <f>IF(G82 &lt;=0.4, "✓", "")</f>
        <v/>
      </c>
      <c r="I82" s="6">
        <v>0.98333333333333328</v>
      </c>
      <c r="J82" s="7" t="str">
        <f>IF(I82 &lt;=0.4, "✓", "")</f>
        <v/>
      </c>
      <c r="K82" s="8">
        <v>0.95</v>
      </c>
      <c r="L82" s="7" t="str">
        <f>IF(K82 &lt;=0.4, "✓", "")</f>
        <v/>
      </c>
      <c r="M82" s="8">
        <v>0.95</v>
      </c>
      <c r="N82" s="7" t="str">
        <f>IF(M82 &lt;=0.4, "✓", "")</f>
        <v/>
      </c>
      <c r="O82" s="8">
        <v>0.93333333333333335</v>
      </c>
      <c r="P82" s="7" t="str">
        <f>IF(O82 &lt;=0.4, "✓", "")</f>
        <v/>
      </c>
      <c r="Q82" t="str">
        <f t="shared" si="13"/>
        <v/>
      </c>
    </row>
    <row r="83" spans="1:17" x14ac:dyDescent="0.25">
      <c r="A83" t="s">
        <v>107</v>
      </c>
      <c r="B83" s="3">
        <v>317</v>
      </c>
      <c r="C83" s="4" t="s">
        <v>108</v>
      </c>
      <c r="D83" s="4">
        <v>2563</v>
      </c>
      <c r="E83" s="6">
        <v>0</v>
      </c>
      <c r="F83" s="9"/>
      <c r="G83" s="10">
        <v>0.12</v>
      </c>
      <c r="H83" s="9" t="str">
        <f t="shared" si="8"/>
        <v>✓</v>
      </c>
      <c r="I83" s="6">
        <v>0.37</v>
      </c>
      <c r="J83" s="7" t="str">
        <f t="shared" si="9"/>
        <v>✓</v>
      </c>
      <c r="K83" s="8">
        <v>0.16</v>
      </c>
      <c r="L83" s="7" t="str">
        <f t="shared" si="10"/>
        <v>✓</v>
      </c>
      <c r="M83" s="8">
        <v>0.17</v>
      </c>
      <c r="N83" s="7" t="str">
        <f t="shared" si="11"/>
        <v>✓</v>
      </c>
      <c r="O83" s="8">
        <v>0.44</v>
      </c>
      <c r="P83" s="7" t="str">
        <f t="shared" si="12"/>
        <v/>
      </c>
      <c r="Q83" t="str">
        <f t="shared" si="13"/>
        <v>red</v>
      </c>
    </row>
    <row r="84" spans="1:17" x14ac:dyDescent="0.25">
      <c r="A84" s="3" t="s">
        <v>59</v>
      </c>
      <c r="B84" s="3">
        <v>318</v>
      </c>
      <c r="C84" s="4" t="s">
        <v>109</v>
      </c>
      <c r="D84" s="4">
        <v>2563</v>
      </c>
      <c r="E84" s="6">
        <v>0</v>
      </c>
      <c r="F84" s="9"/>
      <c r="G84" s="10">
        <v>0.13333333333333333</v>
      </c>
      <c r="H84" s="9" t="str">
        <f t="shared" si="8"/>
        <v>✓</v>
      </c>
      <c r="I84" s="6">
        <v>0.23333333333333334</v>
      </c>
      <c r="J84" s="7" t="str">
        <f t="shared" si="9"/>
        <v>✓</v>
      </c>
      <c r="K84" s="8">
        <v>0.33333333333333331</v>
      </c>
      <c r="L84" s="7" t="str">
        <f t="shared" si="10"/>
        <v>✓</v>
      </c>
      <c r="M84" s="8">
        <v>0.56666666666666665</v>
      </c>
      <c r="N84" s="7" t="str">
        <f t="shared" si="11"/>
        <v/>
      </c>
      <c r="O84" s="8">
        <v>0.76666666666666672</v>
      </c>
      <c r="P84" s="7" t="str">
        <f t="shared" si="12"/>
        <v/>
      </c>
      <c r="Q84" t="str">
        <f t="shared" si="13"/>
        <v/>
      </c>
    </row>
    <row r="85" spans="1:17" x14ac:dyDescent="0.25">
      <c r="A85" t="s">
        <v>25</v>
      </c>
      <c r="B85" s="3">
        <v>1714</v>
      </c>
      <c r="C85" s="4" t="s">
        <v>110</v>
      </c>
      <c r="D85" s="4">
        <v>2564</v>
      </c>
      <c r="E85" s="6">
        <v>0</v>
      </c>
      <c r="F85" s="9"/>
      <c r="G85" s="6">
        <v>0</v>
      </c>
      <c r="H85" s="9"/>
      <c r="I85" s="6">
        <v>0</v>
      </c>
      <c r="J85" s="7" t="str">
        <f t="shared" si="9"/>
        <v>✓</v>
      </c>
      <c r="K85" s="8">
        <v>0</v>
      </c>
      <c r="L85" s="7" t="str">
        <f t="shared" si="10"/>
        <v>✓</v>
      </c>
      <c r="M85" s="8">
        <v>1.6666666666666667</v>
      </c>
      <c r="N85" s="7" t="str">
        <f t="shared" si="11"/>
        <v/>
      </c>
      <c r="O85" s="8">
        <v>1.4</v>
      </c>
      <c r="P85" s="7" t="str">
        <f t="shared" si="12"/>
        <v/>
      </c>
      <c r="Q85" t="str">
        <f t="shared" si="13"/>
        <v/>
      </c>
    </row>
    <row r="86" spans="1:17" x14ac:dyDescent="0.25">
      <c r="A86" t="s">
        <v>175</v>
      </c>
      <c r="B86" s="3">
        <v>2301</v>
      </c>
      <c r="C86" s="4" t="s">
        <v>111</v>
      </c>
      <c r="D86" s="4">
        <v>2564</v>
      </c>
      <c r="E86" s="6">
        <v>0</v>
      </c>
      <c r="F86" s="9"/>
      <c r="G86" s="6">
        <v>0</v>
      </c>
      <c r="H86" s="9"/>
      <c r="I86" s="10">
        <v>2.8857142857142857</v>
      </c>
      <c r="J86" s="7" t="str">
        <f t="shared" si="9"/>
        <v/>
      </c>
      <c r="K86" s="8">
        <v>2.3142857142857145</v>
      </c>
      <c r="L86" s="7" t="str">
        <f t="shared" si="10"/>
        <v/>
      </c>
      <c r="M86" s="8">
        <v>2.1</v>
      </c>
      <c r="N86" s="7" t="str">
        <f t="shared" si="11"/>
        <v/>
      </c>
      <c r="O86" s="8">
        <v>2.1428571428571428</v>
      </c>
      <c r="P86" s="7" t="str">
        <f t="shared" si="12"/>
        <v/>
      </c>
      <c r="Q86" t="str">
        <f t="shared" si="13"/>
        <v/>
      </c>
    </row>
    <row r="87" spans="1:17" x14ac:dyDescent="0.25">
      <c r="A87" t="s">
        <v>36</v>
      </c>
      <c r="B87" s="3">
        <v>615</v>
      </c>
      <c r="C87" s="4" t="s">
        <v>112</v>
      </c>
      <c r="D87" s="4">
        <v>2564</v>
      </c>
      <c r="E87" s="6">
        <v>0</v>
      </c>
      <c r="F87" s="9"/>
      <c r="G87" s="6">
        <v>0</v>
      </c>
      <c r="H87" s="9"/>
      <c r="I87" s="10">
        <v>0.43333333333333335</v>
      </c>
      <c r="J87" s="7" t="str">
        <f t="shared" si="9"/>
        <v/>
      </c>
      <c r="K87" s="8">
        <v>0.43333333333333335</v>
      </c>
      <c r="L87" s="7" t="str">
        <f t="shared" si="10"/>
        <v/>
      </c>
      <c r="M87" s="8">
        <v>0.5</v>
      </c>
      <c r="N87" s="7" t="str">
        <f t="shared" si="11"/>
        <v/>
      </c>
      <c r="O87" s="8">
        <v>0.8</v>
      </c>
      <c r="P87" s="7" t="str">
        <f t="shared" si="12"/>
        <v/>
      </c>
      <c r="Q87" t="str">
        <f t="shared" si="13"/>
        <v/>
      </c>
    </row>
    <row r="88" spans="1:17" ht="21" customHeight="1" x14ac:dyDescent="0.25">
      <c r="A88" t="s">
        <v>83</v>
      </c>
      <c r="B88" s="3">
        <v>1007</v>
      </c>
      <c r="C88" s="4" t="s">
        <v>113</v>
      </c>
      <c r="D88" s="4">
        <v>2564</v>
      </c>
      <c r="E88" s="6">
        <v>0</v>
      </c>
      <c r="F88" s="9"/>
      <c r="G88" s="6">
        <v>0</v>
      </c>
      <c r="H88" s="9"/>
      <c r="I88" s="10">
        <v>1.1399999999999999</v>
      </c>
      <c r="J88" s="7" t="str">
        <f t="shared" si="9"/>
        <v/>
      </c>
      <c r="K88" s="8">
        <v>1.1200000000000001</v>
      </c>
      <c r="L88" s="7" t="str">
        <f t="shared" si="10"/>
        <v/>
      </c>
      <c r="M88" s="8">
        <v>0.92</v>
      </c>
      <c r="N88" s="7" t="str">
        <f t="shared" si="11"/>
        <v/>
      </c>
      <c r="O88" s="8">
        <v>1</v>
      </c>
      <c r="P88" s="7" t="str">
        <f t="shared" si="12"/>
        <v/>
      </c>
      <c r="Q88" t="str">
        <f t="shared" si="13"/>
        <v/>
      </c>
    </row>
    <row r="89" spans="1:17" ht="15.75" customHeight="1" x14ac:dyDescent="0.25">
      <c r="A89" s="3" t="s">
        <v>114</v>
      </c>
      <c r="B89" s="3">
        <v>1305</v>
      </c>
      <c r="C89" s="4" t="s">
        <v>115</v>
      </c>
      <c r="D89" s="4">
        <v>2565</v>
      </c>
      <c r="E89" s="6">
        <v>0</v>
      </c>
      <c r="F89" s="9"/>
      <c r="G89" s="6">
        <v>0</v>
      </c>
      <c r="H89" s="9"/>
      <c r="I89" s="6">
        <v>0</v>
      </c>
      <c r="J89" s="7"/>
      <c r="K89" s="18">
        <v>3.0000000000000001E-3</v>
      </c>
      <c r="L89" s="7" t="str">
        <f>IF(K89 &lt;=0.4, "✓", "")</f>
        <v>✓</v>
      </c>
      <c r="M89" s="8">
        <v>8.0000000000000002E-3</v>
      </c>
      <c r="N89" s="7" t="str">
        <f>IF(M89 &lt;=0.4, "✓", "")</f>
        <v>✓</v>
      </c>
      <c r="O89" s="8">
        <v>0.25</v>
      </c>
      <c r="P89" s="7" t="str">
        <f>IF(O89 &lt;=0.4, "✓", "")</f>
        <v>✓</v>
      </c>
      <c r="Q89" t="str">
        <f t="shared" si="13"/>
        <v/>
      </c>
    </row>
    <row r="90" spans="1:17" ht="18" customHeight="1" x14ac:dyDescent="0.25">
      <c r="A90" t="s">
        <v>36</v>
      </c>
      <c r="B90" s="3">
        <v>616</v>
      </c>
      <c r="C90" s="4" t="s">
        <v>116</v>
      </c>
      <c r="D90" s="4">
        <v>2565</v>
      </c>
      <c r="E90" s="6">
        <v>0</v>
      </c>
      <c r="F90" s="9"/>
      <c r="G90" s="6">
        <v>0</v>
      </c>
      <c r="H90" s="9"/>
      <c r="I90" s="6">
        <v>0</v>
      </c>
      <c r="J90" s="7"/>
      <c r="K90" s="18">
        <v>0.53333333333333333</v>
      </c>
      <c r="L90" s="7" t="str">
        <f t="shared" si="10"/>
        <v/>
      </c>
      <c r="M90" s="8">
        <v>1.7666666666666666</v>
      </c>
      <c r="N90" s="7" t="str">
        <f t="shared" si="11"/>
        <v/>
      </c>
      <c r="O90" s="8">
        <v>2.4333333333333331</v>
      </c>
      <c r="P90" s="7" t="str">
        <f t="shared" si="12"/>
        <v/>
      </c>
      <c r="Q90" t="str">
        <f t="shared" si="13"/>
        <v/>
      </c>
    </row>
    <row r="91" spans="1:17" ht="17.25" customHeight="1" x14ac:dyDescent="0.25">
      <c r="A91" t="s">
        <v>36</v>
      </c>
      <c r="B91" s="3">
        <v>617</v>
      </c>
      <c r="C91" s="4" t="s">
        <v>117</v>
      </c>
      <c r="D91" s="4">
        <v>2565</v>
      </c>
      <c r="E91" s="6">
        <v>0</v>
      </c>
      <c r="F91" s="9"/>
      <c r="G91" s="6">
        <v>0</v>
      </c>
      <c r="H91" s="9"/>
      <c r="I91" s="6">
        <v>0</v>
      </c>
      <c r="J91" s="7"/>
      <c r="K91" s="18">
        <v>0.38333333333333336</v>
      </c>
      <c r="L91" s="7" t="str">
        <f t="shared" si="10"/>
        <v>✓</v>
      </c>
      <c r="M91" s="8">
        <v>0.43333333333333335</v>
      </c>
      <c r="N91" s="7" t="str">
        <f t="shared" si="11"/>
        <v/>
      </c>
      <c r="O91" s="8">
        <v>0.23333333333333334</v>
      </c>
      <c r="P91" s="7" t="str">
        <f t="shared" si="12"/>
        <v>✓</v>
      </c>
      <c r="Q91" t="str">
        <f t="shared" si="13"/>
        <v/>
      </c>
    </row>
    <row r="92" spans="1:17" x14ac:dyDescent="0.25">
      <c r="A92" t="s">
        <v>50</v>
      </c>
      <c r="B92" s="3">
        <v>710</v>
      </c>
      <c r="C92" s="4" t="s">
        <v>118</v>
      </c>
      <c r="D92" s="4">
        <v>2565</v>
      </c>
      <c r="E92" s="6">
        <v>0</v>
      </c>
      <c r="F92" s="9"/>
      <c r="G92" s="6">
        <v>0</v>
      </c>
      <c r="H92" s="9"/>
      <c r="I92" s="6">
        <v>0</v>
      </c>
      <c r="J92" s="7"/>
      <c r="K92" s="18">
        <v>0.17499999999999999</v>
      </c>
      <c r="L92" s="7" t="str">
        <f t="shared" si="10"/>
        <v>✓</v>
      </c>
      <c r="M92" s="8">
        <v>0.65</v>
      </c>
      <c r="N92" s="7" t="str">
        <f t="shared" si="11"/>
        <v/>
      </c>
      <c r="O92" s="8">
        <v>0.47499999999999998</v>
      </c>
      <c r="P92" s="7" t="str">
        <f t="shared" si="12"/>
        <v/>
      </c>
      <c r="Q92" t="str">
        <f t="shared" si="13"/>
        <v/>
      </c>
    </row>
    <row r="93" spans="1:17" x14ac:dyDescent="0.25">
      <c r="A93" t="s">
        <v>175</v>
      </c>
      <c r="B93" s="3">
        <v>2302</v>
      </c>
      <c r="C93" s="4" t="s">
        <v>119</v>
      </c>
      <c r="D93" s="4">
        <v>2566</v>
      </c>
      <c r="E93" s="6">
        <v>0</v>
      </c>
      <c r="F93" s="9"/>
      <c r="G93" s="6">
        <v>0</v>
      </c>
      <c r="H93" s="9"/>
      <c r="I93" s="6">
        <v>0</v>
      </c>
      <c r="J93" s="7"/>
      <c r="K93" s="8">
        <v>0</v>
      </c>
      <c r="L93" s="7"/>
      <c r="M93" s="18">
        <v>0.2</v>
      </c>
      <c r="N93" s="7" t="str">
        <f t="shared" si="11"/>
        <v>✓</v>
      </c>
      <c r="O93" s="8">
        <v>0.27500000000000002</v>
      </c>
      <c r="P93" s="7" t="str">
        <f t="shared" si="12"/>
        <v>✓</v>
      </c>
      <c r="Q93" t="str">
        <f t="shared" si="13"/>
        <v/>
      </c>
    </row>
    <row r="94" spans="1:17" x14ac:dyDescent="0.25">
      <c r="A94" t="s">
        <v>120</v>
      </c>
      <c r="B94" s="3">
        <v>1506</v>
      </c>
      <c r="C94" s="4" t="s">
        <v>121</v>
      </c>
      <c r="D94" s="4">
        <v>2566</v>
      </c>
      <c r="E94" s="6">
        <v>0</v>
      </c>
      <c r="F94" s="9"/>
      <c r="G94" s="15">
        <v>0</v>
      </c>
      <c r="H94" s="21"/>
      <c r="I94" s="15">
        <v>0</v>
      </c>
      <c r="J94" s="16"/>
      <c r="K94" s="19">
        <v>0</v>
      </c>
      <c r="L94" s="16"/>
      <c r="M94" s="20">
        <v>1.05</v>
      </c>
      <c r="N94" s="16" t="str">
        <f t="shared" si="11"/>
        <v/>
      </c>
      <c r="O94" s="19">
        <v>1.3</v>
      </c>
      <c r="P94" s="16" t="str">
        <f t="shared" si="12"/>
        <v/>
      </c>
      <c r="Q94" t="str">
        <f t="shared" si="13"/>
        <v/>
      </c>
    </row>
    <row r="95" spans="1:17" x14ac:dyDescent="0.25">
      <c r="H95" s="9"/>
      <c r="J95" s="9"/>
      <c r="L95" s="9"/>
      <c r="N95" s="9"/>
      <c r="P95" s="9"/>
    </row>
    <row r="96" spans="1:17" x14ac:dyDescent="0.25">
      <c r="H96" s="9"/>
      <c r="J96" s="9"/>
      <c r="L96" s="9"/>
      <c r="N96" s="9"/>
      <c r="P96" s="9"/>
    </row>
    <row r="97" spans="8:16" x14ac:dyDescent="0.25">
      <c r="H97" s="9"/>
      <c r="J97" s="9"/>
      <c r="L97" s="9"/>
      <c r="N97" s="9"/>
      <c r="P97" s="9"/>
    </row>
    <row r="98" spans="8:16" x14ac:dyDescent="0.25">
      <c r="H98" s="9"/>
      <c r="J98" s="9"/>
      <c r="L98" s="9"/>
      <c r="N98" s="9"/>
      <c r="P98" s="9"/>
    </row>
    <row r="99" spans="8:16" x14ac:dyDescent="0.25">
      <c r="H99" s="9"/>
      <c r="J99" s="9"/>
      <c r="L99" s="9"/>
      <c r="N99" s="9"/>
      <c r="P99" s="9"/>
    </row>
    <row r="100" spans="8:16" x14ac:dyDescent="0.25">
      <c r="H100" s="9"/>
      <c r="J100" s="9"/>
      <c r="L100" s="9"/>
      <c r="N100" s="9"/>
      <c r="P100" s="9"/>
    </row>
    <row r="101" spans="8:16" x14ac:dyDescent="0.25">
      <c r="H101" s="9"/>
      <c r="J101" s="9"/>
      <c r="L101" s="9"/>
      <c r="N101" s="9"/>
      <c r="P101" s="9"/>
    </row>
    <row r="102" spans="8:16" x14ac:dyDescent="0.25">
      <c r="H102" s="9"/>
      <c r="J102" s="9"/>
      <c r="L102" s="9"/>
      <c r="N102" s="9"/>
      <c r="P102" s="9"/>
    </row>
    <row r="103" spans="8:16" x14ac:dyDescent="0.25">
      <c r="H103" s="9"/>
      <c r="J103" s="9"/>
      <c r="L103" s="9"/>
      <c r="N103" s="9"/>
      <c r="P103" s="9"/>
    </row>
    <row r="104" spans="8:16" x14ac:dyDescent="0.25">
      <c r="H104" s="9"/>
      <c r="J104" s="9"/>
      <c r="L104" s="9"/>
      <c r="N104" s="9"/>
      <c r="P104" s="9"/>
    </row>
    <row r="105" spans="8:16" x14ac:dyDescent="0.25">
      <c r="H105" s="9"/>
      <c r="J105" s="9"/>
      <c r="L105" s="9"/>
      <c r="N105" s="9"/>
      <c r="P105" s="9"/>
    </row>
  </sheetData>
  <conditionalFormatting sqref="E2:P94">
    <cfRule type="expression" dxfId="8" priority="4">
      <formula>COUNTIF(G2:L2,"✓")&gt;=6</formula>
    </cfRule>
  </conditionalFormatting>
  <conditionalFormatting sqref="E2:P95">
    <cfRule type="expression" dxfId="7" priority="3">
      <formula>COUNTIF(A1048485:XEZ1048485,"✓")&gt;=5</formula>
    </cfRule>
  </conditionalFormatting>
  <conditionalFormatting sqref="Q1:Q1048576">
    <cfRule type="cellIs" dxfId="6" priority="1" operator="equal">
      <formula>"red"</formula>
    </cfRule>
    <cfRule type="cellIs" dxfId="5" priority="2" operator="equal">
      <formula>"สีแดง"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D882-33FB-45D8-8DAA-E990A7758ED5}">
  <dimension ref="A1:P105"/>
  <sheetViews>
    <sheetView topLeftCell="D1" workbookViewId="0">
      <selection activeCell="M14" sqref="M14"/>
    </sheetView>
  </sheetViews>
  <sheetFormatPr defaultRowHeight="13.8" x14ac:dyDescent="0.25"/>
  <cols>
    <col min="1" max="1" width="46" customWidth="1"/>
    <col min="2" max="2" width="12.09765625" customWidth="1"/>
    <col min="3" max="3" width="94.59765625" bestFit="1" customWidth="1"/>
    <col min="4" max="4" width="12.8984375" bestFit="1" customWidth="1"/>
    <col min="5" max="5" width="20.3984375" customWidth="1"/>
    <col min="6" max="6" width="11.3984375" customWidth="1"/>
    <col min="7" max="7" width="17" style="8" customWidth="1"/>
    <col min="8" max="8" width="13" customWidth="1"/>
    <col min="9" max="9" width="14.69921875" style="8" customWidth="1"/>
    <col min="10" max="10" width="13.8984375" customWidth="1"/>
    <col min="11" max="11" width="16" style="8" customWidth="1"/>
    <col min="12" max="12" width="12.5" customWidth="1"/>
    <col min="13" max="13" width="18.5" style="8" customWidth="1"/>
    <col min="14" max="14" width="12.8984375" customWidth="1"/>
    <col min="15" max="15" width="16.3984375" style="8" customWidth="1"/>
  </cols>
  <sheetData>
    <row r="1" spans="1:16" ht="55.5" customHeight="1" x14ac:dyDescent="0.25">
      <c r="A1" s="1" t="s">
        <v>0</v>
      </c>
      <c r="B1" s="1" t="s">
        <v>1</v>
      </c>
      <c r="C1" s="2" t="s">
        <v>2</v>
      </c>
      <c r="D1" s="5" t="s">
        <v>3</v>
      </c>
      <c r="E1" s="11" t="s">
        <v>122</v>
      </c>
      <c r="F1" s="13" t="s">
        <v>123</v>
      </c>
      <c r="G1" s="14" t="s">
        <v>124</v>
      </c>
      <c r="H1" s="13" t="s">
        <v>123</v>
      </c>
      <c r="I1" s="14" t="s">
        <v>125</v>
      </c>
      <c r="J1" s="13" t="s">
        <v>123</v>
      </c>
      <c r="K1" s="14" t="s">
        <v>126</v>
      </c>
      <c r="L1" s="12" t="s">
        <v>123</v>
      </c>
      <c r="M1" s="17" t="s">
        <v>127</v>
      </c>
      <c r="N1" s="12" t="s">
        <v>123</v>
      </c>
      <c r="O1" s="22"/>
      <c r="P1" s="23"/>
    </row>
    <row r="2" spans="1:16" ht="19.5" customHeight="1" x14ac:dyDescent="0.25">
      <c r="A2" s="3" t="s">
        <v>114</v>
      </c>
      <c r="B2" s="3">
        <v>1301</v>
      </c>
      <c r="C2" s="4" t="s">
        <v>11</v>
      </c>
      <c r="D2" s="4">
        <v>2562</v>
      </c>
      <c r="E2" s="6">
        <v>0.94230769230769229</v>
      </c>
      <c r="F2" s="9" t="str">
        <f>IF(E2 &lt;=0.7, "✓", "")</f>
        <v/>
      </c>
      <c r="G2" s="6">
        <v>0.93103448275862066</v>
      </c>
      <c r="H2" s="9" t="str">
        <f>IF(G2 &lt;=0.7, "✓", "")</f>
        <v/>
      </c>
      <c r="I2" s="6">
        <v>0.95</v>
      </c>
      <c r="J2" s="9" t="str">
        <f>IF(I2 &lt;=0.7, "✓", "")</f>
        <v/>
      </c>
      <c r="K2" s="6">
        <v>0.80327868852459017</v>
      </c>
      <c r="L2" s="7" t="str">
        <f>IF(K2 &lt;=0.7, "✓", "")</f>
        <v/>
      </c>
      <c r="M2" s="8">
        <v>0.95</v>
      </c>
      <c r="N2" s="7" t="str">
        <f>IF(M2 &lt;=0.7, "✓", "")</f>
        <v/>
      </c>
      <c r="P2" s="9"/>
    </row>
    <row r="3" spans="1:16" x14ac:dyDescent="0.25">
      <c r="A3" s="3" t="s">
        <v>12</v>
      </c>
      <c r="B3" s="3">
        <v>1601</v>
      </c>
      <c r="C3" s="4" t="s">
        <v>13</v>
      </c>
      <c r="D3" s="4">
        <v>2562</v>
      </c>
      <c r="E3" s="6">
        <v>0.89473684210526316</v>
      </c>
      <c r="F3" s="9" t="str">
        <f t="shared" ref="F3:F65" si="0">IF(E3 &lt;=0.7, "✓", "")</f>
        <v/>
      </c>
      <c r="G3" s="6">
        <v>0.85263157894736841</v>
      </c>
      <c r="H3" s="9" t="str">
        <f t="shared" ref="H3:H65" si="1">IF(G3 &lt;=0.7, "✓", "")</f>
        <v/>
      </c>
      <c r="I3" s="6">
        <v>0.80995475113122173</v>
      </c>
      <c r="J3" s="9" t="str">
        <f t="shared" ref="J3:J65" si="2">IF(I3 &lt;=0.7, "✓", "")</f>
        <v/>
      </c>
      <c r="K3" s="6">
        <v>0.7384615384615385</v>
      </c>
      <c r="L3" s="7" t="str">
        <f t="shared" ref="L3:L65" si="3">IF(K3 &lt;=0.7, "✓", "")</f>
        <v/>
      </c>
      <c r="M3" s="8">
        <v>0.80115273775216134</v>
      </c>
      <c r="N3" s="7" t="str">
        <f t="shared" ref="N3:N65" si="4">IF(M3 &lt;=0.7, "✓", "")</f>
        <v/>
      </c>
      <c r="P3" s="9"/>
    </row>
    <row r="4" spans="1:16" x14ac:dyDescent="0.25">
      <c r="A4" s="3" t="s">
        <v>14</v>
      </c>
      <c r="B4" s="3">
        <v>1802</v>
      </c>
      <c r="C4" s="4" t="s">
        <v>15</v>
      </c>
      <c r="D4" s="4">
        <v>2562</v>
      </c>
      <c r="E4" s="6">
        <v>0.9609375</v>
      </c>
      <c r="F4" s="9" t="str">
        <f t="shared" si="0"/>
        <v/>
      </c>
      <c r="G4" s="6">
        <v>0.94482758620689655</v>
      </c>
      <c r="H4" s="9" t="str">
        <f t="shared" si="1"/>
        <v/>
      </c>
      <c r="I4" s="6">
        <v>0.97599999999999998</v>
      </c>
      <c r="J4" s="9" t="str">
        <f t="shared" si="2"/>
        <v/>
      </c>
      <c r="K4" s="6">
        <v>0.95454545454545459</v>
      </c>
      <c r="L4" s="7" t="str">
        <f t="shared" si="3"/>
        <v/>
      </c>
      <c r="M4" s="8">
        <v>1</v>
      </c>
      <c r="N4" s="7" t="str">
        <f t="shared" si="4"/>
        <v/>
      </c>
      <c r="P4" s="9"/>
    </row>
    <row r="5" spans="1:16" x14ac:dyDescent="0.25">
      <c r="A5" s="3" t="s">
        <v>14</v>
      </c>
      <c r="B5" s="3">
        <v>1804</v>
      </c>
      <c r="C5" s="4" t="s">
        <v>16</v>
      </c>
      <c r="D5" s="4">
        <v>2562</v>
      </c>
      <c r="E5" s="6">
        <v>0.99047619047619051</v>
      </c>
      <c r="F5" s="9" t="str">
        <f t="shared" si="0"/>
        <v/>
      </c>
      <c r="G5" s="6">
        <v>0.93055555555555558</v>
      </c>
      <c r="H5" s="9" t="str">
        <f t="shared" si="1"/>
        <v/>
      </c>
      <c r="I5" s="6">
        <v>0.87619047619047619</v>
      </c>
      <c r="J5" s="9" t="str">
        <f t="shared" si="2"/>
        <v/>
      </c>
      <c r="K5" s="6">
        <v>0.90291262135922334</v>
      </c>
      <c r="L5" s="7" t="str">
        <f t="shared" si="3"/>
        <v/>
      </c>
      <c r="M5" s="8">
        <v>0.84615384615384615</v>
      </c>
      <c r="N5" s="7" t="str">
        <f t="shared" si="4"/>
        <v/>
      </c>
      <c r="P5" s="9"/>
    </row>
    <row r="6" spans="1:16" x14ac:dyDescent="0.25">
      <c r="A6" s="3" t="s">
        <v>14</v>
      </c>
      <c r="B6" s="3">
        <v>1806</v>
      </c>
      <c r="C6" s="4" t="s">
        <v>17</v>
      </c>
      <c r="D6" s="4">
        <v>2562</v>
      </c>
      <c r="E6" s="6">
        <v>0.93421052631578949</v>
      </c>
      <c r="F6" s="9" t="str">
        <f t="shared" si="0"/>
        <v/>
      </c>
      <c r="G6" s="6">
        <v>0.77500000000000002</v>
      </c>
      <c r="H6" s="9" t="str">
        <f t="shared" si="1"/>
        <v/>
      </c>
      <c r="I6" s="6">
        <v>0.90123456790123457</v>
      </c>
      <c r="J6" s="9" t="str">
        <f t="shared" si="2"/>
        <v/>
      </c>
      <c r="K6" s="6">
        <v>0.86842105263157898</v>
      </c>
      <c r="L6" s="7" t="str">
        <f t="shared" si="3"/>
        <v/>
      </c>
      <c r="M6" s="8">
        <v>0.88311688311688308</v>
      </c>
      <c r="N6" s="7" t="str">
        <f t="shared" si="4"/>
        <v/>
      </c>
      <c r="P6" s="9"/>
    </row>
    <row r="7" spans="1:16" x14ac:dyDescent="0.25">
      <c r="A7" s="3" t="s">
        <v>14</v>
      </c>
      <c r="B7" s="3">
        <v>1807</v>
      </c>
      <c r="C7" s="4" t="s">
        <v>18</v>
      </c>
      <c r="D7" s="4">
        <v>2562</v>
      </c>
      <c r="E7" s="6">
        <v>0.94117647058823528</v>
      </c>
      <c r="F7" s="9" t="str">
        <f t="shared" si="0"/>
        <v/>
      </c>
      <c r="G7" s="6">
        <v>0.91139240506329111</v>
      </c>
      <c r="H7" s="9" t="str">
        <f t="shared" si="1"/>
        <v/>
      </c>
      <c r="I7" s="6">
        <v>0.86956521739130432</v>
      </c>
      <c r="J7" s="9" t="str">
        <f t="shared" si="2"/>
        <v/>
      </c>
      <c r="K7" s="6">
        <v>0.89690721649484539</v>
      </c>
      <c r="L7" s="7" t="str">
        <f t="shared" si="3"/>
        <v/>
      </c>
      <c r="M7" s="8">
        <v>0.9550561797752809</v>
      </c>
      <c r="N7" s="7" t="str">
        <f t="shared" si="4"/>
        <v/>
      </c>
      <c r="P7" s="9"/>
    </row>
    <row r="8" spans="1:16" x14ac:dyDescent="0.25">
      <c r="A8" s="3" t="s">
        <v>14</v>
      </c>
      <c r="B8" s="3">
        <v>1808</v>
      </c>
      <c r="C8" s="4" t="s">
        <v>19</v>
      </c>
      <c r="D8" s="4">
        <v>2562</v>
      </c>
      <c r="E8" s="6">
        <v>0.84615384615384615</v>
      </c>
      <c r="F8" s="9" t="str">
        <f t="shared" si="0"/>
        <v/>
      </c>
      <c r="G8" s="6">
        <v>0.84848484848484851</v>
      </c>
      <c r="H8" s="9" t="str">
        <f t="shared" si="1"/>
        <v/>
      </c>
      <c r="I8" s="6">
        <v>0.76543209876543206</v>
      </c>
      <c r="J8" s="9" t="str">
        <f t="shared" si="2"/>
        <v/>
      </c>
      <c r="K8" s="6">
        <v>0.85185185185185186</v>
      </c>
      <c r="L8" s="7" t="str">
        <f t="shared" si="3"/>
        <v/>
      </c>
      <c r="M8" s="8">
        <v>0.75</v>
      </c>
      <c r="N8" s="7" t="str">
        <f t="shared" si="4"/>
        <v/>
      </c>
      <c r="P8" s="9"/>
    </row>
    <row r="9" spans="1:16" x14ac:dyDescent="0.25">
      <c r="A9" s="3" t="s">
        <v>14</v>
      </c>
      <c r="B9" s="3">
        <v>1811</v>
      </c>
      <c r="C9" s="4" t="s">
        <v>20</v>
      </c>
      <c r="D9" s="4">
        <v>2562</v>
      </c>
      <c r="E9" s="6">
        <v>0.91</v>
      </c>
      <c r="F9" s="9" t="str">
        <f t="shared" si="0"/>
        <v/>
      </c>
      <c r="G9" s="6">
        <v>0.90196078431372551</v>
      </c>
      <c r="H9" s="9" t="str">
        <f t="shared" si="1"/>
        <v/>
      </c>
      <c r="I9" s="6">
        <v>0.94936708860759489</v>
      </c>
      <c r="J9" s="9" t="str">
        <f t="shared" si="2"/>
        <v/>
      </c>
      <c r="K9" s="6">
        <v>0.87341772151898733</v>
      </c>
      <c r="L9" s="7" t="str">
        <f t="shared" si="3"/>
        <v/>
      </c>
      <c r="M9" s="8">
        <v>0.79746835443037978</v>
      </c>
      <c r="N9" s="7" t="str">
        <f t="shared" si="4"/>
        <v/>
      </c>
      <c r="P9" s="9"/>
    </row>
    <row r="10" spans="1:16" x14ac:dyDescent="0.25">
      <c r="A10" s="3" t="s">
        <v>14</v>
      </c>
      <c r="B10" s="3">
        <v>1813</v>
      </c>
      <c r="C10" s="4" t="s">
        <v>21</v>
      </c>
      <c r="D10" s="4">
        <v>2562</v>
      </c>
      <c r="E10" s="6">
        <v>0.92488262910798125</v>
      </c>
      <c r="F10" s="9" t="str">
        <f t="shared" si="0"/>
        <v/>
      </c>
      <c r="G10" s="6">
        <v>0.90575916230366493</v>
      </c>
      <c r="H10" s="9" t="str">
        <f t="shared" si="1"/>
        <v/>
      </c>
      <c r="I10" s="6">
        <v>0.91787439613526567</v>
      </c>
      <c r="J10" s="9" t="str">
        <f t="shared" si="2"/>
        <v/>
      </c>
      <c r="K10" s="6">
        <v>0.89729729729729735</v>
      </c>
      <c r="L10" s="7" t="str">
        <f t="shared" si="3"/>
        <v/>
      </c>
      <c r="M10" s="8">
        <v>0.90769230769230769</v>
      </c>
      <c r="N10" s="7" t="str">
        <f t="shared" si="4"/>
        <v/>
      </c>
      <c r="P10" s="9"/>
    </row>
    <row r="11" spans="1:16" x14ac:dyDescent="0.25">
      <c r="A11" s="3" t="s">
        <v>14</v>
      </c>
      <c r="B11" s="3">
        <v>1814</v>
      </c>
      <c r="C11" s="4" t="s">
        <v>22</v>
      </c>
      <c r="D11" s="4">
        <v>2562</v>
      </c>
      <c r="E11" s="6">
        <v>0</v>
      </c>
      <c r="F11" s="9" t="str">
        <f t="shared" si="0"/>
        <v>✓</v>
      </c>
      <c r="G11" s="6">
        <v>0.86440677966101698</v>
      </c>
      <c r="H11" s="9" t="str">
        <f t="shared" si="1"/>
        <v/>
      </c>
      <c r="I11" s="6">
        <v>0.91489361702127658</v>
      </c>
      <c r="J11" s="9" t="str">
        <f t="shared" si="2"/>
        <v/>
      </c>
      <c r="K11" s="6">
        <v>1.0681818181818181</v>
      </c>
      <c r="L11" s="7" t="str">
        <f t="shared" si="3"/>
        <v/>
      </c>
      <c r="M11" s="8">
        <v>0.7142857142857143</v>
      </c>
      <c r="N11" s="7" t="str">
        <f t="shared" si="4"/>
        <v/>
      </c>
      <c r="P11" s="9"/>
    </row>
    <row r="12" spans="1:16" x14ac:dyDescent="0.25">
      <c r="A12" s="3" t="s">
        <v>23</v>
      </c>
      <c r="B12" s="3">
        <v>1201</v>
      </c>
      <c r="C12" s="4" t="s">
        <v>24</v>
      </c>
      <c r="D12" s="4">
        <v>2562</v>
      </c>
      <c r="E12" s="6">
        <v>0.93006993006993011</v>
      </c>
      <c r="F12" s="9" t="str">
        <f t="shared" si="0"/>
        <v/>
      </c>
      <c r="G12" s="6">
        <v>0.94166666666666665</v>
      </c>
      <c r="H12" s="9" t="str">
        <f t="shared" si="1"/>
        <v/>
      </c>
      <c r="I12" s="6">
        <v>0.85</v>
      </c>
      <c r="J12" s="9" t="str">
        <f t="shared" si="2"/>
        <v/>
      </c>
      <c r="K12" s="6">
        <v>0.98026315789473684</v>
      </c>
      <c r="L12" s="7" t="str">
        <f t="shared" si="3"/>
        <v/>
      </c>
      <c r="M12" s="8">
        <v>0.87155963302752293</v>
      </c>
      <c r="N12" s="7" t="str">
        <f t="shared" si="4"/>
        <v/>
      </c>
      <c r="P12" s="9"/>
    </row>
    <row r="13" spans="1:16" x14ac:dyDescent="0.25">
      <c r="A13" s="3" t="s">
        <v>25</v>
      </c>
      <c r="B13" s="3">
        <v>1702</v>
      </c>
      <c r="C13" s="4" t="s">
        <v>26</v>
      </c>
      <c r="D13" s="4">
        <v>2562</v>
      </c>
      <c r="E13" s="6">
        <v>1.1666666666666667</v>
      </c>
      <c r="F13" s="9" t="str">
        <f t="shared" si="0"/>
        <v/>
      </c>
      <c r="G13" s="6">
        <v>1.5</v>
      </c>
      <c r="H13" s="9" t="str">
        <f t="shared" si="1"/>
        <v/>
      </c>
      <c r="I13" s="6">
        <v>0.75</v>
      </c>
      <c r="J13" s="9" t="str">
        <f t="shared" si="2"/>
        <v/>
      </c>
      <c r="K13" s="6">
        <v>1</v>
      </c>
      <c r="L13" s="7" t="str">
        <f t="shared" si="3"/>
        <v/>
      </c>
      <c r="M13" s="8">
        <v>0</v>
      </c>
      <c r="N13" s="7" t="str">
        <f t="shared" si="4"/>
        <v>✓</v>
      </c>
      <c r="P13" s="9"/>
    </row>
    <row r="14" spans="1:16" x14ac:dyDescent="0.25">
      <c r="A14" s="3" t="s">
        <v>25</v>
      </c>
      <c r="B14" s="3">
        <v>1703</v>
      </c>
      <c r="C14" s="4" t="s">
        <v>27</v>
      </c>
      <c r="D14" s="4">
        <v>2562</v>
      </c>
      <c r="E14" s="6">
        <v>0.63461538461538458</v>
      </c>
      <c r="F14" s="9" t="str">
        <f t="shared" si="0"/>
        <v>✓</v>
      </c>
      <c r="G14" s="6">
        <v>0.54166666666666663</v>
      </c>
      <c r="H14" s="9" t="str">
        <f t="shared" si="1"/>
        <v>✓</v>
      </c>
      <c r="I14" s="6">
        <v>0.65957446808510634</v>
      </c>
      <c r="J14" s="9" t="str">
        <f t="shared" si="2"/>
        <v>✓</v>
      </c>
      <c r="K14" s="6">
        <v>0.56756756756756754</v>
      </c>
      <c r="L14" s="7" t="str">
        <f t="shared" si="3"/>
        <v>✓</v>
      </c>
      <c r="M14" s="8">
        <v>0</v>
      </c>
      <c r="N14" s="7" t="str">
        <f t="shared" si="4"/>
        <v>✓</v>
      </c>
      <c r="P14" s="9"/>
    </row>
    <row r="15" spans="1:16" x14ac:dyDescent="0.25">
      <c r="A15" s="3" t="s">
        <v>25</v>
      </c>
      <c r="B15" s="3">
        <v>1704</v>
      </c>
      <c r="C15" s="4" t="s">
        <v>28</v>
      </c>
      <c r="D15" s="4">
        <v>2562</v>
      </c>
      <c r="E15" s="6">
        <v>0.69565217391304346</v>
      </c>
      <c r="F15" s="9" t="str">
        <f t="shared" si="0"/>
        <v>✓</v>
      </c>
      <c r="G15" s="6">
        <v>0.82758620689655171</v>
      </c>
      <c r="H15" s="9" t="str">
        <f t="shared" si="1"/>
        <v/>
      </c>
      <c r="I15" s="6">
        <v>0.65789473684210531</v>
      </c>
      <c r="J15" s="9" t="str">
        <f t="shared" si="2"/>
        <v>✓</v>
      </c>
      <c r="K15" s="6">
        <v>0.59375</v>
      </c>
      <c r="L15" s="7" t="str">
        <f t="shared" si="3"/>
        <v>✓</v>
      </c>
      <c r="M15" s="8">
        <v>0.59523809523809523</v>
      </c>
      <c r="N15" s="7" t="str">
        <f t="shared" si="4"/>
        <v>✓</v>
      </c>
      <c r="P15" s="9"/>
    </row>
    <row r="16" spans="1:16" x14ac:dyDescent="0.25">
      <c r="A16" s="3" t="s">
        <v>25</v>
      </c>
      <c r="B16" s="3">
        <v>1706</v>
      </c>
      <c r="C16" s="4" t="s">
        <v>29</v>
      </c>
      <c r="D16" s="4">
        <v>2562</v>
      </c>
      <c r="E16" s="6">
        <v>0.94339622641509435</v>
      </c>
      <c r="F16" s="9" t="str">
        <f t="shared" si="0"/>
        <v/>
      </c>
      <c r="G16" s="6">
        <v>1.0416666666666667</v>
      </c>
      <c r="H16" s="9" t="str">
        <f t="shared" si="1"/>
        <v/>
      </c>
      <c r="I16" s="6">
        <v>0.92063492063492058</v>
      </c>
      <c r="J16" s="9" t="str">
        <f t="shared" si="2"/>
        <v/>
      </c>
      <c r="K16" s="6">
        <v>0.82828282828282829</v>
      </c>
      <c r="L16" s="7" t="str">
        <f t="shared" si="3"/>
        <v/>
      </c>
      <c r="M16" s="8">
        <v>0.87356321839080464</v>
      </c>
      <c r="N16" s="7" t="str">
        <f t="shared" si="4"/>
        <v/>
      </c>
      <c r="P16" s="9"/>
    </row>
    <row r="17" spans="1:16" x14ac:dyDescent="0.25">
      <c r="A17" s="3" t="s">
        <v>25</v>
      </c>
      <c r="B17" s="3">
        <v>1707</v>
      </c>
      <c r="C17" s="4" t="s">
        <v>30</v>
      </c>
      <c r="D17" s="4">
        <v>2562</v>
      </c>
      <c r="E17" s="6">
        <v>0.93103448275862066</v>
      </c>
      <c r="F17" s="9" t="str">
        <f t="shared" si="0"/>
        <v/>
      </c>
      <c r="G17" s="6">
        <v>0.84810126582278478</v>
      </c>
      <c r="H17" s="9" t="str">
        <f t="shared" si="1"/>
        <v/>
      </c>
      <c r="I17" s="6">
        <v>0.94736842105263153</v>
      </c>
      <c r="J17" s="9" t="str">
        <f t="shared" si="2"/>
        <v/>
      </c>
      <c r="K17" s="6">
        <v>0.97058823529411764</v>
      </c>
      <c r="L17" s="7" t="str">
        <f t="shared" si="3"/>
        <v/>
      </c>
      <c r="M17" s="8">
        <v>0.85074626865671643</v>
      </c>
      <c r="N17" s="7" t="str">
        <f t="shared" si="4"/>
        <v/>
      </c>
      <c r="P17" s="9"/>
    </row>
    <row r="18" spans="1:16" x14ac:dyDescent="0.25">
      <c r="A18" s="3" t="s">
        <v>25</v>
      </c>
      <c r="B18" s="3">
        <v>1708</v>
      </c>
      <c r="C18" s="4" t="s">
        <v>31</v>
      </c>
      <c r="D18" s="4">
        <v>2562</v>
      </c>
      <c r="E18" s="6">
        <v>1.1794871794871795</v>
      </c>
      <c r="F18" s="9" t="str">
        <f t="shared" si="0"/>
        <v/>
      </c>
      <c r="G18" s="6">
        <v>0.94680851063829785</v>
      </c>
      <c r="H18" s="9" t="str">
        <f t="shared" si="1"/>
        <v/>
      </c>
      <c r="I18" s="6">
        <v>0.8529411764705882</v>
      </c>
      <c r="J18" s="9" t="str">
        <f t="shared" si="2"/>
        <v/>
      </c>
      <c r="K18" s="6">
        <v>0.984375</v>
      </c>
      <c r="L18" s="7" t="str">
        <f t="shared" si="3"/>
        <v/>
      </c>
      <c r="M18" s="8">
        <v>0.96666666666666667</v>
      </c>
      <c r="N18" s="7" t="str">
        <f t="shared" si="4"/>
        <v/>
      </c>
      <c r="P18" s="9"/>
    </row>
    <row r="19" spans="1:16" x14ac:dyDescent="0.25">
      <c r="A19" s="3" t="s">
        <v>25</v>
      </c>
      <c r="B19" s="3">
        <v>1709</v>
      </c>
      <c r="C19" s="4" t="s">
        <v>32</v>
      </c>
      <c r="D19" s="4">
        <v>2562</v>
      </c>
      <c r="E19" s="6">
        <v>0.65789473684210531</v>
      </c>
      <c r="F19" s="9" t="str">
        <f t="shared" si="0"/>
        <v>✓</v>
      </c>
      <c r="G19" s="6">
        <v>0.64102564102564108</v>
      </c>
      <c r="H19" s="9" t="str">
        <f t="shared" si="1"/>
        <v>✓</v>
      </c>
      <c r="I19" s="6">
        <v>0.82051282051282048</v>
      </c>
      <c r="J19" s="9" t="str">
        <f t="shared" si="2"/>
        <v/>
      </c>
      <c r="K19" s="6">
        <v>0.81538461538461537</v>
      </c>
      <c r="L19" s="7" t="str">
        <f t="shared" si="3"/>
        <v/>
      </c>
      <c r="M19" s="8">
        <v>0.74193548387096775</v>
      </c>
      <c r="N19" s="7" t="str">
        <f t="shared" si="4"/>
        <v/>
      </c>
      <c r="P19" s="9"/>
    </row>
    <row r="20" spans="1:16" x14ac:dyDescent="0.25">
      <c r="A20" s="3" t="s">
        <v>25</v>
      </c>
      <c r="B20" s="3">
        <v>1710</v>
      </c>
      <c r="C20" s="4" t="s">
        <v>33</v>
      </c>
      <c r="D20" s="4">
        <v>2562</v>
      </c>
      <c r="E20" s="6">
        <v>0.66666666666666663</v>
      </c>
      <c r="F20" s="9" t="str">
        <f t="shared" si="0"/>
        <v>✓</v>
      </c>
      <c r="G20" s="6">
        <v>0.65957446808510634</v>
      </c>
      <c r="H20" s="9" t="str">
        <f t="shared" si="1"/>
        <v>✓</v>
      </c>
      <c r="I20" s="6">
        <v>0.41666666666666669</v>
      </c>
      <c r="J20" s="9" t="str">
        <f t="shared" si="2"/>
        <v>✓</v>
      </c>
      <c r="K20" s="6">
        <v>0.91304347826086951</v>
      </c>
      <c r="L20" s="7" t="str">
        <f t="shared" si="3"/>
        <v/>
      </c>
      <c r="M20" s="8">
        <v>0.6</v>
      </c>
      <c r="N20" s="7" t="str">
        <f t="shared" si="4"/>
        <v>✓</v>
      </c>
      <c r="P20" s="9"/>
    </row>
    <row r="21" spans="1:16" x14ac:dyDescent="0.25">
      <c r="A21" s="3" t="s">
        <v>25</v>
      </c>
      <c r="B21" s="3">
        <v>1712</v>
      </c>
      <c r="C21" s="4" t="s">
        <v>34</v>
      </c>
      <c r="D21" s="4">
        <v>2562</v>
      </c>
      <c r="E21" s="6">
        <v>1.0568181818181819</v>
      </c>
      <c r="F21" s="9" t="str">
        <f t="shared" si="0"/>
        <v/>
      </c>
      <c r="G21" s="6">
        <v>1.0198019801980198</v>
      </c>
      <c r="H21" s="9" t="str">
        <f t="shared" si="1"/>
        <v/>
      </c>
      <c r="I21" s="6">
        <v>0.98113207547169812</v>
      </c>
      <c r="J21" s="9" t="str">
        <f t="shared" si="2"/>
        <v/>
      </c>
      <c r="K21" s="6">
        <v>1.0344827586206897</v>
      </c>
      <c r="L21" s="7" t="str">
        <f t="shared" si="3"/>
        <v/>
      </c>
      <c r="M21" s="8">
        <v>0.86046511627906974</v>
      </c>
      <c r="N21" s="7" t="str">
        <f t="shared" si="4"/>
        <v/>
      </c>
      <c r="P21" s="9"/>
    </row>
    <row r="22" spans="1:16" x14ac:dyDescent="0.25">
      <c r="A22" s="3" t="s">
        <v>25</v>
      </c>
      <c r="B22" s="3">
        <v>1713</v>
      </c>
      <c r="C22" s="4" t="s">
        <v>35</v>
      </c>
      <c r="D22" s="4">
        <v>2562</v>
      </c>
      <c r="E22" s="6">
        <v>0.82258064516129037</v>
      </c>
      <c r="F22" s="9" t="str">
        <f t="shared" si="0"/>
        <v/>
      </c>
      <c r="G22" s="6">
        <v>0.90909090909090906</v>
      </c>
      <c r="H22" s="9" t="str">
        <f t="shared" si="1"/>
        <v/>
      </c>
      <c r="I22" s="6">
        <v>0.81818181818181823</v>
      </c>
      <c r="J22" s="9" t="str">
        <f t="shared" si="2"/>
        <v/>
      </c>
      <c r="K22" s="6">
        <v>0.83333333333333337</v>
      </c>
      <c r="L22" s="7" t="str">
        <f t="shared" si="3"/>
        <v/>
      </c>
      <c r="M22" s="8">
        <v>0.81818181818181823</v>
      </c>
      <c r="N22" s="7" t="str">
        <f t="shared" si="4"/>
        <v/>
      </c>
      <c r="P22" s="9"/>
    </row>
    <row r="23" spans="1:16" x14ac:dyDescent="0.25">
      <c r="A23" s="3" t="s">
        <v>36</v>
      </c>
      <c r="B23" s="3">
        <v>601</v>
      </c>
      <c r="C23" s="4" t="s">
        <v>37</v>
      </c>
      <c r="D23" s="4">
        <v>2562</v>
      </c>
      <c r="E23" s="6">
        <v>0.64646464646464652</v>
      </c>
      <c r="F23" s="9" t="str">
        <f t="shared" si="0"/>
        <v>✓</v>
      </c>
      <c r="G23" s="6">
        <v>0.78048780487804881</v>
      </c>
      <c r="H23" s="9" t="str">
        <f t="shared" si="1"/>
        <v/>
      </c>
      <c r="I23" s="6">
        <v>0.72131147540983609</v>
      </c>
      <c r="J23" s="9" t="str">
        <f t="shared" si="2"/>
        <v/>
      </c>
      <c r="K23" s="6">
        <v>0.71641791044776115</v>
      </c>
      <c r="L23" s="7" t="str">
        <f t="shared" si="3"/>
        <v/>
      </c>
      <c r="M23" s="8">
        <v>0.72307692307692306</v>
      </c>
      <c r="N23" s="7" t="str">
        <f t="shared" si="4"/>
        <v/>
      </c>
      <c r="P23" s="9"/>
    </row>
    <row r="24" spans="1:16" x14ac:dyDescent="0.25">
      <c r="A24" s="3" t="s">
        <v>36</v>
      </c>
      <c r="B24" s="3">
        <v>602</v>
      </c>
      <c r="C24" s="4" t="s">
        <v>38</v>
      </c>
      <c r="D24" s="4">
        <v>2562</v>
      </c>
      <c r="E24" s="6">
        <v>0.79646017699115046</v>
      </c>
      <c r="F24" s="9" t="str">
        <f t="shared" si="0"/>
        <v/>
      </c>
      <c r="G24" s="6">
        <v>0.73333333333333328</v>
      </c>
      <c r="H24" s="9" t="str">
        <f t="shared" si="1"/>
        <v/>
      </c>
      <c r="I24" s="6">
        <v>0.77319587628865982</v>
      </c>
      <c r="J24" s="9" t="str">
        <f t="shared" si="2"/>
        <v/>
      </c>
      <c r="K24" s="6">
        <v>0.76470588235294112</v>
      </c>
      <c r="L24" s="7" t="str">
        <f t="shared" si="3"/>
        <v/>
      </c>
      <c r="M24" s="8">
        <v>0.82608695652173914</v>
      </c>
      <c r="N24" s="7" t="str">
        <f t="shared" si="4"/>
        <v/>
      </c>
      <c r="P24" s="9"/>
    </row>
    <row r="25" spans="1:16" x14ac:dyDescent="0.25">
      <c r="A25" s="3" t="s">
        <v>36</v>
      </c>
      <c r="B25" s="3">
        <v>604</v>
      </c>
      <c r="C25" s="4" t="s">
        <v>39</v>
      </c>
      <c r="D25" s="4">
        <v>2562</v>
      </c>
      <c r="E25" s="6">
        <v>0.76859504132231404</v>
      </c>
      <c r="F25" s="9" t="str">
        <f t="shared" si="0"/>
        <v/>
      </c>
      <c r="G25" s="6">
        <v>0.72847682119205293</v>
      </c>
      <c r="H25" s="9" t="str">
        <f t="shared" si="1"/>
        <v/>
      </c>
      <c r="I25" s="6">
        <v>0.64676616915422891</v>
      </c>
      <c r="J25" s="9" t="str">
        <f t="shared" si="2"/>
        <v>✓</v>
      </c>
      <c r="K25" s="6">
        <v>0.60655737704918034</v>
      </c>
      <c r="L25" s="7" t="str">
        <f t="shared" si="3"/>
        <v>✓</v>
      </c>
      <c r="M25" s="8">
        <v>0.6454545454545455</v>
      </c>
      <c r="N25" s="7" t="str">
        <f t="shared" si="4"/>
        <v>✓</v>
      </c>
      <c r="P25" s="9"/>
    </row>
    <row r="26" spans="1:16" x14ac:dyDescent="0.25">
      <c r="A26" s="3" t="s">
        <v>36</v>
      </c>
      <c r="B26" s="3">
        <v>608</v>
      </c>
      <c r="C26" s="4" t="s">
        <v>40</v>
      </c>
      <c r="D26" s="4">
        <v>2562</v>
      </c>
      <c r="E26" s="6">
        <v>0.76315789473684215</v>
      </c>
      <c r="F26" s="9" t="str">
        <f t="shared" si="0"/>
        <v/>
      </c>
      <c r="G26" s="6">
        <v>0.80991735537190079</v>
      </c>
      <c r="H26" s="9" t="str">
        <f t="shared" si="1"/>
        <v/>
      </c>
      <c r="I26" s="6">
        <v>0.83050847457627119</v>
      </c>
      <c r="J26" s="9" t="str">
        <f t="shared" si="2"/>
        <v/>
      </c>
      <c r="K26" s="6">
        <v>0.85869565217391308</v>
      </c>
      <c r="L26" s="7" t="str">
        <f t="shared" si="3"/>
        <v/>
      </c>
      <c r="M26" s="8">
        <v>0.94623655913978499</v>
      </c>
      <c r="N26" s="7" t="str">
        <f t="shared" si="4"/>
        <v/>
      </c>
      <c r="P26" s="9"/>
    </row>
    <row r="27" spans="1:16" x14ac:dyDescent="0.25">
      <c r="A27" s="3" t="s">
        <v>36</v>
      </c>
      <c r="B27" s="3">
        <v>609</v>
      </c>
      <c r="C27" s="4" t="s">
        <v>41</v>
      </c>
      <c r="D27" s="4">
        <v>2562</v>
      </c>
      <c r="E27" s="6">
        <v>0.73076923076923073</v>
      </c>
      <c r="F27" s="9" t="str">
        <f t="shared" si="0"/>
        <v/>
      </c>
      <c r="G27" s="6">
        <v>0.68181818181818177</v>
      </c>
      <c r="H27" s="9" t="str">
        <f t="shared" si="1"/>
        <v>✓</v>
      </c>
      <c r="I27" s="6">
        <v>0.61904761904761907</v>
      </c>
      <c r="J27" s="9" t="str">
        <f t="shared" si="2"/>
        <v>✓</v>
      </c>
      <c r="K27" s="6">
        <v>0.5714285714285714</v>
      </c>
      <c r="L27" s="7" t="str">
        <f t="shared" si="3"/>
        <v>✓</v>
      </c>
      <c r="M27" s="8">
        <v>0.72</v>
      </c>
      <c r="N27" s="7" t="str">
        <f t="shared" si="4"/>
        <v/>
      </c>
      <c r="P27" s="9"/>
    </row>
    <row r="28" spans="1:16" x14ac:dyDescent="0.25">
      <c r="A28" s="3" t="s">
        <v>36</v>
      </c>
      <c r="B28" s="3">
        <v>611</v>
      </c>
      <c r="C28" s="4" t="s">
        <v>42</v>
      </c>
      <c r="D28" s="4">
        <v>2562</v>
      </c>
      <c r="E28" s="6">
        <v>0.96103896103896103</v>
      </c>
      <c r="F28" s="9" t="str">
        <f t="shared" si="0"/>
        <v/>
      </c>
      <c r="G28" s="6">
        <v>0.76470588235294112</v>
      </c>
      <c r="H28" s="9" t="str">
        <f t="shared" si="1"/>
        <v/>
      </c>
      <c r="I28" s="6">
        <v>0.66990291262135926</v>
      </c>
      <c r="J28" s="9" t="str">
        <f t="shared" si="2"/>
        <v>✓</v>
      </c>
      <c r="K28" s="6">
        <v>0.80645161290322576</v>
      </c>
      <c r="L28" s="7" t="str">
        <f t="shared" si="3"/>
        <v/>
      </c>
      <c r="M28" s="8">
        <v>0.7931034482758621</v>
      </c>
      <c r="N28" s="7" t="str">
        <f t="shared" si="4"/>
        <v/>
      </c>
      <c r="P28" s="9"/>
    </row>
    <row r="29" spans="1:16" x14ac:dyDescent="0.25">
      <c r="A29" s="3" t="s">
        <v>36</v>
      </c>
      <c r="B29" s="3">
        <v>613</v>
      </c>
      <c r="C29" s="4" t="s">
        <v>43</v>
      </c>
      <c r="D29" s="4">
        <v>2562</v>
      </c>
      <c r="E29" s="6">
        <v>1.1000000000000001</v>
      </c>
      <c r="F29" s="9" t="str">
        <f t="shared" si="0"/>
        <v/>
      </c>
      <c r="G29" s="6">
        <v>0.45833333333333331</v>
      </c>
      <c r="H29" s="9" t="str">
        <f t="shared" si="1"/>
        <v>✓</v>
      </c>
      <c r="I29" s="6">
        <v>0.58823529411764708</v>
      </c>
      <c r="J29" s="9" t="str">
        <f t="shared" si="2"/>
        <v>✓</v>
      </c>
      <c r="K29" s="6">
        <v>0.66666666666666663</v>
      </c>
      <c r="L29" s="7" t="str">
        <f t="shared" si="3"/>
        <v>✓</v>
      </c>
      <c r="M29" s="8">
        <v>0.45454545454545453</v>
      </c>
      <c r="N29" s="7" t="str">
        <f t="shared" si="4"/>
        <v>✓</v>
      </c>
      <c r="P29" s="9"/>
    </row>
    <row r="30" spans="1:16" x14ac:dyDescent="0.25">
      <c r="A30" s="3" t="s">
        <v>36</v>
      </c>
      <c r="B30" s="3">
        <v>614</v>
      </c>
      <c r="C30" s="4" t="s">
        <v>44</v>
      </c>
      <c r="D30" s="4">
        <v>2562</v>
      </c>
      <c r="E30" s="6">
        <v>0.73333333333333328</v>
      </c>
      <c r="F30" s="9" t="str">
        <f t="shared" si="0"/>
        <v/>
      </c>
      <c r="G30" s="6">
        <v>0.64516129032258063</v>
      </c>
      <c r="H30" s="9" t="str">
        <f t="shared" si="1"/>
        <v>✓</v>
      </c>
      <c r="I30" s="6">
        <v>0.6428571428571429</v>
      </c>
      <c r="J30" s="9" t="str">
        <f t="shared" si="2"/>
        <v>✓</v>
      </c>
      <c r="K30" s="6">
        <v>0.8125</v>
      </c>
      <c r="L30" s="7" t="str">
        <f t="shared" si="3"/>
        <v/>
      </c>
      <c r="M30" s="8">
        <v>0.68571428571428572</v>
      </c>
      <c r="N30" s="7" t="str">
        <f t="shared" si="4"/>
        <v>✓</v>
      </c>
      <c r="P30" s="9"/>
    </row>
    <row r="31" spans="1:16" x14ac:dyDescent="0.25">
      <c r="A31" s="3" t="s">
        <v>45</v>
      </c>
      <c r="B31" s="3">
        <v>1101</v>
      </c>
      <c r="C31" s="4" t="s">
        <v>46</v>
      </c>
      <c r="D31" s="4">
        <v>2562</v>
      </c>
      <c r="E31" s="6">
        <v>0.87412587412587417</v>
      </c>
      <c r="F31" s="9" t="str">
        <f t="shared" si="0"/>
        <v/>
      </c>
      <c r="G31" s="6">
        <v>1.0619469026548674</v>
      </c>
      <c r="H31" s="9" t="str">
        <f t="shared" si="1"/>
        <v/>
      </c>
      <c r="I31" s="6">
        <v>0.97457627118644063</v>
      </c>
      <c r="J31" s="9" t="str">
        <f t="shared" si="2"/>
        <v/>
      </c>
      <c r="K31" s="6">
        <v>0.90756302521008403</v>
      </c>
      <c r="L31" s="7" t="str">
        <f t="shared" si="3"/>
        <v/>
      </c>
      <c r="M31" s="8">
        <v>0.86538461538461542</v>
      </c>
      <c r="N31" s="7" t="str">
        <f t="shared" si="4"/>
        <v/>
      </c>
      <c r="P31" s="9"/>
    </row>
    <row r="32" spans="1:16" x14ac:dyDescent="0.25">
      <c r="A32" s="3" t="s">
        <v>45</v>
      </c>
      <c r="B32" s="3">
        <v>1102</v>
      </c>
      <c r="C32" s="4" t="s">
        <v>47</v>
      </c>
      <c r="D32" s="4">
        <v>2562</v>
      </c>
      <c r="E32" s="6">
        <v>0.85416666666666663</v>
      </c>
      <c r="F32" s="9" t="str">
        <f t="shared" si="0"/>
        <v/>
      </c>
      <c r="G32" s="6">
        <v>0.7426160337552743</v>
      </c>
      <c r="H32" s="9" t="str">
        <f t="shared" si="1"/>
        <v/>
      </c>
      <c r="I32" s="6">
        <v>0.73364485981308414</v>
      </c>
      <c r="J32" s="9" t="str">
        <f t="shared" si="2"/>
        <v/>
      </c>
      <c r="K32" s="6">
        <v>0.88198757763975155</v>
      </c>
      <c r="L32" s="7" t="str">
        <f t="shared" si="3"/>
        <v/>
      </c>
      <c r="M32" s="8">
        <v>0.7678571428571429</v>
      </c>
      <c r="N32" s="7" t="str">
        <f t="shared" si="4"/>
        <v/>
      </c>
      <c r="P32" s="9"/>
    </row>
    <row r="33" spans="1:16" x14ac:dyDescent="0.25">
      <c r="A33" s="3" t="s">
        <v>45</v>
      </c>
      <c r="B33" s="3">
        <v>1104</v>
      </c>
      <c r="C33" s="4" t="s">
        <v>48</v>
      </c>
      <c r="D33" s="4">
        <v>2562</v>
      </c>
      <c r="E33" s="6">
        <v>0.85074626865671643</v>
      </c>
      <c r="F33" s="9" t="str">
        <f t="shared" si="0"/>
        <v/>
      </c>
      <c r="G33" s="6">
        <v>1.0188679245283019</v>
      </c>
      <c r="H33" s="9" t="str">
        <f t="shared" si="1"/>
        <v/>
      </c>
      <c r="I33" s="6">
        <v>1.0545454545454545</v>
      </c>
      <c r="J33" s="9" t="str">
        <f t="shared" si="2"/>
        <v/>
      </c>
      <c r="K33" s="6">
        <v>0.88095238095238093</v>
      </c>
      <c r="L33" s="7" t="str">
        <f t="shared" si="3"/>
        <v/>
      </c>
      <c r="M33" s="8">
        <v>1</v>
      </c>
      <c r="N33" s="7" t="str">
        <f t="shared" si="4"/>
        <v/>
      </c>
      <c r="P33" s="9"/>
    </row>
    <row r="34" spans="1:16" x14ac:dyDescent="0.25">
      <c r="A34" s="3" t="s">
        <v>45</v>
      </c>
      <c r="B34" s="3">
        <v>1106</v>
      </c>
      <c r="C34" s="4" t="s">
        <v>49</v>
      </c>
      <c r="D34" s="4">
        <v>2562</v>
      </c>
      <c r="E34" s="6">
        <v>0.79518072289156627</v>
      </c>
      <c r="F34" s="9" t="str">
        <f t="shared" si="0"/>
        <v/>
      </c>
      <c r="G34" s="6">
        <v>0.84810126582278478</v>
      </c>
      <c r="H34" s="9" t="str">
        <f t="shared" si="1"/>
        <v/>
      </c>
      <c r="I34" s="6">
        <v>0.68817204301075274</v>
      </c>
      <c r="J34" s="9" t="str">
        <f t="shared" si="2"/>
        <v>✓</v>
      </c>
      <c r="K34" s="6">
        <v>0.77500000000000002</v>
      </c>
      <c r="L34" s="7" t="str">
        <f t="shared" si="3"/>
        <v/>
      </c>
      <c r="M34" s="8">
        <v>0.91228070175438591</v>
      </c>
      <c r="N34" s="7" t="str">
        <f t="shared" si="4"/>
        <v/>
      </c>
      <c r="P34" s="9"/>
    </row>
    <row r="35" spans="1:16" x14ac:dyDescent="0.25">
      <c r="A35" s="3" t="s">
        <v>50</v>
      </c>
      <c r="B35" s="3">
        <v>701</v>
      </c>
      <c r="C35" s="4" t="s">
        <v>51</v>
      </c>
      <c r="D35" s="4">
        <v>2562</v>
      </c>
      <c r="E35" s="6">
        <v>0.88235294117647056</v>
      </c>
      <c r="F35" s="9" t="str">
        <f t="shared" si="0"/>
        <v/>
      </c>
      <c r="G35" s="6">
        <v>0.8035714285714286</v>
      </c>
      <c r="H35" s="9" t="str">
        <f t="shared" si="1"/>
        <v/>
      </c>
      <c r="I35" s="6">
        <v>0.85981308411214952</v>
      </c>
      <c r="J35" s="9" t="str">
        <f t="shared" si="2"/>
        <v/>
      </c>
      <c r="K35" s="6">
        <v>0.84042553191489366</v>
      </c>
      <c r="L35" s="7" t="str">
        <f t="shared" si="3"/>
        <v/>
      </c>
      <c r="M35" s="8">
        <v>0.82954545454545459</v>
      </c>
      <c r="N35" s="7" t="str">
        <f t="shared" si="4"/>
        <v/>
      </c>
      <c r="P35" s="9"/>
    </row>
    <row r="36" spans="1:16" x14ac:dyDescent="0.25">
      <c r="A36" s="3" t="s">
        <v>50</v>
      </c>
      <c r="B36" s="3">
        <v>702</v>
      </c>
      <c r="C36" s="4" t="s">
        <v>52</v>
      </c>
      <c r="D36" s="4">
        <v>2562</v>
      </c>
      <c r="E36" s="6">
        <v>0.91509433962264153</v>
      </c>
      <c r="F36" s="9" t="str">
        <f t="shared" si="0"/>
        <v/>
      </c>
      <c r="G36" s="6">
        <v>0.87128712871287128</v>
      </c>
      <c r="H36" s="9" t="str">
        <f t="shared" si="1"/>
        <v/>
      </c>
      <c r="I36" s="6">
        <v>0.77272727272727271</v>
      </c>
      <c r="J36" s="9" t="str">
        <f t="shared" si="2"/>
        <v/>
      </c>
      <c r="K36" s="6">
        <v>0.77906976744186052</v>
      </c>
      <c r="L36" s="7" t="str">
        <f t="shared" si="3"/>
        <v/>
      </c>
      <c r="M36" s="8">
        <v>0.89655172413793105</v>
      </c>
      <c r="N36" s="7" t="str">
        <f t="shared" si="4"/>
        <v/>
      </c>
      <c r="P36" s="9"/>
    </row>
    <row r="37" spans="1:16" x14ac:dyDescent="0.25">
      <c r="A37" s="3" t="s">
        <v>50</v>
      </c>
      <c r="B37" s="3">
        <v>703</v>
      </c>
      <c r="C37" s="4" t="s">
        <v>53</v>
      </c>
      <c r="D37" s="4">
        <v>2562</v>
      </c>
      <c r="E37" s="6">
        <v>0.90598290598290598</v>
      </c>
      <c r="F37" s="9" t="str">
        <f t="shared" si="0"/>
        <v/>
      </c>
      <c r="G37" s="6">
        <v>0.89565217391304353</v>
      </c>
      <c r="H37" s="9" t="str">
        <f t="shared" si="1"/>
        <v/>
      </c>
      <c r="I37" s="6">
        <v>0.76923076923076927</v>
      </c>
      <c r="J37" s="9" t="str">
        <f t="shared" si="2"/>
        <v/>
      </c>
      <c r="K37" s="6">
        <v>0.7558139534883721</v>
      </c>
      <c r="L37" s="7" t="str">
        <f t="shared" si="3"/>
        <v/>
      </c>
      <c r="M37" s="8">
        <v>0.78640776699029125</v>
      </c>
      <c r="N37" s="7" t="str">
        <f t="shared" si="4"/>
        <v/>
      </c>
      <c r="P37" s="9"/>
    </row>
    <row r="38" spans="1:16" x14ac:dyDescent="0.25">
      <c r="A38" s="3" t="s">
        <v>50</v>
      </c>
      <c r="B38" s="3">
        <v>705</v>
      </c>
      <c r="C38" s="4" t="s">
        <v>54</v>
      </c>
      <c r="D38" s="4">
        <v>2562</v>
      </c>
      <c r="E38" s="6">
        <v>0.90361445783132532</v>
      </c>
      <c r="F38" s="9" t="str">
        <f t="shared" si="0"/>
        <v/>
      </c>
      <c r="G38" s="6">
        <v>0.96969696969696972</v>
      </c>
      <c r="H38" s="9" t="str">
        <f t="shared" si="1"/>
        <v/>
      </c>
      <c r="I38" s="6">
        <v>0.865979381443299</v>
      </c>
      <c r="J38" s="9" t="str">
        <f t="shared" si="2"/>
        <v/>
      </c>
      <c r="K38" s="6">
        <v>0.80681818181818177</v>
      </c>
      <c r="L38" s="7" t="str">
        <f t="shared" si="3"/>
        <v/>
      </c>
      <c r="M38" s="8">
        <v>0.88505747126436785</v>
      </c>
      <c r="N38" s="7" t="str">
        <f t="shared" si="4"/>
        <v/>
      </c>
      <c r="P38" s="9"/>
    </row>
    <row r="39" spans="1:16" x14ac:dyDescent="0.25">
      <c r="A39" s="3" t="s">
        <v>50</v>
      </c>
      <c r="B39" s="3">
        <v>706</v>
      </c>
      <c r="C39" s="4" t="s">
        <v>55</v>
      </c>
      <c r="D39" s="4">
        <v>2562</v>
      </c>
      <c r="E39" s="6">
        <v>0.73913043478260865</v>
      </c>
      <c r="F39" s="9" t="str">
        <f t="shared" si="0"/>
        <v/>
      </c>
      <c r="G39" s="6">
        <v>0.8392857142857143</v>
      </c>
      <c r="H39" s="9" t="str">
        <f t="shared" si="1"/>
        <v/>
      </c>
      <c r="I39" s="6">
        <v>0.81355932203389836</v>
      </c>
      <c r="J39" s="9" t="str">
        <f t="shared" si="2"/>
        <v/>
      </c>
      <c r="K39" s="6">
        <v>0.87671232876712324</v>
      </c>
      <c r="L39" s="7" t="str">
        <f t="shared" si="3"/>
        <v/>
      </c>
      <c r="M39" s="8">
        <v>0.8902439024390244</v>
      </c>
      <c r="N39" s="7" t="str">
        <f t="shared" si="4"/>
        <v/>
      </c>
      <c r="P39" s="9"/>
    </row>
    <row r="40" spans="1:16" x14ac:dyDescent="0.25">
      <c r="A40" s="3" t="s">
        <v>50</v>
      </c>
      <c r="B40" s="3">
        <v>707</v>
      </c>
      <c r="C40" s="4" t="s">
        <v>56</v>
      </c>
      <c r="D40" s="4">
        <v>2562</v>
      </c>
      <c r="E40" s="6">
        <v>0.62068965517241381</v>
      </c>
      <c r="F40" s="9" t="str">
        <f t="shared" si="0"/>
        <v>✓</v>
      </c>
      <c r="G40" s="6">
        <v>0.7865168539325843</v>
      </c>
      <c r="H40" s="9" t="str">
        <f t="shared" si="1"/>
        <v/>
      </c>
      <c r="I40" s="6">
        <v>0.74509803921568629</v>
      </c>
      <c r="J40" s="9" t="str">
        <f t="shared" si="2"/>
        <v/>
      </c>
      <c r="K40" s="6">
        <v>0.6333333333333333</v>
      </c>
      <c r="L40" s="7" t="str">
        <f t="shared" si="3"/>
        <v>✓</v>
      </c>
      <c r="M40" s="8">
        <v>0.75806451612903225</v>
      </c>
      <c r="N40" s="7" t="str">
        <f t="shared" si="4"/>
        <v/>
      </c>
      <c r="P40" s="9"/>
    </row>
    <row r="41" spans="1:16" x14ac:dyDescent="0.25">
      <c r="A41" s="3" t="s">
        <v>50</v>
      </c>
      <c r="B41" s="3">
        <v>708</v>
      </c>
      <c r="C41" s="4" t="s">
        <v>57</v>
      </c>
      <c r="D41" s="4">
        <v>2562</v>
      </c>
      <c r="E41" s="6">
        <v>0.79591836734693877</v>
      </c>
      <c r="F41" s="9" t="str">
        <f t="shared" si="0"/>
        <v/>
      </c>
      <c r="G41" s="6">
        <v>0.85507246376811596</v>
      </c>
      <c r="H41" s="9" t="str">
        <f t="shared" si="1"/>
        <v/>
      </c>
      <c r="I41" s="6">
        <v>0.81818181818181823</v>
      </c>
      <c r="J41" s="9" t="str">
        <f t="shared" si="2"/>
        <v/>
      </c>
      <c r="K41" s="6">
        <v>0.83720930232558144</v>
      </c>
      <c r="L41" s="7" t="str">
        <f t="shared" si="3"/>
        <v/>
      </c>
      <c r="M41" s="8">
        <v>0.86</v>
      </c>
      <c r="N41" s="7" t="str">
        <f t="shared" si="4"/>
        <v/>
      </c>
      <c r="P41" s="9"/>
    </row>
    <row r="42" spans="1:16" x14ac:dyDescent="0.25">
      <c r="A42" s="3" t="s">
        <v>50</v>
      </c>
      <c r="B42" s="3">
        <v>709</v>
      </c>
      <c r="C42" s="4" t="s">
        <v>58</v>
      </c>
      <c r="D42" s="4">
        <v>2562</v>
      </c>
      <c r="E42" s="6">
        <v>0.89393939393939392</v>
      </c>
      <c r="F42" s="9" t="str">
        <f t="shared" si="0"/>
        <v/>
      </c>
      <c r="G42" s="6">
        <v>0.86315789473684212</v>
      </c>
      <c r="H42" s="9" t="str">
        <f t="shared" si="1"/>
        <v/>
      </c>
      <c r="I42" s="6">
        <v>0.79729729729729726</v>
      </c>
      <c r="J42" s="9" t="str">
        <f t="shared" si="2"/>
        <v/>
      </c>
      <c r="K42" s="6">
        <v>0.76470588235294112</v>
      </c>
      <c r="L42" s="7" t="str">
        <f t="shared" si="3"/>
        <v/>
      </c>
      <c r="M42" s="8">
        <v>0.73529411764705888</v>
      </c>
      <c r="N42" s="7" t="str">
        <f t="shared" si="4"/>
        <v/>
      </c>
      <c r="P42" s="9"/>
    </row>
    <row r="43" spans="1:16" x14ac:dyDescent="0.25">
      <c r="A43" s="3" t="s">
        <v>59</v>
      </c>
      <c r="B43" s="3">
        <v>818</v>
      </c>
      <c r="C43" s="4" t="s">
        <v>60</v>
      </c>
      <c r="D43" s="4">
        <v>2562</v>
      </c>
      <c r="E43" s="6">
        <v>0.9538461538461539</v>
      </c>
      <c r="F43" s="9" t="str">
        <f t="shared" si="0"/>
        <v/>
      </c>
      <c r="G43" s="6">
        <v>0.98360655737704916</v>
      </c>
      <c r="H43" s="9" t="str">
        <f t="shared" si="1"/>
        <v/>
      </c>
      <c r="I43" s="6">
        <v>0.92982456140350878</v>
      </c>
      <c r="J43" s="9" t="str">
        <f t="shared" si="2"/>
        <v/>
      </c>
      <c r="K43" s="6">
        <v>1</v>
      </c>
      <c r="L43" s="7" t="str">
        <f t="shared" si="3"/>
        <v/>
      </c>
      <c r="M43" s="8">
        <v>1</v>
      </c>
      <c r="N43" s="7" t="str">
        <f t="shared" si="4"/>
        <v/>
      </c>
      <c r="P43" s="9"/>
    </row>
    <row r="44" spans="1:16" x14ac:dyDescent="0.25">
      <c r="A44" s="3" t="s">
        <v>59</v>
      </c>
      <c r="B44" s="3">
        <v>822</v>
      </c>
      <c r="C44" s="4" t="s">
        <v>61</v>
      </c>
      <c r="D44" s="4">
        <v>2562</v>
      </c>
      <c r="E44" s="6">
        <v>1</v>
      </c>
      <c r="F44" s="9" t="str">
        <f t="shared" si="0"/>
        <v/>
      </c>
      <c r="G44" s="6">
        <v>0.9178082191780822</v>
      </c>
      <c r="H44" s="9" t="str">
        <f t="shared" si="1"/>
        <v/>
      </c>
      <c r="I44" s="6">
        <v>0.9642857142857143</v>
      </c>
      <c r="J44" s="9" t="str">
        <f t="shared" si="2"/>
        <v/>
      </c>
      <c r="K44" s="6">
        <v>0.93220338983050843</v>
      </c>
      <c r="L44" s="7" t="str">
        <f t="shared" si="3"/>
        <v/>
      </c>
      <c r="M44" s="8">
        <v>0.9152542372881356</v>
      </c>
      <c r="N44" s="7" t="str">
        <f t="shared" si="4"/>
        <v/>
      </c>
      <c r="P44" s="9"/>
    </row>
    <row r="45" spans="1:16" x14ac:dyDescent="0.25">
      <c r="A45" s="3" t="s">
        <v>59</v>
      </c>
      <c r="B45" s="3">
        <v>825</v>
      </c>
      <c r="C45" s="4" t="s">
        <v>62</v>
      </c>
      <c r="D45" s="4">
        <v>2562</v>
      </c>
      <c r="E45" s="6">
        <v>0.93548387096774188</v>
      </c>
      <c r="F45" s="9" t="str">
        <f t="shared" si="0"/>
        <v/>
      </c>
      <c r="G45" s="6">
        <v>0.87878787878787878</v>
      </c>
      <c r="H45" s="9" t="str">
        <f t="shared" si="1"/>
        <v/>
      </c>
      <c r="I45" s="6">
        <v>0.8214285714285714</v>
      </c>
      <c r="J45" s="9" t="str">
        <f t="shared" si="2"/>
        <v/>
      </c>
      <c r="K45" s="6">
        <v>0.76923076923076927</v>
      </c>
      <c r="L45" s="7" t="str">
        <f t="shared" si="3"/>
        <v/>
      </c>
      <c r="M45" s="8">
        <v>0.8571428571428571</v>
      </c>
      <c r="N45" s="7" t="str">
        <f t="shared" si="4"/>
        <v/>
      </c>
      <c r="P45" s="9"/>
    </row>
    <row r="46" spans="1:16" x14ac:dyDescent="0.25">
      <c r="A46" s="3" t="s">
        <v>59</v>
      </c>
      <c r="B46" s="3">
        <v>826</v>
      </c>
      <c r="C46" s="4" t="s">
        <v>63</v>
      </c>
      <c r="D46" s="4">
        <v>2562</v>
      </c>
      <c r="E46" s="6">
        <v>0.93333333333333335</v>
      </c>
      <c r="F46" s="9" t="str">
        <f t="shared" si="0"/>
        <v/>
      </c>
      <c r="G46" s="6">
        <v>0.83333333333333337</v>
      </c>
      <c r="H46" s="9" t="str">
        <f t="shared" si="1"/>
        <v/>
      </c>
      <c r="I46" s="6">
        <v>0.64</v>
      </c>
      <c r="J46" s="9" t="str">
        <f t="shared" si="2"/>
        <v>✓</v>
      </c>
      <c r="K46" s="6">
        <v>0.77777777777777779</v>
      </c>
      <c r="L46" s="7" t="str">
        <f t="shared" si="3"/>
        <v/>
      </c>
      <c r="M46" s="8">
        <v>0.8214285714285714</v>
      </c>
      <c r="N46" s="7" t="str">
        <f t="shared" si="4"/>
        <v/>
      </c>
      <c r="P46" s="9"/>
    </row>
    <row r="47" spans="1:16" x14ac:dyDescent="0.25">
      <c r="A47" s="3" t="s">
        <v>59</v>
      </c>
      <c r="B47" s="3">
        <v>827</v>
      </c>
      <c r="C47" s="4" t="s">
        <v>64</v>
      </c>
      <c r="D47" s="4">
        <v>2562</v>
      </c>
      <c r="E47" s="6">
        <v>0.88461538461538458</v>
      </c>
      <c r="F47" s="9" t="str">
        <f t="shared" si="0"/>
        <v/>
      </c>
      <c r="G47" s="6">
        <v>0.9642857142857143</v>
      </c>
      <c r="H47" s="9" t="str">
        <f t="shared" si="1"/>
        <v/>
      </c>
      <c r="I47" s="6">
        <v>0.63636363636363635</v>
      </c>
      <c r="J47" s="9" t="str">
        <f t="shared" si="2"/>
        <v>✓</v>
      </c>
      <c r="K47" s="6">
        <v>0.78947368421052633</v>
      </c>
      <c r="L47" s="7" t="str">
        <f t="shared" si="3"/>
        <v/>
      </c>
      <c r="M47" s="8">
        <v>1</v>
      </c>
      <c r="N47" s="7" t="str">
        <f t="shared" si="4"/>
        <v/>
      </c>
      <c r="P47" s="9"/>
    </row>
    <row r="48" spans="1:16" x14ac:dyDescent="0.25">
      <c r="A48" s="3" t="s">
        <v>59</v>
      </c>
      <c r="B48" s="3">
        <v>828</v>
      </c>
      <c r="C48" s="4" t="s">
        <v>65</v>
      </c>
      <c r="D48" s="4">
        <v>2562</v>
      </c>
      <c r="E48" s="6">
        <v>0.92753623188405798</v>
      </c>
      <c r="F48" s="9" t="str">
        <f t="shared" si="0"/>
        <v/>
      </c>
      <c r="G48" s="6">
        <v>0.93548387096774188</v>
      </c>
      <c r="H48" s="9" t="str">
        <f t="shared" si="1"/>
        <v/>
      </c>
      <c r="I48" s="6">
        <v>0.8928571428571429</v>
      </c>
      <c r="J48" s="9" t="str">
        <f t="shared" si="2"/>
        <v/>
      </c>
      <c r="K48" s="6">
        <v>0.97916666666666663</v>
      </c>
      <c r="L48" s="7" t="str">
        <f t="shared" si="3"/>
        <v/>
      </c>
      <c r="M48" s="8">
        <v>0.96551724137931039</v>
      </c>
      <c r="N48" s="7" t="str">
        <f t="shared" si="4"/>
        <v/>
      </c>
      <c r="P48" s="9"/>
    </row>
    <row r="49" spans="1:16" x14ac:dyDescent="0.25">
      <c r="A49" s="3" t="s">
        <v>59</v>
      </c>
      <c r="B49" s="3">
        <v>829</v>
      </c>
      <c r="C49" s="4" t="s">
        <v>66</v>
      </c>
      <c r="D49" s="4">
        <v>2562</v>
      </c>
      <c r="E49" s="6">
        <v>0.98611111111111116</v>
      </c>
      <c r="F49" s="9" t="str">
        <f t="shared" si="0"/>
        <v/>
      </c>
      <c r="G49" s="6">
        <v>0.9838709677419355</v>
      </c>
      <c r="H49" s="9" t="str">
        <f t="shared" si="1"/>
        <v/>
      </c>
      <c r="I49" s="6">
        <v>0.91379310344827591</v>
      </c>
      <c r="J49" s="9" t="str">
        <f t="shared" si="2"/>
        <v/>
      </c>
      <c r="K49" s="6">
        <v>0.96</v>
      </c>
      <c r="L49" s="7" t="str">
        <f t="shared" si="3"/>
        <v/>
      </c>
      <c r="M49" s="8">
        <v>0.92982456140350878</v>
      </c>
      <c r="N49" s="7" t="str">
        <f t="shared" si="4"/>
        <v/>
      </c>
      <c r="P49" s="9"/>
    </row>
    <row r="50" spans="1:16" x14ac:dyDescent="0.25">
      <c r="A50" s="3" t="s">
        <v>59</v>
      </c>
      <c r="B50" s="3">
        <v>830</v>
      </c>
      <c r="C50" s="4" t="s">
        <v>67</v>
      </c>
      <c r="D50" s="4">
        <v>2562</v>
      </c>
      <c r="E50" s="6">
        <v>0.92105263157894735</v>
      </c>
      <c r="F50" s="9" t="str">
        <f t="shared" si="0"/>
        <v/>
      </c>
      <c r="G50" s="6">
        <v>0.91428571428571426</v>
      </c>
      <c r="H50" s="9" t="str">
        <f t="shared" si="1"/>
        <v/>
      </c>
      <c r="I50" s="6">
        <v>0.89830508474576276</v>
      </c>
      <c r="J50" s="9" t="str">
        <f t="shared" si="2"/>
        <v/>
      </c>
      <c r="K50" s="6">
        <v>0.96666666666666667</v>
      </c>
      <c r="L50" s="7" t="str">
        <f t="shared" si="3"/>
        <v/>
      </c>
      <c r="M50" s="8">
        <v>0.89830508474576276</v>
      </c>
      <c r="N50" s="7" t="str">
        <f t="shared" si="4"/>
        <v/>
      </c>
      <c r="P50" s="9"/>
    </row>
    <row r="51" spans="1:16" x14ac:dyDescent="0.25">
      <c r="A51" s="3" t="s">
        <v>120</v>
      </c>
      <c r="B51" s="3">
        <v>1501</v>
      </c>
      <c r="C51" s="4" t="s">
        <v>68</v>
      </c>
      <c r="D51" s="4">
        <v>2562</v>
      </c>
      <c r="E51" s="6">
        <v>0.90789473684210531</v>
      </c>
      <c r="F51" s="9" t="str">
        <f t="shared" si="0"/>
        <v/>
      </c>
      <c r="G51" s="6">
        <v>0.87142857142857144</v>
      </c>
      <c r="H51" s="9" t="str">
        <f t="shared" si="1"/>
        <v/>
      </c>
      <c r="I51" s="6">
        <v>0.78873239436619713</v>
      </c>
      <c r="J51" s="9" t="str">
        <f t="shared" si="2"/>
        <v/>
      </c>
      <c r="K51" s="6">
        <v>0.86764705882352944</v>
      </c>
      <c r="L51" s="7" t="str">
        <f t="shared" si="3"/>
        <v/>
      </c>
      <c r="M51" s="8">
        <v>0.85507246376811596</v>
      </c>
      <c r="N51" s="7" t="str">
        <f t="shared" si="4"/>
        <v/>
      </c>
      <c r="P51" s="9"/>
    </row>
    <row r="52" spans="1:16" x14ac:dyDescent="0.25">
      <c r="A52" s="3" t="s">
        <v>120</v>
      </c>
      <c r="B52" s="3">
        <v>1502</v>
      </c>
      <c r="C52" s="4" t="s">
        <v>69</v>
      </c>
      <c r="D52" s="4">
        <v>2562</v>
      </c>
      <c r="E52" s="6">
        <v>1.0666666666666667</v>
      </c>
      <c r="F52" s="9" t="str">
        <f t="shared" si="0"/>
        <v/>
      </c>
      <c r="G52" s="6">
        <v>0.82978723404255317</v>
      </c>
      <c r="H52" s="9" t="str">
        <f t="shared" si="1"/>
        <v/>
      </c>
      <c r="I52" s="6">
        <v>0.71186440677966101</v>
      </c>
      <c r="J52" s="9" t="str">
        <f t="shared" si="2"/>
        <v/>
      </c>
      <c r="K52" s="6">
        <v>0.875</v>
      </c>
      <c r="L52" s="7" t="str">
        <f t="shared" si="3"/>
        <v/>
      </c>
      <c r="M52" s="8">
        <v>0.73333333333333328</v>
      </c>
      <c r="N52" s="7" t="str">
        <f t="shared" si="4"/>
        <v/>
      </c>
      <c r="P52" s="9"/>
    </row>
    <row r="53" spans="1:16" x14ac:dyDescent="0.25">
      <c r="A53" s="3" t="s">
        <v>120</v>
      </c>
      <c r="B53" s="3">
        <v>1503</v>
      </c>
      <c r="C53" s="4" t="s">
        <v>70</v>
      </c>
      <c r="D53" s="4">
        <v>2562</v>
      </c>
      <c r="E53" s="6">
        <v>1</v>
      </c>
      <c r="F53" s="9" t="str">
        <f t="shared" si="0"/>
        <v/>
      </c>
      <c r="G53" s="6">
        <v>0.88888888888888884</v>
      </c>
      <c r="H53" s="9" t="str">
        <f t="shared" si="1"/>
        <v/>
      </c>
      <c r="I53" s="6">
        <v>0.875</v>
      </c>
      <c r="J53" s="9" t="str">
        <f t="shared" si="2"/>
        <v/>
      </c>
      <c r="K53" s="6">
        <v>1.0212765957446808</v>
      </c>
      <c r="L53" s="7" t="str">
        <f t="shared" si="3"/>
        <v/>
      </c>
      <c r="M53" s="8">
        <v>0.86</v>
      </c>
      <c r="N53" s="7" t="str">
        <f t="shared" si="4"/>
        <v/>
      </c>
      <c r="P53" s="9"/>
    </row>
    <row r="54" spans="1:16" x14ac:dyDescent="0.25">
      <c r="A54" s="3" t="s">
        <v>120</v>
      </c>
      <c r="B54" s="3">
        <v>1505</v>
      </c>
      <c r="C54" s="4" t="s">
        <v>71</v>
      </c>
      <c r="D54" s="4">
        <v>2562</v>
      </c>
      <c r="E54" s="6">
        <v>0.77358490566037741</v>
      </c>
      <c r="F54" s="9" t="str">
        <f t="shared" si="0"/>
        <v/>
      </c>
      <c r="G54" s="6">
        <v>0.61702127659574468</v>
      </c>
      <c r="H54" s="9" t="str">
        <f t="shared" si="1"/>
        <v>✓</v>
      </c>
      <c r="I54" s="6">
        <v>0.65573770491803274</v>
      </c>
      <c r="J54" s="9" t="str">
        <f t="shared" si="2"/>
        <v>✓</v>
      </c>
      <c r="K54" s="6">
        <v>0.71153846153846156</v>
      </c>
      <c r="L54" s="7" t="str">
        <f t="shared" si="3"/>
        <v/>
      </c>
      <c r="M54" s="8">
        <v>0.69811320754716977</v>
      </c>
      <c r="N54" s="7" t="str">
        <f t="shared" si="4"/>
        <v>✓</v>
      </c>
      <c r="P54" s="9"/>
    </row>
    <row r="55" spans="1:16" x14ac:dyDescent="0.25">
      <c r="A55" s="3" t="s">
        <v>72</v>
      </c>
      <c r="B55" s="3">
        <v>1401</v>
      </c>
      <c r="C55" s="4" t="s">
        <v>73</v>
      </c>
      <c r="D55" s="4">
        <v>2562</v>
      </c>
      <c r="E55" s="6">
        <v>1.0344827586206897</v>
      </c>
      <c r="F55" s="9" t="str">
        <f t="shared" si="0"/>
        <v/>
      </c>
      <c r="G55" s="6">
        <v>0.93548387096774188</v>
      </c>
      <c r="H55" s="9" t="str">
        <f t="shared" si="1"/>
        <v/>
      </c>
      <c r="I55" s="6">
        <v>1</v>
      </c>
      <c r="J55" s="9" t="str">
        <f t="shared" si="2"/>
        <v/>
      </c>
      <c r="K55" s="6">
        <v>0.8904109589041096</v>
      </c>
      <c r="L55" s="7" t="str">
        <f t="shared" si="3"/>
        <v/>
      </c>
      <c r="M55" s="8">
        <v>0.89230769230769236</v>
      </c>
      <c r="N55" s="7" t="str">
        <f t="shared" si="4"/>
        <v/>
      </c>
      <c r="P55" s="9"/>
    </row>
    <row r="56" spans="1:16" x14ac:dyDescent="0.25">
      <c r="A56" s="3" t="s">
        <v>72</v>
      </c>
      <c r="B56" s="3">
        <v>1402</v>
      </c>
      <c r="C56" s="4" t="s">
        <v>74</v>
      </c>
      <c r="D56" s="4">
        <v>2562</v>
      </c>
      <c r="E56" s="6">
        <v>1.0862068965517242</v>
      </c>
      <c r="F56" s="9" t="str">
        <f t="shared" si="0"/>
        <v/>
      </c>
      <c r="G56" s="6">
        <v>0.9285714285714286</v>
      </c>
      <c r="H56" s="9" t="str">
        <f t="shared" si="1"/>
        <v/>
      </c>
      <c r="I56" s="6">
        <v>0.95</v>
      </c>
      <c r="J56" s="9" t="str">
        <f t="shared" si="2"/>
        <v/>
      </c>
      <c r="K56" s="6">
        <v>1.1200000000000001</v>
      </c>
      <c r="L56" s="7" t="str">
        <f t="shared" si="3"/>
        <v/>
      </c>
      <c r="M56" s="8">
        <v>0.97619047619047616</v>
      </c>
      <c r="N56" s="7" t="str">
        <f t="shared" si="4"/>
        <v/>
      </c>
      <c r="P56" s="9"/>
    </row>
    <row r="57" spans="1:16" x14ac:dyDescent="0.25">
      <c r="A57" s="3" t="s">
        <v>72</v>
      </c>
      <c r="B57" s="3">
        <v>1403</v>
      </c>
      <c r="C57" s="4" t="s">
        <v>75</v>
      </c>
      <c r="D57" s="4">
        <v>2562</v>
      </c>
      <c r="E57" s="6">
        <v>1.1132075471698113</v>
      </c>
      <c r="F57" s="9" t="str">
        <f t="shared" si="0"/>
        <v/>
      </c>
      <c r="G57" s="6">
        <v>1</v>
      </c>
      <c r="H57" s="9" t="str">
        <f t="shared" si="1"/>
        <v/>
      </c>
      <c r="I57" s="6">
        <v>0.86111111111111116</v>
      </c>
      <c r="J57" s="9" t="str">
        <f t="shared" si="2"/>
        <v/>
      </c>
      <c r="K57" s="6">
        <v>0.98461538461538467</v>
      </c>
      <c r="L57" s="7" t="str">
        <f t="shared" si="3"/>
        <v/>
      </c>
      <c r="M57" s="8">
        <v>1</v>
      </c>
      <c r="N57" s="7" t="str">
        <f t="shared" si="4"/>
        <v/>
      </c>
      <c r="P57" s="9"/>
    </row>
    <row r="58" spans="1:16" x14ac:dyDescent="0.25">
      <c r="A58" s="3" t="s">
        <v>72</v>
      </c>
      <c r="B58" s="3">
        <v>1404</v>
      </c>
      <c r="C58" s="4" t="s">
        <v>76</v>
      </c>
      <c r="D58" s="4">
        <v>2562</v>
      </c>
      <c r="E58" s="6">
        <v>0.85964912280701755</v>
      </c>
      <c r="F58" s="9" t="str">
        <f t="shared" si="0"/>
        <v/>
      </c>
      <c r="G58" s="6">
        <v>0.8392857142857143</v>
      </c>
      <c r="H58" s="9" t="str">
        <f t="shared" si="1"/>
        <v/>
      </c>
      <c r="I58" s="6">
        <v>0.94827586206896552</v>
      </c>
      <c r="J58" s="9" t="str">
        <f t="shared" si="2"/>
        <v/>
      </c>
      <c r="K58" s="6">
        <v>0.98245614035087714</v>
      </c>
      <c r="L58" s="7" t="str">
        <f t="shared" si="3"/>
        <v/>
      </c>
      <c r="M58" s="8">
        <v>0.93333333333333335</v>
      </c>
      <c r="N58" s="7" t="str">
        <f t="shared" si="4"/>
        <v/>
      </c>
      <c r="P58" s="9"/>
    </row>
    <row r="59" spans="1:16" x14ac:dyDescent="0.25">
      <c r="A59" s="3" t="s">
        <v>72</v>
      </c>
      <c r="B59" s="3">
        <v>1405</v>
      </c>
      <c r="C59" s="4" t="s">
        <v>77</v>
      </c>
      <c r="D59" s="4">
        <v>2562</v>
      </c>
      <c r="E59" s="6">
        <v>0.92307692307692313</v>
      </c>
      <c r="F59" s="9" t="str">
        <f t="shared" si="0"/>
        <v/>
      </c>
      <c r="G59" s="6">
        <v>1</v>
      </c>
      <c r="H59" s="9" t="str">
        <f t="shared" si="1"/>
        <v/>
      </c>
      <c r="I59" s="6">
        <v>0.91891891891891897</v>
      </c>
      <c r="J59" s="9" t="str">
        <f t="shared" si="2"/>
        <v/>
      </c>
      <c r="K59" s="6">
        <v>0.89655172413793105</v>
      </c>
      <c r="L59" s="7" t="str">
        <f t="shared" si="3"/>
        <v/>
      </c>
      <c r="M59" s="8">
        <v>0.8571428571428571</v>
      </c>
      <c r="N59" s="7" t="str">
        <f t="shared" si="4"/>
        <v/>
      </c>
      <c r="P59" s="9"/>
    </row>
    <row r="60" spans="1:16" x14ac:dyDescent="0.25">
      <c r="A60" s="3" t="s">
        <v>78</v>
      </c>
      <c r="B60" s="3">
        <v>1901</v>
      </c>
      <c r="C60" s="4" t="s">
        <v>79</v>
      </c>
      <c r="D60" s="4">
        <v>2562</v>
      </c>
      <c r="E60" s="6">
        <v>0.96</v>
      </c>
      <c r="F60" s="9" t="str">
        <f t="shared" si="0"/>
        <v/>
      </c>
      <c r="G60" s="6">
        <v>0.92</v>
      </c>
      <c r="H60" s="9" t="str">
        <f t="shared" si="1"/>
        <v/>
      </c>
      <c r="I60" s="6">
        <v>0.8571428571428571</v>
      </c>
      <c r="J60" s="9" t="str">
        <f t="shared" si="2"/>
        <v/>
      </c>
      <c r="K60" s="6">
        <v>0.98076923076923073</v>
      </c>
      <c r="L60" s="7" t="str">
        <f t="shared" si="3"/>
        <v/>
      </c>
      <c r="M60" s="8">
        <v>0.98039215686274506</v>
      </c>
      <c r="N60" s="7" t="str">
        <f t="shared" si="4"/>
        <v/>
      </c>
      <c r="P60" s="9"/>
    </row>
    <row r="61" spans="1:16" x14ac:dyDescent="0.25">
      <c r="A61" s="3" t="s">
        <v>78</v>
      </c>
      <c r="B61" s="3">
        <v>1902</v>
      </c>
      <c r="C61" s="4" t="s">
        <v>80</v>
      </c>
      <c r="D61" s="4">
        <v>2562</v>
      </c>
      <c r="E61" s="6">
        <v>1.8</v>
      </c>
      <c r="F61" s="9" t="str">
        <f t="shared" si="0"/>
        <v/>
      </c>
      <c r="G61" s="6">
        <v>1.56</v>
      </c>
      <c r="H61" s="9" t="str">
        <f t="shared" si="1"/>
        <v/>
      </c>
      <c r="I61" s="6">
        <v>2.2857142857142856</v>
      </c>
      <c r="J61" s="9" t="str">
        <f t="shared" si="2"/>
        <v/>
      </c>
      <c r="K61" s="6">
        <v>1.9807692307692308</v>
      </c>
      <c r="L61" s="7" t="str">
        <f t="shared" si="3"/>
        <v/>
      </c>
      <c r="M61" s="8">
        <v>1.7450980392156863</v>
      </c>
      <c r="N61" s="7" t="str">
        <f t="shared" si="4"/>
        <v/>
      </c>
      <c r="P61" s="9"/>
    </row>
    <row r="62" spans="1:16" x14ac:dyDescent="0.25">
      <c r="A62" s="3" t="s">
        <v>78</v>
      </c>
      <c r="B62" s="3">
        <v>1903</v>
      </c>
      <c r="C62" s="4" t="s">
        <v>81</v>
      </c>
      <c r="D62" s="4">
        <v>2562</v>
      </c>
      <c r="E62" s="6">
        <v>0.70394736842105265</v>
      </c>
      <c r="F62" s="9" t="str">
        <f t="shared" si="0"/>
        <v/>
      </c>
      <c r="G62" s="6">
        <v>0.80419580419580416</v>
      </c>
      <c r="H62" s="9" t="str">
        <f t="shared" si="1"/>
        <v/>
      </c>
      <c r="I62" s="6">
        <v>0.81052631578947365</v>
      </c>
      <c r="J62" s="9" t="str">
        <f t="shared" si="2"/>
        <v/>
      </c>
      <c r="K62" s="6">
        <v>0.6271186440677966</v>
      </c>
      <c r="L62" s="7" t="str">
        <f t="shared" si="3"/>
        <v>✓</v>
      </c>
      <c r="M62" s="8">
        <v>0.93478260869565222</v>
      </c>
      <c r="N62" s="7" t="str">
        <f t="shared" si="4"/>
        <v/>
      </c>
      <c r="P62" s="9"/>
    </row>
    <row r="63" spans="1:16" x14ac:dyDescent="0.25">
      <c r="A63" s="3" t="s">
        <v>78</v>
      </c>
      <c r="B63" s="3">
        <v>1904</v>
      </c>
      <c r="C63" s="4" t="s">
        <v>82</v>
      </c>
      <c r="D63" s="4">
        <v>2562</v>
      </c>
      <c r="E63" s="6">
        <v>0.82399999999999995</v>
      </c>
      <c r="F63" s="9" t="str">
        <f t="shared" si="0"/>
        <v/>
      </c>
      <c r="G63" s="6">
        <v>0.83064516129032262</v>
      </c>
      <c r="H63" s="9" t="str">
        <f t="shared" si="1"/>
        <v/>
      </c>
      <c r="I63" s="6">
        <v>0.54705882352941182</v>
      </c>
      <c r="J63" s="9" t="str">
        <f t="shared" si="2"/>
        <v>✓</v>
      </c>
      <c r="K63" s="6">
        <v>0.82733812949640284</v>
      </c>
      <c r="L63" s="7" t="str">
        <f t="shared" si="3"/>
        <v/>
      </c>
      <c r="M63" s="8">
        <v>0.57746478873239437</v>
      </c>
      <c r="N63" s="7" t="str">
        <f t="shared" si="4"/>
        <v>✓</v>
      </c>
      <c r="P63" s="9"/>
    </row>
    <row r="64" spans="1:16" x14ac:dyDescent="0.25">
      <c r="A64" s="3" t="s">
        <v>83</v>
      </c>
      <c r="B64" s="3">
        <v>1002</v>
      </c>
      <c r="C64" s="4" t="s">
        <v>84</v>
      </c>
      <c r="D64" s="4">
        <v>2562</v>
      </c>
      <c r="E64" s="6">
        <v>0.87857142857142856</v>
      </c>
      <c r="F64" s="9" t="str">
        <f t="shared" si="0"/>
        <v/>
      </c>
      <c r="G64" s="6">
        <v>0.95867768595041325</v>
      </c>
      <c r="H64" s="9" t="str">
        <f t="shared" si="1"/>
        <v/>
      </c>
      <c r="I64" s="6">
        <v>0.8564593301435407</v>
      </c>
      <c r="J64" s="9" t="str">
        <f t="shared" si="2"/>
        <v/>
      </c>
      <c r="K64" s="6">
        <v>0.95402298850574707</v>
      </c>
      <c r="L64" s="7" t="str">
        <f t="shared" si="3"/>
        <v/>
      </c>
      <c r="M64" s="8">
        <v>0.93233082706766912</v>
      </c>
      <c r="N64" s="7" t="str">
        <f t="shared" si="4"/>
        <v/>
      </c>
      <c r="P64" s="9"/>
    </row>
    <row r="65" spans="1:16" x14ac:dyDescent="0.25">
      <c r="A65" s="3" t="s">
        <v>83</v>
      </c>
      <c r="B65" s="3">
        <v>1003</v>
      </c>
      <c r="C65" s="4" t="s">
        <v>85</v>
      </c>
      <c r="D65" s="4">
        <v>2562</v>
      </c>
      <c r="E65" s="6">
        <v>0.95238095238095233</v>
      </c>
      <c r="F65" s="9" t="str">
        <f t="shared" si="0"/>
        <v/>
      </c>
      <c r="G65" s="6">
        <v>0.9285714285714286</v>
      </c>
      <c r="H65" s="9" t="str">
        <f t="shared" si="1"/>
        <v/>
      </c>
      <c r="I65" s="6">
        <v>0.88235294117647056</v>
      </c>
      <c r="J65" s="9" t="str">
        <f t="shared" si="2"/>
        <v/>
      </c>
      <c r="K65" s="6">
        <v>0.97435897435897434</v>
      </c>
      <c r="L65" s="7" t="str">
        <f t="shared" si="3"/>
        <v/>
      </c>
      <c r="M65" s="8">
        <v>0.95238095238095233</v>
      </c>
      <c r="N65" s="7" t="str">
        <f t="shared" si="4"/>
        <v/>
      </c>
      <c r="P65" s="9"/>
    </row>
    <row r="66" spans="1:16" x14ac:dyDescent="0.25">
      <c r="A66" s="3" t="s">
        <v>83</v>
      </c>
      <c r="B66" s="3">
        <v>1004</v>
      </c>
      <c r="C66" s="4" t="s">
        <v>86</v>
      </c>
      <c r="D66" s="4">
        <v>2562</v>
      </c>
      <c r="E66" s="6">
        <v>0.98684210526315785</v>
      </c>
      <c r="F66" s="9" t="str">
        <f t="shared" ref="F66:F81" si="5">IF(E66 &lt;=0.7, "✓", "")</f>
        <v/>
      </c>
      <c r="G66" s="6">
        <v>0.74193548387096775</v>
      </c>
      <c r="H66" s="9" t="str">
        <f t="shared" ref="H66:H84" si="6">IF(G66 &lt;=0.7, "✓", "")</f>
        <v/>
      </c>
      <c r="I66" s="6">
        <v>0.80722891566265065</v>
      </c>
      <c r="J66" s="9" t="str">
        <f t="shared" ref="J66:J88" si="7">IF(I66 &lt;=0.7, "✓", "")</f>
        <v/>
      </c>
      <c r="K66" s="6">
        <v>0.75510204081632648</v>
      </c>
      <c r="L66" s="7" t="str">
        <f t="shared" ref="L66:L92" si="8">IF(K66 &lt;=0.7, "✓", "")</f>
        <v/>
      </c>
      <c r="M66" s="8">
        <v>0.80952380952380953</v>
      </c>
      <c r="N66" s="7" t="str">
        <f t="shared" ref="N66:N94" si="9">IF(M66 &lt;=0.7, "✓", "")</f>
        <v/>
      </c>
      <c r="P66" s="9"/>
    </row>
    <row r="67" spans="1:16" x14ac:dyDescent="0.25">
      <c r="A67" s="3" t="s">
        <v>83</v>
      </c>
      <c r="B67" s="3">
        <v>1006</v>
      </c>
      <c r="C67" s="4" t="s">
        <v>87</v>
      </c>
      <c r="D67" s="4">
        <v>2562</v>
      </c>
      <c r="E67" s="6">
        <v>1.0294117647058822</v>
      </c>
      <c r="F67" s="9" t="str">
        <f t="shared" si="5"/>
        <v/>
      </c>
      <c r="G67" s="6">
        <v>0.9538461538461539</v>
      </c>
      <c r="H67" s="9" t="str">
        <f t="shared" si="6"/>
        <v/>
      </c>
      <c r="I67" s="6">
        <v>1.0714285714285714</v>
      </c>
      <c r="J67" s="9" t="str">
        <f t="shared" si="7"/>
        <v/>
      </c>
      <c r="K67" s="6">
        <v>0.96491228070175439</v>
      </c>
      <c r="L67" s="7" t="str">
        <f t="shared" si="8"/>
        <v/>
      </c>
      <c r="M67" s="8">
        <v>0.98245614035087714</v>
      </c>
      <c r="N67" s="7" t="str">
        <f t="shared" si="9"/>
        <v/>
      </c>
      <c r="P67" s="9"/>
    </row>
    <row r="68" spans="1:16" x14ac:dyDescent="0.25">
      <c r="A68" s="3" t="s">
        <v>88</v>
      </c>
      <c r="B68" s="3">
        <v>303</v>
      </c>
      <c r="C68" s="4" t="s">
        <v>89</v>
      </c>
      <c r="D68" s="4">
        <v>2562</v>
      </c>
      <c r="E68" s="6">
        <v>0.76190476190476186</v>
      </c>
      <c r="F68" s="9" t="str">
        <f t="shared" si="5"/>
        <v/>
      </c>
      <c r="G68" s="6">
        <v>0.90625</v>
      </c>
      <c r="H68" s="9" t="str">
        <f t="shared" si="6"/>
        <v/>
      </c>
      <c r="I68" s="6">
        <v>0.79411764705882348</v>
      </c>
      <c r="J68" s="9" t="str">
        <f t="shared" si="7"/>
        <v/>
      </c>
      <c r="K68" s="6">
        <v>0.82352941176470584</v>
      </c>
      <c r="L68" s="7" t="str">
        <f t="shared" si="8"/>
        <v/>
      </c>
      <c r="M68" s="8">
        <v>0.76</v>
      </c>
      <c r="N68" s="7" t="str">
        <f t="shared" si="9"/>
        <v/>
      </c>
      <c r="P68" s="9"/>
    </row>
    <row r="69" spans="1:16" x14ac:dyDescent="0.25">
      <c r="A69" s="3" t="s">
        <v>88</v>
      </c>
      <c r="B69" s="3">
        <v>311</v>
      </c>
      <c r="C69" s="4" t="s">
        <v>90</v>
      </c>
      <c r="D69" s="4">
        <v>2562</v>
      </c>
      <c r="E69" s="6">
        <v>0.88135593220338981</v>
      </c>
      <c r="F69" s="9" t="str">
        <f t="shared" si="5"/>
        <v/>
      </c>
      <c r="G69" s="6">
        <v>0.84482758620689657</v>
      </c>
      <c r="H69" s="9" t="str">
        <f t="shared" si="6"/>
        <v/>
      </c>
      <c r="I69" s="6">
        <v>0.75</v>
      </c>
      <c r="J69" s="9" t="str">
        <f t="shared" si="7"/>
        <v/>
      </c>
      <c r="K69" s="6">
        <v>0.74509803921568629</v>
      </c>
      <c r="L69" s="7" t="str">
        <f t="shared" si="8"/>
        <v/>
      </c>
      <c r="M69" s="8">
        <v>0.82222222222222219</v>
      </c>
      <c r="N69" s="7" t="str">
        <f t="shared" si="9"/>
        <v/>
      </c>
      <c r="P69" s="9"/>
    </row>
    <row r="70" spans="1:16" x14ac:dyDescent="0.25">
      <c r="A70" s="3" t="s">
        <v>88</v>
      </c>
      <c r="B70" s="3">
        <v>312</v>
      </c>
      <c r="C70" s="4" t="s">
        <v>91</v>
      </c>
      <c r="D70" s="4">
        <v>2562</v>
      </c>
      <c r="E70" s="6">
        <v>0.81818181818181823</v>
      </c>
      <c r="F70" s="9" t="str">
        <f t="shared" si="5"/>
        <v/>
      </c>
      <c r="G70" s="6">
        <v>0.86092715231788075</v>
      </c>
      <c r="H70" s="9" t="str">
        <f t="shared" si="6"/>
        <v/>
      </c>
      <c r="I70" s="6">
        <v>0.83018867924528306</v>
      </c>
      <c r="J70" s="9" t="str">
        <f t="shared" si="7"/>
        <v/>
      </c>
      <c r="K70" s="6">
        <v>0.90769230769230769</v>
      </c>
      <c r="L70" s="7" t="str">
        <f t="shared" si="8"/>
        <v/>
      </c>
      <c r="M70" s="8">
        <v>0.87254901960784315</v>
      </c>
      <c r="N70" s="7" t="str">
        <f t="shared" si="9"/>
        <v/>
      </c>
      <c r="P70" s="9"/>
    </row>
    <row r="71" spans="1:16" x14ac:dyDescent="0.25">
      <c r="A71" s="3" t="s">
        <v>88</v>
      </c>
      <c r="B71" s="3">
        <v>313</v>
      </c>
      <c r="C71" s="4" t="s">
        <v>92</v>
      </c>
      <c r="D71" s="4">
        <v>2562</v>
      </c>
      <c r="E71" s="6">
        <v>0.84745762711864403</v>
      </c>
      <c r="F71" s="9" t="str">
        <f t="shared" si="5"/>
        <v/>
      </c>
      <c r="G71" s="6">
        <v>0.765625</v>
      </c>
      <c r="H71" s="9" t="str">
        <f t="shared" si="6"/>
        <v/>
      </c>
      <c r="I71" s="6">
        <v>0.75</v>
      </c>
      <c r="J71" s="9" t="str">
        <f t="shared" si="7"/>
        <v/>
      </c>
      <c r="K71" s="6">
        <v>0.95714285714285718</v>
      </c>
      <c r="L71" s="7" t="str">
        <f t="shared" si="8"/>
        <v/>
      </c>
      <c r="M71" s="8">
        <v>0.77777777777777779</v>
      </c>
      <c r="N71" s="7" t="str">
        <f t="shared" si="9"/>
        <v/>
      </c>
      <c r="P71" s="9"/>
    </row>
    <row r="72" spans="1:16" x14ac:dyDescent="0.25">
      <c r="A72" s="3" t="s">
        <v>88</v>
      </c>
      <c r="B72" s="3">
        <v>314</v>
      </c>
      <c r="C72" s="4" t="s">
        <v>93</v>
      </c>
      <c r="D72" s="4">
        <v>2562</v>
      </c>
      <c r="E72" s="6">
        <v>0.89130434782608692</v>
      </c>
      <c r="F72" s="9" t="str">
        <f t="shared" si="5"/>
        <v/>
      </c>
      <c r="G72" s="6">
        <v>0.8529411764705882</v>
      </c>
      <c r="H72" s="9" t="str">
        <f t="shared" si="6"/>
        <v/>
      </c>
      <c r="I72" s="6">
        <v>0.84810126582278478</v>
      </c>
      <c r="J72" s="9" t="str">
        <f t="shared" si="7"/>
        <v/>
      </c>
      <c r="K72" s="6">
        <v>0.73770491803278693</v>
      </c>
      <c r="L72" s="7" t="str">
        <f t="shared" si="8"/>
        <v/>
      </c>
      <c r="M72" s="8">
        <v>0.64473684210526316</v>
      </c>
      <c r="N72" s="7" t="str">
        <f t="shared" si="9"/>
        <v>✓</v>
      </c>
      <c r="P72" s="9"/>
    </row>
    <row r="73" spans="1:16" x14ac:dyDescent="0.25">
      <c r="A73" s="3" t="s">
        <v>88</v>
      </c>
      <c r="B73" s="3">
        <v>316</v>
      </c>
      <c r="C73" s="4" t="s">
        <v>94</v>
      </c>
      <c r="D73" s="4">
        <v>2562</v>
      </c>
      <c r="E73" s="6">
        <v>0.7407407407407407</v>
      </c>
      <c r="F73" s="9" t="str">
        <f t="shared" si="5"/>
        <v/>
      </c>
      <c r="G73" s="6">
        <v>0.5714285714285714</v>
      </c>
      <c r="H73" s="9" t="str">
        <f t="shared" si="6"/>
        <v>✓</v>
      </c>
      <c r="I73" s="6">
        <v>0.51282051282051277</v>
      </c>
      <c r="J73" s="9" t="str">
        <f t="shared" si="7"/>
        <v>✓</v>
      </c>
      <c r="K73" s="6">
        <v>0.72727272727272729</v>
      </c>
      <c r="L73" s="7" t="str">
        <f t="shared" si="8"/>
        <v/>
      </c>
      <c r="M73" s="8">
        <v>0.72</v>
      </c>
      <c r="N73" s="7" t="str">
        <f t="shared" si="9"/>
        <v/>
      </c>
      <c r="P73" s="9"/>
    </row>
    <row r="74" spans="1:16" x14ac:dyDescent="0.25">
      <c r="A74" s="3" t="s">
        <v>95</v>
      </c>
      <c r="B74" s="3">
        <v>402</v>
      </c>
      <c r="C74" s="4" t="s">
        <v>96</v>
      </c>
      <c r="D74" s="4">
        <v>2562</v>
      </c>
      <c r="E74" s="6">
        <v>0.83653846153846156</v>
      </c>
      <c r="F74" s="9" t="str">
        <f t="shared" si="5"/>
        <v/>
      </c>
      <c r="G74" s="6">
        <v>0.94897959183673475</v>
      </c>
      <c r="H74" s="9" t="str">
        <f t="shared" si="6"/>
        <v/>
      </c>
      <c r="I74" s="6">
        <v>0.88785046728971961</v>
      </c>
      <c r="J74" s="9" t="str">
        <f t="shared" si="7"/>
        <v/>
      </c>
      <c r="K74" s="6">
        <v>0.84722222222222221</v>
      </c>
      <c r="L74" s="7" t="str">
        <f t="shared" si="8"/>
        <v/>
      </c>
      <c r="M74" s="8">
        <v>0.89622641509433965</v>
      </c>
      <c r="N74" s="7" t="str">
        <f t="shared" si="9"/>
        <v/>
      </c>
      <c r="P74" s="9"/>
    </row>
    <row r="75" spans="1:16" x14ac:dyDescent="0.25">
      <c r="A75" s="3" t="s">
        <v>95</v>
      </c>
      <c r="B75" s="3">
        <v>403</v>
      </c>
      <c r="C75" s="4" t="s">
        <v>97</v>
      </c>
      <c r="D75" s="4">
        <v>2562</v>
      </c>
      <c r="E75" s="6">
        <v>0.67391304347826086</v>
      </c>
      <c r="F75" s="9" t="str">
        <f t="shared" si="5"/>
        <v>✓</v>
      </c>
      <c r="G75" s="6">
        <v>0.85964912280701755</v>
      </c>
      <c r="H75" s="9" t="str">
        <f t="shared" si="6"/>
        <v/>
      </c>
      <c r="I75" s="6">
        <v>0.8202247191011236</v>
      </c>
      <c r="J75" s="9" t="str">
        <f t="shared" si="7"/>
        <v/>
      </c>
      <c r="K75" s="6">
        <v>0.8214285714285714</v>
      </c>
      <c r="L75" s="7" t="str">
        <f t="shared" si="8"/>
        <v/>
      </c>
      <c r="M75" s="8">
        <v>0.8833333333333333</v>
      </c>
      <c r="N75" s="7" t="str">
        <f t="shared" si="9"/>
        <v/>
      </c>
      <c r="P75" s="9"/>
    </row>
    <row r="76" spans="1:16" x14ac:dyDescent="0.25">
      <c r="A76" s="3" t="s">
        <v>98</v>
      </c>
      <c r="B76" s="3">
        <v>904</v>
      </c>
      <c r="C76" s="4" t="s">
        <v>99</v>
      </c>
      <c r="D76" s="4">
        <v>2562</v>
      </c>
      <c r="E76" s="6">
        <v>1</v>
      </c>
      <c r="F76" s="9" t="str">
        <f t="shared" si="5"/>
        <v/>
      </c>
      <c r="G76" s="6">
        <v>1</v>
      </c>
      <c r="H76" s="9" t="str">
        <f t="shared" si="6"/>
        <v/>
      </c>
      <c r="I76" s="6">
        <v>1</v>
      </c>
      <c r="J76" s="9" t="str">
        <f t="shared" si="7"/>
        <v/>
      </c>
      <c r="K76" s="6">
        <v>1</v>
      </c>
      <c r="L76" s="7" t="str">
        <f t="shared" si="8"/>
        <v/>
      </c>
      <c r="M76" s="8">
        <v>1</v>
      </c>
      <c r="N76" s="7" t="str">
        <f t="shared" si="9"/>
        <v/>
      </c>
      <c r="P76" s="9"/>
    </row>
    <row r="77" spans="1:16" x14ac:dyDescent="0.25">
      <c r="A77" s="3" t="s">
        <v>98</v>
      </c>
      <c r="B77" s="3">
        <v>905</v>
      </c>
      <c r="C77" s="4" t="s">
        <v>100</v>
      </c>
      <c r="D77" s="4">
        <v>2562</v>
      </c>
      <c r="E77" s="6">
        <v>1</v>
      </c>
      <c r="F77" s="9" t="str">
        <f t="shared" si="5"/>
        <v/>
      </c>
      <c r="G77" s="6">
        <v>0.98347107438016534</v>
      </c>
      <c r="H77" s="9" t="str">
        <f t="shared" si="6"/>
        <v/>
      </c>
      <c r="I77" s="6">
        <v>0.98305084745762716</v>
      </c>
      <c r="J77" s="9" t="str">
        <f t="shared" si="7"/>
        <v/>
      </c>
      <c r="K77" s="6">
        <v>1</v>
      </c>
      <c r="L77" s="7" t="str">
        <f t="shared" si="8"/>
        <v/>
      </c>
      <c r="M77" s="8">
        <v>0.99159663865546221</v>
      </c>
      <c r="N77" s="7" t="str">
        <f t="shared" si="9"/>
        <v/>
      </c>
      <c r="P77" s="9"/>
    </row>
    <row r="78" spans="1:16" x14ac:dyDescent="0.25">
      <c r="A78" s="3" t="s">
        <v>101</v>
      </c>
      <c r="B78" s="3">
        <v>9601</v>
      </c>
      <c r="C78" s="4" t="s">
        <v>102</v>
      </c>
      <c r="D78" s="4">
        <v>2562</v>
      </c>
      <c r="E78" s="6">
        <v>0.83333333333333337</v>
      </c>
      <c r="F78" s="9" t="str">
        <f t="shared" si="5"/>
        <v/>
      </c>
      <c r="G78" s="6">
        <v>0.58620689655172409</v>
      </c>
      <c r="H78" s="9" t="str">
        <f t="shared" si="6"/>
        <v>✓</v>
      </c>
      <c r="I78" s="6">
        <v>0</v>
      </c>
      <c r="J78" s="9" t="str">
        <f t="shared" si="7"/>
        <v>✓</v>
      </c>
      <c r="K78" s="6">
        <v>0.73333333333333328</v>
      </c>
      <c r="L78" s="7" t="str">
        <f t="shared" si="8"/>
        <v/>
      </c>
      <c r="M78" s="8">
        <v>0.5714285714285714</v>
      </c>
      <c r="N78" s="7" t="str">
        <f t="shared" si="9"/>
        <v>✓</v>
      </c>
      <c r="P78" s="9"/>
    </row>
    <row r="79" spans="1:16" x14ac:dyDescent="0.25">
      <c r="A79" s="3" t="s">
        <v>101</v>
      </c>
      <c r="B79" s="3">
        <v>9603</v>
      </c>
      <c r="C79" s="4" t="s">
        <v>103</v>
      </c>
      <c r="D79" s="4">
        <v>2562</v>
      </c>
      <c r="E79" s="6">
        <v>1</v>
      </c>
      <c r="F79" s="9" t="str">
        <f t="shared" si="5"/>
        <v/>
      </c>
      <c r="G79" s="6">
        <v>0</v>
      </c>
      <c r="H79" s="9" t="str">
        <f t="shared" si="6"/>
        <v>✓</v>
      </c>
      <c r="I79" s="6">
        <v>0</v>
      </c>
      <c r="J79" s="9" t="str">
        <f t="shared" si="7"/>
        <v>✓</v>
      </c>
      <c r="K79" s="6">
        <v>1</v>
      </c>
      <c r="L79" s="7" t="str">
        <f t="shared" si="8"/>
        <v/>
      </c>
      <c r="M79" s="8">
        <v>1</v>
      </c>
      <c r="N79" s="7" t="str">
        <f t="shared" si="9"/>
        <v/>
      </c>
      <c r="P79" s="9"/>
    </row>
    <row r="80" spans="1:16" x14ac:dyDescent="0.25">
      <c r="A80" s="3" t="s">
        <v>101</v>
      </c>
      <c r="B80" s="3">
        <v>9605</v>
      </c>
      <c r="C80" s="4" t="s">
        <v>104</v>
      </c>
      <c r="D80" s="4">
        <v>2562</v>
      </c>
      <c r="E80" s="6">
        <v>0.90322580645161288</v>
      </c>
      <c r="F80" s="9" t="str">
        <f t="shared" si="5"/>
        <v/>
      </c>
      <c r="G80" s="6">
        <v>0.78</v>
      </c>
      <c r="H80" s="9" t="str">
        <f t="shared" si="6"/>
        <v/>
      </c>
      <c r="I80" s="6">
        <v>0.81818181818181823</v>
      </c>
      <c r="J80" s="9" t="str">
        <f t="shared" si="7"/>
        <v/>
      </c>
      <c r="K80" s="6">
        <v>0.80769230769230771</v>
      </c>
      <c r="L80" s="7" t="str">
        <f t="shared" si="8"/>
        <v/>
      </c>
      <c r="M80" s="8">
        <v>0.79069767441860461</v>
      </c>
      <c r="N80" s="7" t="str">
        <f t="shared" si="9"/>
        <v/>
      </c>
      <c r="P80" s="9"/>
    </row>
    <row r="81" spans="1:16" x14ac:dyDescent="0.25">
      <c r="A81" t="s">
        <v>101</v>
      </c>
      <c r="B81" s="3">
        <v>9606</v>
      </c>
      <c r="C81" s="4" t="s">
        <v>105</v>
      </c>
      <c r="D81" s="4">
        <v>2562</v>
      </c>
      <c r="E81" s="6">
        <v>0.66666666666666663</v>
      </c>
      <c r="F81" s="9" t="str">
        <f t="shared" si="5"/>
        <v>✓</v>
      </c>
      <c r="G81" s="6">
        <v>0.65853658536585369</v>
      </c>
      <c r="H81" s="9" t="str">
        <f t="shared" si="6"/>
        <v>✓</v>
      </c>
      <c r="I81" s="6">
        <v>0.67500000000000004</v>
      </c>
      <c r="J81" s="9" t="str">
        <f t="shared" si="7"/>
        <v>✓</v>
      </c>
      <c r="K81" s="6">
        <v>0.78048780487804881</v>
      </c>
      <c r="L81" s="7" t="str">
        <f t="shared" si="8"/>
        <v/>
      </c>
      <c r="M81" s="8">
        <v>0.76315789473684215</v>
      </c>
      <c r="N81" s="7" t="str">
        <f t="shared" si="9"/>
        <v/>
      </c>
      <c r="P81" s="9"/>
    </row>
    <row r="82" spans="1:16" x14ac:dyDescent="0.25">
      <c r="A82" t="s">
        <v>107</v>
      </c>
      <c r="B82" s="3">
        <v>317</v>
      </c>
      <c r="C82" s="4" t="s">
        <v>108</v>
      </c>
      <c r="D82" s="4">
        <v>2563</v>
      </c>
      <c r="E82" s="6">
        <v>0</v>
      </c>
      <c r="F82" s="9"/>
      <c r="G82" s="10">
        <v>0.91666666666666663</v>
      </c>
      <c r="H82" s="9" t="str">
        <f t="shared" si="6"/>
        <v/>
      </c>
      <c r="I82" s="6">
        <v>0.91891891891891897</v>
      </c>
      <c r="J82" s="9" t="str">
        <f t="shared" si="7"/>
        <v/>
      </c>
      <c r="K82" s="6">
        <v>0.6875</v>
      </c>
      <c r="L82" s="7" t="str">
        <f t="shared" si="8"/>
        <v>✓</v>
      </c>
      <c r="M82" s="8">
        <v>0.6470588235294118</v>
      </c>
      <c r="N82" s="7" t="str">
        <f t="shared" si="9"/>
        <v>✓</v>
      </c>
      <c r="P82" s="9"/>
    </row>
    <row r="83" spans="1:16" x14ac:dyDescent="0.25">
      <c r="A83" t="s">
        <v>107</v>
      </c>
      <c r="B83" s="3">
        <v>318</v>
      </c>
      <c r="C83" s="4" t="s">
        <v>109</v>
      </c>
      <c r="D83" s="4">
        <v>2563</v>
      </c>
      <c r="E83" s="6">
        <v>0</v>
      </c>
      <c r="F83" s="9"/>
      <c r="G83" s="10">
        <v>0.75</v>
      </c>
      <c r="H83" s="9" t="str">
        <f t="shared" si="6"/>
        <v/>
      </c>
      <c r="I83" s="6">
        <v>0.5714285714285714</v>
      </c>
      <c r="J83" s="9" t="str">
        <f t="shared" si="7"/>
        <v>✓</v>
      </c>
      <c r="K83" s="6">
        <v>0.3</v>
      </c>
      <c r="L83" s="7" t="str">
        <f t="shared" si="8"/>
        <v>✓</v>
      </c>
      <c r="M83" s="8">
        <v>0.6470588235294118</v>
      </c>
      <c r="N83" s="7" t="str">
        <f t="shared" si="9"/>
        <v>✓</v>
      </c>
      <c r="P83" s="9"/>
    </row>
    <row r="84" spans="1:16" x14ac:dyDescent="0.25">
      <c r="A84" s="3" t="s">
        <v>59</v>
      </c>
      <c r="B84" s="3">
        <v>807</v>
      </c>
      <c r="C84" s="4" t="s">
        <v>106</v>
      </c>
      <c r="D84" s="4">
        <v>2562</v>
      </c>
      <c r="E84" s="6">
        <v>0</v>
      </c>
      <c r="F84" s="9"/>
      <c r="G84" s="10">
        <v>0.93877551020408168</v>
      </c>
      <c r="H84" s="9" t="str">
        <f t="shared" si="6"/>
        <v/>
      </c>
      <c r="I84" s="6">
        <v>0.83050847457627119</v>
      </c>
      <c r="J84" s="9" t="str">
        <f t="shared" si="7"/>
        <v/>
      </c>
      <c r="K84" s="6">
        <v>0.84210526315789469</v>
      </c>
      <c r="L84" s="7" t="str">
        <f t="shared" si="8"/>
        <v/>
      </c>
      <c r="M84" s="8">
        <v>0.8771929824561403</v>
      </c>
      <c r="N84" s="7" t="str">
        <f t="shared" si="9"/>
        <v/>
      </c>
      <c r="P84" s="9"/>
    </row>
    <row r="85" spans="1:16" x14ac:dyDescent="0.25">
      <c r="A85" t="s">
        <v>25</v>
      </c>
      <c r="B85" s="3">
        <v>1714</v>
      </c>
      <c r="C85" s="4" t="s">
        <v>110</v>
      </c>
      <c r="D85" s="4">
        <v>2564</v>
      </c>
      <c r="E85" s="6">
        <v>0</v>
      </c>
      <c r="F85" s="9"/>
      <c r="G85" s="6">
        <v>0</v>
      </c>
      <c r="H85" s="9"/>
      <c r="I85" s="6">
        <v>0</v>
      </c>
      <c r="J85" s="9" t="str">
        <f t="shared" si="7"/>
        <v>✓</v>
      </c>
      <c r="K85" s="6">
        <v>0</v>
      </c>
      <c r="L85" s="7" t="str">
        <f t="shared" si="8"/>
        <v>✓</v>
      </c>
      <c r="M85" s="8">
        <v>0.69333333333333336</v>
      </c>
      <c r="N85" s="7" t="str">
        <f t="shared" si="9"/>
        <v>✓</v>
      </c>
      <c r="P85" s="9"/>
    </row>
    <row r="86" spans="1:16" x14ac:dyDescent="0.25">
      <c r="A86" t="s">
        <v>175</v>
      </c>
      <c r="B86" s="3">
        <v>2301</v>
      </c>
      <c r="C86" s="4" t="s">
        <v>111</v>
      </c>
      <c r="D86" s="4">
        <v>2564</v>
      </c>
      <c r="E86" s="6">
        <v>0</v>
      </c>
      <c r="F86" s="9"/>
      <c r="G86" s="6">
        <v>0</v>
      </c>
      <c r="H86" s="9"/>
      <c r="I86" s="10">
        <v>0.92079207920792083</v>
      </c>
      <c r="J86" s="9" t="str">
        <f t="shared" si="7"/>
        <v/>
      </c>
      <c r="K86" s="6">
        <v>0.95061728395061729</v>
      </c>
      <c r="L86" s="7" t="str">
        <f t="shared" si="8"/>
        <v/>
      </c>
      <c r="M86" s="8">
        <v>0.93197278911564629</v>
      </c>
      <c r="N86" s="7" t="str">
        <f t="shared" si="9"/>
        <v/>
      </c>
      <c r="P86" s="9"/>
    </row>
    <row r="87" spans="1:16" x14ac:dyDescent="0.25">
      <c r="A87" t="s">
        <v>36</v>
      </c>
      <c r="B87" s="3">
        <v>615</v>
      </c>
      <c r="C87" s="4" t="s">
        <v>112</v>
      </c>
      <c r="D87" s="4">
        <v>2564</v>
      </c>
      <c r="E87" s="6">
        <v>0</v>
      </c>
      <c r="F87" s="9"/>
      <c r="G87" s="6">
        <v>0</v>
      </c>
      <c r="H87" s="9"/>
      <c r="I87" s="10">
        <v>1.0769230769230769</v>
      </c>
      <c r="J87" s="9" t="str">
        <f t="shared" si="7"/>
        <v/>
      </c>
      <c r="K87" s="6">
        <v>0.69230769230769229</v>
      </c>
      <c r="L87" s="7" t="str">
        <f t="shared" si="8"/>
        <v>✓</v>
      </c>
      <c r="M87" s="8">
        <v>0.73333333333333328</v>
      </c>
      <c r="N87" s="7" t="str">
        <f t="shared" si="9"/>
        <v/>
      </c>
      <c r="P87" s="9"/>
    </row>
    <row r="88" spans="1:16" ht="21" customHeight="1" x14ac:dyDescent="0.25">
      <c r="A88" t="s">
        <v>83</v>
      </c>
      <c r="B88" s="3">
        <v>1007</v>
      </c>
      <c r="C88" s="4" t="s">
        <v>113</v>
      </c>
      <c r="D88" s="4">
        <v>2564</v>
      </c>
      <c r="E88" s="6">
        <v>0</v>
      </c>
      <c r="F88" s="9"/>
      <c r="G88" s="6">
        <v>0</v>
      </c>
      <c r="H88" s="9"/>
      <c r="I88" s="10">
        <v>0.89473684210526316</v>
      </c>
      <c r="J88" s="9" t="str">
        <f t="shared" si="7"/>
        <v/>
      </c>
      <c r="K88" s="6">
        <v>0.9642857142857143</v>
      </c>
      <c r="L88" s="7" t="str">
        <f t="shared" si="8"/>
        <v/>
      </c>
      <c r="M88" s="8">
        <v>0.93478260869565222</v>
      </c>
      <c r="N88" s="7" t="str">
        <f t="shared" si="9"/>
        <v/>
      </c>
      <c r="P88" s="9"/>
    </row>
    <row r="89" spans="1:16" ht="21.75" customHeight="1" x14ac:dyDescent="0.25">
      <c r="A89" s="3" t="s">
        <v>114</v>
      </c>
      <c r="B89" s="3">
        <v>1305</v>
      </c>
      <c r="C89" s="4" t="s">
        <v>115</v>
      </c>
      <c r="D89" s="4">
        <v>2565</v>
      </c>
      <c r="E89" s="6">
        <v>0</v>
      </c>
      <c r="F89" s="9"/>
      <c r="G89" s="6">
        <v>0</v>
      </c>
      <c r="H89" s="9"/>
      <c r="I89" s="6">
        <v>0</v>
      </c>
      <c r="J89" s="9"/>
      <c r="K89" s="10">
        <v>9.8360655737704916E-2</v>
      </c>
      <c r="L89" s="7" t="str">
        <f t="shared" si="8"/>
        <v>✓</v>
      </c>
      <c r="M89" s="8">
        <v>0.26666666666666666</v>
      </c>
      <c r="N89" s="7" t="str">
        <f t="shared" si="9"/>
        <v>✓</v>
      </c>
      <c r="P89" s="9"/>
    </row>
    <row r="90" spans="1:16" ht="18" customHeight="1" x14ac:dyDescent="0.25">
      <c r="A90" t="s">
        <v>36</v>
      </c>
      <c r="B90" s="3">
        <v>616</v>
      </c>
      <c r="C90" s="4" t="s">
        <v>116</v>
      </c>
      <c r="D90" s="4">
        <v>2565</v>
      </c>
      <c r="E90" s="6">
        <v>0</v>
      </c>
      <c r="F90" s="9"/>
      <c r="G90" s="6">
        <v>0</v>
      </c>
      <c r="H90" s="9"/>
      <c r="I90" s="6">
        <v>0</v>
      </c>
      <c r="J90" s="9"/>
      <c r="K90" s="10">
        <v>1.0625</v>
      </c>
      <c r="L90" s="7" t="str">
        <f t="shared" si="8"/>
        <v/>
      </c>
      <c r="M90" s="8">
        <v>0.84905660377358494</v>
      </c>
      <c r="N90" s="7" t="str">
        <f t="shared" si="9"/>
        <v/>
      </c>
      <c r="P90" s="9"/>
    </row>
    <row r="91" spans="1:16" ht="17.25" customHeight="1" x14ac:dyDescent="0.25">
      <c r="A91" t="s">
        <v>36</v>
      </c>
      <c r="B91" s="3">
        <v>617</v>
      </c>
      <c r="C91" s="4" t="s">
        <v>117</v>
      </c>
      <c r="D91" s="4">
        <v>2565</v>
      </c>
      <c r="E91" s="6">
        <v>0</v>
      </c>
      <c r="F91" s="9"/>
      <c r="G91" s="6">
        <v>0</v>
      </c>
      <c r="H91" s="9"/>
      <c r="I91" s="6">
        <v>0</v>
      </c>
      <c r="J91" s="9"/>
      <c r="K91" s="10">
        <v>0.65217391304347827</v>
      </c>
      <c r="L91" s="7" t="str">
        <f t="shared" si="8"/>
        <v>✓</v>
      </c>
      <c r="M91" s="8">
        <v>0.61538461538461542</v>
      </c>
      <c r="N91" s="7" t="str">
        <f t="shared" si="9"/>
        <v>✓</v>
      </c>
      <c r="P91" s="9"/>
    </row>
    <row r="92" spans="1:16" x14ac:dyDescent="0.25">
      <c r="A92" t="s">
        <v>50</v>
      </c>
      <c r="B92" s="3">
        <v>710</v>
      </c>
      <c r="C92" s="4" t="s">
        <v>118</v>
      </c>
      <c r="D92" s="4">
        <v>2565</v>
      </c>
      <c r="E92" s="6">
        <v>0</v>
      </c>
      <c r="F92" s="9"/>
      <c r="G92" s="6">
        <v>0</v>
      </c>
      <c r="H92" s="9"/>
      <c r="I92" s="6">
        <v>0</v>
      </c>
      <c r="J92" s="9"/>
      <c r="K92" s="10">
        <v>0.8571428571428571</v>
      </c>
      <c r="L92" s="7" t="str">
        <f t="shared" si="8"/>
        <v/>
      </c>
      <c r="M92" s="8">
        <v>0.53846153846153844</v>
      </c>
      <c r="N92" s="7" t="str">
        <f t="shared" si="9"/>
        <v>✓</v>
      </c>
      <c r="P92" s="9"/>
    </row>
    <row r="93" spans="1:16" x14ac:dyDescent="0.25">
      <c r="A93" t="s">
        <v>175</v>
      </c>
      <c r="B93" s="3">
        <v>2302</v>
      </c>
      <c r="C93" s="4" t="s">
        <v>119</v>
      </c>
      <c r="D93" s="4">
        <v>2566</v>
      </c>
      <c r="E93" s="6">
        <v>0</v>
      </c>
      <c r="F93" s="9"/>
      <c r="G93" s="6">
        <v>0</v>
      </c>
      <c r="H93" s="9"/>
      <c r="I93" s="6">
        <v>0</v>
      </c>
      <c r="J93" s="9"/>
      <c r="K93" s="6">
        <v>0</v>
      </c>
      <c r="L93" s="7"/>
      <c r="M93" s="18">
        <v>0.875</v>
      </c>
      <c r="N93" s="7" t="str">
        <f t="shared" si="9"/>
        <v/>
      </c>
      <c r="P93" s="9"/>
    </row>
    <row r="94" spans="1:16" x14ac:dyDescent="0.25">
      <c r="A94" t="s">
        <v>120</v>
      </c>
      <c r="B94" s="3">
        <v>1506</v>
      </c>
      <c r="C94" s="4" t="s">
        <v>121</v>
      </c>
      <c r="D94" s="4">
        <v>2566</v>
      </c>
      <c r="E94" s="15">
        <v>0</v>
      </c>
      <c r="F94" s="21"/>
      <c r="G94" s="15">
        <v>0</v>
      </c>
      <c r="H94" s="21"/>
      <c r="I94" s="15">
        <v>0</v>
      </c>
      <c r="J94" s="21"/>
      <c r="K94" s="15">
        <v>0</v>
      </c>
      <c r="L94" s="16"/>
      <c r="M94" s="20">
        <v>0.76190476190476186</v>
      </c>
      <c r="N94" s="16" t="str">
        <f t="shared" si="9"/>
        <v/>
      </c>
      <c r="P94" s="9"/>
    </row>
    <row r="95" spans="1:16" x14ac:dyDescent="0.25">
      <c r="H95" s="9"/>
      <c r="J95" s="9"/>
      <c r="L95" s="9"/>
      <c r="N95" s="9"/>
      <c r="P95" s="9"/>
    </row>
    <row r="96" spans="1:16" x14ac:dyDescent="0.25">
      <c r="H96" s="9"/>
      <c r="J96" s="9"/>
      <c r="L96" s="9"/>
      <c r="N96" s="9"/>
      <c r="P96" s="9"/>
    </row>
    <row r="97" spans="8:16" x14ac:dyDescent="0.25">
      <c r="H97" s="9"/>
      <c r="J97" s="9"/>
      <c r="L97" s="9"/>
      <c r="N97" s="9"/>
      <c r="P97" s="9"/>
    </row>
    <row r="98" spans="8:16" x14ac:dyDescent="0.25">
      <c r="H98" s="9"/>
      <c r="J98" s="9"/>
      <c r="L98" s="9"/>
      <c r="N98" s="9"/>
      <c r="P98" s="9"/>
    </row>
    <row r="99" spans="8:16" x14ac:dyDescent="0.25">
      <c r="H99" s="9"/>
      <c r="J99" s="9"/>
      <c r="L99" s="9"/>
      <c r="N99" s="9"/>
      <c r="P99" s="9"/>
    </row>
    <row r="100" spans="8:16" x14ac:dyDescent="0.25">
      <c r="H100" s="9"/>
      <c r="J100" s="9"/>
      <c r="L100" s="9"/>
      <c r="N100" s="9"/>
      <c r="P100" s="9"/>
    </row>
    <row r="101" spans="8:16" x14ac:dyDescent="0.25">
      <c r="H101" s="9"/>
      <c r="J101" s="9"/>
      <c r="L101" s="9"/>
      <c r="N101" s="9"/>
      <c r="P101" s="9"/>
    </row>
    <row r="102" spans="8:16" x14ac:dyDescent="0.25">
      <c r="H102" s="9"/>
      <c r="J102" s="9"/>
      <c r="L102" s="9"/>
      <c r="N102" s="9"/>
      <c r="P102" s="9"/>
    </row>
    <row r="103" spans="8:16" x14ac:dyDescent="0.25">
      <c r="H103" s="9"/>
      <c r="J103" s="9"/>
      <c r="L103" s="9"/>
      <c r="N103" s="9"/>
      <c r="P103" s="9"/>
    </row>
    <row r="104" spans="8:16" x14ac:dyDescent="0.25">
      <c r="H104" s="9"/>
      <c r="J104" s="9"/>
      <c r="L104" s="9"/>
      <c r="N104" s="9"/>
      <c r="P104" s="9"/>
    </row>
    <row r="105" spans="8:16" x14ac:dyDescent="0.25">
      <c r="H105" s="9"/>
      <c r="J105" s="9"/>
      <c r="L105" s="9"/>
      <c r="N105" s="9"/>
      <c r="P105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92BA-D08F-4805-A707-C67A6F27BD92}">
  <dimension ref="A1:P105"/>
  <sheetViews>
    <sheetView workbookViewId="0">
      <selection activeCell="A2" sqref="A2:A94"/>
    </sheetView>
  </sheetViews>
  <sheetFormatPr defaultRowHeight="13.8" x14ac:dyDescent="0.25"/>
  <cols>
    <col min="1" max="1" width="46" customWidth="1"/>
    <col min="2" max="2" width="12.09765625" customWidth="1"/>
    <col min="3" max="3" width="94.59765625" bestFit="1" customWidth="1"/>
    <col min="4" max="4" width="12.8984375" bestFit="1" customWidth="1"/>
    <col min="5" max="5" width="20.3984375" customWidth="1"/>
    <col min="6" max="6" width="11.3984375" customWidth="1"/>
    <col min="7" max="7" width="17" style="8" customWidth="1"/>
    <col min="8" max="8" width="13" customWidth="1"/>
    <col min="9" max="9" width="14.69921875" style="8" customWidth="1"/>
    <col min="10" max="10" width="13.8984375" customWidth="1"/>
    <col min="11" max="11" width="16" style="8" customWidth="1"/>
    <col min="12" max="12" width="12.5" customWidth="1"/>
    <col min="13" max="13" width="18.5" style="8" customWidth="1"/>
    <col min="14" max="14" width="12.8984375" customWidth="1"/>
    <col min="15" max="15" width="16.3984375" style="8" customWidth="1"/>
  </cols>
  <sheetData>
    <row r="1" spans="1:16" ht="55.5" customHeight="1" x14ac:dyDescent="0.25">
      <c r="A1" s="1" t="s">
        <v>0</v>
      </c>
      <c r="B1" s="1" t="s">
        <v>1</v>
      </c>
      <c r="C1" s="2" t="s">
        <v>2</v>
      </c>
      <c r="D1" s="5" t="s">
        <v>3</v>
      </c>
      <c r="E1" s="11" t="s">
        <v>128</v>
      </c>
      <c r="F1" s="13" t="s">
        <v>123</v>
      </c>
      <c r="G1" s="14" t="s">
        <v>129</v>
      </c>
      <c r="H1" s="13" t="s">
        <v>123</v>
      </c>
      <c r="I1" s="14" t="s">
        <v>130</v>
      </c>
      <c r="J1" s="13" t="s">
        <v>123</v>
      </c>
      <c r="K1" s="14" t="s">
        <v>131</v>
      </c>
      <c r="L1" s="12" t="s">
        <v>123</v>
      </c>
      <c r="M1" s="17" t="s">
        <v>132</v>
      </c>
      <c r="N1" s="12" t="s">
        <v>123</v>
      </c>
      <c r="O1" s="22"/>
      <c r="P1" s="23"/>
    </row>
    <row r="2" spans="1:16" ht="19.5" customHeight="1" x14ac:dyDescent="0.25">
      <c r="A2" s="3" t="s">
        <v>114</v>
      </c>
      <c r="B2" s="3">
        <v>1301</v>
      </c>
      <c r="C2" s="4" t="s">
        <v>11</v>
      </c>
      <c r="D2" s="4">
        <v>2562</v>
      </c>
      <c r="E2" s="6">
        <v>0.11538461538461539</v>
      </c>
      <c r="F2" s="9" t="str">
        <f>IF(E2 &lt;=0, "✓", "")</f>
        <v/>
      </c>
      <c r="G2" s="6">
        <v>3.4482758620689655E-2</v>
      </c>
      <c r="H2" s="9" t="str">
        <f>IF(G2 &lt;=0.7, "✓", "")</f>
        <v>✓</v>
      </c>
      <c r="I2" s="6">
        <v>1.6666666666666666E-2</v>
      </c>
      <c r="J2" s="9" t="str">
        <f>IF(I2 &lt;=0.7, "✓", "")</f>
        <v>✓</v>
      </c>
      <c r="K2" s="6">
        <v>-1.6393442622950821E-2</v>
      </c>
      <c r="L2" s="7" t="str">
        <f>IF(K2 &lt;=0.7, "✓", "")</f>
        <v>✓</v>
      </c>
      <c r="M2" s="8">
        <v>-3.3333333333333333E-2</v>
      </c>
      <c r="N2" s="7" t="str">
        <f>IF(M2 &lt;=0.7, "✓", "")</f>
        <v>✓</v>
      </c>
      <c r="P2" s="9"/>
    </row>
    <row r="3" spans="1:16" x14ac:dyDescent="0.25">
      <c r="A3" s="3" t="s">
        <v>12</v>
      </c>
      <c r="B3" s="3">
        <v>1601</v>
      </c>
      <c r="C3" s="4" t="s">
        <v>13</v>
      </c>
      <c r="D3" s="4">
        <v>2562</v>
      </c>
      <c r="E3" s="6">
        <v>0.33333333333333331</v>
      </c>
      <c r="F3" s="9" t="str">
        <f t="shared" ref="F3:F65" si="0">IF(E3 &lt;=0, "✓", "")</f>
        <v/>
      </c>
      <c r="G3" s="6">
        <v>0.16315789473684211</v>
      </c>
      <c r="H3" s="9" t="str">
        <f t="shared" ref="H3:H65" si="1">IF(G3 &lt;=0.7, "✓", "")</f>
        <v>✓</v>
      </c>
      <c r="I3" s="6">
        <v>-0.26470588235294118</v>
      </c>
      <c r="J3" s="9" t="str">
        <f t="shared" ref="J3:J65" si="2">IF(I3 &lt;=0.7, "✓", "")</f>
        <v>✓</v>
      </c>
      <c r="K3" s="6">
        <v>6.7692307692307691E-2</v>
      </c>
      <c r="L3" s="7" t="str">
        <f t="shared" ref="L3:L65" si="3">IF(K3 &lt;=0.7, "✓", "")</f>
        <v>✓</v>
      </c>
      <c r="M3" s="8">
        <v>0.17867435158501441</v>
      </c>
      <c r="N3" s="7" t="str">
        <f t="shared" ref="N3:N65" si="4">IF(M3 &lt;=0.7, "✓", "")</f>
        <v>✓</v>
      </c>
      <c r="P3" s="9"/>
    </row>
    <row r="4" spans="1:16" x14ac:dyDescent="0.25">
      <c r="A4" s="3" t="s">
        <v>14</v>
      </c>
      <c r="B4" s="3">
        <v>1802</v>
      </c>
      <c r="C4" s="4" t="s">
        <v>15</v>
      </c>
      <c r="D4" s="4">
        <v>2562</v>
      </c>
      <c r="E4" s="6">
        <v>0.1328125</v>
      </c>
      <c r="F4" s="9" t="str">
        <f t="shared" si="0"/>
        <v/>
      </c>
      <c r="G4" s="6">
        <v>-0.13793103448275862</v>
      </c>
      <c r="H4" s="9" t="str">
        <f t="shared" si="1"/>
        <v>✓</v>
      </c>
      <c r="I4" s="6">
        <v>-0.12</v>
      </c>
      <c r="J4" s="9" t="str">
        <f t="shared" si="2"/>
        <v>✓</v>
      </c>
      <c r="K4" s="6">
        <v>0</v>
      </c>
      <c r="L4" s="7" t="str">
        <f t="shared" si="3"/>
        <v>✓</v>
      </c>
      <c r="M4" s="8">
        <v>-0.10909090909090909</v>
      </c>
      <c r="N4" s="7" t="str">
        <f t="shared" si="4"/>
        <v>✓</v>
      </c>
      <c r="P4" s="9"/>
    </row>
    <row r="5" spans="1:16" x14ac:dyDescent="0.25">
      <c r="A5" s="3" t="s">
        <v>14</v>
      </c>
      <c r="B5" s="3">
        <v>1804</v>
      </c>
      <c r="C5" s="4" t="s">
        <v>16</v>
      </c>
      <c r="D5" s="4">
        <v>2562</v>
      </c>
      <c r="E5" s="6">
        <v>0.37142857142857144</v>
      </c>
      <c r="F5" s="9" t="str">
        <f t="shared" si="0"/>
        <v/>
      </c>
      <c r="G5" s="6">
        <v>-0.27083333333333331</v>
      </c>
      <c r="H5" s="9" t="str">
        <f t="shared" si="1"/>
        <v>✓</v>
      </c>
      <c r="I5" s="6">
        <v>-1.9047619047619049E-2</v>
      </c>
      <c r="J5" s="9" t="str">
        <f t="shared" si="2"/>
        <v>✓</v>
      </c>
      <c r="K5" s="6">
        <v>9.7087378640776691E-3</v>
      </c>
      <c r="L5" s="7" t="str">
        <f t="shared" si="3"/>
        <v>✓</v>
      </c>
      <c r="M5" s="8">
        <v>-0.33653846153846156</v>
      </c>
      <c r="N5" s="7" t="str">
        <f t="shared" si="4"/>
        <v>✓</v>
      </c>
      <c r="P5" s="9"/>
    </row>
    <row r="6" spans="1:16" x14ac:dyDescent="0.25">
      <c r="A6" s="3" t="s">
        <v>14</v>
      </c>
      <c r="B6" s="3">
        <v>1806</v>
      </c>
      <c r="C6" s="4" t="s">
        <v>17</v>
      </c>
      <c r="D6" s="4">
        <v>2562</v>
      </c>
      <c r="E6" s="6">
        <v>5.2631578947368418E-2</v>
      </c>
      <c r="F6" s="9" t="str">
        <f t="shared" si="0"/>
        <v/>
      </c>
      <c r="G6" s="6">
        <v>1.2500000000000001E-2</v>
      </c>
      <c r="H6" s="9" t="str">
        <f t="shared" si="1"/>
        <v>✓</v>
      </c>
      <c r="I6" s="6">
        <v>-6.1728395061728392E-2</v>
      </c>
      <c r="J6" s="9" t="str">
        <f t="shared" si="2"/>
        <v>✓</v>
      </c>
      <c r="K6" s="6">
        <v>1.3157894736842105E-2</v>
      </c>
      <c r="L6" s="7" t="str">
        <f t="shared" si="3"/>
        <v>✓</v>
      </c>
      <c r="M6" s="8">
        <v>-1.2987012987012988E-2</v>
      </c>
      <c r="N6" s="7" t="str">
        <f t="shared" si="4"/>
        <v>✓</v>
      </c>
      <c r="P6" s="9"/>
    </row>
    <row r="7" spans="1:16" x14ac:dyDescent="0.25">
      <c r="A7" s="3" t="s">
        <v>14</v>
      </c>
      <c r="B7" s="3">
        <v>1807</v>
      </c>
      <c r="C7" s="4" t="s">
        <v>18</v>
      </c>
      <c r="D7" s="4">
        <v>2562</v>
      </c>
      <c r="E7" s="6">
        <v>3.2679738562091505E-2</v>
      </c>
      <c r="F7" s="9" t="str">
        <f t="shared" si="0"/>
        <v/>
      </c>
      <c r="G7" s="6">
        <v>-0.12658227848101267</v>
      </c>
      <c r="H7" s="9" t="str">
        <f t="shared" si="1"/>
        <v>✓</v>
      </c>
      <c r="I7" s="6">
        <v>-0.29710144927536231</v>
      </c>
      <c r="J7" s="9" t="str">
        <f t="shared" si="2"/>
        <v>✓</v>
      </c>
      <c r="K7" s="6">
        <v>-8.247422680412371E-2</v>
      </c>
      <c r="L7" s="7" t="str">
        <f t="shared" si="3"/>
        <v>✓</v>
      </c>
      <c r="M7" s="8">
        <v>4.49438202247191E-2</v>
      </c>
      <c r="N7" s="7" t="str">
        <f t="shared" si="4"/>
        <v>✓</v>
      </c>
      <c r="P7" s="9"/>
    </row>
    <row r="8" spans="1:16" x14ac:dyDescent="0.25">
      <c r="A8" s="3" t="s">
        <v>14</v>
      </c>
      <c r="B8" s="3">
        <v>1808</v>
      </c>
      <c r="C8" s="4" t="s">
        <v>19</v>
      </c>
      <c r="D8" s="4">
        <v>2562</v>
      </c>
      <c r="E8" s="6">
        <v>-0.15384615384615385</v>
      </c>
      <c r="F8" s="9" t="str">
        <f t="shared" si="0"/>
        <v>✓</v>
      </c>
      <c r="G8" s="6">
        <v>0.22727272727272727</v>
      </c>
      <c r="H8" s="9" t="str">
        <f t="shared" si="1"/>
        <v>✓</v>
      </c>
      <c r="I8" s="6">
        <v>0</v>
      </c>
      <c r="J8" s="9" t="str">
        <f t="shared" si="2"/>
        <v>✓</v>
      </c>
      <c r="K8" s="6">
        <v>0.18518518518518517</v>
      </c>
      <c r="L8" s="7" t="str">
        <f t="shared" si="3"/>
        <v>✓</v>
      </c>
      <c r="M8" s="8">
        <v>-0.21875</v>
      </c>
      <c r="N8" s="7" t="str">
        <f t="shared" si="4"/>
        <v>✓</v>
      </c>
      <c r="P8" s="9"/>
    </row>
    <row r="9" spans="1:16" x14ac:dyDescent="0.25">
      <c r="A9" s="3" t="s">
        <v>14</v>
      </c>
      <c r="B9" s="3">
        <v>1811</v>
      </c>
      <c r="C9" s="4" t="s">
        <v>20</v>
      </c>
      <c r="D9" s="4">
        <v>2562</v>
      </c>
      <c r="E9" s="6">
        <v>0.02</v>
      </c>
      <c r="F9" s="9" t="str">
        <f t="shared" si="0"/>
        <v/>
      </c>
      <c r="G9" s="6">
        <v>-0.22549019607843138</v>
      </c>
      <c r="H9" s="9" t="str">
        <f t="shared" si="1"/>
        <v>✓</v>
      </c>
      <c r="I9" s="6">
        <v>0</v>
      </c>
      <c r="J9" s="9" t="str">
        <f t="shared" si="2"/>
        <v>✓</v>
      </c>
      <c r="K9" s="6">
        <v>0</v>
      </c>
      <c r="L9" s="7" t="str">
        <f t="shared" si="3"/>
        <v>✓</v>
      </c>
      <c r="M9" s="8">
        <v>-0.189873417721519</v>
      </c>
      <c r="N9" s="7" t="str">
        <f t="shared" si="4"/>
        <v>✓</v>
      </c>
      <c r="P9" s="9"/>
    </row>
    <row r="10" spans="1:16" x14ac:dyDescent="0.25">
      <c r="A10" s="3" t="s">
        <v>14</v>
      </c>
      <c r="B10" s="3">
        <v>1813</v>
      </c>
      <c r="C10" s="4" t="s">
        <v>21</v>
      </c>
      <c r="D10" s="4">
        <v>2562</v>
      </c>
      <c r="E10" s="6">
        <v>-0.10328638497652583</v>
      </c>
      <c r="F10" s="9" t="str">
        <f t="shared" si="0"/>
        <v>✓</v>
      </c>
      <c r="G10" s="6">
        <v>8.3769633507853408E-2</v>
      </c>
      <c r="H10" s="9" t="str">
        <f t="shared" si="1"/>
        <v>✓</v>
      </c>
      <c r="I10" s="6">
        <v>-0.10628019323671498</v>
      </c>
      <c r="J10" s="9" t="str">
        <f t="shared" si="2"/>
        <v>✓</v>
      </c>
      <c r="K10" s="6">
        <v>5.4054054054054057E-2</v>
      </c>
      <c r="L10" s="7" t="str">
        <f t="shared" si="3"/>
        <v>✓</v>
      </c>
      <c r="M10" s="8">
        <v>-4.6153846153846156E-2</v>
      </c>
      <c r="N10" s="7" t="str">
        <f t="shared" si="4"/>
        <v>✓</v>
      </c>
      <c r="P10" s="9"/>
    </row>
    <row r="11" spans="1:16" x14ac:dyDescent="0.25">
      <c r="A11" s="3" t="s">
        <v>14</v>
      </c>
      <c r="B11" s="3">
        <v>1814</v>
      </c>
      <c r="C11" s="4" t="s">
        <v>22</v>
      </c>
      <c r="D11" s="4">
        <v>2562</v>
      </c>
      <c r="E11" s="6">
        <v>0</v>
      </c>
      <c r="F11" s="9" t="str">
        <f t="shared" si="0"/>
        <v>✓</v>
      </c>
      <c r="G11" s="6">
        <v>-0.20338983050847459</v>
      </c>
      <c r="H11" s="9" t="str">
        <f t="shared" si="1"/>
        <v>✓</v>
      </c>
      <c r="I11" s="6">
        <v>-6.3829787234042548E-2</v>
      </c>
      <c r="J11" s="9" t="str">
        <f t="shared" si="2"/>
        <v>✓</v>
      </c>
      <c r="K11" s="6">
        <v>-4.5454545454545456E-2</v>
      </c>
      <c r="L11" s="7" t="str">
        <f t="shared" si="3"/>
        <v>✓</v>
      </c>
      <c r="M11" s="8">
        <v>-0.11904761904761904</v>
      </c>
      <c r="N11" s="7" t="str">
        <f t="shared" si="4"/>
        <v>✓</v>
      </c>
      <c r="P11" s="9"/>
    </row>
    <row r="12" spans="1:16" x14ac:dyDescent="0.25">
      <c r="A12" s="3" t="s">
        <v>23</v>
      </c>
      <c r="B12" s="3">
        <v>1201</v>
      </c>
      <c r="C12" s="4" t="s">
        <v>24</v>
      </c>
      <c r="D12" s="4">
        <v>2562</v>
      </c>
      <c r="E12" s="6">
        <v>-0.16083916083916083</v>
      </c>
      <c r="F12" s="9" t="str">
        <f t="shared" si="0"/>
        <v>✓</v>
      </c>
      <c r="G12" s="6">
        <v>0.16666666666666666</v>
      </c>
      <c r="H12" s="9" t="str">
        <f t="shared" si="1"/>
        <v>✓</v>
      </c>
      <c r="I12" s="6">
        <v>8.5714285714285715E-2</v>
      </c>
      <c r="J12" s="9" t="str">
        <f t="shared" si="2"/>
        <v>✓</v>
      </c>
      <c r="K12" s="6">
        <v>-0.28289473684210525</v>
      </c>
      <c r="L12" s="7" t="str">
        <f t="shared" si="3"/>
        <v>✓</v>
      </c>
      <c r="M12" s="8">
        <v>-0.14678899082568808</v>
      </c>
      <c r="N12" s="7" t="str">
        <f t="shared" si="4"/>
        <v>✓</v>
      </c>
      <c r="P12" s="9"/>
    </row>
    <row r="13" spans="1:16" x14ac:dyDescent="0.25">
      <c r="A13" s="3" t="s">
        <v>25</v>
      </c>
      <c r="B13" s="3">
        <v>1702</v>
      </c>
      <c r="C13" s="4" t="s">
        <v>26</v>
      </c>
      <c r="D13" s="4">
        <v>2562</v>
      </c>
      <c r="E13" s="6">
        <v>-0.66666666666666663</v>
      </c>
      <c r="F13" s="9" t="str">
        <f t="shared" si="0"/>
        <v>✓</v>
      </c>
      <c r="G13" s="6">
        <v>1</v>
      </c>
      <c r="H13" s="9" t="str">
        <f t="shared" si="1"/>
        <v/>
      </c>
      <c r="I13" s="6">
        <v>0</v>
      </c>
      <c r="J13" s="9" t="str">
        <f t="shared" si="2"/>
        <v>✓</v>
      </c>
      <c r="K13" s="6">
        <v>-1</v>
      </c>
      <c r="L13" s="7" t="str">
        <f t="shared" si="3"/>
        <v>✓</v>
      </c>
      <c r="M13" s="8">
        <v>0</v>
      </c>
      <c r="N13" s="7" t="str">
        <f t="shared" si="4"/>
        <v>✓</v>
      </c>
      <c r="P13" s="9"/>
    </row>
    <row r="14" spans="1:16" x14ac:dyDescent="0.25">
      <c r="A14" s="3" t="s">
        <v>25</v>
      </c>
      <c r="B14" s="3">
        <v>1703</v>
      </c>
      <c r="C14" s="4" t="s">
        <v>27</v>
      </c>
      <c r="D14" s="4">
        <v>2562</v>
      </c>
      <c r="E14" s="6">
        <v>-7.6923076923076927E-2</v>
      </c>
      <c r="F14" s="9" t="str">
        <f t="shared" si="0"/>
        <v>✓</v>
      </c>
      <c r="G14" s="6">
        <v>-2.0833333333333332E-2</v>
      </c>
      <c r="H14" s="9" t="str">
        <f t="shared" si="1"/>
        <v>✓</v>
      </c>
      <c r="I14" s="6">
        <v>-0.21276595744680851</v>
      </c>
      <c r="J14" s="9" t="str">
        <f t="shared" si="2"/>
        <v>✓</v>
      </c>
      <c r="K14" s="6">
        <v>-1</v>
      </c>
      <c r="L14" s="7" t="str">
        <f t="shared" si="3"/>
        <v>✓</v>
      </c>
      <c r="M14" s="8">
        <v>0</v>
      </c>
      <c r="N14" s="7" t="str">
        <f t="shared" si="4"/>
        <v>✓</v>
      </c>
      <c r="P14" s="9"/>
    </row>
    <row r="15" spans="1:16" x14ac:dyDescent="0.25">
      <c r="A15" s="3" t="s">
        <v>25</v>
      </c>
      <c r="B15" s="3">
        <v>1704</v>
      </c>
      <c r="C15" s="4" t="s">
        <v>28</v>
      </c>
      <c r="D15" s="4">
        <v>2562</v>
      </c>
      <c r="E15" s="6">
        <v>0.2608695652173913</v>
      </c>
      <c r="F15" s="9" t="str">
        <f t="shared" si="0"/>
        <v/>
      </c>
      <c r="G15" s="6">
        <v>0.31034482758620691</v>
      </c>
      <c r="H15" s="9" t="str">
        <f t="shared" si="1"/>
        <v>✓</v>
      </c>
      <c r="I15" s="6">
        <v>-0.15789473684210525</v>
      </c>
      <c r="J15" s="9" t="str">
        <f t="shared" si="2"/>
        <v>✓</v>
      </c>
      <c r="K15" s="6">
        <v>0.3125</v>
      </c>
      <c r="L15" s="7" t="str">
        <f t="shared" si="3"/>
        <v>✓</v>
      </c>
      <c r="M15" s="8">
        <v>-0.38095238095238093</v>
      </c>
      <c r="N15" s="7" t="str">
        <f t="shared" si="4"/>
        <v>✓</v>
      </c>
      <c r="P15" s="9"/>
    </row>
    <row r="16" spans="1:16" x14ac:dyDescent="0.25">
      <c r="A16" s="3" t="s">
        <v>25</v>
      </c>
      <c r="B16" s="3">
        <v>1706</v>
      </c>
      <c r="C16" s="4" t="s">
        <v>29</v>
      </c>
      <c r="D16" s="4">
        <v>2562</v>
      </c>
      <c r="E16" s="6">
        <v>-9.4339622641509441E-2</v>
      </c>
      <c r="F16" s="9" t="str">
        <f t="shared" si="0"/>
        <v>✓</v>
      </c>
      <c r="G16" s="6">
        <v>-0.34375</v>
      </c>
      <c r="H16" s="9" t="str">
        <f t="shared" si="1"/>
        <v>✓</v>
      </c>
      <c r="I16" s="6">
        <v>0.5714285714285714</v>
      </c>
      <c r="J16" s="9" t="str">
        <f t="shared" si="2"/>
        <v>✓</v>
      </c>
      <c r="K16" s="6">
        <v>-0.12121212121212122</v>
      </c>
      <c r="L16" s="7" t="str">
        <f t="shared" si="3"/>
        <v>✓</v>
      </c>
      <c r="M16" s="8">
        <v>0.42528735632183906</v>
      </c>
      <c r="N16" s="7" t="str">
        <f t="shared" si="4"/>
        <v>✓</v>
      </c>
      <c r="P16" s="9"/>
    </row>
    <row r="17" spans="1:16" x14ac:dyDescent="0.25">
      <c r="A17" s="3" t="s">
        <v>25</v>
      </c>
      <c r="B17" s="3">
        <v>1707</v>
      </c>
      <c r="C17" s="4" t="s">
        <v>30</v>
      </c>
      <c r="D17" s="4">
        <v>2562</v>
      </c>
      <c r="E17" s="6">
        <v>-9.1954022988505746E-2</v>
      </c>
      <c r="F17" s="9" t="str">
        <f t="shared" si="0"/>
        <v>✓</v>
      </c>
      <c r="G17" s="6">
        <v>-0.27848101265822783</v>
      </c>
      <c r="H17" s="9" t="str">
        <f t="shared" si="1"/>
        <v>✓</v>
      </c>
      <c r="I17" s="6">
        <v>0.19298245614035087</v>
      </c>
      <c r="J17" s="9" t="str">
        <f t="shared" si="2"/>
        <v>✓</v>
      </c>
      <c r="K17" s="6">
        <v>-1.4705882352941176E-2</v>
      </c>
      <c r="L17" s="7" t="str">
        <f t="shared" si="3"/>
        <v>✓</v>
      </c>
      <c r="M17" s="8">
        <v>1.4925373134328358E-2</v>
      </c>
      <c r="N17" s="7" t="str">
        <f t="shared" si="4"/>
        <v>✓</v>
      </c>
      <c r="P17" s="9"/>
    </row>
    <row r="18" spans="1:16" x14ac:dyDescent="0.25">
      <c r="A18" s="3" t="s">
        <v>25</v>
      </c>
      <c r="B18" s="3">
        <v>1708</v>
      </c>
      <c r="C18" s="4" t="s">
        <v>31</v>
      </c>
      <c r="D18" s="4">
        <v>2562</v>
      </c>
      <c r="E18" s="6">
        <v>0.20512820512820512</v>
      </c>
      <c r="F18" s="9" t="str">
        <f t="shared" si="0"/>
        <v/>
      </c>
      <c r="G18" s="6">
        <v>-0.27659574468085107</v>
      </c>
      <c r="H18" s="9" t="str">
        <f t="shared" si="1"/>
        <v>✓</v>
      </c>
      <c r="I18" s="6">
        <v>-5.8823529411764705E-2</v>
      </c>
      <c r="J18" s="9" t="str">
        <f t="shared" si="2"/>
        <v>✓</v>
      </c>
      <c r="K18" s="6">
        <v>-6.25E-2</v>
      </c>
      <c r="L18" s="7" t="str">
        <f t="shared" si="3"/>
        <v>✓</v>
      </c>
      <c r="M18" s="8">
        <v>0.2</v>
      </c>
      <c r="N18" s="7" t="str">
        <f t="shared" si="4"/>
        <v>✓</v>
      </c>
      <c r="P18" s="9"/>
    </row>
    <row r="19" spans="1:16" x14ac:dyDescent="0.25">
      <c r="A19" s="3" t="s">
        <v>25</v>
      </c>
      <c r="B19" s="3">
        <v>1709</v>
      </c>
      <c r="C19" s="4" t="s">
        <v>32</v>
      </c>
      <c r="D19" s="4">
        <v>2562</v>
      </c>
      <c r="E19" s="6">
        <v>2.6315789473684209E-2</v>
      </c>
      <c r="F19" s="9" t="str">
        <f t="shared" si="0"/>
        <v/>
      </c>
      <c r="G19" s="6">
        <v>0</v>
      </c>
      <c r="H19" s="9" t="str">
        <f t="shared" si="1"/>
        <v>✓</v>
      </c>
      <c r="I19" s="6">
        <v>0.66666666666666663</v>
      </c>
      <c r="J19" s="9" t="str">
        <f t="shared" si="2"/>
        <v>✓</v>
      </c>
      <c r="K19" s="6">
        <v>-0.52307692307692311</v>
      </c>
      <c r="L19" s="7" t="str">
        <f t="shared" si="3"/>
        <v>✓</v>
      </c>
      <c r="M19" s="8">
        <v>0.29032258064516131</v>
      </c>
      <c r="N19" s="7" t="str">
        <f t="shared" si="4"/>
        <v>✓</v>
      </c>
      <c r="P19" s="9"/>
    </row>
    <row r="20" spans="1:16" x14ac:dyDescent="0.25">
      <c r="A20" s="3" t="s">
        <v>25</v>
      </c>
      <c r="B20" s="3">
        <v>1710</v>
      </c>
      <c r="C20" s="4" t="s">
        <v>33</v>
      </c>
      <c r="D20" s="4">
        <v>2562</v>
      </c>
      <c r="E20" s="6">
        <v>-7.8431372549019607E-2</v>
      </c>
      <c r="F20" s="9" t="str">
        <f t="shared" si="0"/>
        <v>✓</v>
      </c>
      <c r="G20" s="6">
        <v>-0.23404255319148937</v>
      </c>
      <c r="H20" s="9" t="str">
        <f t="shared" si="1"/>
        <v>✓</v>
      </c>
      <c r="I20" s="6">
        <v>-0.3611111111111111</v>
      </c>
      <c r="J20" s="9" t="str">
        <f t="shared" si="2"/>
        <v>✓</v>
      </c>
      <c r="K20" s="6">
        <v>-0.13043478260869565</v>
      </c>
      <c r="L20" s="7" t="str">
        <f t="shared" si="3"/>
        <v>✓</v>
      </c>
      <c r="M20" s="8">
        <v>0.15</v>
      </c>
      <c r="N20" s="7" t="str">
        <f t="shared" si="4"/>
        <v>✓</v>
      </c>
      <c r="P20" s="9"/>
    </row>
    <row r="21" spans="1:16" x14ac:dyDescent="0.25">
      <c r="A21" s="3" t="s">
        <v>25</v>
      </c>
      <c r="B21" s="3">
        <v>1712</v>
      </c>
      <c r="C21" s="4" t="s">
        <v>34</v>
      </c>
      <c r="D21" s="4">
        <v>2562</v>
      </c>
      <c r="E21" s="6">
        <v>0.14772727272727273</v>
      </c>
      <c r="F21" s="9" t="str">
        <f t="shared" si="0"/>
        <v/>
      </c>
      <c r="G21" s="6">
        <v>4.9504950495049507E-2</v>
      </c>
      <c r="H21" s="9" t="str">
        <f t="shared" si="1"/>
        <v>✓</v>
      </c>
      <c r="I21" s="6">
        <v>-0.17924528301886791</v>
      </c>
      <c r="J21" s="9" t="str">
        <f t="shared" si="2"/>
        <v>✓</v>
      </c>
      <c r="K21" s="6">
        <v>-1.1494252873563218E-2</v>
      </c>
      <c r="L21" s="7" t="str">
        <f t="shared" si="3"/>
        <v>✓</v>
      </c>
      <c r="M21" s="8">
        <v>-0.19767441860465115</v>
      </c>
      <c r="N21" s="7" t="str">
        <f t="shared" si="4"/>
        <v>✓</v>
      </c>
      <c r="P21" s="9"/>
    </row>
    <row r="22" spans="1:16" x14ac:dyDescent="0.25">
      <c r="A22" s="3" t="s">
        <v>25</v>
      </c>
      <c r="B22" s="3">
        <v>1713</v>
      </c>
      <c r="C22" s="4" t="s">
        <v>35</v>
      </c>
      <c r="D22" s="4">
        <v>2562</v>
      </c>
      <c r="E22" s="6">
        <v>-0.29032258064516131</v>
      </c>
      <c r="F22" s="9" t="str">
        <f t="shared" si="0"/>
        <v>✓</v>
      </c>
      <c r="G22" s="6">
        <v>0</v>
      </c>
      <c r="H22" s="9" t="str">
        <f t="shared" si="1"/>
        <v>✓</v>
      </c>
      <c r="I22" s="6">
        <v>9.0909090909090912E-2</v>
      </c>
      <c r="J22" s="9" t="str">
        <f t="shared" si="2"/>
        <v>✓</v>
      </c>
      <c r="K22" s="6">
        <v>-8.3333333333333329E-2</v>
      </c>
      <c r="L22" s="7" t="str">
        <f t="shared" si="3"/>
        <v>✓</v>
      </c>
      <c r="M22" s="8">
        <v>-4.5454545454545456E-2</v>
      </c>
      <c r="N22" s="7" t="str">
        <f t="shared" si="4"/>
        <v>✓</v>
      </c>
      <c r="P22" s="9"/>
    </row>
    <row r="23" spans="1:16" x14ac:dyDescent="0.25">
      <c r="A23" s="3" t="s">
        <v>36</v>
      </c>
      <c r="B23" s="3">
        <v>601</v>
      </c>
      <c r="C23" s="4" t="s">
        <v>37</v>
      </c>
      <c r="D23" s="4">
        <v>2562</v>
      </c>
      <c r="E23" s="6">
        <v>-0.17171717171717171</v>
      </c>
      <c r="F23" s="9" t="str">
        <f t="shared" si="0"/>
        <v>✓</v>
      </c>
      <c r="G23" s="6">
        <v>-0.25609756097560976</v>
      </c>
      <c r="H23" s="9" t="str">
        <f t="shared" si="1"/>
        <v>✓</v>
      </c>
      <c r="I23" s="6">
        <v>9.8360655737704916E-2</v>
      </c>
      <c r="J23" s="9" t="str">
        <f t="shared" si="2"/>
        <v>✓</v>
      </c>
      <c r="K23" s="6">
        <v>-2.9850746268656716E-2</v>
      </c>
      <c r="L23" s="7" t="str">
        <f t="shared" si="3"/>
        <v>✓</v>
      </c>
      <c r="M23" s="8">
        <v>0.1076923076923077</v>
      </c>
      <c r="N23" s="7" t="str">
        <f t="shared" si="4"/>
        <v>✓</v>
      </c>
      <c r="P23" s="9"/>
    </row>
    <row r="24" spans="1:16" x14ac:dyDescent="0.25">
      <c r="A24" s="3" t="s">
        <v>36</v>
      </c>
      <c r="B24" s="3">
        <v>602</v>
      </c>
      <c r="C24" s="4" t="s">
        <v>38</v>
      </c>
      <c r="D24" s="4">
        <v>2562</v>
      </c>
      <c r="E24" s="6">
        <v>-7.0796460176991149E-2</v>
      </c>
      <c r="F24" s="9" t="str">
        <f t="shared" si="0"/>
        <v>✓</v>
      </c>
      <c r="G24" s="6">
        <v>-7.6190476190476197E-2</v>
      </c>
      <c r="H24" s="9" t="str">
        <f t="shared" si="1"/>
        <v>✓</v>
      </c>
      <c r="I24" s="6">
        <v>5.1546391752577317E-2</v>
      </c>
      <c r="J24" s="9" t="str">
        <f t="shared" si="2"/>
        <v>✓</v>
      </c>
      <c r="K24" s="6">
        <v>0.12745098039215685</v>
      </c>
      <c r="L24" s="7" t="str">
        <f t="shared" si="3"/>
        <v>✓</v>
      </c>
      <c r="M24" s="8">
        <v>-0.20869565217391303</v>
      </c>
      <c r="N24" s="7" t="str">
        <f t="shared" si="4"/>
        <v>✓</v>
      </c>
      <c r="P24" s="9"/>
    </row>
    <row r="25" spans="1:16" x14ac:dyDescent="0.25">
      <c r="A25" s="3" t="s">
        <v>36</v>
      </c>
      <c r="B25" s="3">
        <v>604</v>
      </c>
      <c r="C25" s="4" t="s">
        <v>39</v>
      </c>
      <c r="D25" s="4">
        <v>2562</v>
      </c>
      <c r="E25" s="6">
        <v>0.24793388429752067</v>
      </c>
      <c r="F25" s="9" t="str">
        <f t="shared" si="0"/>
        <v/>
      </c>
      <c r="G25" s="6">
        <v>0.33112582781456956</v>
      </c>
      <c r="H25" s="9" t="str">
        <f t="shared" si="1"/>
        <v>✓</v>
      </c>
      <c r="I25" s="6">
        <v>-8.9552238805970144E-2</v>
      </c>
      <c r="J25" s="9" t="str">
        <f t="shared" si="2"/>
        <v>✓</v>
      </c>
      <c r="K25" s="6">
        <v>-0.39890710382513661</v>
      </c>
      <c r="L25" s="7" t="str">
        <f t="shared" si="3"/>
        <v>✓</v>
      </c>
      <c r="M25" s="8">
        <v>-2.7272727272727271E-2</v>
      </c>
      <c r="N25" s="7" t="str">
        <f t="shared" si="4"/>
        <v>✓</v>
      </c>
      <c r="P25" s="9"/>
    </row>
    <row r="26" spans="1:16" x14ac:dyDescent="0.25">
      <c r="A26" s="3" t="s">
        <v>36</v>
      </c>
      <c r="B26" s="3">
        <v>608</v>
      </c>
      <c r="C26" s="4" t="s">
        <v>40</v>
      </c>
      <c r="D26" s="4">
        <v>2562</v>
      </c>
      <c r="E26" s="6">
        <v>6.1403508771929821E-2</v>
      </c>
      <c r="F26" s="9" t="str">
        <f t="shared" si="0"/>
        <v/>
      </c>
      <c r="G26" s="6">
        <v>-2.4793388429752067E-2</v>
      </c>
      <c r="H26" s="9" t="str">
        <f t="shared" si="1"/>
        <v>✓</v>
      </c>
      <c r="I26" s="6">
        <v>-0.22033898305084745</v>
      </c>
      <c r="J26" s="9" t="str">
        <f t="shared" si="2"/>
        <v>✓</v>
      </c>
      <c r="K26" s="6">
        <v>1.0869565217391304E-2</v>
      </c>
      <c r="L26" s="7" t="str">
        <f t="shared" si="3"/>
        <v>✓</v>
      </c>
      <c r="M26" s="8">
        <v>-0.11827956989247312</v>
      </c>
      <c r="N26" s="7" t="str">
        <f t="shared" si="4"/>
        <v>✓</v>
      </c>
      <c r="P26" s="9"/>
    </row>
    <row r="27" spans="1:16" x14ac:dyDescent="0.25">
      <c r="A27" s="3" t="s">
        <v>36</v>
      </c>
      <c r="B27" s="3">
        <v>609</v>
      </c>
      <c r="C27" s="4" t="s">
        <v>41</v>
      </c>
      <c r="D27" s="4">
        <v>2562</v>
      </c>
      <c r="E27" s="6">
        <v>-0.15384615384615385</v>
      </c>
      <c r="F27" s="9" t="str">
        <f t="shared" si="0"/>
        <v>✓</v>
      </c>
      <c r="G27" s="6">
        <v>-4.5454545454545456E-2</v>
      </c>
      <c r="H27" s="9" t="str">
        <f t="shared" si="1"/>
        <v>✓</v>
      </c>
      <c r="I27" s="6">
        <v>-0.33333333333333331</v>
      </c>
      <c r="J27" s="9" t="str">
        <f t="shared" si="2"/>
        <v>✓</v>
      </c>
      <c r="K27" s="6">
        <v>0.7857142857142857</v>
      </c>
      <c r="L27" s="7" t="str">
        <f t="shared" si="3"/>
        <v/>
      </c>
      <c r="M27" s="8">
        <v>-0.16</v>
      </c>
      <c r="N27" s="7" t="str">
        <f t="shared" si="4"/>
        <v>✓</v>
      </c>
      <c r="P27" s="9"/>
    </row>
    <row r="28" spans="1:16" x14ac:dyDescent="0.25">
      <c r="A28" s="3" t="s">
        <v>36</v>
      </c>
      <c r="B28" s="3">
        <v>611</v>
      </c>
      <c r="C28" s="4" t="s">
        <v>42</v>
      </c>
      <c r="D28" s="4">
        <v>2562</v>
      </c>
      <c r="E28" s="6">
        <v>-0.11688311688311688</v>
      </c>
      <c r="F28" s="9" t="str">
        <f t="shared" si="0"/>
        <v>✓</v>
      </c>
      <c r="G28" s="6">
        <v>0.51470588235294112</v>
      </c>
      <c r="H28" s="9" t="str">
        <f t="shared" si="1"/>
        <v>✓</v>
      </c>
      <c r="I28" s="6">
        <v>-9.7087378640776698E-2</v>
      </c>
      <c r="J28" s="9" t="str">
        <f t="shared" si="2"/>
        <v>✓</v>
      </c>
      <c r="K28" s="6">
        <v>-6.4516129032258063E-2</v>
      </c>
      <c r="L28" s="7" t="str">
        <f t="shared" si="3"/>
        <v>✓</v>
      </c>
      <c r="M28" s="8">
        <v>-0.14942528735632185</v>
      </c>
      <c r="N28" s="7" t="str">
        <f t="shared" si="4"/>
        <v>✓</v>
      </c>
      <c r="P28" s="9"/>
    </row>
    <row r="29" spans="1:16" x14ac:dyDescent="0.25">
      <c r="A29" s="3" t="s">
        <v>36</v>
      </c>
      <c r="B29" s="3">
        <v>613</v>
      </c>
      <c r="C29" s="4" t="s">
        <v>43</v>
      </c>
      <c r="D29" s="4">
        <v>2562</v>
      </c>
      <c r="E29" s="6">
        <v>1.4</v>
      </c>
      <c r="F29" s="9" t="str">
        <f t="shared" si="0"/>
        <v/>
      </c>
      <c r="G29" s="6">
        <v>-0.29166666666666669</v>
      </c>
      <c r="H29" s="9" t="str">
        <f t="shared" si="1"/>
        <v>✓</v>
      </c>
      <c r="I29" s="6">
        <v>-0.6470588235294118</v>
      </c>
      <c r="J29" s="9" t="str">
        <f t="shared" si="2"/>
        <v>✓</v>
      </c>
      <c r="K29" s="6">
        <v>0.83333333333333337</v>
      </c>
      <c r="L29" s="7" t="str">
        <f t="shared" si="3"/>
        <v/>
      </c>
      <c r="M29" s="8">
        <v>-0.27272727272727271</v>
      </c>
      <c r="N29" s="7" t="str">
        <f t="shared" si="4"/>
        <v>✓</v>
      </c>
      <c r="P29" s="9"/>
    </row>
    <row r="30" spans="1:16" x14ac:dyDescent="0.25">
      <c r="A30" s="3" t="s">
        <v>36</v>
      </c>
      <c r="B30" s="3">
        <v>614</v>
      </c>
      <c r="C30" s="4" t="s">
        <v>44</v>
      </c>
      <c r="D30" s="4">
        <v>2562</v>
      </c>
      <c r="E30" s="6">
        <v>-0.31111111111111112</v>
      </c>
      <c r="F30" s="9" t="str">
        <f t="shared" si="0"/>
        <v>✓</v>
      </c>
      <c r="G30" s="6">
        <v>-9.6774193548387094E-2</v>
      </c>
      <c r="H30" s="9" t="str">
        <f t="shared" si="1"/>
        <v>✓</v>
      </c>
      <c r="I30" s="6">
        <v>-0.42857142857142855</v>
      </c>
      <c r="J30" s="9" t="str">
        <f t="shared" si="2"/>
        <v>✓</v>
      </c>
      <c r="K30" s="6">
        <v>1.1875</v>
      </c>
      <c r="L30" s="7" t="str">
        <f t="shared" si="3"/>
        <v/>
      </c>
      <c r="M30" s="8">
        <v>0.22857142857142856</v>
      </c>
      <c r="N30" s="7" t="str">
        <f t="shared" si="4"/>
        <v>✓</v>
      </c>
      <c r="P30" s="9"/>
    </row>
    <row r="31" spans="1:16" x14ac:dyDescent="0.25">
      <c r="A31" s="3" t="s">
        <v>45</v>
      </c>
      <c r="B31" s="3">
        <v>1101</v>
      </c>
      <c r="C31" s="4" t="s">
        <v>46</v>
      </c>
      <c r="D31" s="4">
        <v>2562</v>
      </c>
      <c r="E31" s="6">
        <v>-0.20979020979020979</v>
      </c>
      <c r="F31" s="9" t="str">
        <f t="shared" si="0"/>
        <v>✓</v>
      </c>
      <c r="G31" s="6">
        <v>4.4247787610619468E-2</v>
      </c>
      <c r="H31" s="9" t="str">
        <f t="shared" si="1"/>
        <v>✓</v>
      </c>
      <c r="I31" s="6">
        <v>8.4745762711864406E-3</v>
      </c>
      <c r="J31" s="9" t="str">
        <f t="shared" si="2"/>
        <v>✓</v>
      </c>
      <c r="K31" s="6">
        <v>-0.12605042016806722</v>
      </c>
      <c r="L31" s="7" t="str">
        <f t="shared" si="3"/>
        <v>✓</v>
      </c>
      <c r="M31" s="8">
        <v>9.6153846153846159E-3</v>
      </c>
      <c r="N31" s="7" t="str">
        <f t="shared" si="4"/>
        <v>✓</v>
      </c>
      <c r="P31" s="9"/>
    </row>
    <row r="32" spans="1:16" x14ac:dyDescent="0.25">
      <c r="A32" s="3" t="s">
        <v>45</v>
      </c>
      <c r="B32" s="3">
        <v>1102</v>
      </c>
      <c r="C32" s="4" t="s">
        <v>47</v>
      </c>
      <c r="D32" s="4">
        <v>2562</v>
      </c>
      <c r="E32" s="6">
        <v>0.64583333333333337</v>
      </c>
      <c r="F32" s="9" t="str">
        <f t="shared" si="0"/>
        <v/>
      </c>
      <c r="G32" s="6">
        <v>-9.7046413502109699E-2</v>
      </c>
      <c r="H32" s="9" t="str">
        <f t="shared" si="1"/>
        <v>✓</v>
      </c>
      <c r="I32" s="6">
        <v>-0.24766355140186916</v>
      </c>
      <c r="J32" s="9" t="str">
        <f t="shared" si="2"/>
        <v>✓</v>
      </c>
      <c r="K32" s="6">
        <v>-0.30434782608695654</v>
      </c>
      <c r="L32" s="7" t="str">
        <f t="shared" si="3"/>
        <v>✓</v>
      </c>
      <c r="M32" s="8">
        <v>0.20535714285714285</v>
      </c>
      <c r="N32" s="7" t="str">
        <f t="shared" si="4"/>
        <v>✓</v>
      </c>
      <c r="P32" s="9"/>
    </row>
    <row r="33" spans="1:16" x14ac:dyDescent="0.25">
      <c r="A33" s="3" t="s">
        <v>45</v>
      </c>
      <c r="B33" s="3">
        <v>1104</v>
      </c>
      <c r="C33" s="4" t="s">
        <v>48</v>
      </c>
      <c r="D33" s="4">
        <v>2562</v>
      </c>
      <c r="E33" s="6">
        <v>-0.20895522388059701</v>
      </c>
      <c r="F33" s="9" t="str">
        <f t="shared" si="0"/>
        <v>✓</v>
      </c>
      <c r="G33" s="6">
        <v>3.7735849056603772E-2</v>
      </c>
      <c r="H33" s="9" t="str">
        <f t="shared" si="1"/>
        <v>✓</v>
      </c>
      <c r="I33" s="6">
        <v>-0.23636363636363636</v>
      </c>
      <c r="J33" s="9" t="str">
        <f t="shared" si="2"/>
        <v>✓</v>
      </c>
      <c r="K33" s="6">
        <v>-0.2857142857142857</v>
      </c>
      <c r="L33" s="7" t="str">
        <f t="shared" si="3"/>
        <v>✓</v>
      </c>
      <c r="M33" s="8">
        <v>-0.16666666666666666</v>
      </c>
      <c r="N33" s="7" t="str">
        <f t="shared" si="4"/>
        <v>✓</v>
      </c>
      <c r="P33" s="9"/>
    </row>
    <row r="34" spans="1:16" x14ac:dyDescent="0.25">
      <c r="A34" s="3" t="s">
        <v>45</v>
      </c>
      <c r="B34" s="3">
        <v>1106</v>
      </c>
      <c r="C34" s="4" t="s">
        <v>49</v>
      </c>
      <c r="D34" s="4">
        <v>2562</v>
      </c>
      <c r="E34" s="6">
        <v>-4.8192771084337352E-2</v>
      </c>
      <c r="F34" s="9" t="str">
        <f t="shared" si="0"/>
        <v>✓</v>
      </c>
      <c r="G34" s="6">
        <v>0.17721518987341772</v>
      </c>
      <c r="H34" s="9" t="str">
        <f t="shared" si="1"/>
        <v>✓</v>
      </c>
      <c r="I34" s="6">
        <v>-0.13978494623655913</v>
      </c>
      <c r="J34" s="9" t="str">
        <f t="shared" si="2"/>
        <v>✓</v>
      </c>
      <c r="K34" s="6">
        <v>-0.28749999999999998</v>
      </c>
      <c r="L34" s="7" t="str">
        <f t="shared" si="3"/>
        <v>✓</v>
      </c>
      <c r="M34" s="8">
        <v>0.2807017543859649</v>
      </c>
      <c r="N34" s="7" t="str">
        <f t="shared" si="4"/>
        <v>✓</v>
      </c>
      <c r="P34" s="9"/>
    </row>
    <row r="35" spans="1:16" x14ac:dyDescent="0.25">
      <c r="A35" s="3" t="s">
        <v>50</v>
      </c>
      <c r="B35" s="3">
        <v>701</v>
      </c>
      <c r="C35" s="4" t="s">
        <v>51</v>
      </c>
      <c r="D35" s="4">
        <v>2562</v>
      </c>
      <c r="E35" s="6">
        <v>9.8039215686274508E-2</v>
      </c>
      <c r="F35" s="9" t="str">
        <f t="shared" si="0"/>
        <v/>
      </c>
      <c r="G35" s="6">
        <v>-4.4642857142857144E-2</v>
      </c>
      <c r="H35" s="9" t="str">
        <f t="shared" si="1"/>
        <v>✓</v>
      </c>
      <c r="I35" s="6">
        <v>-0.12149532710280374</v>
      </c>
      <c r="J35" s="9" t="str">
        <f t="shared" si="2"/>
        <v>✓</v>
      </c>
      <c r="K35" s="6">
        <v>-6.3829787234042548E-2</v>
      </c>
      <c r="L35" s="7" t="str">
        <f t="shared" si="3"/>
        <v>✓</v>
      </c>
      <c r="M35" s="8">
        <v>-0.22727272727272727</v>
      </c>
      <c r="N35" s="7" t="str">
        <f t="shared" si="4"/>
        <v>✓</v>
      </c>
      <c r="P35" s="9"/>
    </row>
    <row r="36" spans="1:16" x14ac:dyDescent="0.25">
      <c r="A36" s="3" t="s">
        <v>50</v>
      </c>
      <c r="B36" s="3">
        <v>702</v>
      </c>
      <c r="C36" s="4" t="s">
        <v>52</v>
      </c>
      <c r="D36" s="4">
        <v>2562</v>
      </c>
      <c r="E36" s="6">
        <v>-4.716981132075472E-2</v>
      </c>
      <c r="F36" s="9" t="str">
        <f t="shared" si="0"/>
        <v>✓</v>
      </c>
      <c r="G36" s="6">
        <v>-0.12871287128712872</v>
      </c>
      <c r="H36" s="9" t="str">
        <f t="shared" si="1"/>
        <v>✓</v>
      </c>
      <c r="I36" s="6">
        <v>-2.2727272727272728E-2</v>
      </c>
      <c r="J36" s="9" t="str">
        <f t="shared" si="2"/>
        <v>✓</v>
      </c>
      <c r="K36" s="6">
        <v>1.1627906976744186E-2</v>
      </c>
      <c r="L36" s="7" t="str">
        <f t="shared" si="3"/>
        <v>✓</v>
      </c>
      <c r="M36" s="8">
        <v>-0.13793103448275862</v>
      </c>
      <c r="N36" s="7" t="str">
        <f t="shared" si="4"/>
        <v>✓</v>
      </c>
      <c r="P36" s="9"/>
    </row>
    <row r="37" spans="1:16" x14ac:dyDescent="0.25">
      <c r="A37" s="3" t="s">
        <v>50</v>
      </c>
      <c r="B37" s="3">
        <v>703</v>
      </c>
      <c r="C37" s="4" t="s">
        <v>53</v>
      </c>
      <c r="D37" s="4">
        <v>2562</v>
      </c>
      <c r="E37" s="6">
        <v>-1.7094017094017096E-2</v>
      </c>
      <c r="F37" s="9" t="str">
        <f t="shared" si="0"/>
        <v>✓</v>
      </c>
      <c r="G37" s="6">
        <v>0.13043478260869565</v>
      </c>
      <c r="H37" s="9" t="str">
        <f t="shared" si="1"/>
        <v>✓</v>
      </c>
      <c r="I37" s="6">
        <v>-0.33846153846153848</v>
      </c>
      <c r="J37" s="9" t="str">
        <f t="shared" si="2"/>
        <v>✓</v>
      </c>
      <c r="K37" s="6">
        <v>0.19767441860465115</v>
      </c>
      <c r="L37" s="7" t="str">
        <f t="shared" si="3"/>
        <v>✓</v>
      </c>
      <c r="M37" s="8">
        <v>-0.11650485436893204</v>
      </c>
      <c r="N37" s="7" t="str">
        <f t="shared" si="4"/>
        <v>✓</v>
      </c>
      <c r="P37" s="9"/>
    </row>
    <row r="38" spans="1:16" x14ac:dyDescent="0.25">
      <c r="A38" s="3" t="s">
        <v>50</v>
      </c>
      <c r="B38" s="3">
        <v>705</v>
      </c>
      <c r="C38" s="4" t="s">
        <v>54</v>
      </c>
      <c r="D38" s="4">
        <v>2562</v>
      </c>
      <c r="E38" s="6">
        <v>0.19277108433734941</v>
      </c>
      <c r="F38" s="9" t="str">
        <f t="shared" si="0"/>
        <v/>
      </c>
      <c r="G38" s="6">
        <v>-2.0202020202020204E-2</v>
      </c>
      <c r="H38" s="9" t="str">
        <f t="shared" si="1"/>
        <v>✓</v>
      </c>
      <c r="I38" s="6">
        <v>-9.2783505154639179E-2</v>
      </c>
      <c r="J38" s="9" t="str">
        <f t="shared" si="2"/>
        <v>✓</v>
      </c>
      <c r="K38" s="6">
        <v>-1.1363636363636364E-2</v>
      </c>
      <c r="L38" s="7" t="str">
        <f t="shared" si="3"/>
        <v>✓</v>
      </c>
      <c r="M38" s="8">
        <v>0.28735632183908044</v>
      </c>
      <c r="N38" s="7" t="str">
        <f t="shared" si="4"/>
        <v>✓</v>
      </c>
      <c r="P38" s="9"/>
    </row>
    <row r="39" spans="1:16" x14ac:dyDescent="0.25">
      <c r="A39" s="3" t="s">
        <v>50</v>
      </c>
      <c r="B39" s="3">
        <v>706</v>
      </c>
      <c r="C39" s="4" t="s">
        <v>55</v>
      </c>
      <c r="D39" s="4">
        <v>2562</v>
      </c>
      <c r="E39" s="6">
        <v>-0.18840579710144928</v>
      </c>
      <c r="F39" s="9" t="str">
        <f t="shared" si="0"/>
        <v>✓</v>
      </c>
      <c r="G39" s="6">
        <v>5.3571428571428568E-2</v>
      </c>
      <c r="H39" s="9" t="str">
        <f t="shared" si="1"/>
        <v>✓</v>
      </c>
      <c r="I39" s="6">
        <v>-0.38135593220338981</v>
      </c>
      <c r="J39" s="9" t="str">
        <f t="shared" si="2"/>
        <v>✓</v>
      </c>
      <c r="K39" s="6">
        <v>0.12328767123287671</v>
      </c>
      <c r="L39" s="7" t="str">
        <f t="shared" si="3"/>
        <v>✓</v>
      </c>
      <c r="M39" s="8">
        <v>-2.4390243902439025E-2</v>
      </c>
      <c r="N39" s="7" t="str">
        <f t="shared" si="4"/>
        <v>✓</v>
      </c>
      <c r="P39" s="9"/>
    </row>
    <row r="40" spans="1:16" x14ac:dyDescent="0.25">
      <c r="A40" s="3" t="s">
        <v>50</v>
      </c>
      <c r="B40" s="3">
        <v>707</v>
      </c>
      <c r="C40" s="4" t="s">
        <v>56</v>
      </c>
      <c r="D40" s="4">
        <v>2562</v>
      </c>
      <c r="E40" s="6">
        <v>0.53448275862068961</v>
      </c>
      <c r="F40" s="9" t="str">
        <f t="shared" si="0"/>
        <v/>
      </c>
      <c r="G40" s="6">
        <v>-0.42696629213483145</v>
      </c>
      <c r="H40" s="9" t="str">
        <f t="shared" si="1"/>
        <v>✓</v>
      </c>
      <c r="I40" s="6">
        <v>-0.41176470588235292</v>
      </c>
      <c r="J40" s="9" t="str">
        <f t="shared" si="2"/>
        <v>✓</v>
      </c>
      <c r="K40" s="6">
        <v>1.0666666666666667</v>
      </c>
      <c r="L40" s="7" t="str">
        <f t="shared" si="3"/>
        <v/>
      </c>
      <c r="M40" s="8">
        <v>0</v>
      </c>
      <c r="N40" s="7" t="str">
        <f t="shared" si="4"/>
        <v>✓</v>
      </c>
      <c r="P40" s="9"/>
    </row>
    <row r="41" spans="1:16" x14ac:dyDescent="0.25">
      <c r="A41" s="3" t="s">
        <v>50</v>
      </c>
      <c r="B41" s="3">
        <v>708</v>
      </c>
      <c r="C41" s="4" t="s">
        <v>57</v>
      </c>
      <c r="D41" s="4">
        <v>2562</v>
      </c>
      <c r="E41" s="6">
        <v>0.40816326530612246</v>
      </c>
      <c r="F41" s="9" t="str">
        <f t="shared" si="0"/>
        <v/>
      </c>
      <c r="G41" s="6">
        <v>-0.20289855072463769</v>
      </c>
      <c r="H41" s="9" t="str">
        <f t="shared" si="1"/>
        <v>✓</v>
      </c>
      <c r="I41" s="6">
        <v>-0.21818181818181817</v>
      </c>
      <c r="J41" s="9" t="str">
        <f t="shared" si="2"/>
        <v>✓</v>
      </c>
      <c r="K41" s="6">
        <v>0.16279069767441862</v>
      </c>
      <c r="L41" s="7" t="str">
        <f t="shared" si="3"/>
        <v>✓</v>
      </c>
      <c r="M41" s="8">
        <v>-0.06</v>
      </c>
      <c r="N41" s="7" t="str">
        <f t="shared" si="4"/>
        <v>✓</v>
      </c>
      <c r="P41" s="9"/>
    </row>
    <row r="42" spans="1:16" x14ac:dyDescent="0.25">
      <c r="A42" s="3" t="s">
        <v>50</v>
      </c>
      <c r="B42" s="3">
        <v>709</v>
      </c>
      <c r="C42" s="4" t="s">
        <v>58</v>
      </c>
      <c r="D42" s="4">
        <v>2562</v>
      </c>
      <c r="E42" s="6">
        <v>0.43939393939393939</v>
      </c>
      <c r="F42" s="9" t="str">
        <f t="shared" si="0"/>
        <v/>
      </c>
      <c r="G42" s="6">
        <v>-0.22105263157894736</v>
      </c>
      <c r="H42" s="9" t="str">
        <f t="shared" si="1"/>
        <v>✓</v>
      </c>
      <c r="I42" s="6">
        <v>-8.1081081081081086E-2</v>
      </c>
      <c r="J42" s="9" t="str">
        <f t="shared" si="2"/>
        <v>✓</v>
      </c>
      <c r="K42" s="6">
        <v>0</v>
      </c>
      <c r="L42" s="7" t="str">
        <f t="shared" si="3"/>
        <v>✓</v>
      </c>
      <c r="M42" s="8">
        <v>-0.26470588235294118</v>
      </c>
      <c r="N42" s="7" t="str">
        <f t="shared" si="4"/>
        <v>✓</v>
      </c>
      <c r="P42" s="9"/>
    </row>
    <row r="43" spans="1:16" x14ac:dyDescent="0.25">
      <c r="A43" s="3" t="s">
        <v>59</v>
      </c>
      <c r="B43" s="3">
        <v>818</v>
      </c>
      <c r="C43" s="4" t="s">
        <v>60</v>
      </c>
      <c r="D43" s="4">
        <v>2562</v>
      </c>
      <c r="E43" s="6">
        <v>-6.1538461538461542E-2</v>
      </c>
      <c r="F43" s="9" t="str">
        <f t="shared" si="0"/>
        <v>✓</v>
      </c>
      <c r="G43" s="6">
        <v>-6.5573770491803282E-2</v>
      </c>
      <c r="H43" s="9" t="str">
        <f t="shared" si="1"/>
        <v>✓</v>
      </c>
      <c r="I43" s="6">
        <v>-0.14035087719298245</v>
      </c>
      <c r="J43" s="9" t="str">
        <f t="shared" si="2"/>
        <v>✓</v>
      </c>
      <c r="K43" s="6">
        <v>0.14285714285714285</v>
      </c>
      <c r="L43" s="7" t="str">
        <f t="shared" si="3"/>
        <v>✓</v>
      </c>
      <c r="M43" s="8">
        <v>-1</v>
      </c>
      <c r="N43" s="7" t="str">
        <f t="shared" si="4"/>
        <v>✓</v>
      </c>
      <c r="P43" s="9"/>
    </row>
    <row r="44" spans="1:16" x14ac:dyDescent="0.25">
      <c r="A44" s="3" t="s">
        <v>59</v>
      </c>
      <c r="B44" s="3">
        <v>822</v>
      </c>
      <c r="C44" s="4" t="s">
        <v>61</v>
      </c>
      <c r="D44" s="4">
        <v>2562</v>
      </c>
      <c r="E44" s="6">
        <v>8.9552238805970144E-2</v>
      </c>
      <c r="F44" s="9" t="str">
        <f t="shared" si="0"/>
        <v/>
      </c>
      <c r="G44" s="6">
        <v>-0.23287671232876711</v>
      </c>
      <c r="H44" s="9" t="str">
        <f t="shared" si="1"/>
        <v>✓</v>
      </c>
      <c r="I44" s="6">
        <v>5.3571428571428568E-2</v>
      </c>
      <c r="J44" s="9" t="str">
        <f t="shared" si="2"/>
        <v>✓</v>
      </c>
      <c r="K44" s="6">
        <v>0</v>
      </c>
      <c r="L44" s="7" t="str">
        <f t="shared" si="3"/>
        <v>✓</v>
      </c>
      <c r="M44" s="8">
        <v>-1</v>
      </c>
      <c r="N44" s="7" t="str">
        <f t="shared" si="4"/>
        <v>✓</v>
      </c>
      <c r="P44" s="9"/>
    </row>
    <row r="45" spans="1:16" x14ac:dyDescent="0.25">
      <c r="A45" s="3" t="s">
        <v>59</v>
      </c>
      <c r="B45" s="3">
        <v>825</v>
      </c>
      <c r="C45" s="4" t="s">
        <v>62</v>
      </c>
      <c r="D45" s="4">
        <v>2562</v>
      </c>
      <c r="E45" s="6">
        <v>6.4516129032258063E-2</v>
      </c>
      <c r="F45" s="9" t="str">
        <f t="shared" si="0"/>
        <v/>
      </c>
      <c r="G45" s="6">
        <v>-0.15151515151515152</v>
      </c>
      <c r="H45" s="9" t="str">
        <f t="shared" si="1"/>
        <v>✓</v>
      </c>
      <c r="I45" s="6">
        <v>-0.5357142857142857</v>
      </c>
      <c r="J45" s="9" t="str">
        <f t="shared" si="2"/>
        <v>✓</v>
      </c>
      <c r="K45" s="6">
        <v>1.1538461538461537</v>
      </c>
      <c r="L45" s="7" t="str">
        <f t="shared" si="3"/>
        <v/>
      </c>
      <c r="M45" s="8">
        <v>-1</v>
      </c>
      <c r="N45" s="7" t="str">
        <f t="shared" si="4"/>
        <v>✓</v>
      </c>
      <c r="P45" s="9"/>
    </row>
    <row r="46" spans="1:16" x14ac:dyDescent="0.25">
      <c r="A46" s="3" t="s">
        <v>59</v>
      </c>
      <c r="B46" s="3">
        <v>826</v>
      </c>
      <c r="C46" s="4" t="s">
        <v>63</v>
      </c>
      <c r="D46" s="4">
        <v>2562</v>
      </c>
      <c r="E46" s="6">
        <v>-0.2</v>
      </c>
      <c r="F46" s="9" t="str">
        <f t="shared" si="0"/>
        <v>✓</v>
      </c>
      <c r="G46" s="6">
        <v>4.1666666666666664E-2</v>
      </c>
      <c r="H46" s="9" t="str">
        <f t="shared" si="1"/>
        <v>✓</v>
      </c>
      <c r="I46" s="6">
        <v>-0.64</v>
      </c>
      <c r="J46" s="9" t="str">
        <f t="shared" si="2"/>
        <v>✓</v>
      </c>
      <c r="K46" s="6">
        <v>2.1111111111111112</v>
      </c>
      <c r="L46" s="7" t="str">
        <f t="shared" si="3"/>
        <v/>
      </c>
      <c r="M46" s="8">
        <v>-1</v>
      </c>
      <c r="N46" s="7" t="str">
        <f t="shared" si="4"/>
        <v>✓</v>
      </c>
      <c r="P46" s="9"/>
    </row>
    <row r="47" spans="1:16" x14ac:dyDescent="0.25">
      <c r="A47" s="3" t="s">
        <v>59</v>
      </c>
      <c r="B47" s="3">
        <v>827</v>
      </c>
      <c r="C47" s="4" t="s">
        <v>64</v>
      </c>
      <c r="D47" s="4">
        <v>2562</v>
      </c>
      <c r="E47" s="6">
        <v>7.6923076923076927E-2</v>
      </c>
      <c r="F47" s="9" t="str">
        <f t="shared" si="0"/>
        <v/>
      </c>
      <c r="G47" s="6">
        <v>-0.21428571428571427</v>
      </c>
      <c r="H47" s="9" t="str">
        <f t="shared" si="1"/>
        <v>✓</v>
      </c>
      <c r="I47" s="6">
        <v>-0.13636363636363635</v>
      </c>
      <c r="J47" s="9" t="str">
        <f t="shared" si="2"/>
        <v>✓</v>
      </c>
      <c r="K47" s="6">
        <v>0.52631578947368418</v>
      </c>
      <c r="L47" s="7" t="str">
        <f t="shared" si="3"/>
        <v>✓</v>
      </c>
      <c r="M47" s="8">
        <v>-1</v>
      </c>
      <c r="N47" s="7" t="str">
        <f t="shared" si="4"/>
        <v>✓</v>
      </c>
      <c r="P47" s="9"/>
    </row>
    <row r="48" spans="1:16" x14ac:dyDescent="0.25">
      <c r="A48" s="3" t="s">
        <v>59</v>
      </c>
      <c r="B48" s="3">
        <v>828</v>
      </c>
      <c r="C48" s="4" t="s">
        <v>65</v>
      </c>
      <c r="D48" s="4">
        <v>2562</v>
      </c>
      <c r="E48" s="6">
        <v>-0.10144927536231885</v>
      </c>
      <c r="F48" s="9" t="str">
        <f t="shared" si="0"/>
        <v>✓</v>
      </c>
      <c r="G48" s="6">
        <v>-9.6774193548387094E-2</v>
      </c>
      <c r="H48" s="9" t="str">
        <f t="shared" si="1"/>
        <v>✓</v>
      </c>
      <c r="I48" s="6">
        <v>-0.14285714285714285</v>
      </c>
      <c r="J48" s="9" t="str">
        <f t="shared" si="2"/>
        <v>✓</v>
      </c>
      <c r="K48" s="6">
        <v>0.20833333333333334</v>
      </c>
      <c r="L48" s="7" t="str">
        <f t="shared" si="3"/>
        <v>✓</v>
      </c>
      <c r="M48" s="8">
        <v>-1</v>
      </c>
      <c r="N48" s="7" t="str">
        <f t="shared" si="4"/>
        <v>✓</v>
      </c>
      <c r="P48" s="9"/>
    </row>
    <row r="49" spans="1:16" x14ac:dyDescent="0.25">
      <c r="A49" s="3" t="s">
        <v>59</v>
      </c>
      <c r="B49" s="3">
        <v>829</v>
      </c>
      <c r="C49" s="4" t="s">
        <v>66</v>
      </c>
      <c r="D49" s="4">
        <v>2562</v>
      </c>
      <c r="E49" s="6">
        <v>-0.1388888888888889</v>
      </c>
      <c r="F49" s="9" t="str">
        <f t="shared" si="0"/>
        <v>✓</v>
      </c>
      <c r="G49" s="6">
        <v>-6.4516129032258063E-2</v>
      </c>
      <c r="H49" s="9" t="str">
        <f t="shared" si="1"/>
        <v>✓</v>
      </c>
      <c r="I49" s="6">
        <v>-0.13793103448275862</v>
      </c>
      <c r="J49" s="9" t="str">
        <f t="shared" si="2"/>
        <v>✓</v>
      </c>
      <c r="K49" s="6">
        <v>0.14000000000000001</v>
      </c>
      <c r="L49" s="7" t="str">
        <f t="shared" si="3"/>
        <v>✓</v>
      </c>
      <c r="M49" s="8">
        <v>-1</v>
      </c>
      <c r="N49" s="7" t="str">
        <f t="shared" si="4"/>
        <v>✓</v>
      </c>
      <c r="P49" s="9"/>
    </row>
    <row r="50" spans="1:16" x14ac:dyDescent="0.25">
      <c r="A50" s="3" t="s">
        <v>59</v>
      </c>
      <c r="B50" s="3">
        <v>830</v>
      </c>
      <c r="C50" s="4" t="s">
        <v>67</v>
      </c>
      <c r="D50" s="4">
        <v>2562</v>
      </c>
      <c r="E50" s="6">
        <v>-7.8947368421052627E-2</v>
      </c>
      <c r="F50" s="9" t="str">
        <f t="shared" si="0"/>
        <v>✓</v>
      </c>
      <c r="G50" s="6">
        <v>-0.15714285714285714</v>
      </c>
      <c r="H50" s="9" t="str">
        <f t="shared" si="1"/>
        <v>✓</v>
      </c>
      <c r="I50" s="6">
        <v>1.6949152542372881E-2</v>
      </c>
      <c r="J50" s="9" t="str">
        <f t="shared" si="2"/>
        <v>✓</v>
      </c>
      <c r="K50" s="6">
        <v>-1.6666666666666666E-2</v>
      </c>
      <c r="L50" s="7" t="str">
        <f t="shared" si="3"/>
        <v>✓</v>
      </c>
      <c r="M50" s="8">
        <v>-1</v>
      </c>
      <c r="N50" s="7" t="str">
        <f t="shared" si="4"/>
        <v>✓</v>
      </c>
      <c r="P50" s="9"/>
    </row>
    <row r="51" spans="1:16" x14ac:dyDescent="0.25">
      <c r="A51" s="3" t="s">
        <v>120</v>
      </c>
      <c r="B51" s="3">
        <v>1501</v>
      </c>
      <c r="C51" s="4" t="s">
        <v>68</v>
      </c>
      <c r="D51" s="4">
        <v>2562</v>
      </c>
      <c r="E51" s="6">
        <v>-7.8947368421052627E-2</v>
      </c>
      <c r="F51" s="9" t="str">
        <f t="shared" si="0"/>
        <v>✓</v>
      </c>
      <c r="G51" s="6">
        <v>1.4285714285714285E-2</v>
      </c>
      <c r="H51" s="9" t="str">
        <f t="shared" si="1"/>
        <v>✓</v>
      </c>
      <c r="I51" s="6">
        <v>-4.2253521126760563E-2</v>
      </c>
      <c r="J51" s="9" t="str">
        <f t="shared" si="2"/>
        <v>✓</v>
      </c>
      <c r="K51" s="6">
        <v>1.4705882352941176E-2</v>
      </c>
      <c r="L51" s="7" t="str">
        <f t="shared" si="3"/>
        <v>✓</v>
      </c>
      <c r="M51" s="8">
        <v>-0.17391304347826086</v>
      </c>
      <c r="N51" s="7" t="str">
        <f t="shared" si="4"/>
        <v>✓</v>
      </c>
      <c r="P51" s="9"/>
    </row>
    <row r="52" spans="1:16" x14ac:dyDescent="0.25">
      <c r="A52" s="3" t="s">
        <v>120</v>
      </c>
      <c r="B52" s="3">
        <v>1502</v>
      </c>
      <c r="C52" s="4" t="s">
        <v>69</v>
      </c>
      <c r="D52" s="4">
        <v>2562</v>
      </c>
      <c r="E52" s="6">
        <v>4.4444444444444446E-2</v>
      </c>
      <c r="F52" s="9" t="str">
        <f t="shared" si="0"/>
        <v/>
      </c>
      <c r="G52" s="6">
        <v>0.25531914893617019</v>
      </c>
      <c r="H52" s="9" t="str">
        <f t="shared" si="1"/>
        <v>✓</v>
      </c>
      <c r="I52" s="6">
        <v>-5.0847457627118647E-2</v>
      </c>
      <c r="J52" s="9" t="str">
        <f t="shared" si="2"/>
        <v>✓</v>
      </c>
      <c r="K52" s="6">
        <v>-0.19642857142857142</v>
      </c>
      <c r="L52" s="7" t="str">
        <f t="shared" si="3"/>
        <v>✓</v>
      </c>
      <c r="M52" s="8">
        <v>0.33333333333333331</v>
      </c>
      <c r="N52" s="7" t="str">
        <f t="shared" si="4"/>
        <v>✓</v>
      </c>
      <c r="P52" s="9"/>
    </row>
    <row r="53" spans="1:16" x14ac:dyDescent="0.25">
      <c r="A53" s="3" t="s">
        <v>120</v>
      </c>
      <c r="B53" s="3">
        <v>1503</v>
      </c>
      <c r="C53" s="4" t="s">
        <v>70</v>
      </c>
      <c r="D53" s="4">
        <v>2562</v>
      </c>
      <c r="E53" s="6">
        <v>0.18867924528301888</v>
      </c>
      <c r="F53" s="9" t="str">
        <f t="shared" si="0"/>
        <v/>
      </c>
      <c r="G53" s="6">
        <v>1.5873015873015872E-2</v>
      </c>
      <c r="H53" s="9" t="str">
        <f t="shared" si="1"/>
        <v>✓</v>
      </c>
      <c r="I53" s="6">
        <v>-0.265625</v>
      </c>
      <c r="J53" s="9" t="str">
        <f t="shared" si="2"/>
        <v>✓</v>
      </c>
      <c r="K53" s="6">
        <v>6.3829787234042548E-2</v>
      </c>
      <c r="L53" s="7" t="str">
        <f t="shared" si="3"/>
        <v>✓</v>
      </c>
      <c r="M53" s="8">
        <v>0.1</v>
      </c>
      <c r="N53" s="7" t="str">
        <f t="shared" si="4"/>
        <v>✓</v>
      </c>
      <c r="P53" s="9"/>
    </row>
    <row r="54" spans="1:16" x14ac:dyDescent="0.25">
      <c r="A54" s="3" t="s">
        <v>120</v>
      </c>
      <c r="B54" s="3">
        <v>1505</v>
      </c>
      <c r="C54" s="4" t="s">
        <v>71</v>
      </c>
      <c r="D54" s="4">
        <v>2562</v>
      </c>
      <c r="E54" s="6">
        <v>-0.11320754716981132</v>
      </c>
      <c r="F54" s="9" t="str">
        <f t="shared" si="0"/>
        <v>✓</v>
      </c>
      <c r="G54" s="6">
        <v>0.2978723404255319</v>
      </c>
      <c r="H54" s="9" t="str">
        <f t="shared" si="1"/>
        <v>✓</v>
      </c>
      <c r="I54" s="6">
        <v>-0.14754098360655737</v>
      </c>
      <c r="J54" s="9" t="str">
        <f t="shared" si="2"/>
        <v>✓</v>
      </c>
      <c r="K54" s="6">
        <v>1.9230769230769232E-2</v>
      </c>
      <c r="L54" s="7" t="str">
        <f t="shared" si="3"/>
        <v>✓</v>
      </c>
      <c r="M54" s="8">
        <v>-9.4339622641509441E-2</v>
      </c>
      <c r="N54" s="7" t="str">
        <f t="shared" si="4"/>
        <v>✓</v>
      </c>
      <c r="P54" s="9"/>
    </row>
    <row r="55" spans="1:16" x14ac:dyDescent="0.25">
      <c r="A55" s="3" t="s">
        <v>72</v>
      </c>
      <c r="B55" s="3">
        <v>1401</v>
      </c>
      <c r="C55" s="4" t="s">
        <v>73</v>
      </c>
      <c r="D55" s="4">
        <v>2562</v>
      </c>
      <c r="E55" s="6">
        <v>6.8965517241379309E-2</v>
      </c>
      <c r="F55" s="9" t="str">
        <f t="shared" si="0"/>
        <v/>
      </c>
      <c r="G55" s="6">
        <v>-3.2258064516129031E-2</v>
      </c>
      <c r="H55" s="9" t="str">
        <f t="shared" si="1"/>
        <v>✓</v>
      </c>
      <c r="I55" s="6">
        <v>0.21666666666666667</v>
      </c>
      <c r="J55" s="9" t="str">
        <f t="shared" si="2"/>
        <v>✓</v>
      </c>
      <c r="K55" s="6">
        <v>-0.1095890410958904</v>
      </c>
      <c r="L55" s="7" t="str">
        <f t="shared" si="3"/>
        <v>✓</v>
      </c>
      <c r="M55" s="8">
        <v>-0.16923076923076924</v>
      </c>
      <c r="N55" s="7" t="str">
        <f t="shared" si="4"/>
        <v>✓</v>
      </c>
      <c r="P55" s="9"/>
    </row>
    <row r="56" spans="1:16" x14ac:dyDescent="0.25">
      <c r="A56" s="3" t="s">
        <v>72</v>
      </c>
      <c r="B56" s="3">
        <v>1402</v>
      </c>
      <c r="C56" s="4" t="s">
        <v>74</v>
      </c>
      <c r="D56" s="4">
        <v>2562</v>
      </c>
      <c r="E56" s="6">
        <v>-3.4482758620689655E-2</v>
      </c>
      <c r="F56" s="9" t="str">
        <f t="shared" si="0"/>
        <v>✓</v>
      </c>
      <c r="G56" s="6">
        <v>7.1428571428571425E-2</v>
      </c>
      <c r="H56" s="9" t="str">
        <f t="shared" si="1"/>
        <v>✓</v>
      </c>
      <c r="I56" s="6">
        <v>-0.16666666666666666</v>
      </c>
      <c r="J56" s="9" t="str">
        <f t="shared" si="2"/>
        <v>✓</v>
      </c>
      <c r="K56" s="6">
        <v>-0.16</v>
      </c>
      <c r="L56" s="7" t="str">
        <f t="shared" si="3"/>
        <v>✓</v>
      </c>
      <c r="M56" s="8">
        <v>0.21428571428571427</v>
      </c>
      <c r="N56" s="7" t="str">
        <f t="shared" si="4"/>
        <v>✓</v>
      </c>
      <c r="P56" s="9"/>
    </row>
    <row r="57" spans="1:16" x14ac:dyDescent="0.25">
      <c r="A57" s="3" t="s">
        <v>72</v>
      </c>
      <c r="B57" s="3">
        <v>1403</v>
      </c>
      <c r="C57" s="4" t="s">
        <v>75</v>
      </c>
      <c r="D57" s="4">
        <v>2562</v>
      </c>
      <c r="E57" s="6">
        <v>0.15094339622641509</v>
      </c>
      <c r="F57" s="9" t="str">
        <f t="shared" si="0"/>
        <v/>
      </c>
      <c r="G57" s="6">
        <v>0.18032786885245902</v>
      </c>
      <c r="H57" s="9" t="str">
        <f t="shared" si="1"/>
        <v>✓</v>
      </c>
      <c r="I57" s="6">
        <v>-9.7222222222222224E-2</v>
      </c>
      <c r="J57" s="9" t="str">
        <f t="shared" si="2"/>
        <v>✓</v>
      </c>
      <c r="K57" s="6">
        <v>-6.1538461538461542E-2</v>
      </c>
      <c r="L57" s="7" t="str">
        <f t="shared" si="3"/>
        <v>✓</v>
      </c>
      <c r="M57" s="8">
        <v>-1.6393442622950821E-2</v>
      </c>
      <c r="N57" s="7" t="str">
        <f t="shared" si="4"/>
        <v>✓</v>
      </c>
      <c r="P57" s="9"/>
    </row>
    <row r="58" spans="1:16" x14ac:dyDescent="0.25">
      <c r="A58" s="3" t="s">
        <v>72</v>
      </c>
      <c r="B58" s="3">
        <v>1404</v>
      </c>
      <c r="C58" s="4" t="s">
        <v>76</v>
      </c>
      <c r="D58" s="4">
        <v>2562</v>
      </c>
      <c r="E58" s="6">
        <v>-1.7543859649122806E-2</v>
      </c>
      <c r="F58" s="9" t="str">
        <f t="shared" si="0"/>
        <v>✓</v>
      </c>
      <c r="G58" s="6">
        <v>3.5714285714285712E-2</v>
      </c>
      <c r="H58" s="9" t="str">
        <f t="shared" si="1"/>
        <v>✓</v>
      </c>
      <c r="I58" s="6">
        <v>-1.7241379310344827E-2</v>
      </c>
      <c r="J58" s="9" t="str">
        <f t="shared" si="2"/>
        <v>✓</v>
      </c>
      <c r="K58" s="6">
        <v>5.2631578947368418E-2</v>
      </c>
      <c r="L58" s="7" t="str">
        <f t="shared" si="3"/>
        <v>✓</v>
      </c>
      <c r="M58" s="8">
        <v>-0.1</v>
      </c>
      <c r="N58" s="7" t="str">
        <f t="shared" si="4"/>
        <v>✓</v>
      </c>
      <c r="P58" s="9"/>
    </row>
    <row r="59" spans="1:16" x14ac:dyDescent="0.25">
      <c r="A59" s="3" t="s">
        <v>72</v>
      </c>
      <c r="B59" s="3">
        <v>1405</v>
      </c>
      <c r="C59" s="4" t="s">
        <v>77</v>
      </c>
      <c r="D59" s="4">
        <v>2562</v>
      </c>
      <c r="E59" s="6">
        <v>0.23076923076923078</v>
      </c>
      <c r="F59" s="9" t="str">
        <f t="shared" si="0"/>
        <v/>
      </c>
      <c r="G59" s="6">
        <v>0.15625</v>
      </c>
      <c r="H59" s="9" t="str">
        <f t="shared" si="1"/>
        <v>✓</v>
      </c>
      <c r="I59" s="6">
        <v>-0.21621621621621623</v>
      </c>
      <c r="J59" s="9" t="str">
        <f t="shared" si="2"/>
        <v>✓</v>
      </c>
      <c r="K59" s="6">
        <v>-3.4482758620689655E-2</v>
      </c>
      <c r="L59" s="7" t="str">
        <f t="shared" si="3"/>
        <v>✓</v>
      </c>
      <c r="M59" s="8">
        <v>0.10714285714285714</v>
      </c>
      <c r="N59" s="7" t="str">
        <f t="shared" si="4"/>
        <v>✓</v>
      </c>
      <c r="P59" s="9"/>
    </row>
    <row r="60" spans="1:16" x14ac:dyDescent="0.25">
      <c r="A60" s="3" t="s">
        <v>78</v>
      </c>
      <c r="B60" s="3">
        <v>1901</v>
      </c>
      <c r="C60" s="4" t="s">
        <v>79</v>
      </c>
      <c r="D60" s="4">
        <v>2562</v>
      </c>
      <c r="E60" s="6">
        <v>0</v>
      </c>
      <c r="F60" s="9" t="str">
        <f t="shared" si="0"/>
        <v>✓</v>
      </c>
      <c r="G60" s="6">
        <v>-0.02</v>
      </c>
      <c r="H60" s="9" t="str">
        <f t="shared" si="1"/>
        <v>✓</v>
      </c>
      <c r="I60" s="6">
        <v>6.1224489795918366E-2</v>
      </c>
      <c r="J60" s="9" t="str">
        <f t="shared" si="2"/>
        <v>✓</v>
      </c>
      <c r="K60" s="6">
        <v>-1.9230769230769232E-2</v>
      </c>
      <c r="L60" s="7" t="str">
        <f t="shared" si="3"/>
        <v>✓</v>
      </c>
      <c r="M60" s="8">
        <v>-0.19607843137254902</v>
      </c>
      <c r="N60" s="7" t="str">
        <f t="shared" si="4"/>
        <v>✓</v>
      </c>
      <c r="P60" s="9"/>
    </row>
    <row r="61" spans="1:16" x14ac:dyDescent="0.25">
      <c r="A61" s="3" t="s">
        <v>78</v>
      </c>
      <c r="B61" s="3">
        <v>1902</v>
      </c>
      <c r="C61" s="4" t="s">
        <v>80</v>
      </c>
      <c r="D61" s="4">
        <v>2562</v>
      </c>
      <c r="E61" s="6">
        <v>0</v>
      </c>
      <c r="F61" s="9" t="str">
        <f t="shared" si="0"/>
        <v>✓</v>
      </c>
      <c r="G61" s="6">
        <v>-0.02</v>
      </c>
      <c r="H61" s="9" t="str">
        <f t="shared" si="1"/>
        <v>✓</v>
      </c>
      <c r="I61" s="6">
        <v>6.1224489795918366E-2</v>
      </c>
      <c r="J61" s="9" t="str">
        <f t="shared" si="2"/>
        <v>✓</v>
      </c>
      <c r="K61" s="6">
        <v>-1.9230769230769232E-2</v>
      </c>
      <c r="L61" s="7" t="str">
        <f t="shared" si="3"/>
        <v>✓</v>
      </c>
      <c r="M61" s="8">
        <v>1.2156862745098038</v>
      </c>
      <c r="N61" s="7" t="str">
        <f t="shared" si="4"/>
        <v/>
      </c>
      <c r="P61" s="9"/>
    </row>
    <row r="62" spans="1:16" x14ac:dyDescent="0.25">
      <c r="A62" s="3" t="s">
        <v>78</v>
      </c>
      <c r="B62" s="3">
        <v>1903</v>
      </c>
      <c r="C62" s="4" t="s">
        <v>81</v>
      </c>
      <c r="D62" s="4">
        <v>2562</v>
      </c>
      <c r="E62" s="6">
        <v>-5.921052631578947E-2</v>
      </c>
      <c r="F62" s="9" t="str">
        <f t="shared" si="0"/>
        <v>✓</v>
      </c>
      <c r="G62" s="6">
        <v>0.32867132867132864</v>
      </c>
      <c r="H62" s="9" t="str">
        <f t="shared" si="1"/>
        <v>✓</v>
      </c>
      <c r="I62" s="6">
        <v>-6.8421052631578952E-2</v>
      </c>
      <c r="J62" s="9" t="str">
        <f t="shared" si="2"/>
        <v>✓</v>
      </c>
      <c r="K62" s="6">
        <v>-0.22033898305084745</v>
      </c>
      <c r="L62" s="7" t="str">
        <f t="shared" si="3"/>
        <v>✓</v>
      </c>
      <c r="M62" s="8">
        <v>-5.0724637681159424E-2</v>
      </c>
      <c r="N62" s="7" t="str">
        <f t="shared" si="4"/>
        <v>✓</v>
      </c>
      <c r="P62" s="9"/>
    </row>
    <row r="63" spans="1:16" x14ac:dyDescent="0.25">
      <c r="A63" s="3" t="s">
        <v>78</v>
      </c>
      <c r="B63" s="3">
        <v>1904</v>
      </c>
      <c r="C63" s="4" t="s">
        <v>82</v>
      </c>
      <c r="D63" s="4">
        <v>2562</v>
      </c>
      <c r="E63" s="6">
        <v>-8.0000000000000002E-3</v>
      </c>
      <c r="F63" s="9" t="str">
        <f t="shared" si="0"/>
        <v>✓</v>
      </c>
      <c r="G63" s="6">
        <v>0.37096774193548387</v>
      </c>
      <c r="H63" s="9" t="str">
        <f t="shared" si="1"/>
        <v>✓</v>
      </c>
      <c r="I63" s="6">
        <v>-0.18235294117647058</v>
      </c>
      <c r="J63" s="9" t="str">
        <f t="shared" si="2"/>
        <v>✓</v>
      </c>
      <c r="K63" s="6">
        <v>2.1582733812949641E-2</v>
      </c>
      <c r="L63" s="7" t="str">
        <f t="shared" si="3"/>
        <v>✓</v>
      </c>
      <c r="M63" s="8">
        <v>-0.30985915492957744</v>
      </c>
      <c r="N63" s="7" t="str">
        <f t="shared" si="4"/>
        <v>✓</v>
      </c>
      <c r="P63" s="9"/>
    </row>
    <row r="64" spans="1:16" x14ac:dyDescent="0.25">
      <c r="A64" s="3" t="s">
        <v>83</v>
      </c>
      <c r="B64" s="3">
        <v>1002</v>
      </c>
      <c r="C64" s="4" t="s">
        <v>84</v>
      </c>
      <c r="D64" s="4">
        <v>2562</v>
      </c>
      <c r="E64" s="6">
        <v>-0.1357142857142857</v>
      </c>
      <c r="F64" s="9" t="str">
        <f t="shared" si="0"/>
        <v>✓</v>
      </c>
      <c r="G64" s="6">
        <v>-0.13636363636363635</v>
      </c>
      <c r="H64" s="9" t="str">
        <f t="shared" si="1"/>
        <v>✓</v>
      </c>
      <c r="I64" s="6">
        <v>-0.1674641148325359</v>
      </c>
      <c r="J64" s="9" t="str">
        <f t="shared" si="2"/>
        <v>✓</v>
      </c>
      <c r="K64" s="6">
        <v>-0.23563218390804597</v>
      </c>
      <c r="L64" s="7" t="str">
        <f t="shared" si="3"/>
        <v>✓</v>
      </c>
      <c r="M64" s="8">
        <v>-0.14285714285714285</v>
      </c>
      <c r="N64" s="7" t="str">
        <f t="shared" si="4"/>
        <v>✓</v>
      </c>
      <c r="P64" s="9"/>
    </row>
    <row r="65" spans="1:16" x14ac:dyDescent="0.25">
      <c r="A65" s="3" t="s">
        <v>83</v>
      </c>
      <c r="B65" s="3">
        <v>1003</v>
      </c>
      <c r="C65" s="4" t="s">
        <v>85</v>
      </c>
      <c r="D65" s="4">
        <v>2562</v>
      </c>
      <c r="E65" s="6">
        <v>0</v>
      </c>
      <c r="F65" s="9" t="str">
        <f t="shared" si="0"/>
        <v>✓</v>
      </c>
      <c r="G65" s="6">
        <v>-0.19047619047619047</v>
      </c>
      <c r="H65" s="9" t="str">
        <f t="shared" si="1"/>
        <v>✓</v>
      </c>
      <c r="I65" s="6">
        <v>0.14705882352941177</v>
      </c>
      <c r="J65" s="9" t="str">
        <f t="shared" si="2"/>
        <v>✓</v>
      </c>
      <c r="K65" s="6">
        <v>7.6923076923076927E-2</v>
      </c>
      <c r="L65" s="7" t="str">
        <f t="shared" si="3"/>
        <v>✓</v>
      </c>
      <c r="M65" s="8">
        <v>-0.2857142857142857</v>
      </c>
      <c r="N65" s="7" t="str">
        <f t="shared" si="4"/>
        <v>✓</v>
      </c>
      <c r="P65" s="9"/>
    </row>
    <row r="66" spans="1:16" x14ac:dyDescent="0.25">
      <c r="A66" s="3" t="s">
        <v>83</v>
      </c>
      <c r="B66" s="3">
        <v>1004</v>
      </c>
      <c r="C66" s="4" t="s">
        <v>86</v>
      </c>
      <c r="D66" s="4">
        <v>2562</v>
      </c>
      <c r="E66" s="6">
        <v>-0.18421052631578946</v>
      </c>
      <c r="F66" s="9" t="str">
        <f t="shared" ref="F66:F81" si="5">IF(E66 &lt;=0, "✓", "")</f>
        <v>✓</v>
      </c>
      <c r="G66" s="6">
        <v>0.33870967741935482</v>
      </c>
      <c r="H66" s="9" t="str">
        <f t="shared" ref="H66:H84" si="6">IF(G66 &lt;=0.7, "✓", "")</f>
        <v>✓</v>
      </c>
      <c r="I66" s="6">
        <v>-0.40963855421686746</v>
      </c>
      <c r="J66" s="9" t="str">
        <f t="shared" ref="J66:J88" si="7">IF(I66 &lt;=0.7, "✓", "")</f>
        <v>✓</v>
      </c>
      <c r="K66" s="6">
        <v>0.2857142857142857</v>
      </c>
      <c r="L66" s="7" t="str">
        <f t="shared" ref="L66:L92" si="8">IF(K66 &lt;=0.7, "✓", "")</f>
        <v>✓</v>
      </c>
      <c r="M66" s="8">
        <v>-0.15873015873015872</v>
      </c>
      <c r="N66" s="7" t="str">
        <f t="shared" ref="N66:N94" si="9">IF(M66 &lt;=0.7, "✓", "")</f>
        <v>✓</v>
      </c>
      <c r="P66" s="9"/>
    </row>
    <row r="67" spans="1:16" x14ac:dyDescent="0.25">
      <c r="A67" s="3" t="s">
        <v>83</v>
      </c>
      <c r="B67" s="3">
        <v>1006</v>
      </c>
      <c r="C67" s="4" t="s">
        <v>87</v>
      </c>
      <c r="D67" s="4">
        <v>2562</v>
      </c>
      <c r="E67" s="6">
        <v>-4.4117647058823532E-2</v>
      </c>
      <c r="F67" s="9" t="str">
        <f t="shared" si="5"/>
        <v>✓</v>
      </c>
      <c r="G67" s="6">
        <v>-0.13846153846153847</v>
      </c>
      <c r="H67" s="9" t="str">
        <f t="shared" si="6"/>
        <v>✓</v>
      </c>
      <c r="I67" s="6">
        <v>1.7857142857142856E-2</v>
      </c>
      <c r="J67" s="9" t="str">
        <f t="shared" si="7"/>
        <v>✓</v>
      </c>
      <c r="K67" s="6">
        <v>0</v>
      </c>
      <c r="L67" s="7" t="str">
        <f t="shared" si="8"/>
        <v>✓</v>
      </c>
      <c r="M67" s="8">
        <v>-8.771929824561403E-2</v>
      </c>
      <c r="N67" s="7" t="str">
        <f t="shared" si="9"/>
        <v>✓</v>
      </c>
      <c r="P67" s="9"/>
    </row>
    <row r="68" spans="1:16" x14ac:dyDescent="0.25">
      <c r="A68" s="3" t="s">
        <v>88</v>
      </c>
      <c r="B68" s="3">
        <v>303</v>
      </c>
      <c r="C68" s="4" t="s">
        <v>89</v>
      </c>
      <c r="D68" s="4">
        <v>2562</v>
      </c>
      <c r="E68" s="6">
        <v>0.52380952380952384</v>
      </c>
      <c r="F68" s="9" t="str">
        <f t="shared" si="5"/>
        <v/>
      </c>
      <c r="G68" s="6">
        <v>6.25E-2</v>
      </c>
      <c r="H68" s="9" t="str">
        <f t="shared" si="6"/>
        <v>✓</v>
      </c>
      <c r="I68" s="6">
        <v>-0.5</v>
      </c>
      <c r="J68" s="9" t="str">
        <f t="shared" si="7"/>
        <v>✓</v>
      </c>
      <c r="K68" s="6">
        <v>0.47058823529411764</v>
      </c>
      <c r="L68" s="7" t="str">
        <f t="shared" si="8"/>
        <v>✓</v>
      </c>
      <c r="M68" s="8">
        <v>0.68</v>
      </c>
      <c r="N68" s="7" t="str">
        <f t="shared" si="9"/>
        <v>✓</v>
      </c>
      <c r="P68" s="9"/>
    </row>
    <row r="69" spans="1:16" x14ac:dyDescent="0.25">
      <c r="A69" s="3" t="s">
        <v>88</v>
      </c>
      <c r="B69" s="3">
        <v>311</v>
      </c>
      <c r="C69" s="4" t="s">
        <v>90</v>
      </c>
      <c r="D69" s="4">
        <v>2562</v>
      </c>
      <c r="E69" s="6">
        <v>-1.6949152542372881E-2</v>
      </c>
      <c r="F69" s="9" t="str">
        <f t="shared" si="5"/>
        <v>✓</v>
      </c>
      <c r="G69" s="6">
        <v>-0.17241379310344829</v>
      </c>
      <c r="H69" s="9" t="str">
        <f t="shared" si="6"/>
        <v>✓</v>
      </c>
      <c r="I69" s="6">
        <v>6.25E-2</v>
      </c>
      <c r="J69" s="9" t="str">
        <f t="shared" si="7"/>
        <v>✓</v>
      </c>
      <c r="K69" s="6">
        <v>-0.11764705882352941</v>
      </c>
      <c r="L69" s="7" t="str">
        <f t="shared" si="8"/>
        <v>✓</v>
      </c>
      <c r="M69" s="8">
        <v>6.6666666666666666E-2</v>
      </c>
      <c r="N69" s="7" t="str">
        <f t="shared" si="9"/>
        <v>✓</v>
      </c>
      <c r="P69" s="9"/>
    </row>
    <row r="70" spans="1:16" x14ac:dyDescent="0.25">
      <c r="A70" s="3" t="s">
        <v>88</v>
      </c>
      <c r="B70" s="3">
        <v>312</v>
      </c>
      <c r="C70" s="4" t="s">
        <v>91</v>
      </c>
      <c r="D70" s="4">
        <v>2562</v>
      </c>
      <c r="E70" s="6">
        <v>0.24793388429752067</v>
      </c>
      <c r="F70" s="9" t="str">
        <f t="shared" si="5"/>
        <v/>
      </c>
      <c r="G70" s="6">
        <v>-0.29801324503311261</v>
      </c>
      <c r="H70" s="9" t="str">
        <f t="shared" si="6"/>
        <v>✓</v>
      </c>
      <c r="I70" s="6">
        <v>0.22641509433962265</v>
      </c>
      <c r="J70" s="9" t="str">
        <f t="shared" si="7"/>
        <v>✓</v>
      </c>
      <c r="K70" s="6">
        <v>-0.2153846153846154</v>
      </c>
      <c r="L70" s="7" t="str">
        <f t="shared" si="8"/>
        <v>✓</v>
      </c>
      <c r="M70" s="8">
        <v>-5.8823529411764705E-2</v>
      </c>
      <c r="N70" s="7" t="str">
        <f t="shared" si="9"/>
        <v>✓</v>
      </c>
      <c r="P70" s="9"/>
    </row>
    <row r="71" spans="1:16" x14ac:dyDescent="0.25">
      <c r="A71" s="3" t="s">
        <v>88</v>
      </c>
      <c r="B71" s="3">
        <v>313</v>
      </c>
      <c r="C71" s="4" t="s">
        <v>92</v>
      </c>
      <c r="D71" s="4">
        <v>2562</v>
      </c>
      <c r="E71" s="6">
        <v>8.4745762711864403E-2</v>
      </c>
      <c r="F71" s="9" t="str">
        <f t="shared" si="5"/>
        <v/>
      </c>
      <c r="G71" s="6">
        <v>0</v>
      </c>
      <c r="H71" s="9" t="str">
        <f t="shared" si="6"/>
        <v>✓</v>
      </c>
      <c r="I71" s="6">
        <v>9.375E-2</v>
      </c>
      <c r="J71" s="9" t="str">
        <f t="shared" si="7"/>
        <v>✓</v>
      </c>
      <c r="K71" s="6">
        <v>0.15714285714285714</v>
      </c>
      <c r="L71" s="7" t="str">
        <f t="shared" si="8"/>
        <v>✓</v>
      </c>
      <c r="M71" s="8">
        <v>0.1111111111111111</v>
      </c>
      <c r="N71" s="7" t="str">
        <f t="shared" si="9"/>
        <v>✓</v>
      </c>
      <c r="P71" s="9"/>
    </row>
    <row r="72" spans="1:16" x14ac:dyDescent="0.25">
      <c r="A72" s="3" t="s">
        <v>88</v>
      </c>
      <c r="B72" s="3">
        <v>314</v>
      </c>
      <c r="C72" s="4" t="s">
        <v>93</v>
      </c>
      <c r="D72" s="4">
        <v>2562</v>
      </c>
      <c r="E72" s="6">
        <v>0.10869565217391304</v>
      </c>
      <c r="F72" s="9" t="str">
        <f t="shared" si="5"/>
        <v/>
      </c>
      <c r="G72" s="6">
        <v>-0.22549019607843138</v>
      </c>
      <c r="H72" s="9" t="str">
        <f t="shared" si="6"/>
        <v>✓</v>
      </c>
      <c r="I72" s="6">
        <v>-0.22784810126582278</v>
      </c>
      <c r="J72" s="9" t="str">
        <f t="shared" si="7"/>
        <v>✓</v>
      </c>
      <c r="K72" s="6">
        <v>0.24590163934426229</v>
      </c>
      <c r="L72" s="7" t="str">
        <f t="shared" si="8"/>
        <v>✓</v>
      </c>
      <c r="M72" s="8">
        <v>-9.2105263157894732E-2</v>
      </c>
      <c r="N72" s="7" t="str">
        <f t="shared" si="9"/>
        <v>✓</v>
      </c>
      <c r="P72" s="9"/>
    </row>
    <row r="73" spans="1:16" x14ac:dyDescent="0.25">
      <c r="A73" s="3" t="s">
        <v>88</v>
      </c>
      <c r="B73" s="3">
        <v>316</v>
      </c>
      <c r="C73" s="4" t="s">
        <v>94</v>
      </c>
      <c r="D73" s="4">
        <v>2562</v>
      </c>
      <c r="E73" s="6">
        <v>0.29629629629629628</v>
      </c>
      <c r="F73" s="9" t="str">
        <f t="shared" si="5"/>
        <v/>
      </c>
      <c r="G73" s="6">
        <v>0.11428571428571428</v>
      </c>
      <c r="H73" s="9" t="str">
        <f t="shared" si="6"/>
        <v>✓</v>
      </c>
      <c r="I73" s="6">
        <v>-0.4358974358974359</v>
      </c>
      <c r="J73" s="9" t="str">
        <f t="shared" si="7"/>
        <v>✓</v>
      </c>
      <c r="K73" s="6">
        <v>1.2727272727272727</v>
      </c>
      <c r="L73" s="7" t="str">
        <f t="shared" si="8"/>
        <v/>
      </c>
      <c r="M73" s="8">
        <v>-0.1</v>
      </c>
      <c r="N73" s="7" t="str">
        <f t="shared" si="9"/>
        <v>✓</v>
      </c>
      <c r="P73" s="9"/>
    </row>
    <row r="74" spans="1:16" x14ac:dyDescent="0.25">
      <c r="A74" s="3" t="s">
        <v>95</v>
      </c>
      <c r="B74" s="3">
        <v>402</v>
      </c>
      <c r="C74" s="4" t="s">
        <v>96</v>
      </c>
      <c r="D74" s="4">
        <v>2562</v>
      </c>
      <c r="E74" s="6">
        <v>-5.7692307692307696E-2</v>
      </c>
      <c r="F74" s="9" t="str">
        <f t="shared" si="5"/>
        <v>✓</v>
      </c>
      <c r="G74" s="6">
        <v>9.1836734693877556E-2</v>
      </c>
      <c r="H74" s="9" t="str">
        <f t="shared" si="6"/>
        <v>✓</v>
      </c>
      <c r="I74" s="6">
        <v>-0.32710280373831774</v>
      </c>
      <c r="J74" s="9" t="str">
        <f t="shared" si="7"/>
        <v>✓</v>
      </c>
      <c r="K74" s="6">
        <v>0.47222222222222221</v>
      </c>
      <c r="L74" s="7" t="str">
        <f t="shared" si="8"/>
        <v>✓</v>
      </c>
      <c r="M74" s="8">
        <v>-0.16037735849056603</v>
      </c>
      <c r="N74" s="7" t="str">
        <f t="shared" si="9"/>
        <v>✓</v>
      </c>
      <c r="P74" s="9"/>
    </row>
    <row r="75" spans="1:16" x14ac:dyDescent="0.25">
      <c r="A75" s="3" t="s">
        <v>95</v>
      </c>
      <c r="B75" s="3">
        <v>403</v>
      </c>
      <c r="C75" s="4" t="s">
        <v>97</v>
      </c>
      <c r="D75" s="4">
        <v>2562</v>
      </c>
      <c r="E75" s="6">
        <v>0.2391304347826087</v>
      </c>
      <c r="F75" s="9" t="str">
        <f t="shared" si="5"/>
        <v/>
      </c>
      <c r="G75" s="6">
        <v>0.56140350877192979</v>
      </c>
      <c r="H75" s="9" t="str">
        <f t="shared" si="6"/>
        <v>✓</v>
      </c>
      <c r="I75" s="6">
        <v>-0.3707865168539326</v>
      </c>
      <c r="J75" s="9" t="str">
        <f t="shared" si="7"/>
        <v>✓</v>
      </c>
      <c r="K75" s="6">
        <v>7.1428571428571425E-2</v>
      </c>
      <c r="L75" s="7" t="str">
        <f t="shared" si="8"/>
        <v>✓</v>
      </c>
      <c r="M75" s="8">
        <v>0.81666666666666665</v>
      </c>
      <c r="N75" s="7" t="str">
        <f t="shared" si="9"/>
        <v/>
      </c>
      <c r="P75" s="9"/>
    </row>
    <row r="76" spans="1:16" x14ac:dyDescent="0.25">
      <c r="A76" s="3" t="s">
        <v>98</v>
      </c>
      <c r="B76" s="3">
        <v>904</v>
      </c>
      <c r="C76" s="4" t="s">
        <v>99</v>
      </c>
      <c r="D76" s="4">
        <v>2562</v>
      </c>
      <c r="E76" s="6">
        <v>-1.7857142857142856E-2</v>
      </c>
      <c r="F76" s="9" t="str">
        <f t="shared" si="5"/>
        <v>✓</v>
      </c>
      <c r="G76" s="6">
        <v>1.8181818181818181E-2</v>
      </c>
      <c r="H76" s="9" t="str">
        <f t="shared" si="6"/>
        <v>✓</v>
      </c>
      <c r="I76" s="6">
        <v>-3.5714285714285712E-2</v>
      </c>
      <c r="J76" s="9" t="str">
        <f t="shared" si="7"/>
        <v>✓</v>
      </c>
      <c r="K76" s="6">
        <v>0</v>
      </c>
      <c r="L76" s="7" t="str">
        <f t="shared" si="8"/>
        <v>✓</v>
      </c>
      <c r="M76" s="8">
        <v>3.7037037037037035E-2</v>
      </c>
      <c r="N76" s="7" t="str">
        <f t="shared" si="9"/>
        <v>✓</v>
      </c>
      <c r="P76" s="9"/>
    </row>
    <row r="77" spans="1:16" x14ac:dyDescent="0.25">
      <c r="A77" s="3" t="s">
        <v>98</v>
      </c>
      <c r="B77" s="3">
        <v>905</v>
      </c>
      <c r="C77" s="4" t="s">
        <v>100</v>
      </c>
      <c r="D77" s="4">
        <v>2562</v>
      </c>
      <c r="E77" s="6">
        <v>8.3333333333333332E-3</v>
      </c>
      <c r="F77" s="9" t="str">
        <f t="shared" si="5"/>
        <v/>
      </c>
      <c r="G77" s="6">
        <v>-2.4793388429752067E-2</v>
      </c>
      <c r="H77" s="9" t="str">
        <f t="shared" si="6"/>
        <v>✓</v>
      </c>
      <c r="I77" s="6">
        <v>1.6949152542372881E-2</v>
      </c>
      <c r="J77" s="9" t="str">
        <f t="shared" si="7"/>
        <v>✓</v>
      </c>
      <c r="K77" s="6">
        <v>-8.3333333333333332E-3</v>
      </c>
      <c r="L77" s="7" t="str">
        <f t="shared" si="8"/>
        <v>✓</v>
      </c>
      <c r="M77" s="8">
        <v>0</v>
      </c>
      <c r="N77" s="7" t="str">
        <f t="shared" si="9"/>
        <v>✓</v>
      </c>
      <c r="P77" s="9"/>
    </row>
    <row r="78" spans="1:16" x14ac:dyDescent="0.25">
      <c r="A78" s="3" t="s">
        <v>101</v>
      </c>
      <c r="B78" s="3">
        <v>9601</v>
      </c>
      <c r="C78" s="4" t="s">
        <v>102</v>
      </c>
      <c r="D78" s="4">
        <v>2562</v>
      </c>
      <c r="E78" s="6">
        <v>0.20833333333333334</v>
      </c>
      <c r="F78" s="9" t="str">
        <f t="shared" si="5"/>
        <v/>
      </c>
      <c r="G78" s="6">
        <v>-0.86206896551724133</v>
      </c>
      <c r="H78" s="9" t="str">
        <f t="shared" si="6"/>
        <v>✓</v>
      </c>
      <c r="I78" s="6">
        <v>2.75</v>
      </c>
      <c r="J78" s="9" t="str">
        <f t="shared" si="7"/>
        <v/>
      </c>
      <c r="K78" s="6">
        <v>-0.53333333333333333</v>
      </c>
      <c r="L78" s="7" t="str">
        <f t="shared" si="8"/>
        <v>✓</v>
      </c>
      <c r="M78" s="8">
        <v>0.8571428571428571</v>
      </c>
      <c r="N78" s="7" t="str">
        <f t="shared" si="9"/>
        <v/>
      </c>
      <c r="P78" s="9"/>
    </row>
    <row r="79" spans="1:16" x14ac:dyDescent="0.25">
      <c r="A79" s="3" t="s">
        <v>101</v>
      </c>
      <c r="B79" s="3">
        <v>9603</v>
      </c>
      <c r="C79" s="4" t="s">
        <v>103</v>
      </c>
      <c r="D79" s="4">
        <v>2562</v>
      </c>
      <c r="E79" s="6">
        <v>-1</v>
      </c>
      <c r="F79" s="9" t="str">
        <f t="shared" si="5"/>
        <v>✓</v>
      </c>
      <c r="G79" s="6">
        <v>0</v>
      </c>
      <c r="H79" s="9" t="str">
        <f t="shared" si="6"/>
        <v>✓</v>
      </c>
      <c r="I79" s="6">
        <v>0</v>
      </c>
      <c r="J79" s="9" t="str">
        <f t="shared" si="7"/>
        <v>✓</v>
      </c>
      <c r="K79" s="6">
        <v>0</v>
      </c>
      <c r="L79" s="7" t="str">
        <f t="shared" si="8"/>
        <v>✓</v>
      </c>
      <c r="M79" s="8">
        <v>4</v>
      </c>
      <c r="N79" s="7" t="str">
        <f t="shared" si="9"/>
        <v/>
      </c>
      <c r="P79" s="9"/>
    </row>
    <row r="80" spans="1:16" x14ac:dyDescent="0.25">
      <c r="A80" s="3" t="s">
        <v>101</v>
      </c>
      <c r="B80" s="3">
        <v>9605</v>
      </c>
      <c r="C80" s="4" t="s">
        <v>104</v>
      </c>
      <c r="D80" s="4">
        <v>2562</v>
      </c>
      <c r="E80" s="6">
        <v>0.61290322580645162</v>
      </c>
      <c r="F80" s="9" t="str">
        <f t="shared" si="5"/>
        <v/>
      </c>
      <c r="G80" s="6">
        <v>-0.12</v>
      </c>
      <c r="H80" s="9" t="str">
        <f t="shared" si="6"/>
        <v>✓</v>
      </c>
      <c r="I80" s="6">
        <v>-0.40909090909090912</v>
      </c>
      <c r="J80" s="9" t="str">
        <f t="shared" si="7"/>
        <v>✓</v>
      </c>
      <c r="K80" s="6">
        <v>0.65384615384615385</v>
      </c>
      <c r="L80" s="7" t="str">
        <f t="shared" si="8"/>
        <v>✓</v>
      </c>
      <c r="M80" s="8">
        <v>-0.30232558139534882</v>
      </c>
      <c r="N80" s="7" t="str">
        <f t="shared" si="9"/>
        <v>✓</v>
      </c>
      <c r="P80" s="9"/>
    </row>
    <row r="81" spans="1:16" x14ac:dyDescent="0.25">
      <c r="A81" t="s">
        <v>101</v>
      </c>
      <c r="B81" s="3">
        <v>9606</v>
      </c>
      <c r="C81" s="4" t="s">
        <v>105</v>
      </c>
      <c r="D81" s="4">
        <v>2562</v>
      </c>
      <c r="E81" s="6">
        <v>0.24242424242424243</v>
      </c>
      <c r="F81" s="9" t="str">
        <f t="shared" si="5"/>
        <v/>
      </c>
      <c r="G81" s="6">
        <v>-2.4390243902439025E-2</v>
      </c>
      <c r="H81" s="9" t="str">
        <f t="shared" si="6"/>
        <v>✓</v>
      </c>
      <c r="I81" s="6">
        <v>2.5000000000000001E-2</v>
      </c>
      <c r="J81" s="9" t="str">
        <f t="shared" si="7"/>
        <v>✓</v>
      </c>
      <c r="K81" s="6">
        <v>-7.3170731707317069E-2</v>
      </c>
      <c r="L81" s="7" t="str">
        <f t="shared" si="8"/>
        <v>✓</v>
      </c>
      <c r="M81" s="8">
        <v>-0.10526315789473684</v>
      </c>
      <c r="N81" s="7" t="str">
        <f t="shared" si="9"/>
        <v>✓</v>
      </c>
      <c r="P81" s="9"/>
    </row>
    <row r="82" spans="1:16" x14ac:dyDescent="0.25">
      <c r="A82" t="s">
        <v>107</v>
      </c>
      <c r="B82" s="3">
        <v>317</v>
      </c>
      <c r="C82" s="4" t="s">
        <v>108</v>
      </c>
      <c r="D82" s="4">
        <v>2563</v>
      </c>
      <c r="E82" s="6">
        <v>0</v>
      </c>
      <c r="F82" s="9"/>
      <c r="G82" s="10">
        <v>2.0833333333333335</v>
      </c>
      <c r="H82" s="9" t="str">
        <f t="shared" si="6"/>
        <v/>
      </c>
      <c r="I82" s="6">
        <v>-0.56756756756756754</v>
      </c>
      <c r="J82" s="9" t="str">
        <f t="shared" si="7"/>
        <v>✓</v>
      </c>
      <c r="K82" s="6">
        <v>6.25E-2</v>
      </c>
      <c r="L82" s="7" t="str">
        <f t="shared" si="8"/>
        <v>✓</v>
      </c>
      <c r="M82" s="8">
        <v>1.588235294117647</v>
      </c>
      <c r="N82" s="7" t="str">
        <f t="shared" si="9"/>
        <v/>
      </c>
      <c r="P82" s="9"/>
    </row>
    <row r="83" spans="1:16" x14ac:dyDescent="0.25">
      <c r="A83" t="s">
        <v>107</v>
      </c>
      <c r="B83" s="3">
        <v>318</v>
      </c>
      <c r="C83" s="4" t="s">
        <v>109</v>
      </c>
      <c r="D83" s="4">
        <v>2563</v>
      </c>
      <c r="E83" s="6">
        <v>0</v>
      </c>
      <c r="F83" s="9"/>
      <c r="G83" s="10">
        <v>0.75</v>
      </c>
      <c r="H83" s="9" t="str">
        <f t="shared" si="6"/>
        <v/>
      </c>
      <c r="I83" s="6">
        <v>0.42857142857142855</v>
      </c>
      <c r="J83" s="9" t="str">
        <f t="shared" si="7"/>
        <v>✓</v>
      </c>
      <c r="K83" s="6">
        <v>0.7</v>
      </c>
      <c r="L83" s="7" t="str">
        <f t="shared" si="8"/>
        <v>✓</v>
      </c>
      <c r="M83" s="8">
        <v>0.35294117647058826</v>
      </c>
      <c r="N83" s="7" t="str">
        <f t="shared" si="9"/>
        <v>✓</v>
      </c>
      <c r="P83" s="9"/>
    </row>
    <row r="84" spans="1:16" x14ac:dyDescent="0.25">
      <c r="A84" s="3" t="s">
        <v>59</v>
      </c>
      <c r="B84" s="3">
        <v>807</v>
      </c>
      <c r="C84" s="4" t="s">
        <v>106</v>
      </c>
      <c r="D84" s="4">
        <v>2562</v>
      </c>
      <c r="E84" s="40">
        <v>0.36111100000000002</v>
      </c>
      <c r="F84" s="9"/>
      <c r="G84" s="10">
        <v>0.20408163265306123</v>
      </c>
      <c r="H84" s="9" t="str">
        <f t="shared" si="6"/>
        <v>✓</v>
      </c>
      <c r="I84" s="6">
        <v>-3.3898305084745763E-2</v>
      </c>
      <c r="J84" s="9" t="str">
        <f t="shared" si="7"/>
        <v>✓</v>
      </c>
      <c r="K84" s="6">
        <v>0</v>
      </c>
      <c r="L84" s="7" t="str">
        <f t="shared" si="8"/>
        <v>✓</v>
      </c>
      <c r="M84" s="8">
        <v>-1.7543859649122806E-2</v>
      </c>
      <c r="N84" s="7" t="str">
        <f t="shared" si="9"/>
        <v>✓</v>
      </c>
      <c r="P84" s="9"/>
    </row>
    <row r="85" spans="1:16" x14ac:dyDescent="0.25">
      <c r="A85" t="s">
        <v>25</v>
      </c>
      <c r="B85" s="3">
        <v>1714</v>
      </c>
      <c r="C85" s="4" t="s">
        <v>110</v>
      </c>
      <c r="D85" s="4">
        <v>2564</v>
      </c>
      <c r="E85" s="6">
        <v>0</v>
      </c>
      <c r="F85" s="9"/>
      <c r="G85" s="6">
        <v>0</v>
      </c>
      <c r="H85" s="9"/>
      <c r="I85" s="6">
        <v>0</v>
      </c>
      <c r="J85" s="9" t="str">
        <f t="shared" si="7"/>
        <v>✓</v>
      </c>
      <c r="K85" s="6">
        <v>0</v>
      </c>
      <c r="L85" s="7" t="str">
        <f t="shared" si="8"/>
        <v>✓</v>
      </c>
      <c r="M85" s="8">
        <v>-0.16</v>
      </c>
      <c r="N85" s="7" t="str">
        <f t="shared" si="9"/>
        <v>✓</v>
      </c>
      <c r="P85" s="9"/>
    </row>
    <row r="86" spans="1:16" x14ac:dyDescent="0.25">
      <c r="A86" t="s">
        <v>175</v>
      </c>
      <c r="B86" s="3">
        <v>2301</v>
      </c>
      <c r="C86" s="4" t="s">
        <v>111</v>
      </c>
      <c r="D86" s="4">
        <v>2564</v>
      </c>
      <c r="E86" s="6">
        <v>0</v>
      </c>
      <c r="F86" s="9"/>
      <c r="G86" s="6">
        <v>0</v>
      </c>
      <c r="H86" s="9"/>
      <c r="I86" s="10">
        <v>-0.19801980198019803</v>
      </c>
      <c r="J86" s="9" t="str">
        <f t="shared" si="7"/>
        <v>✓</v>
      </c>
      <c r="K86" s="6">
        <v>-9.2592592592592587E-2</v>
      </c>
      <c r="L86" s="7" t="str">
        <f t="shared" si="8"/>
        <v>✓</v>
      </c>
      <c r="M86" s="8">
        <v>2.0408163265306121E-2</v>
      </c>
      <c r="N86" s="7" t="str">
        <f t="shared" si="9"/>
        <v>✓</v>
      </c>
      <c r="P86" s="9"/>
    </row>
    <row r="87" spans="1:16" x14ac:dyDescent="0.25">
      <c r="A87" t="s">
        <v>36</v>
      </c>
      <c r="B87" s="3">
        <v>615</v>
      </c>
      <c r="C87" s="4" t="s">
        <v>112</v>
      </c>
      <c r="D87" s="4">
        <v>2564</v>
      </c>
      <c r="E87" s="6">
        <v>0</v>
      </c>
      <c r="F87" s="9"/>
      <c r="G87" s="6">
        <v>0</v>
      </c>
      <c r="H87" s="9"/>
      <c r="I87" s="10">
        <v>0</v>
      </c>
      <c r="J87" s="9" t="str">
        <f t="shared" si="7"/>
        <v>✓</v>
      </c>
      <c r="K87" s="6">
        <v>0.15384615384615385</v>
      </c>
      <c r="L87" s="7" t="str">
        <f t="shared" si="8"/>
        <v>✓</v>
      </c>
      <c r="M87" s="8">
        <v>0.6</v>
      </c>
      <c r="N87" s="7" t="str">
        <f t="shared" si="9"/>
        <v>✓</v>
      </c>
      <c r="P87" s="9"/>
    </row>
    <row r="88" spans="1:16" ht="21" customHeight="1" x14ac:dyDescent="0.25">
      <c r="A88" t="s">
        <v>83</v>
      </c>
      <c r="B88" s="3">
        <v>1007</v>
      </c>
      <c r="C88" s="4" t="s">
        <v>113</v>
      </c>
      <c r="D88" s="4">
        <v>2564</v>
      </c>
      <c r="E88" s="6">
        <v>0</v>
      </c>
      <c r="F88" s="9"/>
      <c r="G88" s="6">
        <v>0</v>
      </c>
      <c r="H88" s="9"/>
      <c r="I88" s="10">
        <v>-1.7543859649122806E-2</v>
      </c>
      <c r="J88" s="9" t="str">
        <f t="shared" si="7"/>
        <v>✓</v>
      </c>
      <c r="K88" s="6">
        <v>-0.17857142857142858</v>
      </c>
      <c r="L88" s="7" t="str">
        <f t="shared" si="8"/>
        <v>✓</v>
      </c>
      <c r="M88" s="8">
        <v>8.6956521739130432E-2</v>
      </c>
      <c r="N88" s="7" t="str">
        <f t="shared" si="9"/>
        <v>✓</v>
      </c>
      <c r="P88" s="9"/>
    </row>
    <row r="89" spans="1:16" ht="21.75" customHeight="1" x14ac:dyDescent="0.25">
      <c r="A89" s="3" t="s">
        <v>114</v>
      </c>
      <c r="B89" s="3">
        <v>1305</v>
      </c>
      <c r="C89" s="4" t="s">
        <v>115</v>
      </c>
      <c r="D89" s="4">
        <v>2565</v>
      </c>
      <c r="E89" s="6">
        <v>0</v>
      </c>
      <c r="F89" s="9"/>
      <c r="G89" s="6">
        <v>0</v>
      </c>
      <c r="H89" s="9"/>
      <c r="I89" s="6">
        <v>0</v>
      </c>
      <c r="J89" s="9"/>
      <c r="K89" s="10">
        <v>1.6666666666666667</v>
      </c>
      <c r="L89" s="7" t="str">
        <f t="shared" si="8"/>
        <v/>
      </c>
      <c r="M89" s="8">
        <v>-0.6875</v>
      </c>
      <c r="N89" s="7" t="str">
        <f t="shared" si="9"/>
        <v>✓</v>
      </c>
      <c r="P89" s="9"/>
    </row>
    <row r="90" spans="1:16" ht="18" customHeight="1" x14ac:dyDescent="0.25">
      <c r="A90" t="s">
        <v>36</v>
      </c>
      <c r="B90" s="3">
        <v>616</v>
      </c>
      <c r="C90" s="4" t="s">
        <v>116</v>
      </c>
      <c r="D90" s="4">
        <v>2565</v>
      </c>
      <c r="E90" s="6">
        <v>0</v>
      </c>
      <c r="F90" s="9"/>
      <c r="G90" s="6">
        <v>0</v>
      </c>
      <c r="H90" s="9"/>
      <c r="I90" s="6">
        <v>0</v>
      </c>
      <c r="J90" s="9"/>
      <c r="K90" s="10">
        <v>2.3125</v>
      </c>
      <c r="L90" s="7" t="str">
        <f t="shared" si="8"/>
        <v/>
      </c>
      <c r="M90" s="8">
        <v>0.37735849056603776</v>
      </c>
      <c r="N90" s="7" t="str">
        <f t="shared" si="9"/>
        <v>✓</v>
      </c>
      <c r="P90" s="9"/>
    </row>
    <row r="91" spans="1:16" ht="17.25" customHeight="1" x14ac:dyDescent="0.25">
      <c r="A91" t="s">
        <v>36</v>
      </c>
      <c r="B91" s="3">
        <v>617</v>
      </c>
      <c r="C91" s="4" t="s">
        <v>117</v>
      </c>
      <c r="D91" s="4">
        <v>2565</v>
      </c>
      <c r="E91" s="6">
        <v>0</v>
      </c>
      <c r="F91" s="9"/>
      <c r="G91" s="6">
        <v>0</v>
      </c>
      <c r="H91" s="9"/>
      <c r="I91" s="6">
        <v>0</v>
      </c>
      <c r="J91" s="9"/>
      <c r="K91" s="10">
        <v>0.13043478260869565</v>
      </c>
      <c r="L91" s="7" t="str">
        <f t="shared" si="8"/>
        <v>✓</v>
      </c>
      <c r="M91" s="8">
        <v>-0.46153846153846156</v>
      </c>
      <c r="N91" s="7" t="str">
        <f t="shared" si="9"/>
        <v>✓</v>
      </c>
      <c r="P91" s="9"/>
    </row>
    <row r="92" spans="1:16" x14ac:dyDescent="0.25">
      <c r="A92" t="s">
        <v>50</v>
      </c>
      <c r="B92" s="3">
        <v>710</v>
      </c>
      <c r="C92" s="4" t="s">
        <v>118</v>
      </c>
      <c r="D92" s="4">
        <v>2565</v>
      </c>
      <c r="E92" s="6">
        <v>0</v>
      </c>
      <c r="F92" s="9"/>
      <c r="G92" s="6">
        <v>0</v>
      </c>
      <c r="H92" s="9"/>
      <c r="I92" s="6">
        <v>0</v>
      </c>
      <c r="J92" s="9"/>
      <c r="K92" s="10">
        <v>2.7142857142857144</v>
      </c>
      <c r="L92" s="7" t="str">
        <f t="shared" si="8"/>
        <v/>
      </c>
      <c r="M92" s="8">
        <v>-0.26923076923076922</v>
      </c>
      <c r="N92" s="7" t="str">
        <f t="shared" si="9"/>
        <v>✓</v>
      </c>
      <c r="P92" s="9"/>
    </row>
    <row r="93" spans="1:16" x14ac:dyDescent="0.25">
      <c r="A93" t="s">
        <v>175</v>
      </c>
      <c r="B93" s="3">
        <v>2302</v>
      </c>
      <c r="C93" s="4" t="s">
        <v>119</v>
      </c>
      <c r="D93" s="4">
        <v>2566</v>
      </c>
      <c r="E93" s="6">
        <v>0</v>
      </c>
      <c r="F93" s="9"/>
      <c r="G93" s="6">
        <v>0</v>
      </c>
      <c r="H93" s="9"/>
      <c r="I93" s="6">
        <v>0</v>
      </c>
      <c r="J93" s="9"/>
      <c r="K93" s="6">
        <v>0</v>
      </c>
      <c r="L93" s="7"/>
      <c r="M93" s="18">
        <v>0.375</v>
      </c>
      <c r="N93" s="7" t="str">
        <f t="shared" si="9"/>
        <v>✓</v>
      </c>
      <c r="P93" s="9"/>
    </row>
    <row r="94" spans="1:16" x14ac:dyDescent="0.25">
      <c r="A94" t="s">
        <v>120</v>
      </c>
      <c r="B94" s="3">
        <v>1506</v>
      </c>
      <c r="C94" s="4" t="s">
        <v>121</v>
      </c>
      <c r="D94" s="4">
        <v>2566</v>
      </c>
      <c r="E94" s="15">
        <v>0</v>
      </c>
      <c r="F94" s="21"/>
      <c r="G94" s="15">
        <v>0</v>
      </c>
      <c r="H94" s="21"/>
      <c r="I94" s="15">
        <v>0</v>
      </c>
      <c r="J94" s="21"/>
      <c r="K94" s="15">
        <v>0</v>
      </c>
      <c r="L94" s="16"/>
      <c r="M94" s="20">
        <v>0.23809523809523808</v>
      </c>
      <c r="N94" s="16" t="str">
        <f t="shared" si="9"/>
        <v>✓</v>
      </c>
      <c r="P94" s="9"/>
    </row>
    <row r="95" spans="1:16" x14ac:dyDescent="0.25">
      <c r="H95" s="9"/>
      <c r="J95" s="9"/>
      <c r="L95" s="9"/>
      <c r="N95" s="9"/>
      <c r="P95" s="9"/>
    </row>
    <row r="96" spans="1:16" x14ac:dyDescent="0.25">
      <c r="H96" s="9"/>
      <c r="J96" s="9"/>
      <c r="L96" s="9"/>
      <c r="N96" s="9"/>
      <c r="P96" s="9"/>
    </row>
    <row r="97" spans="8:16" x14ac:dyDescent="0.25">
      <c r="H97" s="9"/>
      <c r="J97" s="9"/>
      <c r="L97" s="9"/>
      <c r="N97" s="9"/>
      <c r="P97" s="9"/>
    </row>
    <row r="98" spans="8:16" x14ac:dyDescent="0.25">
      <c r="H98" s="9"/>
      <c r="J98" s="9"/>
      <c r="L98" s="9"/>
      <c r="N98" s="9"/>
      <c r="P98" s="9"/>
    </row>
    <row r="99" spans="8:16" x14ac:dyDescent="0.25">
      <c r="H99" s="9"/>
      <c r="J99" s="9"/>
      <c r="L99" s="9"/>
      <c r="N99" s="9"/>
      <c r="P99" s="9"/>
    </row>
    <row r="100" spans="8:16" x14ac:dyDescent="0.25">
      <c r="H100" s="9"/>
      <c r="J100" s="9"/>
      <c r="L100" s="9"/>
      <c r="N100" s="9"/>
      <c r="P100" s="9"/>
    </row>
    <row r="101" spans="8:16" x14ac:dyDescent="0.25">
      <c r="H101" s="9"/>
      <c r="J101" s="9"/>
      <c r="L101" s="9"/>
      <c r="N101" s="9"/>
      <c r="P101" s="9"/>
    </row>
    <row r="102" spans="8:16" x14ac:dyDescent="0.25">
      <c r="H102" s="9"/>
      <c r="J102" s="9"/>
      <c r="L102" s="9"/>
      <c r="N102" s="9"/>
      <c r="P102" s="9"/>
    </row>
    <row r="103" spans="8:16" x14ac:dyDescent="0.25">
      <c r="H103" s="9"/>
      <c r="J103" s="9"/>
      <c r="L103" s="9"/>
      <c r="N103" s="9"/>
      <c r="P103" s="9"/>
    </row>
    <row r="104" spans="8:16" x14ac:dyDescent="0.25">
      <c r="H104" s="9"/>
      <c r="J104" s="9"/>
      <c r="L104" s="9"/>
      <c r="N104" s="9"/>
      <c r="P104" s="9"/>
    </row>
    <row r="105" spans="8:16" x14ac:dyDescent="0.25">
      <c r="H105" s="9"/>
      <c r="J105" s="9"/>
      <c r="L105" s="9"/>
      <c r="N105" s="9"/>
      <c r="P10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EB06-55F2-44B0-9BB6-0B38090D3324}">
  <dimension ref="A1:P105"/>
  <sheetViews>
    <sheetView workbookViewId="0">
      <selection activeCell="I74" sqref="I74"/>
    </sheetView>
  </sheetViews>
  <sheetFormatPr defaultRowHeight="13.8" x14ac:dyDescent="0.25"/>
  <cols>
    <col min="1" max="1" width="46" customWidth="1"/>
    <col min="2" max="2" width="12.09765625" customWidth="1"/>
    <col min="3" max="3" width="94.59765625" bestFit="1" customWidth="1"/>
    <col min="4" max="4" width="12.8984375" bestFit="1" customWidth="1"/>
    <col min="5" max="5" width="20.3984375" style="27" customWidth="1"/>
    <col min="6" max="6" width="11.3984375" customWidth="1"/>
    <col min="7" max="7" width="17" style="30" customWidth="1"/>
    <col min="8" max="8" width="13" customWidth="1"/>
    <col min="9" max="9" width="14.69921875" style="8" customWidth="1"/>
    <col min="10" max="10" width="13.8984375" customWidth="1"/>
    <col min="11" max="11" width="16" style="8" customWidth="1"/>
    <col min="12" max="12" width="12.5" customWidth="1"/>
    <col min="13" max="13" width="18.5" style="8" customWidth="1"/>
    <col min="14" max="14" width="12.8984375" customWidth="1"/>
    <col min="15" max="15" width="16.3984375" style="8" customWidth="1"/>
  </cols>
  <sheetData>
    <row r="1" spans="1:16" ht="55.5" customHeight="1" x14ac:dyDescent="0.25">
      <c r="A1" s="1" t="s">
        <v>0</v>
      </c>
      <c r="B1" s="1" t="s">
        <v>1</v>
      </c>
      <c r="C1" s="2" t="s">
        <v>2</v>
      </c>
      <c r="D1" s="5" t="s">
        <v>3</v>
      </c>
      <c r="E1" s="24" t="s">
        <v>133</v>
      </c>
      <c r="F1" s="13" t="s">
        <v>123</v>
      </c>
      <c r="G1" s="28" t="s">
        <v>134</v>
      </c>
      <c r="H1" s="13" t="s">
        <v>123</v>
      </c>
      <c r="I1" s="14" t="s">
        <v>135</v>
      </c>
      <c r="J1" s="13" t="s">
        <v>123</v>
      </c>
      <c r="K1" s="14" t="s">
        <v>136</v>
      </c>
      <c r="L1" s="12" t="s">
        <v>123</v>
      </c>
      <c r="M1" s="17"/>
      <c r="N1" s="23"/>
      <c r="O1" s="22"/>
      <c r="P1" s="23"/>
    </row>
    <row r="2" spans="1:16" ht="19.5" customHeight="1" x14ac:dyDescent="0.25">
      <c r="A2" s="3" t="s">
        <v>114</v>
      </c>
      <c r="B2" s="3">
        <v>1301</v>
      </c>
      <c r="C2" s="4" t="s">
        <v>11</v>
      </c>
      <c r="D2" s="4">
        <v>2562</v>
      </c>
      <c r="E2" s="25" t="s">
        <v>137</v>
      </c>
      <c r="F2" s="9" t="str">
        <f>IF(E2 &lt;=0, "✓", "")</f>
        <v/>
      </c>
      <c r="G2" s="25" t="s">
        <v>137</v>
      </c>
      <c r="H2" s="9" t="str">
        <f>IF(G2 &lt;=0.7, "✓", "")</f>
        <v/>
      </c>
      <c r="I2" s="25" t="s">
        <v>137</v>
      </c>
      <c r="J2" s="9" t="str">
        <f>IF(I2 &lt;=0.7, "✓", "")</f>
        <v/>
      </c>
      <c r="K2" s="25" t="s">
        <v>137</v>
      </c>
      <c r="L2" s="7" t="str">
        <f>IF(K2 &lt;=0.7, "✓", "")</f>
        <v/>
      </c>
      <c r="N2" s="9"/>
      <c r="P2" s="9"/>
    </row>
    <row r="3" spans="1:16" x14ac:dyDescent="0.25">
      <c r="A3" s="3" t="s">
        <v>12</v>
      </c>
      <c r="B3" s="3">
        <v>1601</v>
      </c>
      <c r="C3" s="4" t="s">
        <v>13</v>
      </c>
      <c r="D3" s="4">
        <v>2562</v>
      </c>
      <c r="E3" s="25">
        <v>0.78947368421052633</v>
      </c>
      <c r="F3" s="9" t="str">
        <f t="shared" ref="F3:F65" si="0">IF(E3 &lt;=0, "✓", "")</f>
        <v/>
      </c>
      <c r="G3" s="25">
        <v>0.49473684210526314</v>
      </c>
      <c r="H3" s="9" t="str">
        <f t="shared" ref="H3:H65" si="1">IF(G3 &lt;=0.7, "✓", "")</f>
        <v>✓</v>
      </c>
      <c r="I3" s="6">
        <v>0.77333333333333332</v>
      </c>
      <c r="J3" s="9" t="str">
        <f t="shared" ref="J3:J65" si="2">IF(I3 &lt;=0.7, "✓", "")</f>
        <v/>
      </c>
      <c r="K3" s="6">
        <v>0.80319148936170215</v>
      </c>
      <c r="L3" s="7" t="str">
        <f t="shared" ref="L3:L65" si="3">IF(K3 &lt;=0.7, "✓", "")</f>
        <v/>
      </c>
      <c r="N3" s="9"/>
      <c r="P3" s="9"/>
    </row>
    <row r="4" spans="1:16" x14ac:dyDescent="0.25">
      <c r="A4" s="3" t="s">
        <v>14</v>
      </c>
      <c r="B4" s="3">
        <v>1802</v>
      </c>
      <c r="C4" s="4" t="s">
        <v>15</v>
      </c>
      <c r="D4" s="4">
        <v>2562</v>
      </c>
      <c r="E4" s="25">
        <v>0.9453125</v>
      </c>
      <c r="F4" s="9" t="str">
        <f t="shared" si="0"/>
        <v/>
      </c>
      <c r="G4" s="25">
        <v>0.88275862068965516</v>
      </c>
      <c r="H4" s="9" t="str">
        <f t="shared" si="1"/>
        <v/>
      </c>
      <c r="I4" s="6">
        <v>0.90082644628099173</v>
      </c>
      <c r="J4" s="9" t="str">
        <f t="shared" si="2"/>
        <v/>
      </c>
      <c r="K4" s="6">
        <v>0.9921875</v>
      </c>
      <c r="L4" s="7" t="str">
        <f t="shared" si="3"/>
        <v/>
      </c>
      <c r="N4" s="9"/>
      <c r="P4" s="9"/>
    </row>
    <row r="5" spans="1:16" x14ac:dyDescent="0.25">
      <c r="A5" s="3" t="s">
        <v>14</v>
      </c>
      <c r="B5" s="3">
        <v>1804</v>
      </c>
      <c r="C5" s="4" t="s">
        <v>16</v>
      </c>
      <c r="D5" s="4">
        <v>2562</v>
      </c>
      <c r="E5" s="25">
        <v>0.96190476190476193</v>
      </c>
      <c r="F5" s="9" t="str">
        <f t="shared" si="0"/>
        <v/>
      </c>
      <c r="G5" s="25">
        <v>0.88194444444444442</v>
      </c>
      <c r="H5" s="9" t="str">
        <f t="shared" si="1"/>
        <v/>
      </c>
      <c r="I5" s="6">
        <v>0.88118811881188119</v>
      </c>
      <c r="J5" s="9" t="str">
        <f t="shared" si="2"/>
        <v/>
      </c>
      <c r="K5" s="6">
        <v>0.90551181102362199</v>
      </c>
      <c r="L5" s="7" t="str">
        <f t="shared" si="3"/>
        <v/>
      </c>
      <c r="N5" s="9"/>
      <c r="P5" s="9"/>
    </row>
    <row r="6" spans="1:16" x14ac:dyDescent="0.25">
      <c r="A6" s="3" t="s">
        <v>14</v>
      </c>
      <c r="B6" s="3">
        <v>1806</v>
      </c>
      <c r="C6" s="4" t="s">
        <v>17</v>
      </c>
      <c r="D6" s="4">
        <v>2562</v>
      </c>
      <c r="E6" s="25">
        <v>0.88157894736842102</v>
      </c>
      <c r="F6" s="9" t="str">
        <f t="shared" si="0"/>
        <v/>
      </c>
      <c r="G6" s="25">
        <v>0.71250000000000002</v>
      </c>
      <c r="H6" s="9" t="str">
        <f t="shared" si="1"/>
        <v/>
      </c>
      <c r="I6" s="6">
        <v>0.95522388059701491</v>
      </c>
      <c r="J6" s="9" t="str">
        <f t="shared" si="2"/>
        <v/>
      </c>
      <c r="K6" s="6">
        <v>0.89473684210526316</v>
      </c>
      <c r="L6" s="7" t="str">
        <f t="shared" si="3"/>
        <v/>
      </c>
      <c r="N6" s="9"/>
      <c r="P6" s="9"/>
    </row>
    <row r="7" spans="1:16" x14ac:dyDescent="0.25">
      <c r="A7" s="3" t="s">
        <v>14</v>
      </c>
      <c r="B7" s="3">
        <v>1807</v>
      </c>
      <c r="C7" s="4" t="s">
        <v>18</v>
      </c>
      <c r="D7" s="4">
        <v>2562</v>
      </c>
      <c r="E7" s="25">
        <v>0.90196078431372551</v>
      </c>
      <c r="F7" s="9" t="str">
        <f t="shared" si="0"/>
        <v/>
      </c>
      <c r="G7" s="25">
        <v>0.79113924050632911</v>
      </c>
      <c r="H7" s="9" t="str">
        <f t="shared" si="1"/>
        <v/>
      </c>
      <c r="I7" s="6">
        <v>0.90579710144927539</v>
      </c>
      <c r="J7" s="9" t="str">
        <f t="shared" si="2"/>
        <v/>
      </c>
      <c r="K7" s="6">
        <v>0.92</v>
      </c>
      <c r="L7" s="7" t="str">
        <f t="shared" si="3"/>
        <v/>
      </c>
      <c r="N7" s="9"/>
      <c r="P7" s="9"/>
    </row>
    <row r="8" spans="1:16" x14ac:dyDescent="0.25">
      <c r="A8" s="3" t="s">
        <v>14</v>
      </c>
      <c r="B8" s="3">
        <v>1808</v>
      </c>
      <c r="C8" s="4" t="s">
        <v>19</v>
      </c>
      <c r="D8" s="4">
        <v>2562</v>
      </c>
      <c r="E8" s="25">
        <v>0.79487179487179482</v>
      </c>
      <c r="F8" s="9" t="str">
        <f t="shared" si="0"/>
        <v/>
      </c>
      <c r="G8" s="25">
        <v>0.72727272727272729</v>
      </c>
      <c r="H8" s="9" t="str">
        <f t="shared" si="1"/>
        <v/>
      </c>
      <c r="I8" s="6">
        <v>0.93548387096774188</v>
      </c>
      <c r="J8" s="9" t="str">
        <f t="shared" si="2"/>
        <v/>
      </c>
      <c r="K8" s="6">
        <v>0.95833333333333337</v>
      </c>
      <c r="L8" s="7" t="str">
        <f t="shared" si="3"/>
        <v/>
      </c>
      <c r="N8" s="9"/>
      <c r="P8" s="9"/>
    </row>
    <row r="9" spans="1:16" x14ac:dyDescent="0.25">
      <c r="A9" s="3" t="s">
        <v>14</v>
      </c>
      <c r="B9" s="3">
        <v>1811</v>
      </c>
      <c r="C9" s="4" t="s">
        <v>20</v>
      </c>
      <c r="D9" s="4">
        <v>2562</v>
      </c>
      <c r="E9" s="25">
        <v>0.9</v>
      </c>
      <c r="F9" s="9" t="str">
        <f t="shared" si="0"/>
        <v/>
      </c>
      <c r="G9" s="25">
        <v>0.88235294117647056</v>
      </c>
      <c r="H9" s="9" t="str">
        <f t="shared" si="1"/>
        <v/>
      </c>
      <c r="I9" s="6">
        <v>0.98888888888888893</v>
      </c>
      <c r="J9" s="9" t="str">
        <f t="shared" si="2"/>
        <v/>
      </c>
      <c r="K9" s="6">
        <v>0.98888888888888893</v>
      </c>
      <c r="L9" s="7" t="str">
        <f t="shared" si="3"/>
        <v/>
      </c>
      <c r="N9" s="9"/>
      <c r="P9" s="9"/>
    </row>
    <row r="10" spans="1:16" x14ac:dyDescent="0.25">
      <c r="A10" s="3" t="s">
        <v>14</v>
      </c>
      <c r="B10" s="3">
        <v>1813</v>
      </c>
      <c r="C10" s="4" t="s">
        <v>21</v>
      </c>
      <c r="D10" s="4">
        <v>2562</v>
      </c>
      <c r="E10" s="25">
        <v>0.88262910798122063</v>
      </c>
      <c r="F10" s="9" t="str">
        <f t="shared" si="0"/>
        <v/>
      </c>
      <c r="G10" s="25">
        <v>0.83769633507853403</v>
      </c>
      <c r="H10" s="9" t="str">
        <f t="shared" si="1"/>
        <v/>
      </c>
      <c r="I10" s="6">
        <v>0.92553191489361697</v>
      </c>
      <c r="J10" s="9" t="str">
        <f t="shared" si="2"/>
        <v/>
      </c>
      <c r="K10" s="6">
        <v>0.96875</v>
      </c>
      <c r="L10" s="7" t="str">
        <f t="shared" si="3"/>
        <v/>
      </c>
      <c r="N10" s="9"/>
      <c r="P10" s="9"/>
    </row>
    <row r="11" spans="1:16" x14ac:dyDescent="0.25">
      <c r="A11" s="3" t="s">
        <v>14</v>
      </c>
      <c r="B11" s="3">
        <v>1814</v>
      </c>
      <c r="C11" s="4" t="s">
        <v>22</v>
      </c>
      <c r="D11" s="4">
        <v>2562</v>
      </c>
      <c r="E11" s="25">
        <v>0</v>
      </c>
      <c r="F11" s="9" t="str">
        <f t="shared" si="0"/>
        <v>✓</v>
      </c>
      <c r="G11" s="25">
        <v>0.76271186440677963</v>
      </c>
      <c r="H11" s="9" t="str">
        <f t="shared" si="1"/>
        <v/>
      </c>
      <c r="I11" s="6">
        <v>0</v>
      </c>
      <c r="J11" s="9" t="str">
        <f t="shared" si="2"/>
        <v>✓</v>
      </c>
      <c r="K11" s="6">
        <v>0.93333333333333335</v>
      </c>
      <c r="L11" s="7" t="str">
        <f t="shared" si="3"/>
        <v/>
      </c>
      <c r="N11" s="9"/>
      <c r="P11" s="9"/>
    </row>
    <row r="12" spans="1:16" x14ac:dyDescent="0.25">
      <c r="A12" s="3" t="s">
        <v>23</v>
      </c>
      <c r="B12" s="3">
        <v>1201</v>
      </c>
      <c r="C12" s="4" t="s">
        <v>24</v>
      </c>
      <c r="D12" s="4">
        <v>2562</v>
      </c>
      <c r="E12" s="25">
        <v>0.91608391608391604</v>
      </c>
      <c r="F12" s="9" t="str">
        <f t="shared" si="0"/>
        <v/>
      </c>
      <c r="G12" s="25">
        <v>0.91666666666666663</v>
      </c>
      <c r="H12" s="9" t="str">
        <f t="shared" si="1"/>
        <v/>
      </c>
      <c r="I12" s="6">
        <v>0.98473282442748089</v>
      </c>
      <c r="J12" s="9" t="str">
        <f t="shared" si="2"/>
        <v/>
      </c>
      <c r="K12" s="6">
        <v>0.94545454545454544</v>
      </c>
      <c r="L12" s="7" t="str">
        <f t="shared" si="3"/>
        <v/>
      </c>
      <c r="N12" s="9"/>
      <c r="P12" s="9"/>
    </row>
    <row r="13" spans="1:16" x14ac:dyDescent="0.25">
      <c r="A13" s="3" t="s">
        <v>25</v>
      </c>
      <c r="B13" s="3">
        <v>1702</v>
      </c>
      <c r="C13" s="4" t="s">
        <v>26</v>
      </c>
      <c r="D13" s="4">
        <v>2562</v>
      </c>
      <c r="E13" s="25">
        <v>0.66666666666666663</v>
      </c>
      <c r="F13" s="9" t="str">
        <f t="shared" si="0"/>
        <v/>
      </c>
      <c r="G13" s="25">
        <v>1</v>
      </c>
      <c r="H13" s="9" t="str">
        <f t="shared" si="1"/>
        <v/>
      </c>
      <c r="I13" s="6">
        <v>1</v>
      </c>
      <c r="J13" s="9" t="str">
        <f t="shared" si="2"/>
        <v/>
      </c>
      <c r="K13" s="6">
        <v>1</v>
      </c>
      <c r="L13" s="7" t="str">
        <f t="shared" si="3"/>
        <v/>
      </c>
      <c r="N13" s="9"/>
      <c r="P13" s="9"/>
    </row>
    <row r="14" spans="1:16" x14ac:dyDescent="0.25">
      <c r="A14" s="3" t="s">
        <v>25</v>
      </c>
      <c r="B14" s="3">
        <v>1703</v>
      </c>
      <c r="C14" s="4" t="s">
        <v>27</v>
      </c>
      <c r="D14" s="4">
        <v>2562</v>
      </c>
      <c r="E14" s="25">
        <v>0.57692307692307687</v>
      </c>
      <c r="F14" s="9" t="str">
        <f t="shared" si="0"/>
        <v/>
      </c>
      <c r="G14" s="25">
        <v>0.3125</v>
      </c>
      <c r="H14" s="9" t="str">
        <f t="shared" si="1"/>
        <v>✓</v>
      </c>
      <c r="I14" s="6">
        <v>0.73333333333333328</v>
      </c>
      <c r="J14" s="9" t="str">
        <f t="shared" si="2"/>
        <v/>
      </c>
      <c r="K14" s="6">
        <v>0.66666666666666663</v>
      </c>
      <c r="L14" s="7" t="str">
        <f t="shared" si="3"/>
        <v>✓</v>
      </c>
      <c r="N14" s="9"/>
      <c r="P14" s="9"/>
    </row>
    <row r="15" spans="1:16" x14ac:dyDescent="0.25">
      <c r="A15" s="3" t="s">
        <v>25</v>
      </c>
      <c r="B15" s="3">
        <v>1704</v>
      </c>
      <c r="C15" s="4" t="s">
        <v>28</v>
      </c>
      <c r="D15" s="4">
        <v>2562</v>
      </c>
      <c r="E15" s="25">
        <v>0.65217391304347827</v>
      </c>
      <c r="F15" s="9" t="str">
        <f t="shared" si="0"/>
        <v/>
      </c>
      <c r="G15" s="25">
        <v>0.58620689655172409</v>
      </c>
      <c r="H15" s="9" t="str">
        <f t="shared" si="1"/>
        <v>✓</v>
      </c>
      <c r="I15" s="6">
        <v>1</v>
      </c>
      <c r="J15" s="9" t="str">
        <f t="shared" si="2"/>
        <v/>
      </c>
      <c r="K15" s="6">
        <v>1</v>
      </c>
      <c r="L15" s="7" t="str">
        <f t="shared" si="3"/>
        <v/>
      </c>
      <c r="N15" s="9"/>
      <c r="P15" s="9"/>
    </row>
    <row r="16" spans="1:16" x14ac:dyDescent="0.25">
      <c r="A16" s="3" t="s">
        <v>25</v>
      </c>
      <c r="B16" s="3">
        <v>1706</v>
      </c>
      <c r="C16" s="4" t="s">
        <v>29</v>
      </c>
      <c r="D16" s="4">
        <v>2562</v>
      </c>
      <c r="E16" s="25">
        <v>0.86792452830188682</v>
      </c>
      <c r="F16" s="9" t="str">
        <f t="shared" si="0"/>
        <v/>
      </c>
      <c r="G16" s="25">
        <v>0.875</v>
      </c>
      <c r="H16" s="9" t="str">
        <f t="shared" si="1"/>
        <v/>
      </c>
      <c r="I16" s="6">
        <v>0.94565217391304346</v>
      </c>
      <c r="J16" s="9" t="str">
        <f t="shared" si="2"/>
        <v/>
      </c>
      <c r="K16" s="6">
        <v>0.9642857142857143</v>
      </c>
      <c r="L16" s="7" t="str">
        <f t="shared" si="3"/>
        <v/>
      </c>
      <c r="N16" s="9"/>
      <c r="P16" s="9"/>
    </row>
    <row r="17" spans="1:16" x14ac:dyDescent="0.25">
      <c r="A17" s="3" t="s">
        <v>25</v>
      </c>
      <c r="B17" s="3">
        <v>1707</v>
      </c>
      <c r="C17" s="4" t="s">
        <v>30</v>
      </c>
      <c r="D17" s="4">
        <v>2562</v>
      </c>
      <c r="E17" s="25">
        <v>0.67816091954022983</v>
      </c>
      <c r="F17" s="9" t="str">
        <f t="shared" si="0"/>
        <v/>
      </c>
      <c r="G17" s="25">
        <v>0.59493670886075944</v>
      </c>
      <c r="H17" s="9" t="str">
        <f t="shared" si="1"/>
        <v>✓</v>
      </c>
      <c r="I17" s="6">
        <v>0.74576271186440679</v>
      </c>
      <c r="J17" s="9" t="str">
        <f t="shared" si="2"/>
        <v/>
      </c>
      <c r="K17" s="6">
        <v>0.61702127659574468</v>
      </c>
      <c r="L17" s="7" t="str">
        <f t="shared" si="3"/>
        <v>✓</v>
      </c>
      <c r="N17" s="9"/>
      <c r="P17" s="9"/>
    </row>
    <row r="18" spans="1:16" x14ac:dyDescent="0.25">
      <c r="A18" s="3" t="s">
        <v>25</v>
      </c>
      <c r="B18" s="3">
        <v>1708</v>
      </c>
      <c r="C18" s="4" t="s">
        <v>31</v>
      </c>
      <c r="D18" s="4">
        <v>2562</v>
      </c>
      <c r="E18" s="25">
        <v>1.1153846153846154</v>
      </c>
      <c r="F18" s="9" t="str">
        <f t="shared" si="0"/>
        <v/>
      </c>
      <c r="G18" s="25">
        <v>0.95744680851063835</v>
      </c>
      <c r="H18" s="9" t="str">
        <f t="shared" si="1"/>
        <v/>
      </c>
      <c r="I18" s="6">
        <v>0.94252873563218387</v>
      </c>
      <c r="J18" s="9" t="str">
        <f t="shared" si="2"/>
        <v/>
      </c>
      <c r="K18" s="6">
        <v>0.94444444444444442</v>
      </c>
      <c r="L18" s="7" t="str">
        <f t="shared" si="3"/>
        <v/>
      </c>
      <c r="N18" s="9"/>
      <c r="P18" s="9"/>
    </row>
    <row r="19" spans="1:16" x14ac:dyDescent="0.25">
      <c r="A19" s="3" t="s">
        <v>25</v>
      </c>
      <c r="B19" s="3">
        <v>1709</v>
      </c>
      <c r="C19" s="4" t="s">
        <v>32</v>
      </c>
      <c r="D19" s="4">
        <v>2562</v>
      </c>
      <c r="E19" s="25">
        <v>0.65789473684210531</v>
      </c>
      <c r="F19" s="9" t="str">
        <f t="shared" si="0"/>
        <v/>
      </c>
      <c r="G19" s="25">
        <v>0.58974358974358976</v>
      </c>
      <c r="H19" s="9" t="str">
        <f t="shared" si="1"/>
        <v>✓</v>
      </c>
      <c r="I19" s="6">
        <v>0.96</v>
      </c>
      <c r="J19" s="9" t="str">
        <f t="shared" si="2"/>
        <v/>
      </c>
      <c r="K19" s="6">
        <v>1</v>
      </c>
      <c r="L19" s="7" t="str">
        <f t="shared" si="3"/>
        <v/>
      </c>
      <c r="N19" s="9"/>
      <c r="P19" s="9"/>
    </row>
    <row r="20" spans="1:16" x14ac:dyDescent="0.25">
      <c r="A20" s="3" t="s">
        <v>25</v>
      </c>
      <c r="B20" s="3">
        <v>1710</v>
      </c>
      <c r="C20" s="4" t="s">
        <v>33</v>
      </c>
      <c r="D20" s="4">
        <v>2562</v>
      </c>
      <c r="E20" s="25">
        <v>0.58823529411764708</v>
      </c>
      <c r="F20" s="9" t="str">
        <f t="shared" si="0"/>
        <v/>
      </c>
      <c r="G20" s="25">
        <v>0.57446808510638303</v>
      </c>
      <c r="H20" s="9" t="str">
        <f t="shared" si="1"/>
        <v>✓</v>
      </c>
      <c r="I20" s="6">
        <v>0.8666666666666667</v>
      </c>
      <c r="J20" s="9" t="str">
        <f t="shared" si="2"/>
        <v/>
      </c>
      <c r="K20" s="6">
        <v>1</v>
      </c>
      <c r="L20" s="7" t="str">
        <f t="shared" si="3"/>
        <v/>
      </c>
      <c r="N20" s="9"/>
      <c r="P20" s="9"/>
    </row>
    <row r="21" spans="1:16" x14ac:dyDescent="0.25">
      <c r="A21" s="3" t="s">
        <v>25</v>
      </c>
      <c r="B21" s="3">
        <v>1712</v>
      </c>
      <c r="C21" s="4" t="s">
        <v>34</v>
      </c>
      <c r="D21" s="4">
        <v>2562</v>
      </c>
      <c r="E21" s="25">
        <v>1.0454545454545454</v>
      </c>
      <c r="F21" s="9" t="str">
        <f t="shared" si="0"/>
        <v/>
      </c>
      <c r="G21" s="25">
        <v>0.95049504950495045</v>
      </c>
      <c r="H21" s="9" t="str">
        <f t="shared" si="1"/>
        <v/>
      </c>
      <c r="I21" s="6">
        <v>0.91304347826086951</v>
      </c>
      <c r="J21" s="9" t="str">
        <f t="shared" si="2"/>
        <v/>
      </c>
      <c r="K21" s="6">
        <v>0.91666666666666663</v>
      </c>
      <c r="L21" s="7" t="str">
        <f t="shared" si="3"/>
        <v/>
      </c>
      <c r="N21" s="9"/>
      <c r="P21" s="9"/>
    </row>
    <row r="22" spans="1:16" x14ac:dyDescent="0.25">
      <c r="A22" s="3" t="s">
        <v>25</v>
      </c>
      <c r="B22" s="3">
        <v>1713</v>
      </c>
      <c r="C22" s="4" t="s">
        <v>35</v>
      </c>
      <c r="D22" s="4">
        <v>2562</v>
      </c>
      <c r="E22" s="25">
        <v>0.62903225806451613</v>
      </c>
      <c r="F22" s="9" t="str">
        <f t="shared" si="0"/>
        <v/>
      </c>
      <c r="G22" s="25">
        <v>0.77272727272727271</v>
      </c>
      <c r="H22" s="9" t="str">
        <f t="shared" si="1"/>
        <v/>
      </c>
      <c r="I22" s="6">
        <v>0.48717948717948717</v>
      </c>
      <c r="J22" s="9" t="str">
        <f t="shared" si="2"/>
        <v>✓</v>
      </c>
      <c r="K22" s="6">
        <v>0.38235294117647056</v>
      </c>
      <c r="L22" s="7" t="str">
        <f t="shared" si="3"/>
        <v>✓</v>
      </c>
      <c r="N22" s="9"/>
      <c r="P22" s="9"/>
    </row>
    <row r="23" spans="1:16" x14ac:dyDescent="0.25">
      <c r="A23" s="3" t="s">
        <v>36</v>
      </c>
      <c r="B23" s="3">
        <v>601</v>
      </c>
      <c r="C23" s="4" t="s">
        <v>37</v>
      </c>
      <c r="D23" s="4">
        <v>2562</v>
      </c>
      <c r="E23" s="25">
        <v>0.58585858585858586</v>
      </c>
      <c r="F23" s="9" t="str">
        <f t="shared" si="0"/>
        <v/>
      </c>
      <c r="G23" s="25">
        <v>0.65853658536585369</v>
      </c>
      <c r="H23" s="9" t="str">
        <f t="shared" si="1"/>
        <v>✓</v>
      </c>
      <c r="I23" s="6">
        <v>0.86206896551724133</v>
      </c>
      <c r="J23" s="9" t="str">
        <f t="shared" si="2"/>
        <v/>
      </c>
      <c r="K23" s="6">
        <v>0.88888888888888884</v>
      </c>
      <c r="L23" s="7" t="str">
        <f t="shared" si="3"/>
        <v/>
      </c>
      <c r="N23" s="9"/>
      <c r="P23" s="9"/>
    </row>
    <row r="24" spans="1:16" x14ac:dyDescent="0.25">
      <c r="A24" s="3" t="s">
        <v>36</v>
      </c>
      <c r="B24" s="3">
        <v>602</v>
      </c>
      <c r="C24" s="4" t="s">
        <v>38</v>
      </c>
      <c r="D24" s="4">
        <v>2562</v>
      </c>
      <c r="E24" s="25">
        <v>0.76991150442477874</v>
      </c>
      <c r="F24" s="9" t="str">
        <f t="shared" si="0"/>
        <v/>
      </c>
      <c r="G24" s="25">
        <v>0.7142857142857143</v>
      </c>
      <c r="H24" s="9" t="str">
        <f t="shared" si="1"/>
        <v/>
      </c>
      <c r="I24" s="6">
        <v>0.97701149425287359</v>
      </c>
      <c r="J24" s="9" t="str">
        <f t="shared" si="2"/>
        <v/>
      </c>
      <c r="K24" s="6">
        <v>0.98666666666666669</v>
      </c>
      <c r="L24" s="7" t="str">
        <f t="shared" si="3"/>
        <v/>
      </c>
      <c r="N24" s="9"/>
      <c r="P24" s="9"/>
    </row>
    <row r="25" spans="1:16" x14ac:dyDescent="0.25">
      <c r="A25" s="3" t="s">
        <v>36</v>
      </c>
      <c r="B25" s="3">
        <v>604</v>
      </c>
      <c r="C25" s="4" t="s">
        <v>39</v>
      </c>
      <c r="D25" s="4">
        <v>2562</v>
      </c>
      <c r="E25" s="25">
        <v>0.75206611570247939</v>
      </c>
      <c r="F25" s="9" t="str">
        <f t="shared" si="0"/>
        <v/>
      </c>
      <c r="G25" s="25">
        <v>0.62913907284768211</v>
      </c>
      <c r="H25" s="9" t="str">
        <f t="shared" si="1"/>
        <v>✓</v>
      </c>
      <c r="I25" s="6">
        <v>0.97802197802197799</v>
      </c>
      <c r="J25" s="9" t="str">
        <f t="shared" si="2"/>
        <v/>
      </c>
      <c r="K25" s="6">
        <v>0.89473684210526316</v>
      </c>
      <c r="L25" s="7" t="str">
        <f t="shared" si="3"/>
        <v/>
      </c>
      <c r="N25" s="9"/>
      <c r="P25" s="9"/>
    </row>
    <row r="26" spans="1:16" x14ac:dyDescent="0.25">
      <c r="A26" s="3" t="s">
        <v>36</v>
      </c>
      <c r="B26" s="3">
        <v>608</v>
      </c>
      <c r="C26" s="4" t="s">
        <v>40</v>
      </c>
      <c r="D26" s="4">
        <v>2562</v>
      </c>
      <c r="E26" s="25">
        <v>0.68421052631578949</v>
      </c>
      <c r="F26" s="9" t="str">
        <f t="shared" si="0"/>
        <v/>
      </c>
      <c r="G26" s="25">
        <v>0.68595041322314054</v>
      </c>
      <c r="H26" s="9" t="str">
        <f t="shared" si="1"/>
        <v>✓</v>
      </c>
      <c r="I26" s="6">
        <v>0.80769230769230771</v>
      </c>
      <c r="J26" s="9" t="str">
        <f t="shared" si="2"/>
        <v/>
      </c>
      <c r="K26" s="6">
        <v>0.93975903614457834</v>
      </c>
      <c r="L26" s="7" t="str">
        <f t="shared" si="3"/>
        <v/>
      </c>
      <c r="N26" s="9"/>
      <c r="P26" s="9"/>
    </row>
    <row r="27" spans="1:16" x14ac:dyDescent="0.25">
      <c r="A27" s="3" t="s">
        <v>36</v>
      </c>
      <c r="B27" s="3">
        <v>609</v>
      </c>
      <c r="C27" s="4" t="s">
        <v>41</v>
      </c>
      <c r="D27" s="4">
        <v>2562</v>
      </c>
      <c r="E27" s="25">
        <v>0.65384615384615385</v>
      </c>
      <c r="F27" s="9" t="str">
        <f t="shared" si="0"/>
        <v/>
      </c>
      <c r="G27" s="25">
        <v>0.54545454545454541</v>
      </c>
      <c r="H27" s="9" t="str">
        <f t="shared" si="1"/>
        <v>✓</v>
      </c>
      <c r="I27" s="6">
        <v>1</v>
      </c>
      <c r="J27" s="9" t="str">
        <f t="shared" si="2"/>
        <v/>
      </c>
      <c r="K27" s="6">
        <v>0.91666666666666663</v>
      </c>
      <c r="L27" s="7" t="str">
        <f t="shared" si="3"/>
        <v/>
      </c>
      <c r="N27" s="9"/>
      <c r="P27" s="9"/>
    </row>
    <row r="28" spans="1:16" x14ac:dyDescent="0.25">
      <c r="A28" s="3" t="s">
        <v>36</v>
      </c>
      <c r="B28" s="3">
        <v>611</v>
      </c>
      <c r="C28" s="4" t="s">
        <v>42</v>
      </c>
      <c r="D28" s="4">
        <v>2562</v>
      </c>
      <c r="E28" s="25">
        <v>0.80519480519480524</v>
      </c>
      <c r="F28" s="9" t="str">
        <f t="shared" si="0"/>
        <v/>
      </c>
      <c r="G28" s="25">
        <v>0.63235294117647056</v>
      </c>
      <c r="H28" s="9" t="str">
        <f t="shared" si="1"/>
        <v>✓</v>
      </c>
      <c r="I28" s="6">
        <v>0.82258064516129037</v>
      </c>
      <c r="J28" s="9" t="str">
        <f t="shared" si="2"/>
        <v/>
      </c>
      <c r="K28" s="6">
        <v>0.97674418604651159</v>
      </c>
      <c r="L28" s="7" t="str">
        <f t="shared" si="3"/>
        <v/>
      </c>
      <c r="N28" s="9"/>
      <c r="P28" s="9"/>
    </row>
    <row r="29" spans="1:16" x14ac:dyDescent="0.25">
      <c r="A29" s="3" t="s">
        <v>36</v>
      </c>
      <c r="B29" s="3">
        <v>613</v>
      </c>
      <c r="C29" s="4" t="s">
        <v>43</v>
      </c>
      <c r="D29" s="4">
        <v>2562</v>
      </c>
      <c r="E29" s="25">
        <v>1</v>
      </c>
      <c r="F29" s="9" t="str">
        <f t="shared" si="0"/>
        <v/>
      </c>
      <c r="G29" s="25">
        <v>0.375</v>
      </c>
      <c r="H29" s="9" t="str">
        <f t="shared" si="1"/>
        <v>✓</v>
      </c>
      <c r="I29" s="6">
        <v>1</v>
      </c>
      <c r="J29" s="9" t="str">
        <f t="shared" si="2"/>
        <v/>
      </c>
      <c r="K29" s="6">
        <v>0.88888888888888884</v>
      </c>
      <c r="L29" s="7" t="str">
        <f t="shared" si="3"/>
        <v/>
      </c>
      <c r="N29" s="9"/>
      <c r="P29" s="9"/>
    </row>
    <row r="30" spans="1:16" x14ac:dyDescent="0.25">
      <c r="A30" s="3" t="s">
        <v>36</v>
      </c>
      <c r="B30" s="3">
        <v>614</v>
      </c>
      <c r="C30" s="4" t="s">
        <v>44</v>
      </c>
      <c r="D30" s="4">
        <v>2562</v>
      </c>
      <c r="E30" s="25">
        <v>0.68888888888888888</v>
      </c>
      <c r="F30" s="9" t="str">
        <f t="shared" si="0"/>
        <v/>
      </c>
      <c r="G30" s="25">
        <v>0.5161290322580645</v>
      </c>
      <c r="H30" s="9" t="str">
        <f t="shared" si="1"/>
        <v>✓</v>
      </c>
      <c r="I30" s="6">
        <v>0.93548387096774188</v>
      </c>
      <c r="J30" s="9" t="str">
        <f t="shared" si="2"/>
        <v/>
      </c>
      <c r="K30" s="6">
        <v>0.9375</v>
      </c>
      <c r="L30" s="7" t="str">
        <f t="shared" si="3"/>
        <v/>
      </c>
      <c r="N30" s="9"/>
      <c r="P30" s="9"/>
    </row>
    <row r="31" spans="1:16" x14ac:dyDescent="0.25">
      <c r="A31" s="3" t="s">
        <v>45</v>
      </c>
      <c r="B31" s="3">
        <v>1101</v>
      </c>
      <c r="C31" s="4" t="s">
        <v>46</v>
      </c>
      <c r="D31" s="4">
        <v>2562</v>
      </c>
      <c r="E31" s="25">
        <v>0.87412587412587417</v>
      </c>
      <c r="F31" s="9" t="str">
        <f t="shared" si="0"/>
        <v/>
      </c>
      <c r="G31" s="25">
        <v>1.0176991150442478</v>
      </c>
      <c r="H31" s="9" t="str">
        <f t="shared" si="1"/>
        <v/>
      </c>
      <c r="I31" s="6">
        <v>0.99199999999999999</v>
      </c>
      <c r="J31" s="9" t="str">
        <f t="shared" si="2"/>
        <v/>
      </c>
      <c r="K31" s="6">
        <v>0.9826086956521739</v>
      </c>
      <c r="L31" s="7" t="str">
        <f t="shared" si="3"/>
        <v/>
      </c>
      <c r="N31" s="9"/>
      <c r="P31" s="9"/>
    </row>
    <row r="32" spans="1:16" x14ac:dyDescent="0.25">
      <c r="A32" s="3" t="s">
        <v>45</v>
      </c>
      <c r="B32" s="3">
        <v>1102</v>
      </c>
      <c r="C32" s="4" t="s">
        <v>47</v>
      </c>
      <c r="D32" s="4">
        <v>2562</v>
      </c>
      <c r="E32" s="25">
        <v>0.82638888888888884</v>
      </c>
      <c r="F32" s="9" t="str">
        <f t="shared" si="0"/>
        <v/>
      </c>
      <c r="G32" s="25">
        <v>0.70886075949367089</v>
      </c>
      <c r="H32" s="9" t="str">
        <f t="shared" si="1"/>
        <v/>
      </c>
      <c r="I32" s="6">
        <v>0.94957983193277307</v>
      </c>
      <c r="J32" s="9" t="str">
        <f t="shared" si="2"/>
        <v/>
      </c>
      <c r="K32" s="6">
        <v>0.98809523809523814</v>
      </c>
      <c r="L32" s="7" t="str">
        <f t="shared" si="3"/>
        <v/>
      </c>
      <c r="N32" s="9"/>
      <c r="P32" s="9"/>
    </row>
    <row r="33" spans="1:16" x14ac:dyDescent="0.25">
      <c r="A33" s="3" t="s">
        <v>45</v>
      </c>
      <c r="B33" s="3">
        <v>1104</v>
      </c>
      <c r="C33" s="4" t="s">
        <v>48</v>
      </c>
      <c r="D33" s="4">
        <v>2562</v>
      </c>
      <c r="E33" s="25">
        <v>0.85074626865671643</v>
      </c>
      <c r="F33" s="9" t="str">
        <f t="shared" si="0"/>
        <v/>
      </c>
      <c r="G33" s="25">
        <v>1.0188679245283019</v>
      </c>
      <c r="H33" s="9" t="str">
        <f t="shared" si="1"/>
        <v/>
      </c>
      <c r="I33" s="6">
        <v>0.96491228070175439</v>
      </c>
      <c r="J33" s="9" t="str">
        <f t="shared" si="2"/>
        <v/>
      </c>
      <c r="K33" s="6">
        <v>1</v>
      </c>
      <c r="L33" s="7" t="str">
        <f t="shared" si="3"/>
        <v/>
      </c>
      <c r="N33" s="9"/>
      <c r="P33" s="9"/>
    </row>
    <row r="34" spans="1:16" x14ac:dyDescent="0.25">
      <c r="A34" s="3" t="s">
        <v>45</v>
      </c>
      <c r="B34" s="3">
        <v>1106</v>
      </c>
      <c r="C34" s="4" t="s">
        <v>49</v>
      </c>
      <c r="D34" s="4">
        <v>2562</v>
      </c>
      <c r="E34" s="25">
        <v>0.73493975903614461</v>
      </c>
      <c r="F34" s="9" t="str">
        <f t="shared" si="0"/>
        <v/>
      </c>
      <c r="G34" s="25">
        <v>0.83544303797468356</v>
      </c>
      <c r="H34" s="9" t="str">
        <f t="shared" si="1"/>
        <v/>
      </c>
      <c r="I34" s="6">
        <v>0.95081967213114749</v>
      </c>
      <c r="J34" s="9" t="str">
        <f t="shared" si="2"/>
        <v/>
      </c>
      <c r="K34" s="6">
        <v>0.98484848484848486</v>
      </c>
      <c r="L34" s="7" t="str">
        <f t="shared" si="3"/>
        <v/>
      </c>
      <c r="N34" s="9"/>
      <c r="P34" s="9"/>
    </row>
    <row r="35" spans="1:16" x14ac:dyDescent="0.25">
      <c r="A35" s="3" t="s">
        <v>50</v>
      </c>
      <c r="B35" s="3">
        <v>701</v>
      </c>
      <c r="C35" s="4" t="s">
        <v>51</v>
      </c>
      <c r="D35" s="4">
        <v>2562</v>
      </c>
      <c r="E35" s="25">
        <v>0.73529411764705888</v>
      </c>
      <c r="F35" s="9" t="str">
        <f t="shared" si="0"/>
        <v/>
      </c>
      <c r="G35" s="25">
        <v>0.625</v>
      </c>
      <c r="H35" s="9" t="str">
        <f t="shared" si="1"/>
        <v>✓</v>
      </c>
      <c r="I35" s="6">
        <v>0.8</v>
      </c>
      <c r="J35" s="9" t="str">
        <f t="shared" si="2"/>
        <v/>
      </c>
      <c r="K35" s="6">
        <v>0.77142857142857146</v>
      </c>
      <c r="L35" s="7" t="str">
        <f t="shared" si="3"/>
        <v/>
      </c>
      <c r="N35" s="9"/>
      <c r="P35" s="9"/>
    </row>
    <row r="36" spans="1:16" x14ac:dyDescent="0.25">
      <c r="A36" s="3" t="s">
        <v>50</v>
      </c>
      <c r="B36" s="3">
        <v>702</v>
      </c>
      <c r="C36" s="4" t="s">
        <v>52</v>
      </c>
      <c r="D36" s="4">
        <v>2562</v>
      </c>
      <c r="E36" s="25">
        <v>0.87735849056603776</v>
      </c>
      <c r="F36" s="9" t="str">
        <f t="shared" si="0"/>
        <v/>
      </c>
      <c r="G36" s="25">
        <v>0.76237623762376239</v>
      </c>
      <c r="H36" s="9" t="str">
        <f t="shared" si="1"/>
        <v/>
      </c>
      <c r="I36" s="6">
        <v>0.83870967741935487</v>
      </c>
      <c r="J36" s="9" t="str">
        <f t="shared" si="2"/>
        <v/>
      </c>
      <c r="K36" s="6">
        <v>0.81818181818181823</v>
      </c>
      <c r="L36" s="7" t="str">
        <f t="shared" si="3"/>
        <v/>
      </c>
      <c r="N36" s="9"/>
      <c r="P36" s="9"/>
    </row>
    <row r="37" spans="1:16" x14ac:dyDescent="0.25">
      <c r="A37" s="3" t="s">
        <v>50</v>
      </c>
      <c r="B37" s="3">
        <v>703</v>
      </c>
      <c r="C37" s="4" t="s">
        <v>53</v>
      </c>
      <c r="D37" s="4">
        <v>2562</v>
      </c>
      <c r="E37" s="25">
        <v>0.83760683760683763</v>
      </c>
      <c r="F37" s="9" t="str">
        <f t="shared" si="0"/>
        <v/>
      </c>
      <c r="G37" s="25">
        <v>0.80869565217391304</v>
      </c>
      <c r="H37" s="9" t="str">
        <f t="shared" si="1"/>
        <v/>
      </c>
      <c r="I37" s="6">
        <v>0.74489795918367352</v>
      </c>
      <c r="J37" s="9" t="str">
        <f t="shared" si="2"/>
        <v/>
      </c>
      <c r="K37" s="6">
        <v>0.86021505376344087</v>
      </c>
      <c r="L37" s="7" t="str">
        <f t="shared" si="3"/>
        <v/>
      </c>
      <c r="N37" s="9"/>
      <c r="P37" s="9"/>
    </row>
    <row r="38" spans="1:16" x14ac:dyDescent="0.25">
      <c r="A38" s="3" t="s">
        <v>50</v>
      </c>
      <c r="B38" s="3">
        <v>705</v>
      </c>
      <c r="C38" s="4" t="s">
        <v>54</v>
      </c>
      <c r="D38" s="4">
        <v>2562</v>
      </c>
      <c r="E38" s="25">
        <v>0.85542168674698793</v>
      </c>
      <c r="F38" s="9" t="str">
        <f t="shared" si="0"/>
        <v/>
      </c>
      <c r="G38" s="25">
        <v>0.78787878787878785</v>
      </c>
      <c r="H38" s="9" t="str">
        <f t="shared" si="1"/>
        <v/>
      </c>
      <c r="I38" s="6">
        <v>0.78873239436619713</v>
      </c>
      <c r="J38" s="9" t="str">
        <f t="shared" si="2"/>
        <v/>
      </c>
      <c r="K38" s="6">
        <v>0.79487179487179482</v>
      </c>
      <c r="L38" s="7" t="str">
        <f t="shared" si="3"/>
        <v/>
      </c>
      <c r="N38" s="9"/>
      <c r="P38" s="9"/>
    </row>
    <row r="39" spans="1:16" x14ac:dyDescent="0.25">
      <c r="A39" s="3" t="s">
        <v>50</v>
      </c>
      <c r="B39" s="3">
        <v>706</v>
      </c>
      <c r="C39" s="4" t="s">
        <v>55</v>
      </c>
      <c r="D39" s="4">
        <v>2562</v>
      </c>
      <c r="E39" s="25">
        <v>0.60869565217391308</v>
      </c>
      <c r="F39" s="9" t="str">
        <f t="shared" si="0"/>
        <v/>
      </c>
      <c r="G39" s="25">
        <v>0.6785714285714286</v>
      </c>
      <c r="H39" s="9" t="str">
        <f t="shared" si="1"/>
        <v>✓</v>
      </c>
      <c r="I39" s="6">
        <v>0.69047619047619047</v>
      </c>
      <c r="J39" s="9" t="str">
        <f t="shared" si="2"/>
        <v>✓</v>
      </c>
      <c r="K39" s="6">
        <v>0.88157894736842102</v>
      </c>
      <c r="L39" s="7" t="str">
        <f t="shared" si="3"/>
        <v/>
      </c>
      <c r="N39" s="9"/>
      <c r="P39" s="9"/>
    </row>
    <row r="40" spans="1:16" x14ac:dyDescent="0.25">
      <c r="A40" s="3" t="s">
        <v>50</v>
      </c>
      <c r="B40" s="3">
        <v>707</v>
      </c>
      <c r="C40" s="4" t="s">
        <v>56</v>
      </c>
      <c r="D40" s="4">
        <v>2562</v>
      </c>
      <c r="E40" s="25">
        <v>0.53448275862068961</v>
      </c>
      <c r="F40" s="9" t="str">
        <f t="shared" si="0"/>
        <v/>
      </c>
      <c r="G40" s="25">
        <v>0.6741573033707865</v>
      </c>
      <c r="H40" s="9" t="str">
        <f t="shared" si="1"/>
        <v>✓</v>
      </c>
      <c r="I40" s="6">
        <v>0.80645161290322576</v>
      </c>
      <c r="J40" s="9" t="str">
        <f t="shared" si="2"/>
        <v/>
      </c>
      <c r="K40" s="6">
        <v>0.6333333333333333</v>
      </c>
      <c r="L40" s="7" t="str">
        <f t="shared" si="3"/>
        <v>✓</v>
      </c>
      <c r="N40" s="9"/>
      <c r="P40" s="9"/>
    </row>
    <row r="41" spans="1:16" x14ac:dyDescent="0.25">
      <c r="A41" s="3" t="s">
        <v>50</v>
      </c>
      <c r="B41" s="3">
        <v>708</v>
      </c>
      <c r="C41" s="4" t="s">
        <v>57</v>
      </c>
      <c r="D41" s="4">
        <v>2562</v>
      </c>
      <c r="E41" s="25">
        <v>0.77551020408163263</v>
      </c>
      <c r="F41" s="9" t="str">
        <f t="shared" si="0"/>
        <v/>
      </c>
      <c r="G41" s="25">
        <v>0.73913043478260865</v>
      </c>
      <c r="H41" s="9" t="str">
        <f t="shared" si="1"/>
        <v/>
      </c>
      <c r="I41" s="6">
        <v>0.97368421052631582</v>
      </c>
      <c r="J41" s="9" t="str">
        <f t="shared" si="2"/>
        <v/>
      </c>
      <c r="K41" s="6">
        <v>0.94117647058823528</v>
      </c>
      <c r="L41" s="7" t="str">
        <f t="shared" si="3"/>
        <v/>
      </c>
      <c r="N41" s="9"/>
      <c r="P41" s="9"/>
    </row>
    <row r="42" spans="1:16" x14ac:dyDescent="0.25">
      <c r="A42" s="3" t="s">
        <v>50</v>
      </c>
      <c r="B42" s="3">
        <v>709</v>
      </c>
      <c r="C42" s="4" t="s">
        <v>58</v>
      </c>
      <c r="D42" s="4">
        <v>2562</v>
      </c>
      <c r="E42" s="25">
        <v>0.77272727272727271</v>
      </c>
      <c r="F42" s="9" t="str">
        <f t="shared" si="0"/>
        <v/>
      </c>
      <c r="G42" s="25">
        <v>0.52631578947368418</v>
      </c>
      <c r="H42" s="9" t="str">
        <f t="shared" si="1"/>
        <v>✓</v>
      </c>
      <c r="I42" s="6">
        <v>0.74509803921568629</v>
      </c>
      <c r="J42" s="9" t="str">
        <f t="shared" si="2"/>
        <v/>
      </c>
      <c r="K42" s="6">
        <v>0.9</v>
      </c>
      <c r="L42" s="7" t="str">
        <f t="shared" si="3"/>
        <v/>
      </c>
      <c r="N42" s="9"/>
      <c r="P42" s="9"/>
    </row>
    <row r="43" spans="1:16" x14ac:dyDescent="0.25">
      <c r="A43" s="3" t="s">
        <v>59</v>
      </c>
      <c r="B43" s="3">
        <v>818</v>
      </c>
      <c r="C43" s="4" t="s">
        <v>60</v>
      </c>
      <c r="D43" s="4">
        <v>2562</v>
      </c>
      <c r="E43" s="25">
        <v>0.9538461538461539</v>
      </c>
      <c r="F43" s="9" t="str">
        <f t="shared" si="0"/>
        <v/>
      </c>
      <c r="G43" s="25">
        <v>0.98360655737704916</v>
      </c>
      <c r="H43" s="9" t="str">
        <f t="shared" si="1"/>
        <v/>
      </c>
      <c r="I43" s="6">
        <v>1</v>
      </c>
      <c r="J43" s="9" t="str">
        <f t="shared" si="2"/>
        <v/>
      </c>
      <c r="K43" s="6">
        <v>0.98333333333333328</v>
      </c>
      <c r="L43" s="7" t="str">
        <f t="shared" si="3"/>
        <v/>
      </c>
      <c r="N43" s="9"/>
      <c r="P43" s="9"/>
    </row>
    <row r="44" spans="1:16" x14ac:dyDescent="0.25">
      <c r="A44" s="3" t="s">
        <v>59</v>
      </c>
      <c r="B44" s="3">
        <v>822</v>
      </c>
      <c r="C44" s="4" t="s">
        <v>61</v>
      </c>
      <c r="D44" s="4">
        <v>2562</v>
      </c>
      <c r="E44" s="25">
        <v>0.94029850746268662</v>
      </c>
      <c r="F44" s="9" t="str">
        <f t="shared" si="0"/>
        <v/>
      </c>
      <c r="G44" s="25">
        <v>0.87671232876712324</v>
      </c>
      <c r="H44" s="9" t="str">
        <f t="shared" si="1"/>
        <v/>
      </c>
      <c r="I44" s="6">
        <v>0.96825396825396826</v>
      </c>
      <c r="J44" s="9" t="str">
        <f t="shared" si="2"/>
        <v/>
      </c>
      <c r="K44" s="6">
        <v>1</v>
      </c>
      <c r="L44" s="7" t="str">
        <f t="shared" si="3"/>
        <v/>
      </c>
      <c r="N44" s="9"/>
      <c r="P44" s="9"/>
    </row>
    <row r="45" spans="1:16" x14ac:dyDescent="0.25">
      <c r="A45" s="3" t="s">
        <v>59</v>
      </c>
      <c r="B45" s="3">
        <v>825</v>
      </c>
      <c r="C45" s="4" t="s">
        <v>62</v>
      </c>
      <c r="D45" s="4">
        <v>2562</v>
      </c>
      <c r="E45" s="25">
        <v>0.90322580645161288</v>
      </c>
      <c r="F45" s="9" t="str">
        <f t="shared" si="0"/>
        <v/>
      </c>
      <c r="G45" s="25">
        <v>0.81818181818181823</v>
      </c>
      <c r="H45" s="9" t="str">
        <f t="shared" si="1"/>
        <v/>
      </c>
      <c r="I45" s="6">
        <v>0.9642857142857143</v>
      </c>
      <c r="J45" s="9" t="str">
        <f t="shared" si="2"/>
        <v/>
      </c>
      <c r="K45" s="6">
        <v>1</v>
      </c>
      <c r="L45" s="7" t="str">
        <f t="shared" si="3"/>
        <v/>
      </c>
      <c r="N45" s="9"/>
      <c r="P45" s="9"/>
    </row>
    <row r="46" spans="1:16" x14ac:dyDescent="0.25">
      <c r="A46" s="3" t="s">
        <v>59</v>
      </c>
      <c r="B46" s="3">
        <v>826</v>
      </c>
      <c r="C46" s="4" t="s">
        <v>63</v>
      </c>
      <c r="D46" s="4">
        <v>2562</v>
      </c>
      <c r="E46" s="25">
        <v>0.93333333333333335</v>
      </c>
      <c r="F46" s="9" t="str">
        <f t="shared" si="0"/>
        <v/>
      </c>
      <c r="G46" s="25">
        <v>0.79166666666666663</v>
      </c>
      <c r="H46" s="9" t="str">
        <f t="shared" si="1"/>
        <v/>
      </c>
      <c r="I46" s="6">
        <v>1</v>
      </c>
      <c r="J46" s="9" t="str">
        <f t="shared" si="2"/>
        <v/>
      </c>
      <c r="K46" s="6">
        <v>1</v>
      </c>
      <c r="L46" s="7" t="str">
        <f t="shared" si="3"/>
        <v/>
      </c>
      <c r="N46" s="9"/>
      <c r="P46" s="9"/>
    </row>
    <row r="47" spans="1:16" x14ac:dyDescent="0.25">
      <c r="A47" s="3" t="s">
        <v>59</v>
      </c>
      <c r="B47" s="3">
        <v>827</v>
      </c>
      <c r="C47" s="4" t="s">
        <v>64</v>
      </c>
      <c r="D47" s="4">
        <v>2562</v>
      </c>
      <c r="E47" s="25">
        <v>0.88461538461538458</v>
      </c>
      <c r="F47" s="9" t="str">
        <f t="shared" si="0"/>
        <v/>
      </c>
      <c r="G47" s="25">
        <v>0.9642857142857143</v>
      </c>
      <c r="H47" s="9" t="str">
        <f t="shared" si="1"/>
        <v/>
      </c>
      <c r="I47" s="6">
        <v>1</v>
      </c>
      <c r="J47" s="9" t="str">
        <f t="shared" si="2"/>
        <v/>
      </c>
      <c r="K47" s="6">
        <v>1</v>
      </c>
      <c r="L47" s="7" t="str">
        <f t="shared" si="3"/>
        <v/>
      </c>
      <c r="N47" s="9"/>
      <c r="P47" s="9"/>
    </row>
    <row r="48" spans="1:16" x14ac:dyDescent="0.25">
      <c r="A48" s="3" t="s">
        <v>59</v>
      </c>
      <c r="B48" s="3">
        <v>828</v>
      </c>
      <c r="C48" s="4" t="s">
        <v>65</v>
      </c>
      <c r="D48" s="4">
        <v>2562</v>
      </c>
      <c r="E48" s="25">
        <v>0.92753623188405798</v>
      </c>
      <c r="F48" s="9" t="str">
        <f t="shared" si="0"/>
        <v/>
      </c>
      <c r="G48" s="25">
        <v>0.90322580645161288</v>
      </c>
      <c r="H48" s="9" t="str">
        <f t="shared" si="1"/>
        <v/>
      </c>
      <c r="I48" s="6">
        <v>0.984375</v>
      </c>
      <c r="J48" s="9" t="str">
        <f t="shared" si="2"/>
        <v/>
      </c>
      <c r="K48" s="6">
        <v>1</v>
      </c>
      <c r="L48" s="7" t="str">
        <f t="shared" si="3"/>
        <v/>
      </c>
      <c r="N48" s="9"/>
      <c r="P48" s="9"/>
    </row>
    <row r="49" spans="1:16" x14ac:dyDescent="0.25">
      <c r="A49" s="3" t="s">
        <v>59</v>
      </c>
      <c r="B49" s="3">
        <v>829</v>
      </c>
      <c r="C49" s="4" t="s">
        <v>66</v>
      </c>
      <c r="D49" s="4">
        <v>2562</v>
      </c>
      <c r="E49" s="25">
        <v>0.98611111111111116</v>
      </c>
      <c r="F49" s="9" t="str">
        <f t="shared" si="0"/>
        <v/>
      </c>
      <c r="G49" s="25">
        <v>0.967741935483871</v>
      </c>
      <c r="H49" s="9" t="str">
        <f t="shared" si="1"/>
        <v/>
      </c>
      <c r="I49" s="6">
        <v>1</v>
      </c>
      <c r="J49" s="9" t="str">
        <f t="shared" si="2"/>
        <v/>
      </c>
      <c r="K49" s="6">
        <v>1</v>
      </c>
      <c r="L49" s="7" t="str">
        <f t="shared" si="3"/>
        <v/>
      </c>
      <c r="N49" s="9"/>
      <c r="P49" s="9"/>
    </row>
    <row r="50" spans="1:16" x14ac:dyDescent="0.25">
      <c r="A50" s="3" t="s">
        <v>59</v>
      </c>
      <c r="B50" s="3">
        <v>830</v>
      </c>
      <c r="C50" s="4" t="s">
        <v>67</v>
      </c>
      <c r="D50" s="4">
        <v>2562</v>
      </c>
      <c r="E50" s="25">
        <v>0.89473684210526316</v>
      </c>
      <c r="F50" s="9" t="str">
        <f t="shared" si="0"/>
        <v/>
      </c>
      <c r="G50" s="25">
        <v>0.87142857142857144</v>
      </c>
      <c r="H50" s="9" t="str">
        <f t="shared" si="1"/>
        <v/>
      </c>
      <c r="I50" s="6">
        <v>0.97058823529411764</v>
      </c>
      <c r="J50" s="9" t="str">
        <f t="shared" si="2"/>
        <v/>
      </c>
      <c r="K50" s="6">
        <v>1</v>
      </c>
      <c r="L50" s="7" t="str">
        <f t="shared" si="3"/>
        <v/>
      </c>
      <c r="N50" s="9"/>
      <c r="P50" s="9"/>
    </row>
    <row r="51" spans="1:16" x14ac:dyDescent="0.25">
      <c r="A51" s="3" t="s">
        <v>120</v>
      </c>
      <c r="B51" s="3">
        <v>1501</v>
      </c>
      <c r="C51" s="4" t="s">
        <v>68</v>
      </c>
      <c r="D51" s="4">
        <v>2562</v>
      </c>
      <c r="E51" s="25">
        <v>0.78947368421052633</v>
      </c>
      <c r="F51" s="9" t="str">
        <f t="shared" si="0"/>
        <v/>
      </c>
      <c r="G51" s="25" t="s">
        <v>137</v>
      </c>
      <c r="H51" s="9" t="str">
        <f t="shared" si="1"/>
        <v/>
      </c>
      <c r="I51" s="6">
        <v>0.98333333333333328</v>
      </c>
      <c r="J51" s="9" t="str">
        <f t="shared" si="2"/>
        <v/>
      </c>
      <c r="K51" s="25" t="s">
        <v>137</v>
      </c>
      <c r="L51" s="7" t="str">
        <f t="shared" si="3"/>
        <v/>
      </c>
      <c r="N51" s="9"/>
      <c r="P51" s="9"/>
    </row>
    <row r="52" spans="1:16" x14ac:dyDescent="0.25">
      <c r="A52" s="3" t="s">
        <v>120</v>
      </c>
      <c r="B52" s="3">
        <v>1502</v>
      </c>
      <c r="C52" s="4" t="s">
        <v>69</v>
      </c>
      <c r="D52" s="4">
        <v>2562</v>
      </c>
      <c r="E52" s="25">
        <v>0.97777777777777775</v>
      </c>
      <c r="F52" s="9" t="str">
        <f t="shared" si="0"/>
        <v/>
      </c>
      <c r="G52" s="25">
        <v>0.72340425531914898</v>
      </c>
      <c r="H52" s="9" t="str">
        <f t="shared" si="1"/>
        <v/>
      </c>
      <c r="I52" s="6">
        <v>0.79545454545454541</v>
      </c>
      <c r="J52" s="9" t="str">
        <f t="shared" si="2"/>
        <v/>
      </c>
      <c r="K52" s="6">
        <v>0.82352941176470584</v>
      </c>
      <c r="L52" s="7" t="str">
        <f t="shared" si="3"/>
        <v/>
      </c>
      <c r="N52" s="9"/>
      <c r="P52" s="9"/>
    </row>
    <row r="53" spans="1:16" x14ac:dyDescent="0.25">
      <c r="A53" s="3" t="s">
        <v>120</v>
      </c>
      <c r="B53" s="3">
        <v>1503</v>
      </c>
      <c r="C53" s="4" t="s">
        <v>70</v>
      </c>
      <c r="D53" s="4">
        <v>2562</v>
      </c>
      <c r="E53" s="25">
        <v>0.86792452830188682</v>
      </c>
      <c r="F53" s="9" t="str">
        <f t="shared" si="0"/>
        <v/>
      </c>
      <c r="G53" s="25">
        <v>0.69841269841269837</v>
      </c>
      <c r="H53" s="9" t="str">
        <f t="shared" si="1"/>
        <v>✓</v>
      </c>
      <c r="I53" s="6">
        <v>0.97826086956521741</v>
      </c>
      <c r="J53" s="9" t="str">
        <f t="shared" si="2"/>
        <v/>
      </c>
      <c r="K53" s="6">
        <v>1</v>
      </c>
      <c r="L53" s="7" t="str">
        <f t="shared" si="3"/>
        <v/>
      </c>
      <c r="N53" s="9"/>
      <c r="P53" s="9"/>
    </row>
    <row r="54" spans="1:16" x14ac:dyDescent="0.25">
      <c r="A54" s="3" t="s">
        <v>120</v>
      </c>
      <c r="B54" s="3">
        <v>1505</v>
      </c>
      <c r="C54" s="4" t="s">
        <v>71</v>
      </c>
      <c r="D54" s="4">
        <v>2562</v>
      </c>
      <c r="E54" s="25">
        <v>0.64150943396226412</v>
      </c>
      <c r="F54" s="9" t="str">
        <f t="shared" si="0"/>
        <v/>
      </c>
      <c r="G54" s="25">
        <v>0.36170212765957449</v>
      </c>
      <c r="H54" s="9" t="str">
        <f t="shared" si="1"/>
        <v>✓</v>
      </c>
      <c r="I54" s="6">
        <v>0.58823529411764708</v>
      </c>
      <c r="J54" s="9" t="str">
        <f t="shared" si="2"/>
        <v>✓</v>
      </c>
      <c r="K54" s="6">
        <v>0.94117647058823528</v>
      </c>
      <c r="L54" s="7" t="str">
        <f t="shared" si="3"/>
        <v/>
      </c>
      <c r="N54" s="9"/>
      <c r="P54" s="9"/>
    </row>
    <row r="55" spans="1:16" x14ac:dyDescent="0.25">
      <c r="A55" s="3" t="s">
        <v>72</v>
      </c>
      <c r="B55" s="3">
        <v>1401</v>
      </c>
      <c r="C55" s="4" t="s">
        <v>73</v>
      </c>
      <c r="D55" s="4">
        <v>2562</v>
      </c>
      <c r="E55" s="25">
        <v>1.0344827586206897</v>
      </c>
      <c r="F55" s="9" t="str">
        <f t="shared" si="0"/>
        <v/>
      </c>
      <c r="G55" s="25">
        <v>0.91935483870967738</v>
      </c>
      <c r="H55" s="9" t="str">
        <f t="shared" si="1"/>
        <v/>
      </c>
      <c r="I55" s="6">
        <v>0.81666666666666665</v>
      </c>
      <c r="J55" s="9" t="str">
        <f t="shared" si="2"/>
        <v/>
      </c>
      <c r="K55" s="6">
        <v>0.84210526315789469</v>
      </c>
      <c r="L55" s="7" t="str">
        <f t="shared" si="3"/>
        <v/>
      </c>
      <c r="N55" s="9"/>
      <c r="P55" s="9"/>
    </row>
    <row r="56" spans="1:16" x14ac:dyDescent="0.25">
      <c r="A56" s="3" t="s">
        <v>72</v>
      </c>
      <c r="B56" s="3">
        <v>1402</v>
      </c>
      <c r="C56" s="4" t="s">
        <v>74</v>
      </c>
      <c r="D56" s="4">
        <v>2562</v>
      </c>
      <c r="E56" s="25">
        <v>1.0172413793103448</v>
      </c>
      <c r="F56" s="9" t="str">
        <f t="shared" si="0"/>
        <v/>
      </c>
      <c r="G56" s="25">
        <v>0.8214285714285714</v>
      </c>
      <c r="H56" s="9" t="str">
        <f t="shared" si="1"/>
        <v/>
      </c>
      <c r="I56" s="6">
        <v>0.83050847457627119</v>
      </c>
      <c r="J56" s="9" t="str">
        <f t="shared" si="2"/>
        <v/>
      </c>
      <c r="K56" s="6">
        <v>0.97826086956521741</v>
      </c>
      <c r="L56" s="7" t="str">
        <f t="shared" si="3"/>
        <v/>
      </c>
      <c r="N56" s="9"/>
      <c r="P56" s="9"/>
    </row>
    <row r="57" spans="1:16" x14ac:dyDescent="0.25">
      <c r="A57" s="3" t="s">
        <v>72</v>
      </c>
      <c r="B57" s="3">
        <v>1403</v>
      </c>
      <c r="C57" s="4" t="s">
        <v>75</v>
      </c>
      <c r="D57" s="4">
        <v>2562</v>
      </c>
      <c r="E57" s="25">
        <v>1.0943396226415094</v>
      </c>
      <c r="F57" s="9" t="str">
        <f t="shared" si="0"/>
        <v/>
      </c>
      <c r="G57" s="25">
        <v>0.90163934426229508</v>
      </c>
      <c r="H57" s="9" t="str">
        <f t="shared" si="1"/>
        <v/>
      </c>
      <c r="I57" s="6">
        <v>0.91379310344827591</v>
      </c>
      <c r="J57" s="9" t="str">
        <f t="shared" si="2"/>
        <v/>
      </c>
      <c r="K57" s="6">
        <v>0.98181818181818181</v>
      </c>
      <c r="L57" s="7" t="str">
        <f t="shared" si="3"/>
        <v/>
      </c>
      <c r="N57" s="9"/>
      <c r="P57" s="9"/>
    </row>
    <row r="58" spans="1:16" x14ac:dyDescent="0.25">
      <c r="A58" s="3" t="s">
        <v>72</v>
      </c>
      <c r="B58" s="3">
        <v>1404</v>
      </c>
      <c r="C58" s="4" t="s">
        <v>76</v>
      </c>
      <c r="D58" s="4">
        <v>2562</v>
      </c>
      <c r="E58" s="25">
        <v>0.77192982456140347</v>
      </c>
      <c r="F58" s="9" t="str">
        <f t="shared" si="0"/>
        <v/>
      </c>
      <c r="G58" s="25">
        <v>0.7321428571428571</v>
      </c>
      <c r="H58" s="9" t="str">
        <f t="shared" si="1"/>
        <v/>
      </c>
      <c r="I58" s="6">
        <v>0.79545454545454541</v>
      </c>
      <c r="J58" s="9" t="str">
        <f t="shared" si="2"/>
        <v/>
      </c>
      <c r="K58" s="6">
        <v>0.97560975609756095</v>
      </c>
      <c r="L58" s="7" t="str">
        <f t="shared" si="3"/>
        <v/>
      </c>
      <c r="N58" s="9"/>
      <c r="P58" s="9"/>
    </row>
    <row r="59" spans="1:16" x14ac:dyDescent="0.25">
      <c r="A59" s="3" t="s">
        <v>72</v>
      </c>
      <c r="B59" s="3">
        <v>1405</v>
      </c>
      <c r="C59" s="4" t="s">
        <v>77</v>
      </c>
      <c r="D59" s="4">
        <v>2562</v>
      </c>
      <c r="E59" s="25" t="s">
        <v>137</v>
      </c>
      <c r="F59" s="9" t="str">
        <f t="shared" si="0"/>
        <v/>
      </c>
      <c r="G59" s="25" t="s">
        <v>137</v>
      </c>
      <c r="H59" s="9" t="str">
        <f t="shared" si="1"/>
        <v/>
      </c>
      <c r="I59" s="25" t="s">
        <v>137</v>
      </c>
      <c r="J59" s="9" t="str">
        <f t="shared" si="2"/>
        <v/>
      </c>
      <c r="K59" s="25" t="s">
        <v>137</v>
      </c>
      <c r="L59" s="7" t="str">
        <f t="shared" si="3"/>
        <v/>
      </c>
      <c r="N59" s="9"/>
      <c r="P59" s="9"/>
    </row>
    <row r="60" spans="1:16" x14ac:dyDescent="0.25">
      <c r="A60" s="3" t="s">
        <v>78</v>
      </c>
      <c r="B60" s="3">
        <v>1901</v>
      </c>
      <c r="C60" s="4" t="s">
        <v>79</v>
      </c>
      <c r="D60" s="4">
        <v>2562</v>
      </c>
      <c r="E60" s="25">
        <v>0.8</v>
      </c>
      <c r="F60" s="9" t="str">
        <f t="shared" si="0"/>
        <v/>
      </c>
      <c r="G60" s="25">
        <v>0.78</v>
      </c>
      <c r="H60" s="9" t="str">
        <f t="shared" si="1"/>
        <v/>
      </c>
      <c r="I60" s="6">
        <v>0.85</v>
      </c>
      <c r="J60" s="9" t="str">
        <f t="shared" si="2"/>
        <v/>
      </c>
      <c r="K60" s="6">
        <v>0.82051282051282048</v>
      </c>
      <c r="L60" s="7" t="str">
        <f t="shared" si="3"/>
        <v/>
      </c>
      <c r="N60" s="9"/>
      <c r="P60" s="9"/>
    </row>
    <row r="61" spans="1:16" x14ac:dyDescent="0.25">
      <c r="A61" s="3" t="s">
        <v>78</v>
      </c>
      <c r="B61" s="3">
        <v>1902</v>
      </c>
      <c r="C61" s="4" t="s">
        <v>80</v>
      </c>
      <c r="D61" s="4">
        <v>2562</v>
      </c>
      <c r="E61" s="25">
        <v>1.44</v>
      </c>
      <c r="F61" s="9" t="str">
        <f t="shared" si="0"/>
        <v/>
      </c>
      <c r="G61" s="25">
        <v>1.28</v>
      </c>
      <c r="H61" s="9" t="str">
        <f t="shared" si="1"/>
        <v/>
      </c>
      <c r="I61" s="6">
        <v>0.76388888888888884</v>
      </c>
      <c r="J61" s="9" t="str">
        <f t="shared" si="2"/>
        <v/>
      </c>
      <c r="K61" s="6">
        <v>0.9375</v>
      </c>
      <c r="L61" s="7" t="str">
        <f t="shared" si="3"/>
        <v/>
      </c>
      <c r="N61" s="9"/>
      <c r="P61" s="9"/>
    </row>
    <row r="62" spans="1:16" x14ac:dyDescent="0.25">
      <c r="A62" s="3" t="s">
        <v>78</v>
      </c>
      <c r="B62" s="3">
        <v>1903</v>
      </c>
      <c r="C62" s="4" t="s">
        <v>81</v>
      </c>
      <c r="D62" s="4">
        <v>2562</v>
      </c>
      <c r="E62" s="25">
        <v>0.65131578947368418</v>
      </c>
      <c r="F62" s="9" t="str">
        <f t="shared" si="0"/>
        <v/>
      </c>
      <c r="G62" s="25">
        <v>0.75524475524475521</v>
      </c>
      <c r="H62" s="9" t="str">
        <f t="shared" si="1"/>
        <v/>
      </c>
      <c r="I62" s="6">
        <v>0.9494949494949495</v>
      </c>
      <c r="J62" s="9" t="str">
        <f t="shared" si="2"/>
        <v/>
      </c>
      <c r="K62" s="6">
        <v>0.96296296296296291</v>
      </c>
      <c r="L62" s="7" t="str">
        <f t="shared" si="3"/>
        <v/>
      </c>
      <c r="N62" s="9"/>
      <c r="P62" s="9"/>
    </row>
    <row r="63" spans="1:16" x14ac:dyDescent="0.25">
      <c r="A63" s="3" t="s">
        <v>78</v>
      </c>
      <c r="B63" s="3">
        <v>1904</v>
      </c>
      <c r="C63" s="4" t="s">
        <v>82</v>
      </c>
      <c r="D63" s="4">
        <v>2562</v>
      </c>
      <c r="E63" s="25">
        <v>0.76</v>
      </c>
      <c r="F63" s="9" t="str">
        <f t="shared" si="0"/>
        <v/>
      </c>
      <c r="G63" s="25">
        <v>0.7338709677419355</v>
      </c>
      <c r="H63" s="9" t="str">
        <f t="shared" si="1"/>
        <v/>
      </c>
      <c r="I63" s="6">
        <v>0.91578947368421049</v>
      </c>
      <c r="J63" s="9" t="str">
        <f t="shared" si="2"/>
        <v/>
      </c>
      <c r="K63" s="6">
        <v>0.94505494505494503</v>
      </c>
      <c r="L63" s="7" t="str">
        <f t="shared" si="3"/>
        <v/>
      </c>
      <c r="N63" s="9"/>
      <c r="P63" s="9"/>
    </row>
    <row r="64" spans="1:16" x14ac:dyDescent="0.25">
      <c r="A64" s="3" t="s">
        <v>83</v>
      </c>
      <c r="B64" s="3">
        <v>1002</v>
      </c>
      <c r="C64" s="4" t="s">
        <v>84</v>
      </c>
      <c r="D64" s="4">
        <v>2562</v>
      </c>
      <c r="E64" s="25">
        <v>0.86428571428571432</v>
      </c>
      <c r="F64" s="9" t="str">
        <f t="shared" si="0"/>
        <v/>
      </c>
      <c r="G64" s="25">
        <v>0.93801652892561982</v>
      </c>
      <c r="H64" s="9" t="str">
        <f t="shared" si="1"/>
        <v/>
      </c>
      <c r="I64" s="6">
        <v>0.97933884297520657</v>
      </c>
      <c r="J64" s="9" t="str">
        <f t="shared" si="2"/>
        <v/>
      </c>
      <c r="K64" s="6">
        <v>0.96916299559471364</v>
      </c>
      <c r="L64" s="7" t="str">
        <f t="shared" si="3"/>
        <v/>
      </c>
      <c r="N64" s="9"/>
      <c r="P64" s="9"/>
    </row>
    <row r="65" spans="1:16" x14ac:dyDescent="0.25">
      <c r="A65" s="3" t="s">
        <v>83</v>
      </c>
      <c r="B65" s="3">
        <v>1003</v>
      </c>
      <c r="C65" s="4" t="s">
        <v>85</v>
      </c>
      <c r="D65" s="4">
        <v>2562</v>
      </c>
      <c r="E65" s="25">
        <v>0.95238095238095233</v>
      </c>
      <c r="F65" s="9" t="str">
        <f t="shared" si="0"/>
        <v/>
      </c>
      <c r="G65" s="25">
        <v>0.88095238095238093</v>
      </c>
      <c r="H65" s="9" t="str">
        <f t="shared" si="1"/>
        <v/>
      </c>
      <c r="I65" s="6">
        <v>0.95</v>
      </c>
      <c r="J65" s="9" t="str">
        <f t="shared" si="2"/>
        <v/>
      </c>
      <c r="K65" s="6">
        <v>0.70270270270270274</v>
      </c>
      <c r="L65" s="7" t="str">
        <f t="shared" si="3"/>
        <v/>
      </c>
      <c r="N65" s="9"/>
      <c r="P65" s="9"/>
    </row>
    <row r="66" spans="1:16" x14ac:dyDescent="0.25">
      <c r="A66" s="3" t="s">
        <v>83</v>
      </c>
      <c r="B66" s="3">
        <v>1004</v>
      </c>
      <c r="C66" s="4" t="s">
        <v>86</v>
      </c>
      <c r="D66" s="4">
        <v>2562</v>
      </c>
      <c r="E66" s="25">
        <v>0.94736842105263153</v>
      </c>
      <c r="F66" s="9" t="str">
        <f t="shared" ref="F66:F81" si="4">IF(E66 &lt;=0, "✓", "")</f>
        <v/>
      </c>
      <c r="G66" s="25">
        <v>0.70967741935483875</v>
      </c>
      <c r="H66" s="9" t="str">
        <f t="shared" ref="H66:H84" si="5">IF(G66 &lt;=0.7, "✓", "")</f>
        <v/>
      </c>
      <c r="I66" s="6">
        <v>0.98611111111111116</v>
      </c>
      <c r="J66" s="9" t="str">
        <f t="shared" ref="J66:J81" si="6">IF(I66 &lt;=0.7, "✓", "")</f>
        <v/>
      </c>
      <c r="K66" s="6">
        <v>1</v>
      </c>
      <c r="L66" s="7" t="str">
        <f t="shared" ref="L66:L84" si="7">IF(K66 &lt;=0.7, "✓", "")</f>
        <v/>
      </c>
      <c r="N66" s="9"/>
      <c r="P66" s="9"/>
    </row>
    <row r="67" spans="1:16" x14ac:dyDescent="0.25">
      <c r="A67" s="3" t="s">
        <v>83</v>
      </c>
      <c r="B67" s="3">
        <v>1006</v>
      </c>
      <c r="C67" s="4" t="s">
        <v>87</v>
      </c>
      <c r="D67" s="4">
        <v>2562</v>
      </c>
      <c r="E67" s="25">
        <v>1.0294117647058822</v>
      </c>
      <c r="F67" s="9" t="str">
        <f t="shared" si="4"/>
        <v/>
      </c>
      <c r="G67" s="25">
        <v>0.93846153846153846</v>
      </c>
      <c r="H67" s="9" t="str">
        <f t="shared" si="5"/>
        <v/>
      </c>
      <c r="I67" s="6">
        <v>1</v>
      </c>
      <c r="J67" s="9" t="str">
        <f t="shared" si="6"/>
        <v/>
      </c>
      <c r="K67" s="6">
        <v>1</v>
      </c>
      <c r="L67" s="7" t="str">
        <f t="shared" si="7"/>
        <v/>
      </c>
      <c r="N67" s="9"/>
      <c r="P67" s="9"/>
    </row>
    <row r="68" spans="1:16" x14ac:dyDescent="0.25">
      <c r="A68" s="3" t="s">
        <v>88</v>
      </c>
      <c r="B68" s="3">
        <v>303</v>
      </c>
      <c r="C68" s="4" t="s">
        <v>89</v>
      </c>
      <c r="D68" s="4">
        <v>2562</v>
      </c>
      <c r="E68" s="25">
        <v>0.61904761904761907</v>
      </c>
      <c r="F68" s="9" t="str">
        <f t="shared" si="4"/>
        <v/>
      </c>
      <c r="G68" s="25">
        <v>0.78125</v>
      </c>
      <c r="H68" s="9" t="str">
        <f t="shared" si="5"/>
        <v/>
      </c>
      <c r="I68" s="6">
        <v>1</v>
      </c>
      <c r="J68" s="9" t="str">
        <f t="shared" si="6"/>
        <v/>
      </c>
      <c r="K68" s="6">
        <v>0.88</v>
      </c>
      <c r="L68" s="7" t="str">
        <f t="shared" si="7"/>
        <v/>
      </c>
      <c r="N68" s="9"/>
      <c r="P68" s="9"/>
    </row>
    <row r="69" spans="1:16" x14ac:dyDescent="0.25">
      <c r="A69" s="3" t="s">
        <v>88</v>
      </c>
      <c r="B69" s="3">
        <v>311</v>
      </c>
      <c r="C69" s="4" t="s">
        <v>90</v>
      </c>
      <c r="D69" s="4">
        <v>2562</v>
      </c>
      <c r="E69" s="25">
        <v>0.83050847457627119</v>
      </c>
      <c r="F69" s="9" t="str">
        <f t="shared" si="4"/>
        <v/>
      </c>
      <c r="G69" s="25">
        <v>0.81034482758620685</v>
      </c>
      <c r="H69" s="9" t="str">
        <f t="shared" si="5"/>
        <v/>
      </c>
      <c r="I69" s="6">
        <v>0.91836734693877553</v>
      </c>
      <c r="J69" s="9" t="str">
        <f t="shared" si="6"/>
        <v/>
      </c>
      <c r="K69" s="6">
        <v>1</v>
      </c>
      <c r="L69" s="7" t="str">
        <f t="shared" si="7"/>
        <v/>
      </c>
      <c r="N69" s="9"/>
      <c r="P69" s="9"/>
    </row>
    <row r="70" spans="1:16" x14ac:dyDescent="0.25">
      <c r="A70" s="3" t="s">
        <v>88</v>
      </c>
      <c r="B70" s="3">
        <v>312</v>
      </c>
      <c r="C70" s="4" t="s">
        <v>91</v>
      </c>
      <c r="D70" s="4">
        <v>2562</v>
      </c>
      <c r="E70" s="25">
        <v>0.82644628099173556</v>
      </c>
      <c r="F70" s="9" t="str">
        <f t="shared" si="4"/>
        <v/>
      </c>
      <c r="G70" s="25">
        <v>0.82119205298013243</v>
      </c>
      <c r="H70" s="9" t="str">
        <f t="shared" si="5"/>
        <v/>
      </c>
      <c r="I70" s="6">
        <v>0.95</v>
      </c>
      <c r="J70" s="9" t="str">
        <f t="shared" si="6"/>
        <v/>
      </c>
      <c r="K70" s="6">
        <v>0.97580645161290325</v>
      </c>
      <c r="L70" s="7" t="str">
        <f t="shared" si="7"/>
        <v/>
      </c>
      <c r="N70" s="9"/>
      <c r="P70" s="9"/>
    </row>
    <row r="71" spans="1:16" x14ac:dyDescent="0.25">
      <c r="A71" s="3" t="s">
        <v>88</v>
      </c>
      <c r="B71" s="3">
        <v>313</v>
      </c>
      <c r="C71" s="4" t="s">
        <v>92</v>
      </c>
      <c r="D71" s="4">
        <v>2562</v>
      </c>
      <c r="E71" s="25">
        <v>0.79661016949152541</v>
      </c>
      <c r="F71" s="9" t="str">
        <f t="shared" si="4"/>
        <v/>
      </c>
      <c r="G71" s="25">
        <v>0.734375</v>
      </c>
      <c r="H71" s="9" t="str">
        <f t="shared" si="5"/>
        <v/>
      </c>
      <c r="I71" s="6">
        <v>0.95744680851063835</v>
      </c>
      <c r="J71" s="9" t="str">
        <f t="shared" si="6"/>
        <v/>
      </c>
      <c r="K71" s="6">
        <v>0.91489361702127658</v>
      </c>
      <c r="L71" s="7" t="str">
        <f t="shared" si="7"/>
        <v/>
      </c>
      <c r="N71" s="9"/>
      <c r="P71" s="9"/>
    </row>
    <row r="72" spans="1:16" x14ac:dyDescent="0.25">
      <c r="A72" s="3" t="s">
        <v>88</v>
      </c>
      <c r="B72" s="3">
        <v>314</v>
      </c>
      <c r="C72" s="4" t="s">
        <v>93</v>
      </c>
      <c r="D72" s="4">
        <v>2562</v>
      </c>
      <c r="E72" s="25">
        <v>0.86956521739130432</v>
      </c>
      <c r="F72" s="9" t="str">
        <f t="shared" si="4"/>
        <v/>
      </c>
      <c r="G72" s="25">
        <v>0.80392156862745101</v>
      </c>
      <c r="H72" s="9" t="str">
        <f t="shared" si="5"/>
        <v/>
      </c>
      <c r="I72" s="6">
        <v>0.97499999999999998</v>
      </c>
      <c r="J72" s="9" t="str">
        <f t="shared" si="6"/>
        <v/>
      </c>
      <c r="K72" s="6">
        <v>0.96341463414634143</v>
      </c>
      <c r="L72" s="7" t="str">
        <f t="shared" si="7"/>
        <v/>
      </c>
      <c r="N72" s="9"/>
      <c r="P72" s="9"/>
    </row>
    <row r="73" spans="1:16" x14ac:dyDescent="0.25">
      <c r="A73" s="3" t="s">
        <v>88</v>
      </c>
      <c r="B73" s="3">
        <v>316</v>
      </c>
      <c r="C73" s="4" t="s">
        <v>94</v>
      </c>
      <c r="D73" s="4">
        <v>2562</v>
      </c>
      <c r="E73" s="25">
        <v>0.48148148148148145</v>
      </c>
      <c r="F73" s="9" t="str">
        <f t="shared" si="4"/>
        <v/>
      </c>
      <c r="G73" s="25">
        <v>0.48571428571428571</v>
      </c>
      <c r="H73" s="9" t="str">
        <f t="shared" si="5"/>
        <v>✓</v>
      </c>
      <c r="I73" s="6">
        <v>0.61538461538461542</v>
      </c>
      <c r="J73" s="9" t="str">
        <f t="shared" si="6"/>
        <v>✓</v>
      </c>
      <c r="K73" s="6">
        <v>0.88235294117647056</v>
      </c>
      <c r="L73" s="7" t="str">
        <f t="shared" si="7"/>
        <v/>
      </c>
      <c r="N73" s="9"/>
      <c r="P73" s="9"/>
    </row>
    <row r="74" spans="1:16" x14ac:dyDescent="0.25">
      <c r="A74" s="3" t="s">
        <v>95</v>
      </c>
      <c r="B74" s="3">
        <v>402</v>
      </c>
      <c r="C74" s="4" t="s">
        <v>96</v>
      </c>
      <c r="D74" s="4">
        <v>2562</v>
      </c>
      <c r="E74" s="25">
        <v>0.78846153846153844</v>
      </c>
      <c r="F74" s="9" t="str">
        <f t="shared" si="4"/>
        <v/>
      </c>
      <c r="G74" s="25" t="s">
        <v>137</v>
      </c>
      <c r="H74" s="9" t="str">
        <f t="shared" si="5"/>
        <v/>
      </c>
      <c r="I74" s="6">
        <v>1</v>
      </c>
      <c r="J74" s="9" t="str">
        <f t="shared" si="6"/>
        <v/>
      </c>
      <c r="K74" s="25" t="s">
        <v>137</v>
      </c>
      <c r="L74" s="7" t="str">
        <f t="shared" si="7"/>
        <v/>
      </c>
      <c r="N74" s="9"/>
      <c r="P74" s="9"/>
    </row>
    <row r="75" spans="1:16" x14ac:dyDescent="0.25">
      <c r="A75" s="3" t="s">
        <v>95</v>
      </c>
      <c r="B75" s="3">
        <v>403</v>
      </c>
      <c r="C75" s="4" t="s">
        <v>97</v>
      </c>
      <c r="D75" s="4">
        <v>2562</v>
      </c>
      <c r="E75" s="25">
        <v>0.63043478260869568</v>
      </c>
      <c r="F75" s="9" t="str">
        <f t="shared" si="4"/>
        <v/>
      </c>
      <c r="G75" s="25">
        <v>0.77192982456140347</v>
      </c>
      <c r="H75" s="9" t="str">
        <f t="shared" si="5"/>
        <v/>
      </c>
      <c r="I75" s="6">
        <v>0.93103448275862066</v>
      </c>
      <c r="J75" s="9" t="str">
        <f t="shared" si="6"/>
        <v/>
      </c>
      <c r="K75" s="6">
        <v>1</v>
      </c>
      <c r="L75" s="7" t="str">
        <f t="shared" si="7"/>
        <v/>
      </c>
      <c r="N75" s="9"/>
      <c r="P75" s="9"/>
    </row>
    <row r="76" spans="1:16" x14ac:dyDescent="0.25">
      <c r="A76" s="3" t="s">
        <v>98</v>
      </c>
      <c r="B76" s="3">
        <v>904</v>
      </c>
      <c r="C76" s="4" t="s">
        <v>99</v>
      </c>
      <c r="D76" s="4">
        <v>2562</v>
      </c>
      <c r="E76" s="25">
        <v>0.9821428571428571</v>
      </c>
      <c r="F76" s="9" t="str">
        <f t="shared" si="4"/>
        <v/>
      </c>
      <c r="G76" s="25" t="s">
        <v>137</v>
      </c>
      <c r="H76" s="9" t="str">
        <f t="shared" si="5"/>
        <v/>
      </c>
      <c r="I76" s="6">
        <v>1</v>
      </c>
      <c r="J76" s="9" t="str">
        <f t="shared" si="6"/>
        <v/>
      </c>
      <c r="K76" s="25" t="s">
        <v>137</v>
      </c>
      <c r="L76" s="7" t="str">
        <f t="shared" si="7"/>
        <v/>
      </c>
      <c r="N76" s="9"/>
      <c r="P76" s="9"/>
    </row>
    <row r="77" spans="1:16" x14ac:dyDescent="0.25">
      <c r="A77" s="3" t="s">
        <v>98</v>
      </c>
      <c r="B77" s="3">
        <v>905</v>
      </c>
      <c r="C77" s="4" t="s">
        <v>100</v>
      </c>
      <c r="D77" s="4">
        <v>2562</v>
      </c>
      <c r="E77" s="25" t="s">
        <v>137</v>
      </c>
      <c r="F77" s="9" t="str">
        <f t="shared" si="4"/>
        <v/>
      </c>
      <c r="G77" s="25" t="s">
        <v>137</v>
      </c>
      <c r="H77" s="9" t="str">
        <f t="shared" si="5"/>
        <v/>
      </c>
      <c r="I77" s="25" t="s">
        <v>137</v>
      </c>
      <c r="J77" s="9" t="str">
        <f t="shared" si="6"/>
        <v/>
      </c>
      <c r="K77" s="25" t="s">
        <v>137</v>
      </c>
      <c r="L77" s="7" t="str">
        <f t="shared" si="7"/>
        <v/>
      </c>
      <c r="N77" s="9"/>
      <c r="P77" s="9"/>
    </row>
    <row r="78" spans="1:16" x14ac:dyDescent="0.25">
      <c r="A78" s="3" t="s">
        <v>101</v>
      </c>
      <c r="B78" s="3">
        <v>9601</v>
      </c>
      <c r="C78" s="4" t="s">
        <v>102</v>
      </c>
      <c r="D78" s="4">
        <v>2562</v>
      </c>
      <c r="E78" s="25">
        <v>0.66666666666666663</v>
      </c>
      <c r="F78" s="9" t="str">
        <f t="shared" si="4"/>
        <v/>
      </c>
      <c r="G78" s="25">
        <v>0.51724137931034486</v>
      </c>
      <c r="H78" s="9" t="str">
        <f t="shared" si="5"/>
        <v>✓</v>
      </c>
      <c r="I78" s="6">
        <v>0.9375</v>
      </c>
      <c r="J78" s="9" t="str">
        <f t="shared" si="6"/>
        <v/>
      </c>
      <c r="K78" s="6">
        <v>0.8</v>
      </c>
      <c r="L78" s="7" t="str">
        <f t="shared" si="7"/>
        <v/>
      </c>
      <c r="N78" s="9"/>
      <c r="P78" s="9"/>
    </row>
    <row r="79" spans="1:16" x14ac:dyDescent="0.25">
      <c r="A79" s="3" t="s">
        <v>101</v>
      </c>
      <c r="B79" s="3">
        <v>9603</v>
      </c>
      <c r="C79" s="4" t="s">
        <v>103</v>
      </c>
      <c r="D79" s="4">
        <v>2562</v>
      </c>
      <c r="E79" s="25">
        <v>1</v>
      </c>
      <c r="F79" s="9" t="str">
        <f t="shared" si="4"/>
        <v/>
      </c>
      <c r="G79" s="25">
        <v>0</v>
      </c>
      <c r="H79" s="9" t="str">
        <f t="shared" si="5"/>
        <v>✓</v>
      </c>
      <c r="I79" s="6">
        <v>1</v>
      </c>
      <c r="J79" s="9" t="str">
        <f t="shared" si="6"/>
        <v/>
      </c>
      <c r="K79" s="6">
        <v>0</v>
      </c>
      <c r="L79" s="7" t="str">
        <f t="shared" si="7"/>
        <v>✓</v>
      </c>
      <c r="N79" s="9"/>
      <c r="P79" s="9"/>
    </row>
    <row r="80" spans="1:16" x14ac:dyDescent="0.25">
      <c r="A80" s="3" t="s">
        <v>101</v>
      </c>
      <c r="B80" s="3">
        <v>9605</v>
      </c>
      <c r="C80" s="4" t="s">
        <v>104</v>
      </c>
      <c r="D80" s="4">
        <v>2562</v>
      </c>
      <c r="E80" s="25">
        <v>0.70967741935483875</v>
      </c>
      <c r="F80" s="9" t="str">
        <f t="shared" si="4"/>
        <v/>
      </c>
      <c r="G80" s="25">
        <v>0.6</v>
      </c>
      <c r="H80" s="9" t="str">
        <f t="shared" si="5"/>
        <v>✓</v>
      </c>
      <c r="I80" s="6">
        <v>0.72727272727272729</v>
      </c>
      <c r="J80" s="9" t="str">
        <f t="shared" si="6"/>
        <v/>
      </c>
      <c r="K80" s="6">
        <v>0.83333333333333337</v>
      </c>
      <c r="L80" s="7" t="str">
        <f t="shared" si="7"/>
        <v/>
      </c>
      <c r="N80" s="9"/>
      <c r="P80" s="9"/>
    </row>
    <row r="81" spans="1:16" x14ac:dyDescent="0.25">
      <c r="A81" t="s">
        <v>101</v>
      </c>
      <c r="B81" s="3">
        <v>9606</v>
      </c>
      <c r="C81" s="4" t="s">
        <v>105</v>
      </c>
      <c r="D81" s="4">
        <v>2562</v>
      </c>
      <c r="E81" s="25">
        <v>0.63636363636363635</v>
      </c>
      <c r="F81" s="9" t="str">
        <f t="shared" si="4"/>
        <v/>
      </c>
      <c r="G81" s="25">
        <v>0.51219512195121952</v>
      </c>
      <c r="H81" s="9" t="str">
        <f t="shared" si="5"/>
        <v>✓</v>
      </c>
      <c r="I81" s="6">
        <v>0.90476190476190477</v>
      </c>
      <c r="J81" s="9" t="str">
        <f t="shared" si="6"/>
        <v/>
      </c>
      <c r="K81" s="6">
        <v>0.76190476190476186</v>
      </c>
      <c r="L81" s="7" t="str">
        <f t="shared" si="7"/>
        <v/>
      </c>
      <c r="N81" s="9"/>
      <c r="P81" s="9"/>
    </row>
    <row r="82" spans="1:16" x14ac:dyDescent="0.25">
      <c r="A82" t="s">
        <v>107</v>
      </c>
      <c r="B82" s="3">
        <v>317</v>
      </c>
      <c r="C82" s="4" t="s">
        <v>108</v>
      </c>
      <c r="D82" s="4">
        <v>2563</v>
      </c>
      <c r="E82" s="25">
        <v>0</v>
      </c>
      <c r="F82" s="9"/>
      <c r="G82" s="29">
        <v>0.66666666666666663</v>
      </c>
      <c r="H82" s="9" t="str">
        <f t="shared" si="5"/>
        <v>✓</v>
      </c>
      <c r="I82" s="6">
        <v>0</v>
      </c>
      <c r="J82" s="9"/>
      <c r="K82" s="10">
        <v>0.75</v>
      </c>
      <c r="L82" s="7" t="str">
        <f t="shared" si="7"/>
        <v/>
      </c>
      <c r="N82" s="9"/>
      <c r="P82" s="9"/>
    </row>
    <row r="83" spans="1:16" x14ac:dyDescent="0.25">
      <c r="A83" t="s">
        <v>107</v>
      </c>
      <c r="B83" s="3">
        <v>318</v>
      </c>
      <c r="C83" s="4" t="s">
        <v>109</v>
      </c>
      <c r="D83" s="4">
        <v>2563</v>
      </c>
      <c r="E83" s="25">
        <v>0</v>
      </c>
      <c r="F83" s="9"/>
      <c r="G83" s="29">
        <v>0.5</v>
      </c>
      <c r="H83" s="9" t="str">
        <f t="shared" si="5"/>
        <v>✓</v>
      </c>
      <c r="I83" s="6">
        <v>0</v>
      </c>
      <c r="J83" s="9"/>
      <c r="K83" s="10">
        <v>1</v>
      </c>
      <c r="L83" s="7" t="str">
        <f t="shared" si="7"/>
        <v/>
      </c>
      <c r="N83" s="9"/>
      <c r="P83" s="9"/>
    </row>
    <row r="84" spans="1:16" s="39" customFormat="1" x14ac:dyDescent="0.25">
      <c r="A84" s="3" t="s">
        <v>59</v>
      </c>
      <c r="B84" s="32">
        <v>807</v>
      </c>
      <c r="C84" s="33" t="s">
        <v>106</v>
      </c>
      <c r="D84" s="33">
        <v>2562</v>
      </c>
      <c r="E84" s="34">
        <v>0</v>
      </c>
      <c r="F84" s="35"/>
      <c r="G84" s="34">
        <v>0.93877551020408168</v>
      </c>
      <c r="H84" s="35" t="str">
        <f t="shared" si="5"/>
        <v/>
      </c>
      <c r="I84" s="36">
        <v>0.77777777777777779</v>
      </c>
      <c r="J84" s="35"/>
      <c r="K84" s="36">
        <v>1</v>
      </c>
      <c r="L84" s="37" t="str">
        <f t="shared" si="7"/>
        <v/>
      </c>
      <c r="M84" s="38"/>
      <c r="N84" s="35"/>
      <c r="O84" s="38"/>
      <c r="P84" s="35"/>
    </row>
    <row r="85" spans="1:16" x14ac:dyDescent="0.25">
      <c r="A85" t="s">
        <v>25</v>
      </c>
      <c r="B85" s="3">
        <v>1714</v>
      </c>
      <c r="C85" s="4" t="s">
        <v>110</v>
      </c>
      <c r="D85" s="4">
        <v>2564</v>
      </c>
      <c r="E85" s="25">
        <v>0</v>
      </c>
      <c r="F85" s="9"/>
      <c r="G85" s="25">
        <v>0</v>
      </c>
      <c r="H85" s="9"/>
      <c r="I85" s="6">
        <v>0</v>
      </c>
      <c r="J85" s="9"/>
      <c r="K85" s="6">
        <v>0</v>
      </c>
      <c r="L85" s="7"/>
      <c r="N85" s="9"/>
      <c r="P85" s="9"/>
    </row>
    <row r="86" spans="1:16" x14ac:dyDescent="0.25">
      <c r="A86" t="s">
        <v>175</v>
      </c>
      <c r="B86" s="3">
        <v>2301</v>
      </c>
      <c r="C86" s="4" t="s">
        <v>111</v>
      </c>
      <c r="D86" s="4">
        <v>2564</v>
      </c>
      <c r="E86" s="25">
        <v>0</v>
      </c>
      <c r="F86" s="9"/>
      <c r="G86" s="25">
        <v>0</v>
      </c>
      <c r="H86" s="9"/>
      <c r="I86" s="6">
        <v>0</v>
      </c>
      <c r="J86" s="9"/>
      <c r="K86" s="6">
        <v>0</v>
      </c>
      <c r="L86" s="7"/>
      <c r="N86" s="9"/>
      <c r="P86" s="9"/>
    </row>
    <row r="87" spans="1:16" x14ac:dyDescent="0.25">
      <c r="A87" t="s">
        <v>36</v>
      </c>
      <c r="B87" s="3">
        <v>615</v>
      </c>
      <c r="C87" s="4" t="s">
        <v>112</v>
      </c>
      <c r="D87" s="4">
        <v>2564</v>
      </c>
      <c r="E87" s="25">
        <v>0</v>
      </c>
      <c r="F87" s="9"/>
      <c r="G87" s="25">
        <v>0</v>
      </c>
      <c r="H87" s="9"/>
      <c r="I87" s="6">
        <v>0</v>
      </c>
      <c r="J87" s="9"/>
      <c r="K87" s="6">
        <v>0</v>
      </c>
      <c r="L87" s="7"/>
      <c r="N87" s="9"/>
      <c r="P87" s="9"/>
    </row>
    <row r="88" spans="1:16" ht="21" customHeight="1" x14ac:dyDescent="0.25">
      <c r="A88" t="s">
        <v>83</v>
      </c>
      <c r="B88" s="3">
        <v>1007</v>
      </c>
      <c r="C88" s="4" t="s">
        <v>113</v>
      </c>
      <c r="D88" s="4">
        <v>2564</v>
      </c>
      <c r="E88" s="25">
        <v>0</v>
      </c>
      <c r="F88" s="9"/>
      <c r="G88" s="25">
        <v>0</v>
      </c>
      <c r="H88" s="9"/>
      <c r="I88" s="6">
        <v>0</v>
      </c>
      <c r="J88" s="9"/>
      <c r="K88" s="6">
        <v>0</v>
      </c>
      <c r="L88" s="7"/>
      <c r="N88" s="9"/>
      <c r="P88" s="9"/>
    </row>
    <row r="89" spans="1:16" ht="21.75" customHeight="1" x14ac:dyDescent="0.25">
      <c r="A89" s="3" t="s">
        <v>114</v>
      </c>
      <c r="B89" s="3">
        <v>1305</v>
      </c>
      <c r="C89" s="4" t="s">
        <v>115</v>
      </c>
      <c r="D89" s="4">
        <v>2565</v>
      </c>
      <c r="E89" s="25" t="s">
        <v>137</v>
      </c>
      <c r="F89" s="9"/>
      <c r="G89" s="25" t="s">
        <v>137</v>
      </c>
      <c r="H89" s="9"/>
      <c r="I89" s="6">
        <v>0</v>
      </c>
      <c r="J89" s="9"/>
      <c r="K89" s="6">
        <v>0</v>
      </c>
      <c r="L89" s="7"/>
      <c r="N89" s="9"/>
      <c r="P89" s="9"/>
    </row>
    <row r="90" spans="1:16" ht="18" customHeight="1" x14ac:dyDescent="0.25">
      <c r="A90" t="s">
        <v>36</v>
      </c>
      <c r="B90" s="3">
        <v>616</v>
      </c>
      <c r="C90" s="4" t="s">
        <v>116</v>
      </c>
      <c r="D90" s="4">
        <v>2565</v>
      </c>
      <c r="E90" s="25">
        <v>0</v>
      </c>
      <c r="F90" s="9"/>
      <c r="G90" s="25">
        <v>0</v>
      </c>
      <c r="H90" s="9"/>
      <c r="I90" s="6">
        <v>0</v>
      </c>
      <c r="J90" s="9"/>
      <c r="K90" s="6">
        <v>0</v>
      </c>
      <c r="L90" s="7"/>
      <c r="N90" s="9"/>
      <c r="P90" s="9"/>
    </row>
    <row r="91" spans="1:16" ht="17.25" customHeight="1" x14ac:dyDescent="0.25">
      <c r="A91" t="s">
        <v>36</v>
      </c>
      <c r="B91" s="3">
        <v>617</v>
      </c>
      <c r="C91" s="4" t="s">
        <v>117</v>
      </c>
      <c r="D91" s="4">
        <v>2565</v>
      </c>
      <c r="E91" s="25">
        <v>0</v>
      </c>
      <c r="F91" s="9"/>
      <c r="G91" s="25">
        <v>0</v>
      </c>
      <c r="H91" s="9"/>
      <c r="I91" s="6">
        <v>0</v>
      </c>
      <c r="J91" s="9"/>
      <c r="K91" s="6">
        <v>0</v>
      </c>
      <c r="L91" s="7"/>
      <c r="N91" s="9"/>
      <c r="P91" s="9"/>
    </row>
    <row r="92" spans="1:16" x14ac:dyDescent="0.25">
      <c r="A92" t="s">
        <v>50</v>
      </c>
      <c r="B92" s="3">
        <v>710</v>
      </c>
      <c r="C92" s="4" t="s">
        <v>118</v>
      </c>
      <c r="D92" s="4">
        <v>2565</v>
      </c>
      <c r="E92" s="25">
        <v>0</v>
      </c>
      <c r="F92" s="9"/>
      <c r="G92" s="25">
        <v>0</v>
      </c>
      <c r="H92" s="9"/>
      <c r="I92" s="6">
        <v>0</v>
      </c>
      <c r="J92" s="9"/>
      <c r="K92" s="6">
        <v>0</v>
      </c>
      <c r="L92" s="7"/>
      <c r="N92" s="9"/>
      <c r="P92" s="9"/>
    </row>
    <row r="93" spans="1:16" x14ac:dyDescent="0.25">
      <c r="A93" t="s">
        <v>175</v>
      </c>
      <c r="B93" s="3">
        <v>2302</v>
      </c>
      <c r="C93" s="4" t="s">
        <v>119</v>
      </c>
      <c r="D93" s="4">
        <v>2566</v>
      </c>
      <c r="E93" s="25">
        <v>0</v>
      </c>
      <c r="F93" s="9"/>
      <c r="G93" s="25">
        <v>0</v>
      </c>
      <c r="H93" s="9"/>
      <c r="I93" s="6">
        <v>0</v>
      </c>
      <c r="J93" s="9"/>
      <c r="K93" s="6">
        <v>0</v>
      </c>
      <c r="L93" s="7"/>
      <c r="N93" s="9"/>
      <c r="P93" s="9"/>
    </row>
    <row r="94" spans="1:16" x14ac:dyDescent="0.25">
      <c r="A94" t="s">
        <v>120</v>
      </c>
      <c r="B94" s="3">
        <v>1506</v>
      </c>
      <c r="C94" s="4" t="s">
        <v>121</v>
      </c>
      <c r="D94" s="4">
        <v>2566</v>
      </c>
      <c r="E94" s="26">
        <v>0</v>
      </c>
      <c r="F94" s="21"/>
      <c r="G94" s="26">
        <v>0</v>
      </c>
      <c r="H94" s="21"/>
      <c r="I94" s="15">
        <v>0</v>
      </c>
      <c r="J94" s="21"/>
      <c r="K94" s="15">
        <v>0</v>
      </c>
      <c r="L94" s="16"/>
      <c r="M94" s="19"/>
      <c r="N94" s="9"/>
      <c r="P94" s="9"/>
    </row>
    <row r="95" spans="1:16" x14ac:dyDescent="0.25">
      <c r="H95" s="9"/>
      <c r="J95" s="9"/>
      <c r="L95" s="9"/>
      <c r="N95" s="9"/>
      <c r="P95" s="9"/>
    </row>
    <row r="96" spans="1:16" x14ac:dyDescent="0.25">
      <c r="H96" s="9"/>
      <c r="J96" s="9"/>
      <c r="L96" s="9"/>
      <c r="N96" s="9"/>
      <c r="P96" s="9"/>
    </row>
    <row r="97" spans="8:16" x14ac:dyDescent="0.25">
      <c r="H97" s="9"/>
      <c r="J97" s="9"/>
      <c r="L97" s="9"/>
      <c r="N97" s="9"/>
      <c r="P97" s="9"/>
    </row>
    <row r="98" spans="8:16" x14ac:dyDescent="0.25">
      <c r="H98" s="9"/>
      <c r="J98" s="9"/>
      <c r="L98" s="9"/>
      <c r="N98" s="9"/>
      <c r="P98" s="9"/>
    </row>
    <row r="99" spans="8:16" x14ac:dyDescent="0.25">
      <c r="H99" s="9"/>
      <c r="J99" s="9"/>
      <c r="L99" s="9"/>
      <c r="N99" s="9"/>
      <c r="P99" s="9"/>
    </row>
    <row r="100" spans="8:16" x14ac:dyDescent="0.25">
      <c r="H100" s="9"/>
      <c r="J100" s="9"/>
      <c r="L100" s="9"/>
      <c r="N100" s="9"/>
      <c r="P100" s="9"/>
    </row>
    <row r="101" spans="8:16" x14ac:dyDescent="0.25">
      <c r="H101" s="9"/>
      <c r="J101" s="9"/>
      <c r="L101" s="9"/>
      <c r="N101" s="9"/>
      <c r="P101" s="9"/>
    </row>
    <row r="102" spans="8:16" x14ac:dyDescent="0.25">
      <c r="H102" s="9"/>
      <c r="J102" s="9"/>
      <c r="L102" s="9"/>
      <c r="N102" s="9"/>
      <c r="P102" s="9"/>
    </row>
    <row r="103" spans="8:16" x14ac:dyDescent="0.25">
      <c r="H103" s="9"/>
      <c r="J103" s="9"/>
      <c r="L103" s="9"/>
      <c r="N103" s="9"/>
      <c r="P103" s="9"/>
    </row>
    <row r="104" spans="8:16" x14ac:dyDescent="0.25">
      <c r="H104" s="9"/>
      <c r="J104" s="9"/>
      <c r="L104" s="9"/>
      <c r="N104" s="9"/>
      <c r="P104" s="9"/>
    </row>
    <row r="105" spans="8:16" x14ac:dyDescent="0.25">
      <c r="H105" s="9"/>
      <c r="J105" s="9"/>
      <c r="L105" s="9"/>
      <c r="N105" s="9"/>
      <c r="P105" s="9"/>
    </row>
  </sheetData>
  <autoFilter ref="A1:A105" xr:uid="{1CA8EB06-55F2-44B0-9BB6-0B38090D332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1A2CD-A2AF-43D7-A9CB-6FE1E470DCCF}">
  <dimension ref="A1:P105"/>
  <sheetViews>
    <sheetView topLeftCell="E1" zoomScaleNormal="100" workbookViewId="0">
      <selection activeCell="B84" sqref="B84"/>
    </sheetView>
  </sheetViews>
  <sheetFormatPr defaultRowHeight="13.8" x14ac:dyDescent="0.25"/>
  <cols>
    <col min="1" max="1" width="46" customWidth="1"/>
    <col min="2" max="2" width="12.09765625" customWidth="1"/>
    <col min="3" max="3" width="94.59765625" bestFit="1" customWidth="1"/>
    <col min="4" max="4" width="12.8984375" bestFit="1" customWidth="1"/>
    <col min="5" max="5" width="20.3984375" customWidth="1"/>
    <col min="6" max="6" width="11.3984375" customWidth="1"/>
    <col min="7" max="7" width="17" style="8" customWidth="1"/>
    <col min="8" max="8" width="13" customWidth="1"/>
    <col min="9" max="9" width="14.69921875" style="8" customWidth="1"/>
    <col min="10" max="10" width="13.8984375" customWidth="1"/>
    <col min="11" max="11" width="16" style="8" customWidth="1"/>
    <col min="12" max="12" width="12.5" customWidth="1"/>
    <col min="13" max="13" width="18.5" style="8" customWidth="1"/>
    <col min="14" max="14" width="12.8984375" customWidth="1"/>
    <col min="15" max="15" width="16.3984375" style="8" customWidth="1"/>
  </cols>
  <sheetData>
    <row r="1" spans="1:16" ht="55.5" customHeight="1" x14ac:dyDescent="0.25">
      <c r="A1" s="1" t="s">
        <v>0</v>
      </c>
      <c r="B1" s="1" t="s">
        <v>1</v>
      </c>
      <c r="C1" s="2" t="s">
        <v>2</v>
      </c>
      <c r="D1" s="5" t="s">
        <v>3</v>
      </c>
      <c r="E1" s="11" t="s">
        <v>138</v>
      </c>
      <c r="F1" s="12" t="s">
        <v>5</v>
      </c>
      <c r="G1" s="17" t="s">
        <v>139</v>
      </c>
      <c r="H1" s="13" t="s">
        <v>5</v>
      </c>
      <c r="I1" s="14" t="s">
        <v>140</v>
      </c>
      <c r="J1" s="13" t="s">
        <v>5</v>
      </c>
      <c r="K1" s="14" t="s">
        <v>141</v>
      </c>
      <c r="L1" s="13" t="s">
        <v>5</v>
      </c>
      <c r="M1" s="14" t="s">
        <v>142</v>
      </c>
      <c r="N1" s="13" t="s">
        <v>5</v>
      </c>
      <c r="O1" s="14" t="s">
        <v>143</v>
      </c>
      <c r="P1" s="12" t="s">
        <v>5</v>
      </c>
    </row>
    <row r="2" spans="1:16" ht="19.5" customHeight="1" x14ac:dyDescent="0.25">
      <c r="A2" s="3" t="s">
        <v>114</v>
      </c>
      <c r="B2" s="3">
        <v>1301</v>
      </c>
      <c r="C2" s="4" t="s">
        <v>11</v>
      </c>
      <c r="D2" s="4">
        <v>2562</v>
      </c>
      <c r="E2" s="6">
        <v>5.7692307692307696E-2</v>
      </c>
      <c r="F2" s="7" t="str">
        <f>IF(E2 &gt;=0.4, "✓", "")</f>
        <v/>
      </c>
      <c r="G2" s="8">
        <v>3.4482758620689655E-2</v>
      </c>
      <c r="H2" s="9" t="str">
        <f>IF(G2 &gt;=0.4, "✓", "")</f>
        <v/>
      </c>
      <c r="I2" s="6">
        <v>3.3333333333333333E-2</v>
      </c>
      <c r="J2" s="9" t="str">
        <f>IF(I2 &gt;=0.4, "✓", "")</f>
        <v/>
      </c>
      <c r="K2" s="6">
        <v>6.5573770491803282E-2</v>
      </c>
      <c r="L2" s="9" t="str">
        <f>IF(K2 &gt;=0.4, "✓", "")</f>
        <v/>
      </c>
      <c r="M2" s="6">
        <v>1.6666666666666666E-2</v>
      </c>
      <c r="N2" s="9" t="str">
        <f>IF(M2 &gt;=0.4, "✓", "")</f>
        <v/>
      </c>
      <c r="O2" s="6">
        <v>1.7241379310344827E-2</v>
      </c>
      <c r="P2" s="7" t="str">
        <f>IF(O2 &gt;=0.4, "✓", "")</f>
        <v/>
      </c>
    </row>
    <row r="3" spans="1:16" x14ac:dyDescent="0.25">
      <c r="A3" s="3" t="s">
        <v>12</v>
      </c>
      <c r="B3" s="3">
        <v>1601</v>
      </c>
      <c r="C3" s="4" t="s">
        <v>13</v>
      </c>
      <c r="D3" s="4">
        <v>2562</v>
      </c>
      <c r="E3" s="6">
        <v>5.9649122807017542E-2</v>
      </c>
      <c r="F3" s="7" t="str">
        <f t="shared" ref="F3:F65" si="0">IF(E3 &gt;=0.4, "✓", "")</f>
        <v/>
      </c>
      <c r="G3" s="8">
        <v>7.8947368421052627E-2</v>
      </c>
      <c r="H3" s="9" t="str">
        <f t="shared" ref="H3:H65" si="1">IF(G3 &gt;=0.4, "✓", "")</f>
        <v/>
      </c>
      <c r="I3" s="6">
        <v>9.7285067873303169E-2</v>
      </c>
      <c r="J3" s="9" t="str">
        <f t="shared" ref="J3:J65" si="2">IF(I3 &gt;=0.4, "✓", "")</f>
        <v/>
      </c>
      <c r="K3" s="6">
        <v>0.12</v>
      </c>
      <c r="L3" s="9" t="str">
        <f t="shared" ref="L3:L65" si="3">IF(K3 &gt;=0.4, "✓", "")</f>
        <v/>
      </c>
      <c r="M3" s="6">
        <v>0.12103746397694524</v>
      </c>
      <c r="N3" s="9" t="str">
        <f t="shared" ref="N3:N65" si="4">IF(M3 &gt;=0.4, "✓", "")</f>
        <v/>
      </c>
      <c r="O3" s="6">
        <v>3.9119804400977995E-2</v>
      </c>
      <c r="P3" s="7" t="str">
        <f t="shared" ref="P3:P65" si="5">IF(O3 &gt;=0.4, "✓", "")</f>
        <v/>
      </c>
    </row>
    <row r="4" spans="1:16" x14ac:dyDescent="0.25">
      <c r="A4" s="3" t="s">
        <v>14</v>
      </c>
      <c r="B4" s="3">
        <v>1802</v>
      </c>
      <c r="C4" s="4" t="s">
        <v>15</v>
      </c>
      <c r="D4" s="4">
        <v>2562</v>
      </c>
      <c r="E4" s="6">
        <v>4.6875E-2</v>
      </c>
      <c r="F4" s="7" t="str">
        <f t="shared" si="0"/>
        <v/>
      </c>
      <c r="G4" s="8">
        <v>6.2068965517241378E-2</v>
      </c>
      <c r="H4" s="9" t="str">
        <f t="shared" si="1"/>
        <v/>
      </c>
      <c r="I4" s="6">
        <v>0.13600000000000001</v>
      </c>
      <c r="J4" s="9" t="str">
        <f t="shared" si="2"/>
        <v/>
      </c>
      <c r="K4" s="6">
        <v>7.2727272727272724E-2</v>
      </c>
      <c r="L4" s="9" t="str">
        <f t="shared" si="3"/>
        <v/>
      </c>
      <c r="M4" s="6">
        <v>3.6363636363636362E-2</v>
      </c>
      <c r="N4" s="9" t="str">
        <f t="shared" si="4"/>
        <v/>
      </c>
      <c r="O4" s="6">
        <v>5.1020408163265307E-2</v>
      </c>
      <c r="P4" s="7" t="str">
        <f t="shared" si="5"/>
        <v/>
      </c>
    </row>
    <row r="5" spans="1:16" x14ac:dyDescent="0.25">
      <c r="A5" s="3" t="s">
        <v>14</v>
      </c>
      <c r="B5" s="3">
        <v>1804</v>
      </c>
      <c r="C5" s="4" t="s">
        <v>16</v>
      </c>
      <c r="D5" s="4">
        <v>2562</v>
      </c>
      <c r="E5" s="6">
        <v>2.8571428571428571E-2</v>
      </c>
      <c r="F5" s="7" t="str">
        <f t="shared" si="0"/>
        <v/>
      </c>
      <c r="G5" s="8">
        <v>4.1666666666666664E-2</v>
      </c>
      <c r="H5" s="9" t="str">
        <f t="shared" si="1"/>
        <v/>
      </c>
      <c r="I5" s="6">
        <v>4.7619047619047616E-2</v>
      </c>
      <c r="J5" s="9" t="str">
        <f t="shared" si="2"/>
        <v/>
      </c>
      <c r="K5" s="6">
        <v>3.8834951456310676E-2</v>
      </c>
      <c r="L5" s="9" t="str">
        <f t="shared" si="3"/>
        <v/>
      </c>
      <c r="M5" s="6">
        <v>3.8461538461538464E-2</v>
      </c>
      <c r="N5" s="9" t="str">
        <f t="shared" si="4"/>
        <v/>
      </c>
      <c r="O5" s="6">
        <v>4.3478260869565216E-2</v>
      </c>
      <c r="P5" s="7" t="str">
        <f t="shared" si="5"/>
        <v/>
      </c>
    </row>
    <row r="6" spans="1:16" x14ac:dyDescent="0.25">
      <c r="A6" s="3" t="s">
        <v>14</v>
      </c>
      <c r="B6" s="3">
        <v>1806</v>
      </c>
      <c r="C6" s="4" t="s">
        <v>17</v>
      </c>
      <c r="D6" s="4">
        <v>2562</v>
      </c>
      <c r="E6" s="6">
        <v>5.2631578947368418E-2</v>
      </c>
      <c r="F6" s="7" t="str">
        <f t="shared" si="0"/>
        <v/>
      </c>
      <c r="G6" s="8">
        <v>0.21249999999999999</v>
      </c>
      <c r="H6" s="9" t="str">
        <f t="shared" si="1"/>
        <v/>
      </c>
      <c r="I6" s="6">
        <v>9.8765432098765427E-2</v>
      </c>
      <c r="J6" s="9" t="str">
        <f t="shared" si="2"/>
        <v/>
      </c>
      <c r="K6" s="6">
        <v>6.5789473684210523E-2</v>
      </c>
      <c r="L6" s="9" t="str">
        <f t="shared" si="3"/>
        <v/>
      </c>
      <c r="M6" s="6">
        <v>5.1948051948051951E-2</v>
      </c>
      <c r="N6" s="9" t="str">
        <f t="shared" si="4"/>
        <v/>
      </c>
      <c r="O6" s="6">
        <v>6.5789473684210523E-2</v>
      </c>
      <c r="P6" s="7" t="str">
        <f t="shared" si="5"/>
        <v/>
      </c>
    </row>
    <row r="7" spans="1:16" x14ac:dyDescent="0.25">
      <c r="A7" s="3" t="s">
        <v>14</v>
      </c>
      <c r="B7" s="3">
        <v>1807</v>
      </c>
      <c r="C7" s="4" t="s">
        <v>18</v>
      </c>
      <c r="D7" s="4">
        <v>2562</v>
      </c>
      <c r="E7" s="6">
        <v>9.1503267973856203E-2</v>
      </c>
      <c r="F7" s="7" t="str">
        <f t="shared" si="0"/>
        <v/>
      </c>
      <c r="G7" s="8">
        <v>8.8607594936708861E-2</v>
      </c>
      <c r="H7" s="9" t="str">
        <f t="shared" si="1"/>
        <v/>
      </c>
      <c r="I7" s="6">
        <v>0.11594202898550725</v>
      </c>
      <c r="J7" s="9" t="str">
        <f t="shared" si="2"/>
        <v/>
      </c>
      <c r="K7" s="6">
        <v>7.2164948453608241E-2</v>
      </c>
      <c r="L7" s="9" t="str">
        <f t="shared" si="3"/>
        <v/>
      </c>
      <c r="M7" s="6">
        <v>3.3707865168539325E-2</v>
      </c>
      <c r="N7" s="9" t="str">
        <f t="shared" si="4"/>
        <v/>
      </c>
      <c r="O7" s="6">
        <v>2.1505376344086023E-2</v>
      </c>
      <c r="P7" s="7" t="str">
        <f t="shared" si="5"/>
        <v/>
      </c>
    </row>
    <row r="8" spans="1:16" x14ac:dyDescent="0.25">
      <c r="A8" s="3" t="s">
        <v>14</v>
      </c>
      <c r="B8" s="3">
        <v>1808</v>
      </c>
      <c r="C8" s="4" t="s">
        <v>19</v>
      </c>
      <c r="D8" s="4">
        <v>2562</v>
      </c>
      <c r="E8" s="6">
        <v>8.9743589743589744E-2</v>
      </c>
      <c r="F8" s="7" t="str">
        <f t="shared" si="0"/>
        <v/>
      </c>
      <c r="G8" s="8">
        <v>0.15151515151515152</v>
      </c>
      <c r="H8" s="9" t="str">
        <f t="shared" si="1"/>
        <v/>
      </c>
      <c r="I8" s="6">
        <v>0.23456790123456789</v>
      </c>
      <c r="J8" s="9" t="str">
        <f t="shared" si="2"/>
        <v/>
      </c>
      <c r="K8" s="6">
        <v>9.8765432098765427E-2</v>
      </c>
      <c r="L8" s="9" t="str">
        <f t="shared" si="3"/>
        <v/>
      </c>
      <c r="M8" s="6">
        <v>0.15625</v>
      </c>
      <c r="N8" s="9" t="str">
        <f t="shared" si="4"/>
        <v/>
      </c>
      <c r="O8" s="6">
        <v>9.3333333333333338E-2</v>
      </c>
      <c r="P8" s="7" t="str">
        <f t="shared" si="5"/>
        <v/>
      </c>
    </row>
    <row r="9" spans="1:16" x14ac:dyDescent="0.25">
      <c r="A9" s="3" t="s">
        <v>14</v>
      </c>
      <c r="B9" s="3">
        <v>1811</v>
      </c>
      <c r="C9" s="4" t="s">
        <v>20</v>
      </c>
      <c r="D9" s="4">
        <v>2562</v>
      </c>
      <c r="E9" s="6">
        <v>0.04</v>
      </c>
      <c r="F9" s="7" t="str">
        <f t="shared" si="0"/>
        <v/>
      </c>
      <c r="G9" s="8">
        <v>6.8627450980392163E-2</v>
      </c>
      <c r="H9" s="9" t="str">
        <f t="shared" si="1"/>
        <v/>
      </c>
      <c r="I9" s="6">
        <v>7.5949367088607597E-2</v>
      </c>
      <c r="J9" s="9" t="str">
        <f t="shared" si="2"/>
        <v/>
      </c>
      <c r="K9" s="6">
        <v>8.8607594936708861E-2</v>
      </c>
      <c r="L9" s="9" t="str">
        <f t="shared" si="3"/>
        <v/>
      </c>
      <c r="M9" s="6">
        <v>0.11392405063291139</v>
      </c>
      <c r="N9" s="9" t="str">
        <f t="shared" si="4"/>
        <v/>
      </c>
      <c r="O9" s="6">
        <v>4.6875E-2</v>
      </c>
      <c r="P9" s="7" t="str">
        <f t="shared" si="5"/>
        <v/>
      </c>
    </row>
    <row r="10" spans="1:16" x14ac:dyDescent="0.25">
      <c r="A10" s="3" t="s">
        <v>14</v>
      </c>
      <c r="B10" s="3">
        <v>1813</v>
      </c>
      <c r="C10" s="4" t="s">
        <v>21</v>
      </c>
      <c r="D10" s="4">
        <v>2562</v>
      </c>
      <c r="E10" s="6">
        <v>1</v>
      </c>
      <c r="F10" s="7" t="str">
        <f t="shared" si="0"/>
        <v>✓</v>
      </c>
      <c r="G10" s="8">
        <v>1</v>
      </c>
      <c r="H10" s="9" t="str">
        <f t="shared" si="1"/>
        <v>✓</v>
      </c>
      <c r="I10" s="6">
        <v>1.0096618357487923</v>
      </c>
      <c r="J10" s="9" t="str">
        <f t="shared" si="2"/>
        <v>✓</v>
      </c>
      <c r="K10" s="6">
        <v>4.8648648648648651E-2</v>
      </c>
      <c r="L10" s="9" t="str">
        <f t="shared" si="3"/>
        <v/>
      </c>
      <c r="M10" s="6">
        <v>6.1538461538461542E-2</v>
      </c>
      <c r="N10" s="9" t="str">
        <f t="shared" si="4"/>
        <v/>
      </c>
      <c r="O10" s="6">
        <v>3.7634408602150539E-2</v>
      </c>
      <c r="P10" s="7" t="str">
        <f t="shared" si="5"/>
        <v/>
      </c>
    </row>
    <row r="11" spans="1:16" x14ac:dyDescent="0.25">
      <c r="A11" s="3" t="s">
        <v>14</v>
      </c>
      <c r="B11" s="3">
        <v>1814</v>
      </c>
      <c r="C11" s="4" t="s">
        <v>22</v>
      </c>
      <c r="D11" s="4">
        <v>2562</v>
      </c>
      <c r="E11" s="6">
        <v>0</v>
      </c>
      <c r="F11" s="7" t="str">
        <f t="shared" si="0"/>
        <v/>
      </c>
      <c r="G11" s="8">
        <v>0.15254237288135594</v>
      </c>
      <c r="H11" s="9" t="str">
        <f t="shared" si="1"/>
        <v/>
      </c>
      <c r="I11" s="6">
        <v>6.3829787234042548E-2</v>
      </c>
      <c r="J11" s="9" t="str">
        <f t="shared" si="2"/>
        <v/>
      </c>
      <c r="K11" s="6">
        <v>4.5454545454545456E-2</v>
      </c>
      <c r="L11" s="9" t="str">
        <f t="shared" si="3"/>
        <v/>
      </c>
      <c r="M11" s="6">
        <v>0.21428571428571427</v>
      </c>
      <c r="N11" s="9" t="str">
        <f t="shared" si="4"/>
        <v/>
      </c>
      <c r="O11" s="6">
        <v>5.4054054054054057E-2</v>
      </c>
      <c r="P11" s="7" t="str">
        <f t="shared" si="5"/>
        <v/>
      </c>
    </row>
    <row r="12" spans="1:16" x14ac:dyDescent="0.25">
      <c r="A12" s="3" t="s">
        <v>23</v>
      </c>
      <c r="B12" s="3">
        <v>1201</v>
      </c>
      <c r="C12" s="4" t="s">
        <v>24</v>
      </c>
      <c r="D12" s="4">
        <v>2562</v>
      </c>
      <c r="E12" s="6">
        <v>2.7972027972027972E-2</v>
      </c>
      <c r="F12" s="7" t="str">
        <f t="shared" si="0"/>
        <v/>
      </c>
      <c r="G12" s="8">
        <v>4.1666666666666664E-2</v>
      </c>
      <c r="H12" s="9" t="str">
        <f t="shared" si="1"/>
        <v/>
      </c>
      <c r="I12" s="6">
        <v>0.10714285714285714</v>
      </c>
      <c r="J12" s="9" t="str">
        <f t="shared" si="2"/>
        <v/>
      </c>
      <c r="K12" s="6">
        <v>0</v>
      </c>
      <c r="L12" s="9" t="str">
        <f t="shared" si="3"/>
        <v/>
      </c>
      <c r="M12" s="6">
        <v>5.5045871559633031E-2</v>
      </c>
      <c r="N12" s="9" t="str">
        <f t="shared" si="4"/>
        <v/>
      </c>
      <c r="O12" s="6">
        <v>1.0752688172043012E-2</v>
      </c>
      <c r="P12" s="7" t="str">
        <f t="shared" si="5"/>
        <v/>
      </c>
    </row>
    <row r="13" spans="1:16" x14ac:dyDescent="0.25">
      <c r="A13" s="3" t="s">
        <v>25</v>
      </c>
      <c r="B13" s="3">
        <v>1702</v>
      </c>
      <c r="C13" s="4" t="s">
        <v>26</v>
      </c>
      <c r="D13" s="4">
        <v>2562</v>
      </c>
      <c r="E13" s="6">
        <v>0</v>
      </c>
      <c r="F13" s="7" t="str">
        <f t="shared" si="0"/>
        <v/>
      </c>
      <c r="G13" s="8">
        <v>0</v>
      </c>
      <c r="H13" s="9" t="str">
        <f t="shared" si="1"/>
        <v/>
      </c>
      <c r="I13" s="6">
        <v>0.25</v>
      </c>
      <c r="J13" s="9" t="str">
        <f t="shared" si="2"/>
        <v/>
      </c>
      <c r="K13" s="6">
        <v>0</v>
      </c>
      <c r="L13" s="9" t="str">
        <f t="shared" si="3"/>
        <v/>
      </c>
      <c r="M13" s="6">
        <v>0</v>
      </c>
      <c r="N13" s="9" t="str">
        <f t="shared" si="4"/>
        <v/>
      </c>
      <c r="O13" s="6">
        <v>0</v>
      </c>
      <c r="P13" s="7" t="str">
        <f t="shared" si="5"/>
        <v/>
      </c>
    </row>
    <row r="14" spans="1:16" x14ac:dyDescent="0.25">
      <c r="A14" s="3" t="s">
        <v>25</v>
      </c>
      <c r="B14" s="3">
        <v>1703</v>
      </c>
      <c r="C14" s="4" t="s">
        <v>27</v>
      </c>
      <c r="D14" s="4">
        <v>2562</v>
      </c>
      <c r="E14" s="6">
        <v>0.28846153846153844</v>
      </c>
      <c r="F14" s="7" t="str">
        <f t="shared" si="0"/>
        <v/>
      </c>
      <c r="G14" s="8">
        <v>0.5</v>
      </c>
      <c r="H14" s="9" t="str">
        <f t="shared" si="1"/>
        <v>✓</v>
      </c>
      <c r="I14" s="6">
        <v>0.40425531914893614</v>
      </c>
      <c r="J14" s="9" t="str">
        <f t="shared" si="2"/>
        <v>✓</v>
      </c>
      <c r="K14" s="6">
        <v>0.56756756756756754</v>
      </c>
      <c r="L14" s="9" t="str">
        <f t="shared" si="3"/>
        <v>✓</v>
      </c>
      <c r="M14" s="6">
        <v>0</v>
      </c>
      <c r="N14" s="9" t="str">
        <f t="shared" si="4"/>
        <v/>
      </c>
      <c r="O14" s="6">
        <v>0</v>
      </c>
      <c r="P14" s="7" t="str">
        <f t="shared" si="5"/>
        <v/>
      </c>
    </row>
    <row r="15" spans="1:16" x14ac:dyDescent="0.25">
      <c r="A15" s="3" t="s">
        <v>25</v>
      </c>
      <c r="B15" s="3">
        <v>1704</v>
      </c>
      <c r="C15" s="4" t="s">
        <v>28</v>
      </c>
      <c r="D15" s="4">
        <v>2562</v>
      </c>
      <c r="E15" s="6">
        <v>0.34782608695652173</v>
      </c>
      <c r="F15" s="7" t="str">
        <f t="shared" si="0"/>
        <v/>
      </c>
      <c r="G15" s="8">
        <v>0.20689655172413793</v>
      </c>
      <c r="H15" s="9" t="str">
        <f t="shared" si="1"/>
        <v/>
      </c>
      <c r="I15" s="6">
        <v>0.18421052631578946</v>
      </c>
      <c r="J15" s="9" t="str">
        <f t="shared" si="2"/>
        <v/>
      </c>
      <c r="K15" s="6">
        <v>0.34375</v>
      </c>
      <c r="L15" s="9" t="str">
        <f t="shared" si="3"/>
        <v/>
      </c>
      <c r="M15" s="6">
        <v>0.23809523809523808</v>
      </c>
      <c r="N15" s="9" t="str">
        <f t="shared" si="4"/>
        <v/>
      </c>
      <c r="O15" s="6">
        <v>7.6923076923076927E-2</v>
      </c>
      <c r="P15" s="7" t="str">
        <f t="shared" si="5"/>
        <v/>
      </c>
    </row>
    <row r="16" spans="1:16" x14ac:dyDescent="0.25">
      <c r="A16" s="3" t="s">
        <v>25</v>
      </c>
      <c r="B16" s="3">
        <v>1706</v>
      </c>
      <c r="C16" s="4" t="s">
        <v>29</v>
      </c>
      <c r="D16" s="4">
        <v>2562</v>
      </c>
      <c r="E16" s="6">
        <v>5.6603773584905662E-2</v>
      </c>
      <c r="F16" s="7" t="str">
        <f t="shared" si="0"/>
        <v/>
      </c>
      <c r="G16" s="8">
        <v>6.25E-2</v>
      </c>
      <c r="H16" s="9" t="str">
        <f t="shared" si="1"/>
        <v/>
      </c>
      <c r="I16" s="6">
        <v>0.22222222222222221</v>
      </c>
      <c r="J16" s="9" t="str">
        <f t="shared" si="2"/>
        <v/>
      </c>
      <c r="K16" s="6">
        <v>0.15151515151515152</v>
      </c>
      <c r="L16" s="9" t="str">
        <f t="shared" si="3"/>
        <v/>
      </c>
      <c r="M16" s="6">
        <v>0.11494252873563218</v>
      </c>
      <c r="N16" s="9" t="str">
        <f t="shared" si="4"/>
        <v/>
      </c>
      <c r="O16" s="6">
        <v>3.2258064516129031E-2</v>
      </c>
      <c r="P16" s="7" t="str">
        <f t="shared" si="5"/>
        <v/>
      </c>
    </row>
    <row r="17" spans="1:16" x14ac:dyDescent="0.25">
      <c r="A17" s="3" t="s">
        <v>25</v>
      </c>
      <c r="B17" s="3">
        <v>1707</v>
      </c>
      <c r="C17" s="4" t="s">
        <v>30</v>
      </c>
      <c r="D17" s="4">
        <v>2562</v>
      </c>
      <c r="E17" s="6">
        <v>4.5977011494252873E-2</v>
      </c>
      <c r="F17" s="7" t="str">
        <f t="shared" si="0"/>
        <v/>
      </c>
      <c r="G17" s="8">
        <v>0.12658227848101267</v>
      </c>
      <c r="H17" s="9" t="str">
        <f t="shared" si="1"/>
        <v/>
      </c>
      <c r="I17" s="6">
        <v>0.14035087719298245</v>
      </c>
      <c r="J17" s="9" t="str">
        <f t="shared" si="2"/>
        <v/>
      </c>
      <c r="K17" s="6">
        <v>5.8823529411764705E-2</v>
      </c>
      <c r="L17" s="9" t="str">
        <f t="shared" si="3"/>
        <v/>
      </c>
      <c r="M17" s="6">
        <v>8.9552238805970144E-2</v>
      </c>
      <c r="N17" s="9" t="str">
        <f t="shared" si="4"/>
        <v/>
      </c>
      <c r="O17" s="6">
        <v>8.8235294117647065E-2</v>
      </c>
      <c r="P17" s="7" t="str">
        <f t="shared" si="5"/>
        <v/>
      </c>
    </row>
    <row r="18" spans="1:16" x14ac:dyDescent="0.25">
      <c r="A18" s="3" t="s">
        <v>25</v>
      </c>
      <c r="B18" s="3">
        <v>1708</v>
      </c>
      <c r="C18" s="4" t="s">
        <v>31</v>
      </c>
      <c r="D18" s="4">
        <v>2562</v>
      </c>
      <c r="E18" s="6">
        <v>0.10256410256410256</v>
      </c>
      <c r="F18" s="7" t="str">
        <f t="shared" si="0"/>
        <v/>
      </c>
      <c r="G18" s="8">
        <v>6.3829787234042548E-2</v>
      </c>
      <c r="H18" s="9" t="str">
        <f t="shared" si="1"/>
        <v/>
      </c>
      <c r="I18" s="6">
        <v>0.10294117647058823</v>
      </c>
      <c r="J18" s="9" t="str">
        <f t="shared" si="2"/>
        <v/>
      </c>
      <c r="K18" s="6">
        <v>1.5625E-2</v>
      </c>
      <c r="L18" s="9" t="str">
        <f t="shared" si="3"/>
        <v/>
      </c>
      <c r="M18" s="6">
        <v>8.3333333333333329E-2</v>
      </c>
      <c r="N18" s="9" t="str">
        <f t="shared" si="4"/>
        <v/>
      </c>
      <c r="O18" s="6">
        <v>4.1666666666666664E-2</v>
      </c>
      <c r="P18" s="7" t="str">
        <f t="shared" si="5"/>
        <v/>
      </c>
    </row>
    <row r="19" spans="1:16" x14ac:dyDescent="0.25">
      <c r="A19" s="3" t="s">
        <v>25</v>
      </c>
      <c r="B19" s="3">
        <v>1709</v>
      </c>
      <c r="C19" s="4" t="s">
        <v>32</v>
      </c>
      <c r="D19" s="4">
        <v>2562</v>
      </c>
      <c r="E19" s="6">
        <v>0.21052631578947367</v>
      </c>
      <c r="F19" s="7" t="str">
        <f t="shared" si="0"/>
        <v/>
      </c>
      <c r="G19" s="8">
        <v>0.28205128205128205</v>
      </c>
      <c r="H19" s="9" t="str">
        <f t="shared" si="1"/>
        <v/>
      </c>
      <c r="I19" s="6">
        <v>5.128205128205128E-2</v>
      </c>
      <c r="J19" s="9" t="str">
        <f t="shared" si="2"/>
        <v/>
      </c>
      <c r="K19" s="6">
        <v>0.2</v>
      </c>
      <c r="L19" s="9" t="str">
        <f t="shared" si="3"/>
        <v/>
      </c>
      <c r="M19" s="6">
        <v>0.22580645161290322</v>
      </c>
      <c r="N19" s="9" t="str">
        <f t="shared" si="4"/>
        <v/>
      </c>
      <c r="O19" s="6">
        <v>7.4999999999999997E-2</v>
      </c>
      <c r="P19" s="7" t="str">
        <f t="shared" si="5"/>
        <v/>
      </c>
    </row>
    <row r="20" spans="1:16" x14ac:dyDescent="0.25">
      <c r="A20" s="3" t="s">
        <v>25</v>
      </c>
      <c r="B20" s="3">
        <v>1710</v>
      </c>
      <c r="C20" s="4" t="s">
        <v>33</v>
      </c>
      <c r="D20" s="4">
        <v>2562</v>
      </c>
      <c r="E20" s="6">
        <v>0.33333333333333331</v>
      </c>
      <c r="F20" s="7" t="str">
        <f t="shared" si="0"/>
        <v/>
      </c>
      <c r="G20" s="8">
        <v>0.23404255319148937</v>
      </c>
      <c r="H20" s="9" t="str">
        <f t="shared" si="1"/>
        <v/>
      </c>
      <c r="I20" s="6">
        <v>0.5</v>
      </c>
      <c r="J20" s="9" t="str">
        <f t="shared" si="2"/>
        <v>✓</v>
      </c>
      <c r="K20" s="6">
        <v>8.6956521739130432E-2</v>
      </c>
      <c r="L20" s="9" t="str">
        <f t="shared" si="3"/>
        <v/>
      </c>
      <c r="M20" s="6">
        <v>0.35</v>
      </c>
      <c r="N20" s="9" t="str">
        <f t="shared" si="4"/>
        <v/>
      </c>
      <c r="O20" s="6">
        <v>4.3478260869565216E-2</v>
      </c>
      <c r="P20" s="7" t="str">
        <f t="shared" si="5"/>
        <v/>
      </c>
    </row>
    <row r="21" spans="1:16" x14ac:dyDescent="0.25">
      <c r="A21" s="3" t="s">
        <v>25</v>
      </c>
      <c r="B21" s="3">
        <v>1712</v>
      </c>
      <c r="C21" s="4" t="s">
        <v>34</v>
      </c>
      <c r="D21" s="4">
        <v>2562</v>
      </c>
      <c r="E21" s="6">
        <v>4.5454545454545456E-2</v>
      </c>
      <c r="F21" s="7" t="str">
        <f t="shared" si="0"/>
        <v/>
      </c>
      <c r="G21" s="8">
        <v>2.9702970297029702E-2</v>
      </c>
      <c r="H21" s="9" t="str">
        <f t="shared" si="1"/>
        <v/>
      </c>
      <c r="I21" s="6">
        <v>2.8301886792452831E-2</v>
      </c>
      <c r="J21" s="9" t="str">
        <f t="shared" si="2"/>
        <v/>
      </c>
      <c r="K21" s="6">
        <v>0</v>
      </c>
      <c r="L21" s="9" t="str">
        <f t="shared" si="3"/>
        <v/>
      </c>
      <c r="M21" s="6">
        <v>9.3023255813953487E-2</v>
      </c>
      <c r="N21" s="9" t="str">
        <f t="shared" si="4"/>
        <v/>
      </c>
      <c r="O21" s="6">
        <v>7.2463768115942032E-2</v>
      </c>
      <c r="P21" s="7" t="str">
        <f t="shared" si="5"/>
        <v/>
      </c>
    </row>
    <row r="22" spans="1:16" x14ac:dyDescent="0.25">
      <c r="A22" s="3" t="s">
        <v>25</v>
      </c>
      <c r="B22" s="3">
        <v>1713</v>
      </c>
      <c r="C22" s="4" t="s">
        <v>35</v>
      </c>
      <c r="D22" s="4">
        <v>2562</v>
      </c>
      <c r="E22" s="6">
        <v>0.17741935483870969</v>
      </c>
      <c r="F22" s="7" t="str">
        <f t="shared" si="0"/>
        <v/>
      </c>
      <c r="G22" s="8">
        <v>9.0909090909090912E-2</v>
      </c>
      <c r="H22" s="9" t="str">
        <f t="shared" si="1"/>
        <v/>
      </c>
      <c r="I22" s="6">
        <v>9.0909090909090912E-2</v>
      </c>
      <c r="J22" s="9" t="str">
        <f t="shared" si="2"/>
        <v/>
      </c>
      <c r="K22" s="6">
        <v>8.3333333333333329E-2</v>
      </c>
      <c r="L22" s="9" t="str">
        <f t="shared" si="3"/>
        <v/>
      </c>
      <c r="M22" s="6">
        <v>6.8181818181818177E-2</v>
      </c>
      <c r="N22" s="9" t="str">
        <f t="shared" si="4"/>
        <v/>
      </c>
      <c r="O22" s="6">
        <v>2.3809523809523808E-2</v>
      </c>
      <c r="P22" s="7" t="str">
        <f t="shared" si="5"/>
        <v/>
      </c>
    </row>
    <row r="23" spans="1:16" x14ac:dyDescent="0.25">
      <c r="A23" s="3" t="s">
        <v>36</v>
      </c>
      <c r="B23" s="3">
        <v>601</v>
      </c>
      <c r="C23" s="4" t="s">
        <v>37</v>
      </c>
      <c r="D23" s="4">
        <v>2562</v>
      </c>
      <c r="E23" s="6">
        <v>0.16161616161616163</v>
      </c>
      <c r="F23" s="7" t="str">
        <f t="shared" si="0"/>
        <v/>
      </c>
      <c r="G23" s="8">
        <v>0.10975609756097561</v>
      </c>
      <c r="H23" s="9" t="str">
        <f t="shared" si="1"/>
        <v/>
      </c>
      <c r="I23" s="6">
        <v>0.19672131147540983</v>
      </c>
      <c r="J23" s="9" t="str">
        <f t="shared" si="2"/>
        <v/>
      </c>
      <c r="K23" s="6">
        <v>0.19402985074626866</v>
      </c>
      <c r="L23" s="9" t="str">
        <f t="shared" si="3"/>
        <v/>
      </c>
      <c r="M23" s="6">
        <v>0.16923076923076924</v>
      </c>
      <c r="N23" s="9" t="str">
        <f t="shared" si="4"/>
        <v/>
      </c>
      <c r="O23" s="6">
        <v>0.15277777777777779</v>
      </c>
      <c r="P23" s="7" t="str">
        <f t="shared" si="5"/>
        <v/>
      </c>
    </row>
    <row r="24" spans="1:16" x14ac:dyDescent="0.25">
      <c r="A24" s="3" t="s">
        <v>36</v>
      </c>
      <c r="B24" s="3">
        <v>602</v>
      </c>
      <c r="C24" s="4" t="s">
        <v>38</v>
      </c>
      <c r="D24" s="4">
        <v>2562</v>
      </c>
      <c r="E24" s="6">
        <v>0.10619469026548672</v>
      </c>
      <c r="F24" s="7" t="str">
        <f t="shared" si="0"/>
        <v/>
      </c>
      <c r="G24" s="8">
        <v>0.17142857142857143</v>
      </c>
      <c r="H24" s="9" t="str">
        <f t="shared" si="1"/>
        <v/>
      </c>
      <c r="I24" s="6">
        <v>0.15463917525773196</v>
      </c>
      <c r="J24" s="9" t="str">
        <f t="shared" si="2"/>
        <v/>
      </c>
      <c r="K24" s="6">
        <v>0.13725490196078433</v>
      </c>
      <c r="L24" s="9" t="str">
        <f t="shared" si="3"/>
        <v/>
      </c>
      <c r="M24" s="6">
        <v>6.0869565217391307E-2</v>
      </c>
      <c r="N24" s="9" t="str">
        <f t="shared" si="4"/>
        <v/>
      </c>
      <c r="O24" s="6">
        <v>9.8901098901098897E-2</v>
      </c>
      <c r="P24" s="7" t="str">
        <f t="shared" si="5"/>
        <v/>
      </c>
    </row>
    <row r="25" spans="1:16" x14ac:dyDescent="0.25">
      <c r="A25" s="3" t="s">
        <v>36</v>
      </c>
      <c r="B25" s="3">
        <v>604</v>
      </c>
      <c r="C25" s="4" t="s">
        <v>39</v>
      </c>
      <c r="D25" s="4">
        <v>2562</v>
      </c>
      <c r="E25" s="6">
        <v>9.9173553719008267E-2</v>
      </c>
      <c r="F25" s="7" t="str">
        <f t="shared" si="0"/>
        <v/>
      </c>
      <c r="G25" s="8">
        <v>0.20529801324503311</v>
      </c>
      <c r="H25" s="9" t="str">
        <f t="shared" si="1"/>
        <v/>
      </c>
      <c r="I25" s="6">
        <v>0.22885572139303484</v>
      </c>
      <c r="J25" s="9" t="str">
        <f t="shared" si="2"/>
        <v/>
      </c>
      <c r="K25" s="6">
        <v>0.22950819672131148</v>
      </c>
      <c r="L25" s="9" t="str">
        <f t="shared" si="3"/>
        <v/>
      </c>
      <c r="M25" s="6">
        <v>0.17272727272727273</v>
      </c>
      <c r="N25" s="9" t="str">
        <f t="shared" si="4"/>
        <v/>
      </c>
      <c r="O25" s="6">
        <v>2.8037383177570093E-2</v>
      </c>
      <c r="P25" s="7" t="str">
        <f t="shared" si="5"/>
        <v/>
      </c>
    </row>
    <row r="26" spans="1:16" x14ac:dyDescent="0.25">
      <c r="A26" s="3" t="s">
        <v>36</v>
      </c>
      <c r="B26" s="3">
        <v>608</v>
      </c>
      <c r="C26" s="4" t="s">
        <v>40</v>
      </c>
      <c r="D26" s="4">
        <v>2562</v>
      </c>
      <c r="E26" s="6">
        <v>0.21052631578947367</v>
      </c>
      <c r="F26" s="7" t="str">
        <f t="shared" si="0"/>
        <v/>
      </c>
      <c r="G26" s="8">
        <v>0.12396694214876033</v>
      </c>
      <c r="H26" s="9" t="str">
        <f t="shared" si="1"/>
        <v/>
      </c>
      <c r="I26" s="6">
        <v>8.4745762711864403E-2</v>
      </c>
      <c r="J26" s="9" t="str">
        <f t="shared" si="2"/>
        <v/>
      </c>
      <c r="K26" s="6">
        <v>5.434782608695652E-2</v>
      </c>
      <c r="L26" s="9" t="str">
        <f t="shared" si="3"/>
        <v/>
      </c>
      <c r="M26" s="6">
        <v>3.2258064516129031E-2</v>
      </c>
      <c r="N26" s="9" t="str">
        <f t="shared" si="4"/>
        <v/>
      </c>
      <c r="O26" s="6">
        <v>1.2195121951219513E-2</v>
      </c>
      <c r="P26" s="7" t="str">
        <f t="shared" si="5"/>
        <v/>
      </c>
    </row>
    <row r="27" spans="1:16" x14ac:dyDescent="0.25">
      <c r="A27" s="3" t="s">
        <v>36</v>
      </c>
      <c r="B27" s="3">
        <v>609</v>
      </c>
      <c r="C27" s="4" t="s">
        <v>41</v>
      </c>
      <c r="D27" s="4">
        <v>2562</v>
      </c>
      <c r="E27" s="6">
        <v>0.26923076923076922</v>
      </c>
      <c r="F27" s="7" t="str">
        <f t="shared" si="0"/>
        <v/>
      </c>
      <c r="G27" s="8">
        <v>0.13636363636363635</v>
      </c>
      <c r="H27" s="9" t="str">
        <f t="shared" si="1"/>
        <v/>
      </c>
      <c r="I27" s="6">
        <v>9.5238095238095233E-2</v>
      </c>
      <c r="J27" s="9" t="str">
        <f t="shared" si="2"/>
        <v/>
      </c>
      <c r="K27" s="6">
        <v>0.35714285714285715</v>
      </c>
      <c r="L27" s="9" t="str">
        <f t="shared" si="3"/>
        <v/>
      </c>
      <c r="M27" s="6">
        <v>0.28000000000000003</v>
      </c>
      <c r="N27" s="9" t="str">
        <f t="shared" si="4"/>
        <v/>
      </c>
      <c r="O27" s="6">
        <v>4.7619047619047616E-2</v>
      </c>
      <c r="P27" s="7" t="str">
        <f t="shared" si="5"/>
        <v/>
      </c>
    </row>
    <row r="28" spans="1:16" x14ac:dyDescent="0.25">
      <c r="A28" s="3" t="s">
        <v>36</v>
      </c>
      <c r="B28" s="3">
        <v>611</v>
      </c>
      <c r="C28" s="4" t="s">
        <v>42</v>
      </c>
      <c r="D28" s="4">
        <v>2562</v>
      </c>
      <c r="E28" s="6">
        <v>7.792207792207792E-2</v>
      </c>
      <c r="F28" s="7" t="str">
        <f t="shared" si="0"/>
        <v/>
      </c>
      <c r="G28" s="8">
        <v>0.25</v>
      </c>
      <c r="H28" s="9" t="str">
        <f t="shared" si="1"/>
        <v/>
      </c>
      <c r="I28" s="6">
        <v>0.23300970873786409</v>
      </c>
      <c r="J28" s="9" t="str">
        <f t="shared" si="2"/>
        <v/>
      </c>
      <c r="K28" s="6">
        <v>0.18279569892473119</v>
      </c>
      <c r="L28" s="9" t="str">
        <f t="shared" si="3"/>
        <v/>
      </c>
      <c r="M28" s="6">
        <v>0.18390804597701149</v>
      </c>
      <c r="N28" s="9" t="str">
        <f t="shared" si="4"/>
        <v/>
      </c>
      <c r="O28" s="6">
        <v>5.4054054054054057E-2</v>
      </c>
      <c r="P28" s="7" t="str">
        <f t="shared" si="5"/>
        <v/>
      </c>
    </row>
    <row r="29" spans="1:16" x14ac:dyDescent="0.25">
      <c r="A29" s="3" t="s">
        <v>36</v>
      </c>
      <c r="B29" s="3">
        <v>613</v>
      </c>
      <c r="C29" s="4" t="s">
        <v>43</v>
      </c>
      <c r="D29" s="4">
        <v>2562</v>
      </c>
      <c r="E29" s="6">
        <v>0.3</v>
      </c>
      <c r="F29" s="7" t="str">
        <f t="shared" si="0"/>
        <v/>
      </c>
      <c r="G29" s="8">
        <v>0.45833333333333331</v>
      </c>
      <c r="H29" s="9" t="str">
        <f t="shared" si="1"/>
        <v>✓</v>
      </c>
      <c r="I29" s="6">
        <v>0.47058823529411764</v>
      </c>
      <c r="J29" s="9" t="str">
        <f t="shared" si="2"/>
        <v>✓</v>
      </c>
      <c r="K29" s="6">
        <v>0.66666666666666663</v>
      </c>
      <c r="L29" s="9" t="str">
        <f t="shared" si="3"/>
        <v>✓</v>
      </c>
      <c r="M29" s="6">
        <v>0.45454545454545453</v>
      </c>
      <c r="N29" s="9" t="str">
        <f t="shared" si="4"/>
        <v>✓</v>
      </c>
      <c r="O29" s="6">
        <v>0.25</v>
      </c>
      <c r="P29" s="7" t="str">
        <f t="shared" si="5"/>
        <v/>
      </c>
    </row>
    <row r="30" spans="1:16" x14ac:dyDescent="0.25">
      <c r="A30" s="3" t="s">
        <v>36</v>
      </c>
      <c r="B30" s="3">
        <v>614</v>
      </c>
      <c r="C30" s="4" t="s">
        <v>44</v>
      </c>
      <c r="D30" s="4">
        <v>2562</v>
      </c>
      <c r="E30" s="6">
        <v>0.2</v>
      </c>
      <c r="F30" s="7" t="str">
        <f t="shared" si="0"/>
        <v/>
      </c>
      <c r="G30" s="8">
        <v>0.4838709677419355</v>
      </c>
      <c r="H30" s="9" t="str">
        <f t="shared" si="1"/>
        <v>✓</v>
      </c>
      <c r="I30" s="6">
        <v>0.21428571428571427</v>
      </c>
      <c r="J30" s="9" t="str">
        <f t="shared" si="2"/>
        <v/>
      </c>
      <c r="K30" s="6">
        <v>0.125</v>
      </c>
      <c r="L30" s="9" t="str">
        <f t="shared" si="3"/>
        <v/>
      </c>
      <c r="M30" s="6">
        <v>0.22857142857142856</v>
      </c>
      <c r="N30" s="9" t="str">
        <f t="shared" si="4"/>
        <v/>
      </c>
      <c r="O30" s="6">
        <v>0.18604651162790697</v>
      </c>
      <c r="P30" s="7" t="str">
        <f t="shared" si="5"/>
        <v/>
      </c>
    </row>
    <row r="31" spans="1:16" x14ac:dyDescent="0.25">
      <c r="A31" s="3" t="s">
        <v>45</v>
      </c>
      <c r="B31" s="3">
        <v>1101</v>
      </c>
      <c r="C31" s="4" t="s">
        <v>46</v>
      </c>
      <c r="D31" s="4">
        <v>2562</v>
      </c>
      <c r="E31" s="6">
        <v>0.11888111888111888</v>
      </c>
      <c r="F31" s="7" t="str">
        <f t="shared" si="0"/>
        <v/>
      </c>
      <c r="G31" s="8">
        <v>7.0796460176991149E-2</v>
      </c>
      <c r="H31" s="9" t="str">
        <f t="shared" si="1"/>
        <v/>
      </c>
      <c r="I31" s="6">
        <v>0.1271186440677966</v>
      </c>
      <c r="J31" s="9" t="str">
        <f t="shared" si="2"/>
        <v/>
      </c>
      <c r="K31" s="6">
        <v>0.13445378151260504</v>
      </c>
      <c r="L31" s="9" t="str">
        <f t="shared" si="3"/>
        <v/>
      </c>
      <c r="M31" s="6">
        <v>4.807692307692308E-2</v>
      </c>
      <c r="N31" s="9" t="str">
        <f t="shared" si="4"/>
        <v/>
      </c>
      <c r="O31" s="6">
        <v>7.6190476190476197E-2</v>
      </c>
      <c r="P31" s="7" t="str">
        <f t="shared" si="5"/>
        <v/>
      </c>
    </row>
    <row r="32" spans="1:16" x14ac:dyDescent="0.25">
      <c r="A32" s="3" t="s">
        <v>45</v>
      </c>
      <c r="B32" s="3">
        <v>1102</v>
      </c>
      <c r="C32" s="4" t="s">
        <v>47</v>
      </c>
      <c r="D32" s="4">
        <v>2562</v>
      </c>
      <c r="E32" s="6">
        <v>0.52083333333333337</v>
      </c>
      <c r="F32" s="7" t="str">
        <f t="shared" si="0"/>
        <v>✓</v>
      </c>
      <c r="G32" s="8">
        <v>0.6371308016877637</v>
      </c>
      <c r="H32" s="9" t="str">
        <f t="shared" si="1"/>
        <v>✓</v>
      </c>
      <c r="I32" s="6">
        <v>0.71495327102803741</v>
      </c>
      <c r="J32" s="9" t="str">
        <f t="shared" si="2"/>
        <v>✓</v>
      </c>
      <c r="K32" s="6">
        <v>0.36645962732919257</v>
      </c>
      <c r="L32" s="9" t="str">
        <f t="shared" si="3"/>
        <v/>
      </c>
      <c r="M32" s="6">
        <v>0.16964285714285715</v>
      </c>
      <c r="N32" s="9" t="str">
        <f t="shared" si="4"/>
        <v/>
      </c>
      <c r="O32" s="6">
        <v>9.6296296296296297E-2</v>
      </c>
      <c r="P32" s="7" t="str">
        <f t="shared" si="5"/>
        <v/>
      </c>
    </row>
    <row r="33" spans="1:16" x14ac:dyDescent="0.25">
      <c r="A33" s="3" t="s">
        <v>45</v>
      </c>
      <c r="B33" s="3">
        <v>1104</v>
      </c>
      <c r="C33" s="4" t="s">
        <v>48</v>
      </c>
      <c r="D33" s="4">
        <v>2562</v>
      </c>
      <c r="E33" s="6">
        <v>0.11940298507462686</v>
      </c>
      <c r="F33" s="7" t="str">
        <f t="shared" si="0"/>
        <v/>
      </c>
      <c r="G33" s="8">
        <v>9.4339622641509441E-2</v>
      </c>
      <c r="H33" s="9" t="str">
        <f t="shared" si="1"/>
        <v/>
      </c>
      <c r="I33" s="6">
        <v>7.2727272727272724E-2</v>
      </c>
      <c r="J33" s="9" t="str">
        <f t="shared" si="2"/>
        <v/>
      </c>
      <c r="K33" s="6">
        <v>0.11904761904761904</v>
      </c>
      <c r="L33" s="9" t="str">
        <f t="shared" si="3"/>
        <v/>
      </c>
      <c r="M33" s="6">
        <v>0</v>
      </c>
      <c r="N33" s="9" t="str">
        <f t="shared" si="4"/>
        <v/>
      </c>
      <c r="O33" s="6">
        <v>0.04</v>
      </c>
      <c r="P33" s="7" t="str">
        <f t="shared" si="5"/>
        <v/>
      </c>
    </row>
    <row r="34" spans="1:16" x14ac:dyDescent="0.25">
      <c r="A34" s="3" t="s">
        <v>45</v>
      </c>
      <c r="B34" s="3">
        <v>1106</v>
      </c>
      <c r="C34" s="4" t="s">
        <v>49</v>
      </c>
      <c r="D34" s="4">
        <v>2562</v>
      </c>
      <c r="E34" s="6">
        <v>0.14457831325301204</v>
      </c>
      <c r="F34" s="7" t="str">
        <f t="shared" si="0"/>
        <v/>
      </c>
      <c r="G34" s="8">
        <v>0.11392405063291139</v>
      </c>
      <c r="H34" s="9" t="str">
        <f t="shared" si="1"/>
        <v/>
      </c>
      <c r="I34" s="6">
        <v>0.22580645161290322</v>
      </c>
      <c r="J34" s="9" t="str">
        <f t="shared" si="2"/>
        <v/>
      </c>
      <c r="K34" s="6">
        <v>0.13750000000000001</v>
      </c>
      <c r="L34" s="9" t="str">
        <f t="shared" si="3"/>
        <v/>
      </c>
      <c r="M34" s="6">
        <v>7.0175438596491224E-2</v>
      </c>
      <c r="N34" s="9" t="str">
        <f t="shared" si="4"/>
        <v/>
      </c>
      <c r="O34" s="6">
        <v>2.7397260273972601E-2</v>
      </c>
      <c r="P34" s="7" t="str">
        <f t="shared" si="5"/>
        <v/>
      </c>
    </row>
    <row r="35" spans="1:16" x14ac:dyDescent="0.25">
      <c r="A35" s="3" t="s">
        <v>50</v>
      </c>
      <c r="B35" s="3">
        <v>701</v>
      </c>
      <c r="C35" s="4" t="s">
        <v>51</v>
      </c>
      <c r="D35" s="4">
        <v>2562</v>
      </c>
      <c r="E35" s="6">
        <v>8.8235294117647065E-2</v>
      </c>
      <c r="F35" s="7" t="str">
        <f t="shared" si="0"/>
        <v/>
      </c>
      <c r="G35" s="8">
        <v>0.16964285714285715</v>
      </c>
      <c r="H35" s="9" t="str">
        <f t="shared" si="1"/>
        <v/>
      </c>
      <c r="I35" s="6">
        <v>8.4112149532710276E-2</v>
      </c>
      <c r="J35" s="9" t="str">
        <f t="shared" si="2"/>
        <v/>
      </c>
      <c r="K35" s="6">
        <v>0.10638297872340426</v>
      </c>
      <c r="L35" s="9" t="str">
        <f t="shared" si="3"/>
        <v/>
      </c>
      <c r="M35" s="6">
        <v>0.10227272727272728</v>
      </c>
      <c r="N35" s="9" t="str">
        <f t="shared" si="4"/>
        <v/>
      </c>
      <c r="O35" s="6">
        <v>0.11764705882352941</v>
      </c>
      <c r="P35" s="7" t="str">
        <f t="shared" si="5"/>
        <v/>
      </c>
    </row>
    <row r="36" spans="1:16" x14ac:dyDescent="0.25">
      <c r="A36" s="3" t="s">
        <v>50</v>
      </c>
      <c r="B36" s="3">
        <v>702</v>
      </c>
      <c r="C36" s="4" t="s">
        <v>52</v>
      </c>
      <c r="D36" s="4">
        <v>2562</v>
      </c>
      <c r="E36" s="6">
        <v>5.6603773584905662E-2</v>
      </c>
      <c r="F36" s="7" t="str">
        <f t="shared" si="0"/>
        <v/>
      </c>
      <c r="G36" s="8">
        <v>0.11881188118811881</v>
      </c>
      <c r="H36" s="9" t="str">
        <f t="shared" si="1"/>
        <v/>
      </c>
      <c r="I36" s="6">
        <v>0.125</v>
      </c>
      <c r="J36" s="9" t="str">
        <f t="shared" si="2"/>
        <v/>
      </c>
      <c r="K36" s="6">
        <v>0.10465116279069768</v>
      </c>
      <c r="L36" s="9" t="str">
        <f t="shared" si="3"/>
        <v/>
      </c>
      <c r="M36" s="6">
        <v>6.8965517241379309E-2</v>
      </c>
      <c r="N36" s="9" t="str">
        <f t="shared" si="4"/>
        <v/>
      </c>
      <c r="O36" s="6">
        <v>0.04</v>
      </c>
      <c r="P36" s="7" t="str">
        <f t="shared" si="5"/>
        <v/>
      </c>
    </row>
    <row r="37" spans="1:16" x14ac:dyDescent="0.25">
      <c r="A37" s="3" t="s">
        <v>50</v>
      </c>
      <c r="B37" s="3">
        <v>703</v>
      </c>
      <c r="C37" s="4" t="s">
        <v>53</v>
      </c>
      <c r="D37" s="4">
        <v>2562</v>
      </c>
      <c r="E37" s="6">
        <v>7.6923076923076927E-2</v>
      </c>
      <c r="F37" s="7" t="str">
        <f t="shared" si="0"/>
        <v/>
      </c>
      <c r="G37" s="8">
        <v>0.10434782608695652</v>
      </c>
      <c r="H37" s="9" t="str">
        <f t="shared" si="1"/>
        <v/>
      </c>
      <c r="I37" s="6">
        <v>8.461538461538462E-2</v>
      </c>
      <c r="J37" s="9" t="str">
        <f t="shared" si="2"/>
        <v/>
      </c>
      <c r="K37" s="6">
        <v>0.26744186046511625</v>
      </c>
      <c r="L37" s="9" t="str">
        <f t="shared" si="3"/>
        <v/>
      </c>
      <c r="M37" s="6">
        <v>0.1650485436893204</v>
      </c>
      <c r="N37" s="9" t="str">
        <f t="shared" si="4"/>
        <v/>
      </c>
      <c r="O37" s="6">
        <v>3.2967032967032968E-2</v>
      </c>
      <c r="P37" s="7" t="str">
        <f t="shared" si="5"/>
        <v/>
      </c>
    </row>
    <row r="38" spans="1:16" x14ac:dyDescent="0.25">
      <c r="A38" s="3" t="s">
        <v>50</v>
      </c>
      <c r="B38" s="3">
        <v>705</v>
      </c>
      <c r="C38" s="4" t="s">
        <v>54</v>
      </c>
      <c r="D38" s="4">
        <v>2562</v>
      </c>
      <c r="E38" s="6">
        <v>3.614457831325301E-2</v>
      </c>
      <c r="F38" s="7" t="str">
        <f t="shared" si="0"/>
        <v/>
      </c>
      <c r="G38" s="8">
        <v>6.0606060606060608E-2</v>
      </c>
      <c r="H38" s="9" t="str">
        <f t="shared" si="1"/>
        <v/>
      </c>
      <c r="I38" s="6">
        <v>0.10309278350515463</v>
      </c>
      <c r="J38" s="9" t="str">
        <f t="shared" si="2"/>
        <v/>
      </c>
      <c r="K38" s="6">
        <v>0.23863636363636365</v>
      </c>
      <c r="L38" s="9" t="str">
        <f t="shared" si="3"/>
        <v/>
      </c>
      <c r="M38" s="6">
        <v>9.1954022988505746E-2</v>
      </c>
      <c r="N38" s="9" t="str">
        <f t="shared" si="4"/>
        <v/>
      </c>
      <c r="O38" s="6">
        <v>6.25E-2</v>
      </c>
      <c r="P38" s="7" t="str">
        <f t="shared" si="5"/>
        <v/>
      </c>
    </row>
    <row r="39" spans="1:16" x14ac:dyDescent="0.25">
      <c r="A39" s="3" t="s">
        <v>50</v>
      </c>
      <c r="B39" s="3">
        <v>706</v>
      </c>
      <c r="C39" s="4" t="s">
        <v>55</v>
      </c>
      <c r="D39" s="4">
        <v>2562</v>
      </c>
      <c r="E39" s="6">
        <v>0.15942028985507245</v>
      </c>
      <c r="F39" s="7" t="str">
        <f t="shared" si="0"/>
        <v/>
      </c>
      <c r="G39" s="8">
        <v>0.10714285714285714</v>
      </c>
      <c r="H39" s="9" t="str">
        <f t="shared" si="1"/>
        <v/>
      </c>
      <c r="I39" s="6">
        <v>0.10169491525423729</v>
      </c>
      <c r="J39" s="9" t="str">
        <f t="shared" si="2"/>
        <v/>
      </c>
      <c r="K39" s="6">
        <v>0.1095890410958904</v>
      </c>
      <c r="L39" s="9" t="str">
        <f t="shared" si="3"/>
        <v/>
      </c>
      <c r="M39" s="6">
        <v>8.5365853658536592E-2</v>
      </c>
      <c r="N39" s="9" t="str">
        <f t="shared" si="4"/>
        <v/>
      </c>
      <c r="O39" s="6">
        <v>3.7499999999999999E-2</v>
      </c>
      <c r="P39" s="7" t="str">
        <f t="shared" si="5"/>
        <v/>
      </c>
    </row>
    <row r="40" spans="1:16" x14ac:dyDescent="0.25">
      <c r="A40" s="3" t="s">
        <v>50</v>
      </c>
      <c r="B40" s="3">
        <v>707</v>
      </c>
      <c r="C40" s="4" t="s">
        <v>56</v>
      </c>
      <c r="D40" s="4">
        <v>2562</v>
      </c>
      <c r="E40" s="6">
        <v>0.32758620689655171</v>
      </c>
      <c r="F40" s="7" t="str">
        <f t="shared" si="0"/>
        <v/>
      </c>
      <c r="G40" s="8">
        <v>0.16853932584269662</v>
      </c>
      <c r="H40" s="9" t="str">
        <f t="shared" si="1"/>
        <v/>
      </c>
      <c r="I40" s="6">
        <v>0.17647058823529413</v>
      </c>
      <c r="J40" s="9" t="str">
        <f t="shared" si="2"/>
        <v/>
      </c>
      <c r="K40" s="6">
        <v>0.33333333333333331</v>
      </c>
      <c r="L40" s="9" t="str">
        <f t="shared" si="3"/>
        <v/>
      </c>
      <c r="M40" s="6">
        <v>0.22580645161290322</v>
      </c>
      <c r="N40" s="9" t="str">
        <f t="shared" si="4"/>
        <v/>
      </c>
      <c r="O40" s="6">
        <v>6.4516129032258063E-2</v>
      </c>
      <c r="P40" s="7" t="str">
        <f t="shared" si="5"/>
        <v/>
      </c>
    </row>
    <row r="41" spans="1:16" x14ac:dyDescent="0.25">
      <c r="A41" s="3" t="s">
        <v>50</v>
      </c>
      <c r="B41" s="3">
        <v>708</v>
      </c>
      <c r="C41" s="4" t="s">
        <v>57</v>
      </c>
      <c r="D41" s="4">
        <v>2562</v>
      </c>
      <c r="E41" s="6">
        <v>0.22448979591836735</v>
      </c>
      <c r="F41" s="7" t="str">
        <f t="shared" si="0"/>
        <v/>
      </c>
      <c r="G41" s="8">
        <v>0.11594202898550725</v>
      </c>
      <c r="H41" s="9" t="str">
        <f t="shared" si="1"/>
        <v/>
      </c>
      <c r="I41" s="6">
        <v>0.14545454545454545</v>
      </c>
      <c r="J41" s="9" t="str">
        <f t="shared" si="2"/>
        <v/>
      </c>
      <c r="K41" s="6">
        <v>0.11627906976744186</v>
      </c>
      <c r="L41" s="9" t="str">
        <f t="shared" si="3"/>
        <v/>
      </c>
      <c r="M41" s="6">
        <v>0.1</v>
      </c>
      <c r="N41" s="9" t="str">
        <f t="shared" si="4"/>
        <v/>
      </c>
      <c r="O41" s="6">
        <v>6.3829787234042548E-2</v>
      </c>
      <c r="P41" s="7" t="str">
        <f t="shared" si="5"/>
        <v/>
      </c>
    </row>
    <row r="42" spans="1:16" x14ac:dyDescent="0.25">
      <c r="A42" s="3" t="s">
        <v>50</v>
      </c>
      <c r="B42" s="3">
        <v>709</v>
      </c>
      <c r="C42" s="4" t="s">
        <v>58</v>
      </c>
      <c r="D42" s="4">
        <v>2562</v>
      </c>
      <c r="E42" s="6">
        <v>7.575757575757576E-2</v>
      </c>
      <c r="F42" s="7" t="str">
        <f t="shared" si="0"/>
        <v/>
      </c>
      <c r="G42" s="8">
        <v>8.4210526315789472E-2</v>
      </c>
      <c r="H42" s="9" t="str">
        <f t="shared" si="1"/>
        <v/>
      </c>
      <c r="I42" s="6">
        <v>0.10810810810810811</v>
      </c>
      <c r="J42" s="9" t="str">
        <f t="shared" si="2"/>
        <v/>
      </c>
      <c r="K42" s="6">
        <v>0.35294117647058826</v>
      </c>
      <c r="L42" s="9" t="str">
        <f t="shared" si="3"/>
        <v/>
      </c>
      <c r="M42" s="6">
        <v>0.16176470588235295</v>
      </c>
      <c r="N42" s="9" t="str">
        <f t="shared" si="4"/>
        <v/>
      </c>
      <c r="O42" s="6">
        <v>0.08</v>
      </c>
      <c r="P42" s="7" t="str">
        <f t="shared" si="5"/>
        <v/>
      </c>
    </row>
    <row r="43" spans="1:16" x14ac:dyDescent="0.25">
      <c r="A43" s="3" t="s">
        <v>59</v>
      </c>
      <c r="B43" s="3">
        <v>818</v>
      </c>
      <c r="C43" s="4" t="s">
        <v>60</v>
      </c>
      <c r="D43" s="4">
        <v>2562</v>
      </c>
      <c r="E43" s="6">
        <v>3.0769230769230771E-2</v>
      </c>
      <c r="F43" s="7" t="str">
        <f t="shared" si="0"/>
        <v/>
      </c>
      <c r="G43" s="8">
        <v>0</v>
      </c>
      <c r="H43" s="9" t="str">
        <f t="shared" si="1"/>
        <v/>
      </c>
      <c r="I43" s="6">
        <v>1.7543859649122806E-2</v>
      </c>
      <c r="J43" s="9" t="str">
        <f t="shared" si="2"/>
        <v/>
      </c>
      <c r="K43" s="6">
        <v>0</v>
      </c>
      <c r="L43" s="9" t="str">
        <f t="shared" si="3"/>
        <v/>
      </c>
      <c r="M43" s="6">
        <v>0</v>
      </c>
      <c r="N43" s="9" t="str">
        <f t="shared" si="4"/>
        <v/>
      </c>
      <c r="O43" s="6">
        <v>0</v>
      </c>
      <c r="P43" s="7" t="str">
        <f t="shared" si="5"/>
        <v/>
      </c>
    </row>
    <row r="44" spans="1:16" x14ac:dyDescent="0.25">
      <c r="A44" s="3" t="s">
        <v>59</v>
      </c>
      <c r="B44" s="3">
        <v>822</v>
      </c>
      <c r="C44" s="4" t="s">
        <v>61</v>
      </c>
      <c r="D44" s="4">
        <v>2562</v>
      </c>
      <c r="E44" s="6">
        <v>2.9850746268656716E-2</v>
      </c>
      <c r="F44" s="7" t="str">
        <f t="shared" si="0"/>
        <v/>
      </c>
      <c r="G44" s="8">
        <v>2.7397260273972601E-2</v>
      </c>
      <c r="H44" s="9" t="str">
        <f t="shared" si="1"/>
        <v/>
      </c>
      <c r="I44" s="6">
        <v>0</v>
      </c>
      <c r="J44" s="9" t="str">
        <f t="shared" si="2"/>
        <v/>
      </c>
      <c r="K44" s="6">
        <v>5.0847457627118647E-2</v>
      </c>
      <c r="L44" s="9" t="str">
        <f t="shared" si="3"/>
        <v/>
      </c>
      <c r="M44" s="6">
        <v>3.3898305084745763E-2</v>
      </c>
      <c r="N44" s="9" t="str">
        <f t="shared" si="4"/>
        <v/>
      </c>
      <c r="O44" s="6">
        <v>0</v>
      </c>
      <c r="P44" s="7" t="str">
        <f t="shared" si="5"/>
        <v/>
      </c>
    </row>
    <row r="45" spans="1:16" x14ac:dyDescent="0.25">
      <c r="A45" s="3" t="s">
        <v>59</v>
      </c>
      <c r="B45" s="3">
        <v>825</v>
      </c>
      <c r="C45" s="4" t="s">
        <v>62</v>
      </c>
      <c r="D45" s="4">
        <v>2562</v>
      </c>
      <c r="E45" s="6">
        <v>6.4516129032258063E-2</v>
      </c>
      <c r="F45" s="7" t="str">
        <f t="shared" si="0"/>
        <v/>
      </c>
      <c r="G45" s="8">
        <v>9.0909090909090912E-2</v>
      </c>
      <c r="H45" s="9" t="str">
        <f t="shared" si="1"/>
        <v/>
      </c>
      <c r="I45" s="6">
        <v>7.1428571428571425E-2</v>
      </c>
      <c r="J45" s="9" t="str">
        <f t="shared" si="2"/>
        <v/>
      </c>
      <c r="K45" s="6">
        <v>0.23076923076923078</v>
      </c>
      <c r="L45" s="9" t="str">
        <f t="shared" si="3"/>
        <v/>
      </c>
      <c r="M45" s="6">
        <v>7.1428571428571425E-2</v>
      </c>
      <c r="N45" s="9" t="str">
        <f t="shared" si="4"/>
        <v/>
      </c>
      <c r="O45" s="6">
        <v>0</v>
      </c>
      <c r="P45" s="7" t="str">
        <f t="shared" si="5"/>
        <v/>
      </c>
    </row>
    <row r="46" spans="1:16" x14ac:dyDescent="0.25">
      <c r="A46" s="3" t="s">
        <v>59</v>
      </c>
      <c r="B46" s="3">
        <v>826</v>
      </c>
      <c r="C46" s="4" t="s">
        <v>63</v>
      </c>
      <c r="D46" s="4">
        <v>2562</v>
      </c>
      <c r="E46" s="6">
        <v>0</v>
      </c>
      <c r="F46" s="7" t="str">
        <f t="shared" si="0"/>
        <v/>
      </c>
      <c r="G46" s="8">
        <v>0.125</v>
      </c>
      <c r="H46" s="9" t="str">
        <f t="shared" si="1"/>
        <v/>
      </c>
      <c r="I46" s="6">
        <v>0.24</v>
      </c>
      <c r="J46" s="9" t="str">
        <f t="shared" si="2"/>
        <v/>
      </c>
      <c r="K46" s="6">
        <v>0.1111111111111111</v>
      </c>
      <c r="L46" s="9" t="str">
        <f t="shared" si="3"/>
        <v/>
      </c>
      <c r="M46" s="6">
        <v>0.10714285714285714</v>
      </c>
      <c r="N46" s="9" t="str">
        <f t="shared" si="4"/>
        <v/>
      </c>
      <c r="O46" s="6">
        <v>0</v>
      </c>
      <c r="P46" s="7" t="str">
        <f t="shared" si="5"/>
        <v/>
      </c>
    </row>
    <row r="47" spans="1:16" x14ac:dyDescent="0.25">
      <c r="A47" s="3" t="s">
        <v>59</v>
      </c>
      <c r="B47" s="3">
        <v>827</v>
      </c>
      <c r="C47" s="4" t="s">
        <v>64</v>
      </c>
      <c r="D47" s="4">
        <v>2562</v>
      </c>
      <c r="E47" s="6">
        <v>0</v>
      </c>
      <c r="F47" s="7" t="str">
        <f t="shared" si="0"/>
        <v/>
      </c>
      <c r="G47" s="8">
        <v>3.5714285714285712E-2</v>
      </c>
      <c r="H47" s="9" t="str">
        <f t="shared" si="1"/>
        <v/>
      </c>
      <c r="I47" s="6">
        <v>0.22727272727272727</v>
      </c>
      <c r="J47" s="9" t="str">
        <f t="shared" si="2"/>
        <v/>
      </c>
      <c r="K47" s="6">
        <v>5.2631578947368418E-2</v>
      </c>
      <c r="L47" s="9" t="str">
        <f t="shared" si="3"/>
        <v/>
      </c>
      <c r="M47" s="6">
        <v>3.4482758620689655E-2</v>
      </c>
      <c r="N47" s="9" t="str">
        <f t="shared" si="4"/>
        <v/>
      </c>
      <c r="O47" s="6">
        <v>0</v>
      </c>
      <c r="P47" s="7" t="str">
        <f t="shared" si="5"/>
        <v/>
      </c>
    </row>
    <row r="48" spans="1:16" x14ac:dyDescent="0.25">
      <c r="A48" s="3" t="s">
        <v>59</v>
      </c>
      <c r="B48" s="3">
        <v>828</v>
      </c>
      <c r="C48" s="4" t="s">
        <v>65</v>
      </c>
      <c r="D48" s="4">
        <v>2562</v>
      </c>
      <c r="E48" s="6">
        <v>4.3478260869565216E-2</v>
      </c>
      <c r="F48" s="7" t="str">
        <f t="shared" si="0"/>
        <v/>
      </c>
      <c r="G48" s="8">
        <v>4.8387096774193547E-2</v>
      </c>
      <c r="H48" s="9" t="str">
        <f t="shared" si="1"/>
        <v/>
      </c>
      <c r="I48" s="6">
        <v>7.1428571428571425E-2</v>
      </c>
      <c r="J48" s="9" t="str">
        <f t="shared" si="2"/>
        <v/>
      </c>
      <c r="K48" s="6">
        <v>6.25E-2</v>
      </c>
      <c r="L48" s="9" t="str">
        <f t="shared" si="3"/>
        <v/>
      </c>
      <c r="M48" s="6">
        <v>0</v>
      </c>
      <c r="N48" s="9" t="str">
        <f t="shared" si="4"/>
        <v/>
      </c>
      <c r="O48" s="6">
        <v>0</v>
      </c>
      <c r="P48" s="7" t="str">
        <f t="shared" si="5"/>
        <v/>
      </c>
    </row>
    <row r="49" spans="1:16" x14ac:dyDescent="0.25">
      <c r="A49" s="3" t="s">
        <v>59</v>
      </c>
      <c r="B49" s="3">
        <v>829</v>
      </c>
      <c r="C49" s="4" t="s">
        <v>66</v>
      </c>
      <c r="D49" s="4">
        <v>2562</v>
      </c>
      <c r="E49" s="6">
        <v>0</v>
      </c>
      <c r="F49" s="7" t="str">
        <f t="shared" si="0"/>
        <v/>
      </c>
      <c r="G49" s="8">
        <v>1.6129032258064516E-2</v>
      </c>
      <c r="H49" s="9" t="str">
        <f t="shared" si="1"/>
        <v/>
      </c>
      <c r="I49" s="6">
        <v>8.6206896551724144E-2</v>
      </c>
      <c r="J49" s="9" t="str">
        <f t="shared" si="2"/>
        <v/>
      </c>
      <c r="K49" s="6">
        <v>0</v>
      </c>
      <c r="L49" s="9" t="str">
        <f t="shared" si="3"/>
        <v/>
      </c>
      <c r="M49" s="6">
        <v>8.771929824561403E-2</v>
      </c>
      <c r="N49" s="9" t="str">
        <f t="shared" si="4"/>
        <v/>
      </c>
      <c r="O49" s="6">
        <v>0</v>
      </c>
      <c r="P49" s="7" t="str">
        <f t="shared" si="5"/>
        <v/>
      </c>
    </row>
    <row r="50" spans="1:16" x14ac:dyDescent="0.25">
      <c r="A50" s="3" t="s">
        <v>59</v>
      </c>
      <c r="B50" s="3">
        <v>830</v>
      </c>
      <c r="C50" s="4" t="s">
        <v>67</v>
      </c>
      <c r="D50" s="4">
        <v>2562</v>
      </c>
      <c r="E50" s="6">
        <v>6.5789473684210523E-2</v>
      </c>
      <c r="F50" s="7" t="str">
        <f t="shared" si="0"/>
        <v/>
      </c>
      <c r="G50" s="8">
        <v>8.5714285714285715E-2</v>
      </c>
      <c r="H50" s="9" t="str">
        <f t="shared" si="1"/>
        <v/>
      </c>
      <c r="I50" s="6">
        <v>6.7796610169491525E-2</v>
      </c>
      <c r="J50" s="9" t="str">
        <f t="shared" si="2"/>
        <v/>
      </c>
      <c r="K50" s="6">
        <v>1.6666666666666666E-2</v>
      </c>
      <c r="L50" s="9" t="str">
        <f t="shared" si="3"/>
        <v/>
      </c>
      <c r="M50" s="6">
        <v>1.6949152542372881E-2</v>
      </c>
      <c r="N50" s="9" t="str">
        <f t="shared" si="4"/>
        <v/>
      </c>
      <c r="O50" s="6">
        <v>0</v>
      </c>
      <c r="P50" s="7" t="str">
        <f t="shared" si="5"/>
        <v/>
      </c>
    </row>
    <row r="51" spans="1:16" x14ac:dyDescent="0.25">
      <c r="A51" s="3" t="s">
        <v>120</v>
      </c>
      <c r="B51" s="3">
        <v>1501</v>
      </c>
      <c r="C51" s="4" t="s">
        <v>68</v>
      </c>
      <c r="D51" s="4">
        <v>2562</v>
      </c>
      <c r="E51" s="6">
        <v>0.21052631578947367</v>
      </c>
      <c r="F51" s="7" t="str">
        <f t="shared" si="0"/>
        <v/>
      </c>
      <c r="G51" s="8">
        <v>0.27142857142857141</v>
      </c>
      <c r="H51" s="9" t="str">
        <f t="shared" si="1"/>
        <v/>
      </c>
      <c r="I51" s="6">
        <v>0.323943661971831</v>
      </c>
      <c r="J51" s="9" t="str">
        <f t="shared" si="2"/>
        <v/>
      </c>
      <c r="K51" s="6">
        <v>8.8235294117647065E-2</v>
      </c>
      <c r="L51" s="9" t="str">
        <f t="shared" si="3"/>
        <v/>
      </c>
      <c r="M51" s="6">
        <v>0.11594202898550725</v>
      </c>
      <c r="N51" s="9" t="str">
        <f t="shared" si="4"/>
        <v/>
      </c>
      <c r="O51" s="6">
        <v>0.14035087719298245</v>
      </c>
      <c r="P51" s="7" t="str">
        <f t="shared" si="5"/>
        <v/>
      </c>
    </row>
    <row r="52" spans="1:16" x14ac:dyDescent="0.25">
      <c r="A52" s="3" t="s">
        <v>120</v>
      </c>
      <c r="B52" s="3">
        <v>1502</v>
      </c>
      <c r="C52" s="4" t="s">
        <v>69</v>
      </c>
      <c r="D52" s="4">
        <v>2562</v>
      </c>
      <c r="E52" s="6">
        <v>2.2222222222222223E-2</v>
      </c>
      <c r="F52" s="7" t="str">
        <f t="shared" si="0"/>
        <v/>
      </c>
      <c r="G52" s="8">
        <v>0.1702127659574468</v>
      </c>
      <c r="H52" s="9" t="str">
        <f t="shared" si="1"/>
        <v/>
      </c>
      <c r="I52" s="6">
        <v>0.30508474576271188</v>
      </c>
      <c r="J52" s="9" t="str">
        <f t="shared" si="2"/>
        <v/>
      </c>
      <c r="K52" s="6">
        <v>0.21428571428571427</v>
      </c>
      <c r="L52" s="9" t="str">
        <f t="shared" si="3"/>
        <v/>
      </c>
      <c r="M52" s="6">
        <v>0.2</v>
      </c>
      <c r="N52" s="9" t="str">
        <f t="shared" si="4"/>
        <v/>
      </c>
      <c r="O52" s="6">
        <v>0.05</v>
      </c>
      <c r="P52" s="7" t="str">
        <f t="shared" si="5"/>
        <v/>
      </c>
    </row>
    <row r="53" spans="1:16" x14ac:dyDescent="0.25">
      <c r="A53" s="3" t="s">
        <v>120</v>
      </c>
      <c r="B53" s="3">
        <v>1503</v>
      </c>
      <c r="C53" s="4" t="s">
        <v>70</v>
      </c>
      <c r="D53" s="4">
        <v>2562</v>
      </c>
      <c r="E53" s="6">
        <v>7.5471698113207544E-2</v>
      </c>
      <c r="F53" s="7" t="str">
        <f t="shared" si="0"/>
        <v/>
      </c>
      <c r="G53" s="8">
        <v>0.14285714285714285</v>
      </c>
      <c r="H53" s="9" t="str">
        <f t="shared" si="1"/>
        <v/>
      </c>
      <c r="I53" s="6">
        <v>0.171875</v>
      </c>
      <c r="J53" s="9" t="str">
        <f t="shared" si="2"/>
        <v/>
      </c>
      <c r="K53" s="6">
        <v>0.1276595744680851</v>
      </c>
      <c r="L53" s="9" t="str">
        <f t="shared" si="3"/>
        <v/>
      </c>
      <c r="M53" s="6">
        <v>0.1</v>
      </c>
      <c r="N53" s="9" t="str">
        <f t="shared" si="4"/>
        <v/>
      </c>
      <c r="O53" s="6">
        <v>7.2727272727272724E-2</v>
      </c>
      <c r="P53" s="7" t="str">
        <f t="shared" si="5"/>
        <v/>
      </c>
    </row>
    <row r="54" spans="1:16" x14ac:dyDescent="0.25">
      <c r="A54" s="3" t="s">
        <v>120</v>
      </c>
      <c r="B54" s="3">
        <v>1505</v>
      </c>
      <c r="C54" s="4" t="s">
        <v>71</v>
      </c>
      <c r="D54" s="4">
        <v>2562</v>
      </c>
      <c r="E54" s="6">
        <v>0.15094339622641509</v>
      </c>
      <c r="F54" s="7" t="str">
        <f t="shared" si="0"/>
        <v/>
      </c>
      <c r="G54" s="8">
        <v>0.31914893617021278</v>
      </c>
      <c r="H54" s="9" t="str">
        <f t="shared" si="1"/>
        <v/>
      </c>
      <c r="I54" s="6">
        <v>0.31147540983606559</v>
      </c>
      <c r="J54" s="9" t="str">
        <f t="shared" si="2"/>
        <v/>
      </c>
      <c r="K54" s="6">
        <v>0.25</v>
      </c>
      <c r="L54" s="9" t="str">
        <f t="shared" si="3"/>
        <v/>
      </c>
      <c r="M54" s="6">
        <v>0.20754716981132076</v>
      </c>
      <c r="N54" s="9" t="str">
        <f t="shared" si="4"/>
        <v/>
      </c>
      <c r="O54" s="6">
        <v>0.125</v>
      </c>
      <c r="P54" s="7" t="str">
        <f t="shared" si="5"/>
        <v/>
      </c>
    </row>
    <row r="55" spans="1:16" x14ac:dyDescent="0.25">
      <c r="A55" s="3" t="s">
        <v>72</v>
      </c>
      <c r="B55" s="3">
        <v>1401</v>
      </c>
      <c r="C55" s="4" t="s">
        <v>73</v>
      </c>
      <c r="D55" s="4">
        <v>2562</v>
      </c>
      <c r="E55" s="6">
        <v>3.4482758620689655E-2</v>
      </c>
      <c r="F55" s="7" t="str">
        <f t="shared" si="0"/>
        <v/>
      </c>
      <c r="G55" s="8">
        <v>9.6774193548387094E-2</v>
      </c>
      <c r="H55" s="9" t="str">
        <f t="shared" si="1"/>
        <v/>
      </c>
      <c r="I55" s="6">
        <v>6.6666666666666666E-2</v>
      </c>
      <c r="J55" s="9" t="str">
        <f t="shared" si="2"/>
        <v/>
      </c>
      <c r="K55" s="6">
        <v>2.7397260273972601E-2</v>
      </c>
      <c r="L55" s="9" t="str">
        <f t="shared" si="3"/>
        <v/>
      </c>
      <c r="M55" s="6">
        <v>7.6923076923076927E-2</v>
      </c>
      <c r="N55" s="9" t="str">
        <f t="shared" si="4"/>
        <v/>
      </c>
      <c r="O55" s="6">
        <v>1.8518518518518517E-2</v>
      </c>
      <c r="P55" s="7" t="str">
        <f t="shared" si="5"/>
        <v/>
      </c>
    </row>
    <row r="56" spans="1:16" x14ac:dyDescent="0.25">
      <c r="A56" s="3" t="s">
        <v>72</v>
      </c>
      <c r="B56" s="3">
        <v>1402</v>
      </c>
      <c r="C56" s="4" t="s">
        <v>74</v>
      </c>
      <c r="D56" s="4">
        <v>2562</v>
      </c>
      <c r="E56" s="6">
        <v>1.7241379310344827E-2</v>
      </c>
      <c r="F56" s="7" t="str">
        <f t="shared" si="0"/>
        <v/>
      </c>
      <c r="G56" s="8">
        <v>3.5714285714285712E-2</v>
      </c>
      <c r="H56" s="9" t="str">
        <f t="shared" si="1"/>
        <v/>
      </c>
      <c r="I56" s="6">
        <v>1.6666666666666666E-2</v>
      </c>
      <c r="J56" s="9" t="str">
        <f t="shared" si="2"/>
        <v/>
      </c>
      <c r="K56" s="6">
        <v>0.02</v>
      </c>
      <c r="L56" s="9" t="str">
        <f t="shared" si="3"/>
        <v/>
      </c>
      <c r="M56" s="6">
        <v>2.3809523809523808E-2</v>
      </c>
      <c r="N56" s="9" t="str">
        <f t="shared" si="4"/>
        <v/>
      </c>
      <c r="O56" s="6">
        <v>1.9607843137254902E-2</v>
      </c>
      <c r="P56" s="7" t="str">
        <f t="shared" si="5"/>
        <v/>
      </c>
    </row>
    <row r="57" spans="1:16" x14ac:dyDescent="0.25">
      <c r="A57" s="3" t="s">
        <v>72</v>
      </c>
      <c r="B57" s="3">
        <v>1403</v>
      </c>
      <c r="C57" s="4" t="s">
        <v>75</v>
      </c>
      <c r="D57" s="4">
        <v>2562</v>
      </c>
      <c r="E57" s="6">
        <v>3.7735849056603772E-2</v>
      </c>
      <c r="F57" s="7" t="str">
        <f t="shared" si="0"/>
        <v/>
      </c>
      <c r="G57" s="8">
        <v>1.6393442622950821E-2</v>
      </c>
      <c r="H57" s="9" t="str">
        <f t="shared" si="1"/>
        <v/>
      </c>
      <c r="I57" s="6">
        <v>2.7777777777777776E-2</v>
      </c>
      <c r="J57" s="9" t="str">
        <f t="shared" si="2"/>
        <v/>
      </c>
      <c r="K57" s="6">
        <v>1.5384615384615385E-2</v>
      </c>
      <c r="L57" s="9" t="str">
        <f t="shared" si="3"/>
        <v/>
      </c>
      <c r="M57" s="6">
        <v>0</v>
      </c>
      <c r="N57" s="9" t="str">
        <f t="shared" si="4"/>
        <v/>
      </c>
      <c r="O57" s="6">
        <v>0</v>
      </c>
      <c r="P57" s="7" t="str">
        <f t="shared" si="5"/>
        <v/>
      </c>
    </row>
    <row r="58" spans="1:16" x14ac:dyDescent="0.25">
      <c r="A58" s="3" t="s">
        <v>72</v>
      </c>
      <c r="B58" s="3">
        <v>1404</v>
      </c>
      <c r="C58" s="4" t="s">
        <v>76</v>
      </c>
      <c r="D58" s="4">
        <v>2562</v>
      </c>
      <c r="E58" s="6">
        <v>0.14035087719298245</v>
      </c>
      <c r="F58" s="7" t="str">
        <f t="shared" si="0"/>
        <v/>
      </c>
      <c r="G58" s="8">
        <v>0.10714285714285714</v>
      </c>
      <c r="H58" s="9" t="str">
        <f t="shared" si="1"/>
        <v/>
      </c>
      <c r="I58" s="6">
        <v>3.4482758620689655E-2</v>
      </c>
      <c r="J58" s="9" t="str">
        <f t="shared" si="2"/>
        <v/>
      </c>
      <c r="K58" s="6">
        <v>3.5087719298245612E-2</v>
      </c>
      <c r="L58" s="9" t="str">
        <f t="shared" si="3"/>
        <v/>
      </c>
      <c r="M58" s="6">
        <v>1.6666666666666666E-2</v>
      </c>
      <c r="N58" s="9" t="str">
        <f t="shared" si="4"/>
        <v/>
      </c>
      <c r="O58" s="6">
        <v>1.8518518518518517E-2</v>
      </c>
      <c r="P58" s="7" t="str">
        <f t="shared" si="5"/>
        <v/>
      </c>
    </row>
    <row r="59" spans="1:16" x14ac:dyDescent="0.25">
      <c r="A59" s="3" t="s">
        <v>72</v>
      </c>
      <c r="B59" s="3">
        <v>1405</v>
      </c>
      <c r="C59" s="4" t="s">
        <v>77</v>
      </c>
      <c r="D59" s="4">
        <v>2562</v>
      </c>
      <c r="E59" s="6">
        <v>3.8461538461538464E-2</v>
      </c>
      <c r="F59" s="7" t="str">
        <f t="shared" si="0"/>
        <v/>
      </c>
      <c r="G59" s="8">
        <v>9.375E-2</v>
      </c>
      <c r="H59" s="9" t="str">
        <f t="shared" si="1"/>
        <v/>
      </c>
      <c r="I59" s="6">
        <v>0.10810810810810811</v>
      </c>
      <c r="J59" s="9" t="str">
        <f t="shared" si="2"/>
        <v/>
      </c>
      <c r="K59" s="6">
        <v>0.13793103448275862</v>
      </c>
      <c r="L59" s="9" t="str">
        <f t="shared" si="3"/>
        <v/>
      </c>
      <c r="M59" s="6">
        <v>0.10714285714285714</v>
      </c>
      <c r="N59" s="9" t="str">
        <f t="shared" si="4"/>
        <v/>
      </c>
      <c r="O59" s="6">
        <v>0</v>
      </c>
      <c r="P59" s="7" t="str">
        <f t="shared" si="5"/>
        <v/>
      </c>
    </row>
    <row r="60" spans="1:16" x14ac:dyDescent="0.25">
      <c r="A60" s="3" t="s">
        <v>78</v>
      </c>
      <c r="B60" s="3">
        <v>1901</v>
      </c>
      <c r="C60" s="4" t="s">
        <v>79</v>
      </c>
      <c r="D60" s="4">
        <v>2562</v>
      </c>
      <c r="E60" s="6">
        <v>0</v>
      </c>
      <c r="F60" s="7" t="str">
        <f t="shared" si="0"/>
        <v/>
      </c>
      <c r="G60" s="8">
        <v>0.04</v>
      </c>
      <c r="H60" s="9" t="str">
        <f t="shared" si="1"/>
        <v/>
      </c>
      <c r="I60" s="6">
        <v>8.1632653061224483E-2</v>
      </c>
      <c r="J60" s="9" t="str">
        <f t="shared" si="2"/>
        <v/>
      </c>
      <c r="K60" s="6">
        <v>1.9230769230769232E-2</v>
      </c>
      <c r="L60" s="9" t="str">
        <f t="shared" si="3"/>
        <v/>
      </c>
      <c r="M60" s="6">
        <v>1.9607843137254902E-2</v>
      </c>
      <c r="N60" s="9" t="str">
        <f t="shared" si="4"/>
        <v/>
      </c>
      <c r="O60" s="6">
        <v>4.878048780487805E-2</v>
      </c>
      <c r="P60" s="7" t="str">
        <f t="shared" si="5"/>
        <v/>
      </c>
    </row>
    <row r="61" spans="1:16" x14ac:dyDescent="0.25">
      <c r="A61" s="3" t="s">
        <v>78</v>
      </c>
      <c r="B61" s="3">
        <v>1902</v>
      </c>
      <c r="C61" s="4" t="s">
        <v>80</v>
      </c>
      <c r="D61" s="4">
        <v>2562</v>
      </c>
      <c r="E61" s="6">
        <v>0.94</v>
      </c>
      <c r="F61" s="7" t="str">
        <f t="shared" si="0"/>
        <v>✓</v>
      </c>
      <c r="G61" s="8">
        <v>1</v>
      </c>
      <c r="H61" s="9" t="str">
        <f t="shared" si="1"/>
        <v>✓</v>
      </c>
      <c r="I61" s="6">
        <v>0.91836734693877553</v>
      </c>
      <c r="J61" s="9" t="str">
        <f t="shared" si="2"/>
        <v>✓</v>
      </c>
      <c r="K61" s="6">
        <v>0.98076923076923073</v>
      </c>
      <c r="L61" s="9" t="str">
        <f t="shared" si="3"/>
        <v>✓</v>
      </c>
      <c r="M61" s="6">
        <v>0.84313725490196079</v>
      </c>
      <c r="N61" s="9" t="str">
        <f t="shared" si="4"/>
        <v>✓</v>
      </c>
      <c r="O61" s="6">
        <v>0.15044247787610621</v>
      </c>
      <c r="P61" s="7" t="str">
        <f t="shared" si="5"/>
        <v/>
      </c>
    </row>
    <row r="62" spans="1:16" x14ac:dyDescent="0.25">
      <c r="A62" s="3" t="s">
        <v>78</v>
      </c>
      <c r="B62" s="3">
        <v>1903</v>
      </c>
      <c r="C62" s="4" t="s">
        <v>81</v>
      </c>
      <c r="D62" s="4">
        <v>2562</v>
      </c>
      <c r="E62" s="6">
        <v>0.11842105263157894</v>
      </c>
      <c r="F62" s="7" t="str">
        <f t="shared" si="0"/>
        <v/>
      </c>
      <c r="G62" s="8">
        <v>6.2937062937062943E-2</v>
      </c>
      <c r="H62" s="9" t="str">
        <f t="shared" si="1"/>
        <v/>
      </c>
      <c r="I62" s="6">
        <v>8.4210526315789472E-2</v>
      </c>
      <c r="J62" s="9" t="str">
        <f t="shared" si="2"/>
        <v/>
      </c>
      <c r="K62" s="6">
        <v>6.7796610169491525E-2</v>
      </c>
      <c r="L62" s="9" t="str">
        <f t="shared" si="3"/>
        <v/>
      </c>
      <c r="M62" s="6">
        <v>9.420289855072464E-2</v>
      </c>
      <c r="N62" s="9" t="str">
        <f t="shared" si="4"/>
        <v/>
      </c>
      <c r="O62" s="6">
        <v>5.3435114503816793E-2</v>
      </c>
      <c r="P62" s="7" t="str">
        <f t="shared" si="5"/>
        <v/>
      </c>
    </row>
    <row r="63" spans="1:16" x14ac:dyDescent="0.25">
      <c r="A63" s="3" t="s">
        <v>78</v>
      </c>
      <c r="B63" s="3">
        <v>1904</v>
      </c>
      <c r="C63" s="4" t="s">
        <v>82</v>
      </c>
      <c r="D63" s="4">
        <v>2562</v>
      </c>
      <c r="E63" s="6">
        <v>0.104</v>
      </c>
      <c r="F63" s="7" t="str">
        <f t="shared" si="0"/>
        <v/>
      </c>
      <c r="G63" s="8">
        <v>0.13709677419354838</v>
      </c>
      <c r="H63" s="9" t="str">
        <f t="shared" si="1"/>
        <v/>
      </c>
      <c r="I63" s="6">
        <v>0.1</v>
      </c>
      <c r="J63" s="9" t="str">
        <f t="shared" si="2"/>
        <v/>
      </c>
      <c r="K63" s="6">
        <v>7.1942446043165464E-2</v>
      </c>
      <c r="L63" s="9" t="str">
        <f t="shared" si="3"/>
        <v/>
      </c>
      <c r="M63" s="6">
        <v>0.12676056338028169</v>
      </c>
      <c r="N63" s="9" t="str">
        <f t="shared" si="4"/>
        <v/>
      </c>
      <c r="O63" s="6">
        <v>7.1428571428571425E-2</v>
      </c>
      <c r="P63" s="7" t="str">
        <f t="shared" si="5"/>
        <v/>
      </c>
    </row>
    <row r="64" spans="1:16" x14ac:dyDescent="0.25">
      <c r="A64" s="3" t="s">
        <v>83</v>
      </c>
      <c r="B64" s="3">
        <v>1002</v>
      </c>
      <c r="C64" s="4" t="s">
        <v>84</v>
      </c>
      <c r="D64" s="4">
        <v>2562</v>
      </c>
      <c r="E64" s="6">
        <v>9.285714285714286E-2</v>
      </c>
      <c r="F64" s="7" t="str">
        <f t="shared" si="0"/>
        <v/>
      </c>
      <c r="G64" s="8">
        <v>6.6115702479338845E-2</v>
      </c>
      <c r="H64" s="9" t="str">
        <f t="shared" si="1"/>
        <v/>
      </c>
      <c r="I64" s="6">
        <v>0.12440191387559808</v>
      </c>
      <c r="J64" s="9" t="str">
        <f t="shared" si="2"/>
        <v/>
      </c>
      <c r="K64" s="6">
        <v>5.7471264367816091E-2</v>
      </c>
      <c r="L64" s="9" t="str">
        <f t="shared" si="3"/>
        <v/>
      </c>
      <c r="M64" s="6">
        <v>3.007518796992481E-2</v>
      </c>
      <c r="N64" s="9" t="str">
        <f t="shared" si="4"/>
        <v/>
      </c>
      <c r="O64" s="6">
        <v>5.2631578947368418E-2</v>
      </c>
      <c r="P64" s="7" t="str">
        <f t="shared" si="5"/>
        <v/>
      </c>
    </row>
    <row r="65" spans="1:16" x14ac:dyDescent="0.25">
      <c r="A65" s="3" t="s">
        <v>83</v>
      </c>
      <c r="B65" s="3">
        <v>1003</v>
      </c>
      <c r="C65" s="4" t="s">
        <v>85</v>
      </c>
      <c r="D65" s="4">
        <v>2562</v>
      </c>
      <c r="E65" s="6">
        <v>4.7619047619047616E-2</v>
      </c>
      <c r="F65" s="7" t="str">
        <f t="shared" si="0"/>
        <v/>
      </c>
      <c r="G65" s="8">
        <v>9.5238095238095233E-2</v>
      </c>
      <c r="H65" s="9" t="str">
        <f t="shared" si="1"/>
        <v/>
      </c>
      <c r="I65" s="6">
        <v>8.8235294117647065E-2</v>
      </c>
      <c r="J65" s="9" t="str">
        <f t="shared" si="2"/>
        <v/>
      </c>
      <c r="K65" s="6">
        <v>2.564102564102564E-2</v>
      </c>
      <c r="L65" s="9" t="str">
        <f t="shared" si="3"/>
        <v/>
      </c>
      <c r="M65" s="6">
        <v>0</v>
      </c>
      <c r="N65" s="9" t="str">
        <f t="shared" si="4"/>
        <v/>
      </c>
      <c r="O65" s="6">
        <v>0.1</v>
      </c>
      <c r="P65" s="7" t="str">
        <f t="shared" si="5"/>
        <v/>
      </c>
    </row>
    <row r="66" spans="1:16" x14ac:dyDescent="0.25">
      <c r="A66" s="3" t="s">
        <v>83</v>
      </c>
      <c r="B66" s="3">
        <v>1004</v>
      </c>
      <c r="C66" s="4" t="s">
        <v>86</v>
      </c>
      <c r="D66" s="4">
        <v>2562</v>
      </c>
      <c r="E66" s="6">
        <v>2.6315789473684209E-2</v>
      </c>
      <c r="F66" s="7" t="str">
        <f t="shared" ref="F66:F81" si="6">IF(E66 &gt;=0.4, "✓", "")</f>
        <v/>
      </c>
      <c r="G66" s="8">
        <v>0.20967741935483872</v>
      </c>
      <c r="H66" s="9" t="str">
        <f t="shared" ref="H66:H84" si="7">IF(G66 &gt;=0.4, "✓", "")</f>
        <v/>
      </c>
      <c r="I66" s="6">
        <v>0.14457831325301204</v>
      </c>
      <c r="J66" s="9" t="str">
        <f t="shared" ref="J66:J88" si="8">IF(I66 &gt;=0.4, "✓", "")</f>
        <v/>
      </c>
      <c r="K66" s="6">
        <v>0.16326530612244897</v>
      </c>
      <c r="L66" s="9" t="str">
        <f t="shared" ref="L66:L92" si="9">IF(K66 &gt;=0.4, "✓", "")</f>
        <v/>
      </c>
      <c r="M66" s="6">
        <v>0.12698412698412698</v>
      </c>
      <c r="N66" s="9" t="str">
        <f t="shared" ref="N66:N94" si="10">IF(M66 &gt;=0.4, "✓", "")</f>
        <v/>
      </c>
      <c r="O66" s="6">
        <v>0.15094339622641509</v>
      </c>
      <c r="P66" s="7" t="str">
        <f t="shared" ref="P66:P94" si="11">IF(O66 &gt;=0.4, "✓", "")</f>
        <v/>
      </c>
    </row>
    <row r="67" spans="1:16" x14ac:dyDescent="0.25">
      <c r="A67" s="3" t="s">
        <v>83</v>
      </c>
      <c r="B67" s="3">
        <v>1006</v>
      </c>
      <c r="C67" s="4" t="s">
        <v>87</v>
      </c>
      <c r="D67" s="4">
        <v>2562</v>
      </c>
      <c r="E67" s="6">
        <v>0</v>
      </c>
      <c r="F67" s="7" t="str">
        <f t="shared" si="6"/>
        <v/>
      </c>
      <c r="G67" s="8">
        <v>6.1538461538461542E-2</v>
      </c>
      <c r="H67" s="9" t="str">
        <f t="shared" si="7"/>
        <v/>
      </c>
      <c r="I67" s="6">
        <v>5.3571428571428568E-2</v>
      </c>
      <c r="J67" s="9" t="str">
        <f t="shared" si="8"/>
        <v/>
      </c>
      <c r="K67" s="6">
        <v>3.5087719298245612E-2</v>
      </c>
      <c r="L67" s="9" t="str">
        <f t="shared" si="9"/>
        <v/>
      </c>
      <c r="M67" s="6">
        <v>3.5087719298245612E-2</v>
      </c>
      <c r="N67" s="9" t="str">
        <f t="shared" si="10"/>
        <v/>
      </c>
      <c r="O67" s="6">
        <v>5.7692307692307696E-2</v>
      </c>
      <c r="P67" s="7" t="str">
        <f t="shared" si="11"/>
        <v/>
      </c>
    </row>
    <row r="68" spans="1:16" x14ac:dyDescent="0.25">
      <c r="A68" s="3" t="s">
        <v>88</v>
      </c>
      <c r="B68" s="3">
        <v>303</v>
      </c>
      <c r="C68" s="4" t="s">
        <v>89</v>
      </c>
      <c r="D68" s="4">
        <v>2562</v>
      </c>
      <c r="E68" s="6">
        <v>0.19047619047619047</v>
      </c>
      <c r="F68" s="7" t="str">
        <f t="shared" si="6"/>
        <v/>
      </c>
      <c r="G68" s="8">
        <v>6.25E-2</v>
      </c>
      <c r="H68" s="9" t="str">
        <f t="shared" si="7"/>
        <v/>
      </c>
      <c r="I68" s="6">
        <v>0.11764705882352941</v>
      </c>
      <c r="J68" s="9" t="str">
        <f t="shared" si="8"/>
        <v/>
      </c>
      <c r="K68" s="6">
        <v>0.17647058823529413</v>
      </c>
      <c r="L68" s="9" t="str">
        <f t="shared" si="9"/>
        <v/>
      </c>
      <c r="M68" s="6">
        <v>0.24</v>
      </c>
      <c r="N68" s="9" t="str">
        <f t="shared" si="10"/>
        <v/>
      </c>
      <c r="O68" s="6">
        <v>2.3809523809523808E-2</v>
      </c>
      <c r="P68" s="7" t="str">
        <f t="shared" si="11"/>
        <v/>
      </c>
    </row>
    <row r="69" spans="1:16" x14ac:dyDescent="0.25">
      <c r="A69" s="3" t="s">
        <v>88</v>
      </c>
      <c r="B69" s="3">
        <v>311</v>
      </c>
      <c r="C69" s="4" t="s">
        <v>90</v>
      </c>
      <c r="D69" s="4">
        <v>2562</v>
      </c>
      <c r="E69" s="6">
        <v>0.10169491525423729</v>
      </c>
      <c r="F69" s="7" t="str">
        <f t="shared" si="6"/>
        <v/>
      </c>
      <c r="G69" s="8">
        <v>0.13793103448275862</v>
      </c>
      <c r="H69" s="9" t="str">
        <f t="shared" si="7"/>
        <v/>
      </c>
      <c r="I69" s="6">
        <v>0.20833333333333334</v>
      </c>
      <c r="J69" s="9" t="str">
        <f t="shared" si="8"/>
        <v/>
      </c>
      <c r="K69" s="6">
        <v>0.21568627450980393</v>
      </c>
      <c r="L69" s="9" t="str">
        <f t="shared" si="9"/>
        <v/>
      </c>
      <c r="M69" s="6">
        <v>0.22222222222222221</v>
      </c>
      <c r="N69" s="9" t="str">
        <f t="shared" si="10"/>
        <v/>
      </c>
      <c r="O69" s="6">
        <v>0.14583333333333334</v>
      </c>
      <c r="P69" s="7" t="str">
        <f t="shared" si="11"/>
        <v/>
      </c>
    </row>
    <row r="70" spans="1:16" x14ac:dyDescent="0.25">
      <c r="A70" s="3" t="s">
        <v>88</v>
      </c>
      <c r="B70" s="3">
        <v>312</v>
      </c>
      <c r="C70" s="4" t="s">
        <v>91</v>
      </c>
      <c r="D70" s="4">
        <v>2562</v>
      </c>
      <c r="E70" s="6">
        <v>0.13223140495867769</v>
      </c>
      <c r="F70" s="7" t="str">
        <f t="shared" si="6"/>
        <v/>
      </c>
      <c r="G70" s="8">
        <v>0.10596026490066225</v>
      </c>
      <c r="H70" s="9" t="str">
        <f t="shared" si="7"/>
        <v/>
      </c>
      <c r="I70" s="6">
        <v>0.12264150943396226</v>
      </c>
      <c r="J70" s="9" t="str">
        <f t="shared" si="8"/>
        <v/>
      </c>
      <c r="K70" s="6">
        <v>6.9230769230769235E-2</v>
      </c>
      <c r="L70" s="9" t="str">
        <f t="shared" si="9"/>
        <v/>
      </c>
      <c r="M70" s="6">
        <v>0.12745098039215685</v>
      </c>
      <c r="N70" s="9" t="str">
        <f t="shared" si="10"/>
        <v/>
      </c>
      <c r="O70" s="6">
        <v>4.1666666666666664E-2</v>
      </c>
      <c r="P70" s="7" t="str">
        <f t="shared" si="11"/>
        <v/>
      </c>
    </row>
    <row r="71" spans="1:16" x14ac:dyDescent="0.25">
      <c r="A71" s="3" t="s">
        <v>88</v>
      </c>
      <c r="B71" s="3">
        <v>313</v>
      </c>
      <c r="C71" s="4" t="s">
        <v>92</v>
      </c>
      <c r="D71" s="4">
        <v>2562</v>
      </c>
      <c r="E71" s="6">
        <v>0.10169491525423729</v>
      </c>
      <c r="F71" s="7" t="str">
        <f t="shared" si="6"/>
        <v/>
      </c>
      <c r="G71" s="8">
        <v>0.15625</v>
      </c>
      <c r="H71" s="9" t="str">
        <f t="shared" si="7"/>
        <v/>
      </c>
      <c r="I71" s="6">
        <v>0.234375</v>
      </c>
      <c r="J71" s="9" t="str">
        <f t="shared" si="8"/>
        <v/>
      </c>
      <c r="K71" s="6">
        <v>0.1</v>
      </c>
      <c r="L71" s="9" t="str">
        <f t="shared" si="9"/>
        <v/>
      </c>
      <c r="M71" s="6">
        <v>0.16049382716049382</v>
      </c>
      <c r="N71" s="9" t="str">
        <f t="shared" si="10"/>
        <v/>
      </c>
      <c r="O71" s="6">
        <v>3.3333333333333333E-2</v>
      </c>
      <c r="P71" s="7" t="str">
        <f t="shared" si="11"/>
        <v/>
      </c>
    </row>
    <row r="72" spans="1:16" x14ac:dyDescent="0.25">
      <c r="A72" s="3" t="s">
        <v>88</v>
      </c>
      <c r="B72" s="3">
        <v>314</v>
      </c>
      <c r="C72" s="4" t="s">
        <v>93</v>
      </c>
      <c r="D72" s="4">
        <v>2562</v>
      </c>
      <c r="E72" s="6">
        <v>7.6086956521739135E-2</v>
      </c>
      <c r="F72" s="7" t="str">
        <f t="shared" si="6"/>
        <v/>
      </c>
      <c r="G72" s="8">
        <v>0.10784313725490197</v>
      </c>
      <c r="H72" s="9" t="str">
        <f t="shared" si="7"/>
        <v/>
      </c>
      <c r="I72" s="6">
        <v>0.13924050632911392</v>
      </c>
      <c r="J72" s="9" t="str">
        <f t="shared" si="8"/>
        <v/>
      </c>
      <c r="K72" s="6">
        <v>0.16393442622950818</v>
      </c>
      <c r="L72" s="9" t="str">
        <f t="shared" si="9"/>
        <v/>
      </c>
      <c r="M72" s="6">
        <v>0.26315789473684209</v>
      </c>
      <c r="N72" s="9" t="str">
        <f t="shared" si="10"/>
        <v/>
      </c>
      <c r="O72" s="6">
        <v>8.6956521739130432E-2</v>
      </c>
      <c r="P72" s="7" t="str">
        <f t="shared" si="11"/>
        <v/>
      </c>
    </row>
    <row r="73" spans="1:16" x14ac:dyDescent="0.25">
      <c r="A73" s="3" t="s">
        <v>88</v>
      </c>
      <c r="B73" s="3">
        <v>316</v>
      </c>
      <c r="C73" s="4" t="s">
        <v>94</v>
      </c>
      <c r="D73" s="4">
        <v>2562</v>
      </c>
      <c r="E73" s="6">
        <v>0.25925925925925924</v>
      </c>
      <c r="F73" s="7" t="str">
        <f t="shared" si="6"/>
        <v/>
      </c>
      <c r="G73" s="8">
        <v>0.17142857142857143</v>
      </c>
      <c r="H73" s="9" t="str">
        <f t="shared" si="7"/>
        <v/>
      </c>
      <c r="I73" s="6">
        <v>0.4358974358974359</v>
      </c>
      <c r="J73" s="9" t="str">
        <f t="shared" si="8"/>
        <v>✓</v>
      </c>
      <c r="K73" s="6">
        <v>0.27272727272727271</v>
      </c>
      <c r="L73" s="9" t="str">
        <f t="shared" si="9"/>
        <v/>
      </c>
      <c r="M73" s="6">
        <v>0.24</v>
      </c>
      <c r="N73" s="9" t="str">
        <f t="shared" si="10"/>
        <v/>
      </c>
      <c r="O73" s="6">
        <v>8.8888888888888892E-2</v>
      </c>
      <c r="P73" s="7" t="str">
        <f t="shared" si="11"/>
        <v/>
      </c>
    </row>
    <row r="74" spans="1:16" x14ac:dyDescent="0.25">
      <c r="A74" s="3" t="s">
        <v>95</v>
      </c>
      <c r="B74" s="3">
        <v>402</v>
      </c>
      <c r="C74" s="4" t="s">
        <v>96</v>
      </c>
      <c r="D74" s="4">
        <v>2562</v>
      </c>
      <c r="E74" s="6">
        <v>0.14423076923076922</v>
      </c>
      <c r="F74" s="7" t="str">
        <f t="shared" si="6"/>
        <v/>
      </c>
      <c r="G74" s="8">
        <v>3.0612244897959183E-2</v>
      </c>
      <c r="H74" s="9" t="str">
        <f t="shared" si="7"/>
        <v/>
      </c>
      <c r="I74" s="6">
        <v>7.476635514018691E-2</v>
      </c>
      <c r="J74" s="9" t="str">
        <f t="shared" si="8"/>
        <v/>
      </c>
      <c r="K74" s="6">
        <v>8.3333333333333329E-2</v>
      </c>
      <c r="L74" s="9" t="str">
        <f t="shared" si="9"/>
        <v/>
      </c>
      <c r="M74" s="6">
        <v>8.4905660377358486E-2</v>
      </c>
      <c r="N74" s="9" t="str">
        <f t="shared" si="10"/>
        <v/>
      </c>
      <c r="O74" s="6">
        <v>2.247191011235955E-2</v>
      </c>
      <c r="P74" s="7" t="str">
        <f t="shared" si="11"/>
        <v/>
      </c>
    </row>
    <row r="75" spans="1:16" x14ac:dyDescent="0.25">
      <c r="A75" s="3" t="s">
        <v>95</v>
      </c>
      <c r="B75" s="3">
        <v>403</v>
      </c>
      <c r="C75" s="4" t="s">
        <v>97</v>
      </c>
      <c r="D75" s="4">
        <v>2562</v>
      </c>
      <c r="E75" s="6">
        <v>0.21739130434782608</v>
      </c>
      <c r="F75" s="7" t="str">
        <f t="shared" si="6"/>
        <v/>
      </c>
      <c r="G75" s="8">
        <v>5.2631578947368418E-2</v>
      </c>
      <c r="H75" s="9" t="str">
        <f t="shared" si="7"/>
        <v/>
      </c>
      <c r="I75" s="6">
        <v>0.14606741573033707</v>
      </c>
      <c r="J75" s="9" t="str">
        <f t="shared" si="8"/>
        <v/>
      </c>
      <c r="K75" s="6">
        <v>7.1428571428571425E-2</v>
      </c>
      <c r="L75" s="9" t="str">
        <f t="shared" si="9"/>
        <v/>
      </c>
      <c r="M75" s="6">
        <v>0.05</v>
      </c>
      <c r="N75" s="9" t="str">
        <f t="shared" si="10"/>
        <v/>
      </c>
      <c r="O75" s="6">
        <v>4.5871559633027525E-2</v>
      </c>
      <c r="P75" s="7" t="str">
        <f t="shared" si="11"/>
        <v/>
      </c>
    </row>
    <row r="76" spans="1:16" x14ac:dyDescent="0.25">
      <c r="A76" s="3" t="s">
        <v>98</v>
      </c>
      <c r="B76" s="3">
        <v>904</v>
      </c>
      <c r="C76" s="4" t="s">
        <v>99</v>
      </c>
      <c r="D76" s="4">
        <v>2562</v>
      </c>
      <c r="E76" s="6">
        <v>0</v>
      </c>
      <c r="F76" s="7" t="str">
        <f t="shared" si="6"/>
        <v/>
      </c>
      <c r="G76" s="8">
        <v>0</v>
      </c>
      <c r="H76" s="9" t="str">
        <f t="shared" si="7"/>
        <v/>
      </c>
      <c r="I76" s="6">
        <v>0</v>
      </c>
      <c r="J76" s="9" t="str">
        <f t="shared" si="8"/>
        <v/>
      </c>
      <c r="K76" s="6">
        <v>1.8518518518518517E-2</v>
      </c>
      <c r="L76" s="9" t="str">
        <f t="shared" si="9"/>
        <v/>
      </c>
      <c r="M76" s="6">
        <v>0</v>
      </c>
      <c r="N76" s="9" t="str">
        <f t="shared" si="10"/>
        <v/>
      </c>
      <c r="O76" s="6">
        <v>0</v>
      </c>
      <c r="P76" s="7" t="str">
        <f t="shared" si="11"/>
        <v/>
      </c>
    </row>
    <row r="77" spans="1:16" x14ac:dyDescent="0.25">
      <c r="A77" s="3" t="s">
        <v>98</v>
      </c>
      <c r="B77" s="3">
        <v>905</v>
      </c>
      <c r="C77" s="4" t="s">
        <v>100</v>
      </c>
      <c r="D77" s="4">
        <v>2562</v>
      </c>
      <c r="E77" s="6">
        <v>2.5000000000000001E-2</v>
      </c>
      <c r="F77" s="7" t="str">
        <f t="shared" si="6"/>
        <v/>
      </c>
      <c r="G77" s="8">
        <v>8.2644628099173556E-3</v>
      </c>
      <c r="H77" s="9" t="str">
        <f t="shared" si="7"/>
        <v/>
      </c>
      <c r="I77" s="6">
        <v>1.6949152542372881E-2</v>
      </c>
      <c r="J77" s="9" t="str">
        <f t="shared" si="8"/>
        <v/>
      </c>
      <c r="K77" s="6">
        <v>0</v>
      </c>
      <c r="L77" s="9" t="str">
        <f t="shared" si="9"/>
        <v/>
      </c>
      <c r="M77" s="6">
        <v>0</v>
      </c>
      <c r="N77" s="9" t="str">
        <f t="shared" si="10"/>
        <v/>
      </c>
      <c r="O77" s="6">
        <v>0</v>
      </c>
      <c r="P77" s="7" t="str">
        <f t="shared" si="11"/>
        <v/>
      </c>
    </row>
    <row r="78" spans="1:16" x14ac:dyDescent="0.25">
      <c r="A78" s="3" t="s">
        <v>101</v>
      </c>
      <c r="B78" s="3">
        <v>9601</v>
      </c>
      <c r="C78" s="4" t="s">
        <v>102</v>
      </c>
      <c r="D78" s="4">
        <v>2562</v>
      </c>
      <c r="E78" s="6">
        <v>0.125</v>
      </c>
      <c r="F78" s="7" t="str">
        <f t="shared" si="6"/>
        <v/>
      </c>
      <c r="G78" s="8">
        <v>0.20689655172413793</v>
      </c>
      <c r="H78" s="9" t="str">
        <f t="shared" si="7"/>
        <v/>
      </c>
      <c r="I78" s="6">
        <v>0.75</v>
      </c>
      <c r="J78" s="9" t="str">
        <f t="shared" si="8"/>
        <v>✓</v>
      </c>
      <c r="K78" s="6">
        <v>0.26666666666666666</v>
      </c>
      <c r="L78" s="9" t="str">
        <f t="shared" si="9"/>
        <v/>
      </c>
      <c r="M78" s="6">
        <v>0.2857142857142857</v>
      </c>
      <c r="N78" s="9" t="str">
        <f t="shared" si="10"/>
        <v/>
      </c>
      <c r="O78" s="6">
        <v>7.6923076923076927E-2</v>
      </c>
      <c r="P78" s="7" t="str">
        <f t="shared" si="11"/>
        <v/>
      </c>
    </row>
    <row r="79" spans="1:16" x14ac:dyDescent="0.25">
      <c r="A79" s="3" t="s">
        <v>101</v>
      </c>
      <c r="B79" s="3">
        <v>9603</v>
      </c>
      <c r="C79" s="4" t="s">
        <v>103</v>
      </c>
      <c r="D79" s="4">
        <v>2562</v>
      </c>
      <c r="E79" s="6">
        <v>0</v>
      </c>
      <c r="F79" s="7" t="str">
        <f t="shared" si="6"/>
        <v/>
      </c>
      <c r="G79" s="8">
        <v>0</v>
      </c>
      <c r="H79" s="9" t="str">
        <f t="shared" si="7"/>
        <v/>
      </c>
      <c r="I79" s="6">
        <v>0</v>
      </c>
      <c r="J79" s="9" t="str">
        <f t="shared" si="8"/>
        <v/>
      </c>
      <c r="K79" s="6">
        <v>0</v>
      </c>
      <c r="L79" s="9" t="str">
        <f t="shared" si="9"/>
        <v/>
      </c>
      <c r="M79" s="6">
        <v>0</v>
      </c>
      <c r="N79" s="9" t="str">
        <f t="shared" si="10"/>
        <v/>
      </c>
      <c r="O79" s="6">
        <v>0.2</v>
      </c>
      <c r="P79" s="7" t="str">
        <f t="shared" si="11"/>
        <v/>
      </c>
    </row>
    <row r="80" spans="1:16" x14ac:dyDescent="0.25">
      <c r="A80" s="3" t="s">
        <v>101</v>
      </c>
      <c r="B80" s="3">
        <v>9605</v>
      </c>
      <c r="C80" s="4" t="s">
        <v>104</v>
      </c>
      <c r="D80" s="4">
        <v>2562</v>
      </c>
      <c r="E80" s="6">
        <v>0.19354838709677419</v>
      </c>
      <c r="F80" s="7" t="str">
        <f t="shared" si="6"/>
        <v/>
      </c>
      <c r="G80" s="8">
        <v>0.22</v>
      </c>
      <c r="H80" s="9" t="str">
        <f t="shared" si="7"/>
        <v/>
      </c>
      <c r="I80" s="6">
        <v>0.22727272727272727</v>
      </c>
      <c r="J80" s="9" t="str">
        <f t="shared" si="8"/>
        <v/>
      </c>
      <c r="K80" s="6">
        <v>0.23076923076923078</v>
      </c>
      <c r="L80" s="9" t="str">
        <f t="shared" si="9"/>
        <v/>
      </c>
      <c r="M80" s="6">
        <v>0.16279069767441862</v>
      </c>
      <c r="N80" s="9" t="str">
        <f t="shared" si="10"/>
        <v/>
      </c>
      <c r="O80" s="6">
        <v>0.1</v>
      </c>
      <c r="P80" s="7" t="str">
        <f t="shared" si="11"/>
        <v/>
      </c>
    </row>
    <row r="81" spans="1:16" x14ac:dyDescent="0.25">
      <c r="A81" t="s">
        <v>101</v>
      </c>
      <c r="B81" s="3">
        <v>9606</v>
      </c>
      <c r="C81" s="4" t="s">
        <v>105</v>
      </c>
      <c r="D81" s="4">
        <v>2562</v>
      </c>
      <c r="E81" s="6">
        <v>0.24242424242424243</v>
      </c>
      <c r="F81" s="7" t="str">
        <f t="shared" si="6"/>
        <v/>
      </c>
      <c r="G81" s="8">
        <v>0.29268292682926828</v>
      </c>
      <c r="H81" s="9" t="str">
        <f t="shared" si="7"/>
        <v/>
      </c>
      <c r="I81" s="6">
        <v>0.32500000000000001</v>
      </c>
      <c r="J81" s="9" t="str">
        <f t="shared" si="8"/>
        <v/>
      </c>
      <c r="K81" s="6">
        <v>0.14634146341463414</v>
      </c>
      <c r="L81" s="9" t="str">
        <f t="shared" si="9"/>
        <v/>
      </c>
      <c r="M81" s="6">
        <v>0.10526315789473684</v>
      </c>
      <c r="N81" s="9" t="str">
        <f t="shared" si="10"/>
        <v/>
      </c>
      <c r="O81" s="6">
        <v>0.26470588235294118</v>
      </c>
      <c r="P81" s="7" t="str">
        <f t="shared" si="11"/>
        <v/>
      </c>
    </row>
    <row r="82" spans="1:16" x14ac:dyDescent="0.25">
      <c r="A82" t="s">
        <v>107</v>
      </c>
      <c r="B82" s="3">
        <v>317</v>
      </c>
      <c r="C82" s="4" t="s">
        <v>108</v>
      </c>
      <c r="D82" s="4">
        <v>2563</v>
      </c>
      <c r="E82" s="6">
        <v>0</v>
      </c>
      <c r="F82" s="7"/>
      <c r="G82" s="18">
        <v>8.3333333333333329E-2</v>
      </c>
      <c r="H82" s="9" t="str">
        <f t="shared" si="7"/>
        <v/>
      </c>
      <c r="I82" s="6">
        <v>0.10810810810810811</v>
      </c>
      <c r="J82" s="9" t="str">
        <f t="shared" si="8"/>
        <v/>
      </c>
      <c r="K82" s="6">
        <v>0.125</v>
      </c>
      <c r="L82" s="9" t="str">
        <f t="shared" si="9"/>
        <v/>
      </c>
      <c r="M82" s="6">
        <v>0.35294117647058826</v>
      </c>
      <c r="N82" s="9" t="str">
        <f t="shared" si="10"/>
        <v/>
      </c>
      <c r="O82" s="6">
        <v>0.15909090909090909</v>
      </c>
      <c r="P82" s="7" t="str">
        <f t="shared" si="11"/>
        <v/>
      </c>
    </row>
    <row r="83" spans="1:16" x14ac:dyDescent="0.25">
      <c r="A83" t="s">
        <v>107</v>
      </c>
      <c r="B83" s="3">
        <v>318</v>
      </c>
      <c r="C83" s="4" t="s">
        <v>109</v>
      </c>
      <c r="D83" s="4">
        <v>2563</v>
      </c>
      <c r="E83" s="6">
        <v>0</v>
      </c>
      <c r="F83" s="7"/>
      <c r="G83" s="18">
        <v>0</v>
      </c>
      <c r="H83" s="9" t="str">
        <f t="shared" si="7"/>
        <v/>
      </c>
      <c r="I83" s="6">
        <v>0.14285714285714285</v>
      </c>
      <c r="J83" s="9" t="str">
        <f t="shared" si="8"/>
        <v/>
      </c>
      <c r="K83" s="6">
        <v>0.4</v>
      </c>
      <c r="L83" s="9" t="str">
        <f t="shared" si="9"/>
        <v>✓</v>
      </c>
      <c r="M83" s="6">
        <v>0.29411764705882354</v>
      </c>
      <c r="N83" s="9" t="str">
        <f t="shared" si="10"/>
        <v/>
      </c>
      <c r="O83" s="6">
        <v>0.13043478260869565</v>
      </c>
      <c r="P83" s="7" t="str">
        <f t="shared" si="11"/>
        <v/>
      </c>
    </row>
    <row r="84" spans="1:16" x14ac:dyDescent="0.25">
      <c r="A84" s="3" t="s">
        <v>59</v>
      </c>
      <c r="B84" s="3">
        <v>807</v>
      </c>
      <c r="C84" s="43" t="s">
        <v>170</v>
      </c>
      <c r="D84" s="4">
        <v>2563</v>
      </c>
      <c r="E84" s="6">
        <v>0</v>
      </c>
      <c r="F84" s="7"/>
      <c r="G84" s="18">
        <v>2.0408163265306121E-2</v>
      </c>
      <c r="H84" s="9" t="str">
        <f t="shared" si="7"/>
        <v/>
      </c>
      <c r="I84" s="6">
        <v>0.13559322033898305</v>
      </c>
      <c r="J84" s="9" t="str">
        <f t="shared" si="8"/>
        <v/>
      </c>
      <c r="K84" s="6">
        <v>8.771929824561403E-2</v>
      </c>
      <c r="L84" s="9" t="str">
        <f t="shared" si="9"/>
        <v/>
      </c>
      <c r="M84" s="6">
        <v>8.771929824561403E-2</v>
      </c>
      <c r="N84" s="9" t="str">
        <f t="shared" si="10"/>
        <v/>
      </c>
      <c r="O84" s="6">
        <v>1.7857142857142856E-2</v>
      </c>
      <c r="P84" s="7" t="str">
        <f t="shared" si="11"/>
        <v/>
      </c>
    </row>
    <row r="85" spans="1:16" x14ac:dyDescent="0.25">
      <c r="A85" t="s">
        <v>25</v>
      </c>
      <c r="B85" s="3">
        <v>1714</v>
      </c>
      <c r="C85" s="4" t="s">
        <v>110</v>
      </c>
      <c r="D85" s="4">
        <v>2564</v>
      </c>
      <c r="E85" s="6">
        <v>0</v>
      </c>
      <c r="F85" s="7"/>
      <c r="G85" s="8">
        <v>0</v>
      </c>
      <c r="H85" s="9"/>
      <c r="I85" s="6">
        <v>0</v>
      </c>
      <c r="J85" s="9" t="str">
        <f t="shared" si="8"/>
        <v/>
      </c>
      <c r="K85" s="6">
        <v>0</v>
      </c>
      <c r="L85" s="9" t="str">
        <f t="shared" si="9"/>
        <v/>
      </c>
      <c r="M85" s="6">
        <v>0.24</v>
      </c>
      <c r="N85" s="9" t="str">
        <f t="shared" si="10"/>
        <v/>
      </c>
      <c r="O85" s="6">
        <v>0.1111111111111111</v>
      </c>
      <c r="P85" s="7" t="str">
        <f t="shared" si="11"/>
        <v/>
      </c>
    </row>
    <row r="86" spans="1:16" x14ac:dyDescent="0.25">
      <c r="A86" t="s">
        <v>175</v>
      </c>
      <c r="B86" s="3">
        <v>2301</v>
      </c>
      <c r="C86" s="4" t="s">
        <v>111</v>
      </c>
      <c r="D86" s="4">
        <v>2564</v>
      </c>
      <c r="E86" s="6">
        <v>0</v>
      </c>
      <c r="F86" s="7"/>
      <c r="G86" s="8">
        <v>0</v>
      </c>
      <c r="H86" s="9"/>
      <c r="I86" s="10">
        <v>9.9009900990099011E-3</v>
      </c>
      <c r="J86" s="9" t="str">
        <f t="shared" si="8"/>
        <v/>
      </c>
      <c r="K86" s="6">
        <v>3.0864197530864196E-2</v>
      </c>
      <c r="L86" s="9" t="str">
        <f t="shared" si="9"/>
        <v/>
      </c>
      <c r="M86" s="6">
        <v>3.4013605442176874E-2</v>
      </c>
      <c r="N86" s="9" t="str">
        <f t="shared" si="10"/>
        <v/>
      </c>
      <c r="O86" s="6">
        <v>1.3333333333333334E-2</v>
      </c>
      <c r="P86" s="7" t="str">
        <f t="shared" si="11"/>
        <v/>
      </c>
    </row>
    <row r="87" spans="1:16" x14ac:dyDescent="0.25">
      <c r="A87" t="s">
        <v>36</v>
      </c>
      <c r="B87" s="3">
        <v>615</v>
      </c>
      <c r="C87" s="4" t="s">
        <v>112</v>
      </c>
      <c r="D87" s="4">
        <v>2564</v>
      </c>
      <c r="E87" s="6">
        <v>0</v>
      </c>
      <c r="F87" s="7"/>
      <c r="G87" s="8">
        <v>0</v>
      </c>
      <c r="H87" s="9"/>
      <c r="I87" s="10">
        <v>0</v>
      </c>
      <c r="J87" s="9" t="str">
        <f t="shared" si="8"/>
        <v/>
      </c>
      <c r="K87" s="6">
        <v>0.23076923076923078</v>
      </c>
      <c r="L87" s="9" t="str">
        <f t="shared" si="9"/>
        <v/>
      </c>
      <c r="M87" s="6">
        <v>6.6666666666666666E-2</v>
      </c>
      <c r="N87" s="9" t="str">
        <f t="shared" si="10"/>
        <v/>
      </c>
      <c r="O87" s="6">
        <v>4.1666666666666664E-2</v>
      </c>
      <c r="P87" s="7" t="str">
        <f t="shared" si="11"/>
        <v/>
      </c>
    </row>
    <row r="88" spans="1:16" ht="21" customHeight="1" x14ac:dyDescent="0.25">
      <c r="A88" t="s">
        <v>83</v>
      </c>
      <c r="B88" s="3">
        <v>1007</v>
      </c>
      <c r="C88" s="4" t="s">
        <v>113</v>
      </c>
      <c r="D88" s="4">
        <v>2564</v>
      </c>
      <c r="E88" s="6">
        <v>0</v>
      </c>
      <c r="F88" s="7"/>
      <c r="G88" s="8">
        <v>0</v>
      </c>
      <c r="H88" s="9"/>
      <c r="I88" s="10">
        <v>8.771929824561403E-2</v>
      </c>
      <c r="J88" s="9" t="str">
        <f t="shared" si="8"/>
        <v/>
      </c>
      <c r="K88" s="6">
        <v>3.5714285714285712E-2</v>
      </c>
      <c r="L88" s="9" t="str">
        <f t="shared" si="9"/>
        <v/>
      </c>
      <c r="M88" s="6">
        <v>4.3478260869565216E-2</v>
      </c>
      <c r="N88" s="9" t="str">
        <f t="shared" si="10"/>
        <v/>
      </c>
      <c r="O88" s="6">
        <v>0</v>
      </c>
      <c r="P88" s="7" t="str">
        <f t="shared" si="11"/>
        <v/>
      </c>
    </row>
    <row r="89" spans="1:16" ht="21.75" customHeight="1" x14ac:dyDescent="0.25">
      <c r="A89" s="3" t="s">
        <v>114</v>
      </c>
      <c r="B89" s="3">
        <v>1305</v>
      </c>
      <c r="C89" s="4" t="s">
        <v>115</v>
      </c>
      <c r="D89" s="4">
        <v>2565</v>
      </c>
      <c r="E89" s="6">
        <v>0</v>
      </c>
      <c r="F89" s="7"/>
      <c r="G89" s="8">
        <v>0</v>
      </c>
      <c r="H89" s="9"/>
      <c r="I89" s="6">
        <v>0</v>
      </c>
      <c r="J89" s="9"/>
      <c r="K89" s="10">
        <v>0</v>
      </c>
      <c r="L89" s="9" t="str">
        <f t="shared" si="9"/>
        <v/>
      </c>
      <c r="M89" s="6">
        <v>0</v>
      </c>
      <c r="N89" s="9" t="str">
        <f t="shared" si="10"/>
        <v/>
      </c>
      <c r="O89" s="6">
        <v>0</v>
      </c>
      <c r="P89" s="7" t="str">
        <f t="shared" si="11"/>
        <v/>
      </c>
    </row>
    <row r="90" spans="1:16" ht="18" customHeight="1" x14ac:dyDescent="0.25">
      <c r="A90" t="s">
        <v>36</v>
      </c>
      <c r="B90" s="3">
        <v>616</v>
      </c>
      <c r="C90" s="4" t="s">
        <v>116</v>
      </c>
      <c r="D90" s="4">
        <v>2565</v>
      </c>
      <c r="E90" s="6">
        <v>0</v>
      </c>
      <c r="F90" s="7"/>
      <c r="G90" s="8">
        <v>0</v>
      </c>
      <c r="H90" s="9"/>
      <c r="I90" s="6">
        <v>0</v>
      </c>
      <c r="J90" s="9"/>
      <c r="K90" s="10">
        <v>0.9375</v>
      </c>
      <c r="L90" s="9" t="str">
        <f t="shared" si="9"/>
        <v>✓</v>
      </c>
      <c r="M90" s="6">
        <v>0.24528301886792453</v>
      </c>
      <c r="N90" s="9" t="str">
        <f t="shared" si="10"/>
        <v/>
      </c>
      <c r="O90" s="6">
        <v>4.1095890410958902E-2</v>
      </c>
      <c r="P90" s="7" t="str">
        <f t="shared" si="11"/>
        <v/>
      </c>
    </row>
    <row r="91" spans="1:16" ht="17.25" customHeight="1" x14ac:dyDescent="0.25">
      <c r="A91" t="s">
        <v>36</v>
      </c>
      <c r="B91" s="3">
        <v>617</v>
      </c>
      <c r="C91" s="4" t="s">
        <v>117</v>
      </c>
      <c r="D91" s="4">
        <v>2565</v>
      </c>
      <c r="E91" s="6">
        <v>0</v>
      </c>
      <c r="F91" s="7"/>
      <c r="G91" s="8">
        <v>0</v>
      </c>
      <c r="H91" s="9"/>
      <c r="I91" s="6">
        <v>0</v>
      </c>
      <c r="J91" s="9"/>
      <c r="K91" s="10">
        <v>0.2608695652173913</v>
      </c>
      <c r="L91" s="9" t="str">
        <f t="shared" si="9"/>
        <v/>
      </c>
      <c r="M91" s="6">
        <v>0.26923076923076922</v>
      </c>
      <c r="N91" s="9" t="str">
        <f t="shared" si="10"/>
        <v/>
      </c>
      <c r="O91" s="6">
        <v>0.14285714285714285</v>
      </c>
      <c r="P91" s="7" t="str">
        <f t="shared" si="11"/>
        <v/>
      </c>
    </row>
    <row r="92" spans="1:16" x14ac:dyDescent="0.25">
      <c r="A92" t="s">
        <v>50</v>
      </c>
      <c r="B92" s="3">
        <v>710</v>
      </c>
      <c r="C92" s="4" t="s">
        <v>118</v>
      </c>
      <c r="D92" s="4">
        <v>2565</v>
      </c>
      <c r="E92" s="6">
        <v>0</v>
      </c>
      <c r="F92" s="7"/>
      <c r="G92" s="8">
        <v>0</v>
      </c>
      <c r="H92" s="9"/>
      <c r="I92" s="6">
        <v>0</v>
      </c>
      <c r="J92" s="9"/>
      <c r="K92" s="10">
        <v>0.14285714285714285</v>
      </c>
      <c r="L92" s="9" t="str">
        <f t="shared" si="9"/>
        <v/>
      </c>
      <c r="M92" s="6">
        <v>0.11538461538461539</v>
      </c>
      <c r="N92" s="9" t="str">
        <f t="shared" si="10"/>
        <v/>
      </c>
      <c r="O92" s="6">
        <v>0.10526315789473684</v>
      </c>
      <c r="P92" s="7" t="str">
        <f t="shared" si="11"/>
        <v/>
      </c>
    </row>
    <row r="93" spans="1:16" x14ac:dyDescent="0.25">
      <c r="A93" t="s">
        <v>175</v>
      </c>
      <c r="B93" s="3">
        <v>2302</v>
      </c>
      <c r="C93" s="4" t="s">
        <v>119</v>
      </c>
      <c r="D93" s="4">
        <v>2566</v>
      </c>
      <c r="E93" s="6">
        <v>0</v>
      </c>
      <c r="F93" s="7"/>
      <c r="G93" s="8">
        <v>0</v>
      </c>
      <c r="H93" s="9"/>
      <c r="I93" s="6">
        <v>0</v>
      </c>
      <c r="J93" s="9"/>
      <c r="K93" s="6">
        <v>0</v>
      </c>
      <c r="L93" s="9"/>
      <c r="M93" s="10">
        <v>0.125</v>
      </c>
      <c r="N93" s="9" t="str">
        <f t="shared" si="10"/>
        <v/>
      </c>
      <c r="O93" s="6">
        <v>0</v>
      </c>
      <c r="P93" s="7" t="str">
        <f t="shared" si="11"/>
        <v/>
      </c>
    </row>
    <row r="94" spans="1:16" x14ac:dyDescent="0.25">
      <c r="A94" t="s">
        <v>120</v>
      </c>
      <c r="B94" s="3">
        <v>1506</v>
      </c>
      <c r="C94" s="4" t="s">
        <v>121</v>
      </c>
      <c r="D94" s="4">
        <v>2566</v>
      </c>
      <c r="E94" s="15">
        <v>0</v>
      </c>
      <c r="F94" s="16"/>
      <c r="G94" s="19">
        <v>0</v>
      </c>
      <c r="H94" s="21"/>
      <c r="I94" s="15">
        <v>0</v>
      </c>
      <c r="J94" s="21"/>
      <c r="K94" s="15">
        <v>0</v>
      </c>
      <c r="L94" s="21"/>
      <c r="M94" s="31">
        <v>0.23809523809523808</v>
      </c>
      <c r="N94" s="21" t="str">
        <f t="shared" si="10"/>
        <v/>
      </c>
      <c r="O94" s="15">
        <v>0.15384615384615385</v>
      </c>
      <c r="P94" s="16" t="str">
        <f t="shared" si="11"/>
        <v/>
      </c>
    </row>
    <row r="95" spans="1:16" x14ac:dyDescent="0.25">
      <c r="H95" s="9"/>
      <c r="J95" s="9"/>
      <c r="L95" s="9"/>
      <c r="N95" s="9"/>
      <c r="P95" s="9"/>
    </row>
    <row r="96" spans="1:16" x14ac:dyDescent="0.25">
      <c r="H96" s="9"/>
      <c r="J96" s="9"/>
      <c r="L96" s="9"/>
      <c r="N96" s="9"/>
      <c r="P96" s="9"/>
    </row>
    <row r="97" spans="8:16" x14ac:dyDescent="0.25">
      <c r="H97" s="9"/>
      <c r="J97" s="9"/>
      <c r="L97" s="9"/>
      <c r="N97" s="9"/>
      <c r="P97" s="9"/>
    </row>
    <row r="98" spans="8:16" x14ac:dyDescent="0.25">
      <c r="H98" s="9"/>
      <c r="J98" s="9"/>
      <c r="L98" s="9"/>
      <c r="N98" s="9"/>
      <c r="P98" s="9"/>
    </row>
    <row r="99" spans="8:16" x14ac:dyDescent="0.25">
      <c r="H99" s="9"/>
      <c r="J99" s="9"/>
      <c r="L99" s="9"/>
      <c r="N99" s="9"/>
      <c r="P99" s="9"/>
    </row>
    <row r="100" spans="8:16" x14ac:dyDescent="0.25">
      <c r="H100" s="9"/>
      <c r="J100" s="9"/>
      <c r="L100" s="9"/>
      <c r="N100" s="9"/>
      <c r="P100" s="9"/>
    </row>
    <row r="101" spans="8:16" x14ac:dyDescent="0.25">
      <c r="H101" s="9"/>
      <c r="J101" s="9"/>
      <c r="L101" s="9"/>
      <c r="N101" s="9"/>
      <c r="P101" s="9"/>
    </row>
    <row r="102" spans="8:16" x14ac:dyDescent="0.25">
      <c r="H102" s="9"/>
      <c r="J102" s="9"/>
      <c r="L102" s="9"/>
      <c r="N102" s="9"/>
      <c r="P102" s="9"/>
    </row>
    <row r="103" spans="8:16" x14ac:dyDescent="0.25">
      <c r="H103" s="9"/>
      <c r="J103" s="9"/>
      <c r="L103" s="9"/>
      <c r="N103" s="9"/>
      <c r="P103" s="9"/>
    </row>
    <row r="104" spans="8:16" x14ac:dyDescent="0.25">
      <c r="H104" s="9"/>
      <c r="J104" s="9"/>
      <c r="L104" s="9"/>
      <c r="N104" s="9"/>
      <c r="P104" s="9"/>
    </row>
    <row r="105" spans="8:16" x14ac:dyDescent="0.25">
      <c r="H105" s="9"/>
      <c r="J105" s="9"/>
      <c r="L105" s="9"/>
      <c r="N105" s="9"/>
      <c r="P105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02F69-4B17-45DF-8BAC-98B2ABF8FB9D}">
  <dimension ref="A1:AF112"/>
  <sheetViews>
    <sheetView topLeftCell="S1" workbookViewId="0">
      <selection activeCell="Y2" sqref="A2:AF106"/>
    </sheetView>
  </sheetViews>
  <sheetFormatPr defaultRowHeight="13.8" x14ac:dyDescent="0.25"/>
  <cols>
    <col min="1" max="1" width="42.19921875" bestFit="1" customWidth="1"/>
    <col min="2" max="2" width="14.19921875" customWidth="1"/>
    <col min="3" max="3" width="94.5" bestFit="1" customWidth="1"/>
    <col min="4" max="4" width="15.09765625" customWidth="1"/>
    <col min="5" max="9" width="11.69921875" bestFit="1" customWidth="1"/>
    <col min="10" max="10" width="10.59765625" customWidth="1"/>
    <col min="11" max="15" width="21.19921875" customWidth="1"/>
    <col min="16" max="20" width="19" customWidth="1"/>
    <col min="21" max="23" width="22.3984375" customWidth="1"/>
    <col min="24" max="26" width="30.8984375" customWidth="1"/>
    <col min="27" max="32" width="19.6992187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153</v>
      </c>
      <c r="O1" t="s">
        <v>154</v>
      </c>
      <c r="P1" t="s">
        <v>155</v>
      </c>
      <c r="Q1" t="s">
        <v>156</v>
      </c>
      <c r="R1" t="s">
        <v>157</v>
      </c>
      <c r="S1" t="s">
        <v>158</v>
      </c>
      <c r="T1" t="s">
        <v>159</v>
      </c>
      <c r="U1" t="s">
        <v>160</v>
      </c>
      <c r="V1" t="s">
        <v>161</v>
      </c>
      <c r="W1" t="s">
        <v>179</v>
      </c>
      <c r="X1" t="s">
        <v>162</v>
      </c>
      <c r="Y1" t="s">
        <v>163</v>
      </c>
      <c r="Z1" t="s">
        <v>178</v>
      </c>
      <c r="AA1" t="s">
        <v>164</v>
      </c>
      <c r="AB1" t="s">
        <v>165</v>
      </c>
      <c r="AC1" t="s">
        <v>166</v>
      </c>
      <c r="AD1" t="s">
        <v>167</v>
      </c>
      <c r="AE1" t="s">
        <v>168</v>
      </c>
      <c r="AF1" t="s">
        <v>169</v>
      </c>
    </row>
    <row r="2" spans="1:32" x14ac:dyDescent="0.25">
      <c r="A2" s="3" t="s">
        <v>114</v>
      </c>
      <c r="B2">
        <v>1301</v>
      </c>
      <c r="C2" s="4" t="s">
        <v>11</v>
      </c>
      <c r="D2">
        <v>2562</v>
      </c>
      <c r="E2">
        <v>0.8666666666666667</v>
      </c>
      <c r="F2">
        <v>0.96666666666666667</v>
      </c>
      <c r="G2">
        <v>1</v>
      </c>
      <c r="H2">
        <v>1.0166666666666666</v>
      </c>
      <c r="I2">
        <v>1</v>
      </c>
      <c r="J2" s="41">
        <v>0.96666666666666667</v>
      </c>
      <c r="K2">
        <v>0.94230769230769229</v>
      </c>
      <c r="L2">
        <v>0.93103448275862066</v>
      </c>
      <c r="M2">
        <v>0.95</v>
      </c>
      <c r="N2">
        <v>0.80327868852459017</v>
      </c>
      <c r="O2">
        <v>0.95</v>
      </c>
      <c r="P2">
        <v>0.11538461538461539</v>
      </c>
      <c r="Q2">
        <v>3.4482758620689655E-2</v>
      </c>
      <c r="R2">
        <v>1.6666666666666666E-2</v>
      </c>
      <c r="S2">
        <v>-1.6393442622950821E-2</v>
      </c>
      <c r="T2">
        <v>-3.3333333333333333E-2</v>
      </c>
      <c r="U2" t="s">
        <v>137</v>
      </c>
      <c r="V2" t="s">
        <v>137</v>
      </c>
      <c r="W2" s="47" t="s">
        <v>137</v>
      </c>
      <c r="X2" t="s">
        <v>137</v>
      </c>
      <c r="Y2" t="s">
        <v>137</v>
      </c>
      <c r="Z2" t="s">
        <v>137</v>
      </c>
      <c r="AA2">
        <v>5.7692307692307696E-2</v>
      </c>
      <c r="AB2">
        <v>3.4482758620689655E-2</v>
      </c>
      <c r="AC2">
        <v>3.3333333333333333E-2</v>
      </c>
      <c r="AD2">
        <v>6.5573770491803282E-2</v>
      </c>
      <c r="AE2">
        <v>1.6666666666666666E-2</v>
      </c>
      <c r="AF2">
        <v>1.7241379310344827E-2</v>
      </c>
    </row>
    <row r="3" spans="1:32" x14ac:dyDescent="0.25">
      <c r="A3" s="3" t="s">
        <v>12</v>
      </c>
      <c r="B3">
        <v>1601</v>
      </c>
      <c r="C3" s="4" t="s">
        <v>13</v>
      </c>
      <c r="D3">
        <v>2562</v>
      </c>
      <c r="E3">
        <v>1.425</v>
      </c>
      <c r="F3">
        <v>1.5833333333333333</v>
      </c>
      <c r="G3">
        <v>1.8416666666666666</v>
      </c>
      <c r="H3">
        <v>1.3541666666666667</v>
      </c>
      <c r="I3">
        <v>1.4458333333333333</v>
      </c>
      <c r="J3" s="41">
        <v>1.7041666666666666</v>
      </c>
      <c r="K3">
        <v>0.89473684210526316</v>
      </c>
      <c r="L3">
        <v>0.85263157894736841</v>
      </c>
      <c r="M3">
        <v>0.80995475113122173</v>
      </c>
      <c r="N3">
        <v>0.7384615384615385</v>
      </c>
      <c r="O3">
        <v>0.80115273775216134</v>
      </c>
      <c r="P3">
        <v>0.33333333333333331</v>
      </c>
      <c r="Q3">
        <v>0.16315789473684211</v>
      </c>
      <c r="R3">
        <v>-0.26470588235294118</v>
      </c>
      <c r="S3">
        <v>6.7692307692307691E-2</v>
      </c>
      <c r="T3">
        <v>0.17867435158501441</v>
      </c>
      <c r="U3">
        <v>0.78947368421052633</v>
      </c>
      <c r="V3">
        <v>0.49473684210526314</v>
      </c>
      <c r="W3" s="47">
        <v>0.4095022624434389</v>
      </c>
      <c r="X3">
        <v>0.77333333333333332</v>
      </c>
      <c r="Y3">
        <v>0.80319148936170215</v>
      </c>
      <c r="Z3" s="46">
        <v>1</v>
      </c>
      <c r="AA3">
        <v>5.9649122807017542E-2</v>
      </c>
      <c r="AB3">
        <v>7.8947368421052627E-2</v>
      </c>
      <c r="AC3">
        <v>9.7285067873303169E-2</v>
      </c>
      <c r="AD3">
        <v>0.12</v>
      </c>
      <c r="AE3">
        <v>0.12103746397694524</v>
      </c>
      <c r="AF3">
        <v>3.9119804400977995E-2</v>
      </c>
    </row>
    <row r="4" spans="1:32" x14ac:dyDescent="0.25">
      <c r="A4" s="3" t="s">
        <v>14</v>
      </c>
      <c r="B4">
        <v>1802</v>
      </c>
      <c r="C4" s="4" t="s">
        <v>15</v>
      </c>
      <c r="D4">
        <v>2562</v>
      </c>
      <c r="E4">
        <v>1.28</v>
      </c>
      <c r="F4">
        <v>1.45</v>
      </c>
      <c r="G4">
        <v>1.25</v>
      </c>
      <c r="H4">
        <v>0.91666666666666663</v>
      </c>
      <c r="I4">
        <v>0.91666666666666663</v>
      </c>
      <c r="J4" s="41">
        <v>0.81666666666666665</v>
      </c>
      <c r="K4">
        <v>0.9609375</v>
      </c>
      <c r="L4">
        <v>0.94482758620689655</v>
      </c>
      <c r="M4">
        <v>0.97599999999999998</v>
      </c>
      <c r="N4">
        <v>0.95454545454545459</v>
      </c>
      <c r="O4">
        <v>1</v>
      </c>
      <c r="P4">
        <v>0.1328125</v>
      </c>
      <c r="Q4">
        <v>-0.13793103448275862</v>
      </c>
      <c r="R4">
        <v>-0.12</v>
      </c>
      <c r="S4">
        <v>0</v>
      </c>
      <c r="T4">
        <v>-0.10909090909090909</v>
      </c>
      <c r="U4">
        <v>0.9453125</v>
      </c>
      <c r="V4">
        <v>0.88275862068965516</v>
      </c>
      <c r="W4" s="47">
        <v>0.8</v>
      </c>
      <c r="X4">
        <v>0.90082644628099173</v>
      </c>
      <c r="Y4">
        <v>0.9921875</v>
      </c>
      <c r="Z4" s="46">
        <v>1</v>
      </c>
      <c r="AA4">
        <v>4.6875E-2</v>
      </c>
      <c r="AB4">
        <v>6.2068965517241378E-2</v>
      </c>
      <c r="AC4">
        <v>0.13600000000000001</v>
      </c>
      <c r="AD4">
        <v>7.2727272727272724E-2</v>
      </c>
      <c r="AE4">
        <v>3.6363636363636362E-2</v>
      </c>
      <c r="AF4">
        <v>5.1020408163265307E-2</v>
      </c>
    </row>
    <row r="5" spans="1:32" x14ac:dyDescent="0.25">
      <c r="A5" s="3" t="s">
        <v>14</v>
      </c>
      <c r="B5">
        <v>1804</v>
      </c>
      <c r="C5" s="4" t="s">
        <v>16</v>
      </c>
      <c r="D5">
        <v>2562</v>
      </c>
      <c r="E5">
        <v>1.05</v>
      </c>
      <c r="F5">
        <v>1.44</v>
      </c>
      <c r="G5">
        <v>1.05</v>
      </c>
      <c r="H5">
        <v>1.2875000000000001</v>
      </c>
      <c r="I5">
        <v>1.3</v>
      </c>
      <c r="J5" s="41">
        <v>0.86250000000000004</v>
      </c>
      <c r="K5">
        <v>0.99047619047619051</v>
      </c>
      <c r="L5">
        <v>0.93055555555555558</v>
      </c>
      <c r="M5">
        <v>0.87619047619047619</v>
      </c>
      <c r="N5">
        <v>0.90291262135922334</v>
      </c>
      <c r="O5">
        <v>0.84615384615384615</v>
      </c>
      <c r="P5">
        <v>0.37142857142857144</v>
      </c>
      <c r="Q5">
        <v>-0.27083333333333331</v>
      </c>
      <c r="R5">
        <v>-1.9047619047619049E-2</v>
      </c>
      <c r="S5">
        <v>9.7087378640776691E-3</v>
      </c>
      <c r="T5">
        <v>-0.33653846153846156</v>
      </c>
      <c r="U5">
        <v>0.96190476190476193</v>
      </c>
      <c r="V5">
        <v>0.88194444444444442</v>
      </c>
      <c r="W5" s="47">
        <v>0.8</v>
      </c>
      <c r="X5">
        <v>0.88118811881188119</v>
      </c>
      <c r="Y5">
        <v>0.90551181102362199</v>
      </c>
      <c r="Z5" s="46">
        <v>1</v>
      </c>
      <c r="AA5">
        <v>2.8571428571428571E-2</v>
      </c>
      <c r="AB5">
        <v>4.1666666666666664E-2</v>
      </c>
      <c r="AC5">
        <v>4.7619047619047616E-2</v>
      </c>
      <c r="AD5">
        <v>3.8834951456310676E-2</v>
      </c>
      <c r="AE5">
        <v>3.8461538461538464E-2</v>
      </c>
      <c r="AF5">
        <v>4.3478260869565216E-2</v>
      </c>
    </row>
    <row r="6" spans="1:32" x14ac:dyDescent="0.25">
      <c r="A6" s="3" t="s">
        <v>14</v>
      </c>
      <c r="B6">
        <v>1806</v>
      </c>
      <c r="C6" s="4" t="s">
        <v>17</v>
      </c>
      <c r="D6">
        <v>2562</v>
      </c>
      <c r="E6">
        <v>0.95</v>
      </c>
      <c r="F6">
        <v>1</v>
      </c>
      <c r="G6">
        <v>1.0125</v>
      </c>
      <c r="H6">
        <v>0.95</v>
      </c>
      <c r="I6">
        <v>0.96250000000000002</v>
      </c>
      <c r="J6" s="41">
        <v>0.95</v>
      </c>
      <c r="K6">
        <v>0.93421052631578949</v>
      </c>
      <c r="L6">
        <v>0.77500000000000002</v>
      </c>
      <c r="M6">
        <v>0.90123456790123457</v>
      </c>
      <c r="N6">
        <v>0.86842105263157898</v>
      </c>
      <c r="O6">
        <v>0.88311688311688308</v>
      </c>
      <c r="P6">
        <v>5.2631578947368418E-2</v>
      </c>
      <c r="Q6">
        <v>1.2500000000000001E-2</v>
      </c>
      <c r="R6">
        <v>-6.1728395061728392E-2</v>
      </c>
      <c r="S6">
        <v>1.3157894736842105E-2</v>
      </c>
      <c r="T6">
        <v>-1.2987012987012988E-2</v>
      </c>
      <c r="U6">
        <v>0.88157894736842102</v>
      </c>
      <c r="V6">
        <v>0.71250000000000002</v>
      </c>
      <c r="W6" s="47" t="s">
        <v>137</v>
      </c>
      <c r="X6">
        <v>0.95522388059701491</v>
      </c>
      <c r="Y6">
        <v>0.89473684210526316</v>
      </c>
      <c r="Z6" s="46">
        <v>0</v>
      </c>
      <c r="AA6">
        <v>5.2631578947368418E-2</v>
      </c>
      <c r="AB6">
        <v>0.21249999999999999</v>
      </c>
      <c r="AC6">
        <v>9.8765432098765427E-2</v>
      </c>
      <c r="AD6">
        <v>6.5789473684210523E-2</v>
      </c>
      <c r="AE6">
        <v>5.1948051948051951E-2</v>
      </c>
      <c r="AF6">
        <v>6.5789473684210523E-2</v>
      </c>
    </row>
    <row r="7" spans="1:32" x14ac:dyDescent="0.25">
      <c r="A7" s="3" t="s">
        <v>14</v>
      </c>
      <c r="B7">
        <v>1807</v>
      </c>
      <c r="C7" s="4" t="s">
        <v>18</v>
      </c>
      <c r="D7">
        <v>2562</v>
      </c>
      <c r="E7">
        <v>1.53</v>
      </c>
      <c r="F7">
        <v>1.58</v>
      </c>
      <c r="G7">
        <v>1.38</v>
      </c>
      <c r="H7">
        <v>1.2124999999999999</v>
      </c>
      <c r="I7">
        <v>1.1125</v>
      </c>
      <c r="J7" s="41">
        <v>1.1625000000000001</v>
      </c>
      <c r="K7">
        <v>0.94117647058823528</v>
      </c>
      <c r="L7">
        <v>0.91139240506329111</v>
      </c>
      <c r="M7">
        <v>0.86956521739130432</v>
      </c>
      <c r="N7">
        <v>0.89690721649484539</v>
      </c>
      <c r="O7">
        <v>0.9550561797752809</v>
      </c>
      <c r="P7">
        <v>3.2679738562091505E-2</v>
      </c>
      <c r="Q7">
        <v>-0.12658227848101267</v>
      </c>
      <c r="R7">
        <v>-0.29710144927536231</v>
      </c>
      <c r="S7">
        <v>-8.247422680412371E-2</v>
      </c>
      <c r="T7">
        <v>4.49438202247191E-2</v>
      </c>
      <c r="U7">
        <v>0.90196078431372551</v>
      </c>
      <c r="V7">
        <v>0.79113924050632911</v>
      </c>
      <c r="W7" s="47">
        <v>7.246376811594203E-3</v>
      </c>
      <c r="X7">
        <v>0.90579710144927539</v>
      </c>
      <c r="Y7">
        <v>0.92</v>
      </c>
      <c r="Z7" s="46">
        <v>1</v>
      </c>
      <c r="AA7">
        <v>9.1503267973856203E-2</v>
      </c>
      <c r="AB7">
        <v>8.8607594936708861E-2</v>
      </c>
      <c r="AC7">
        <v>0.11594202898550725</v>
      </c>
      <c r="AD7">
        <v>7.2164948453608241E-2</v>
      </c>
      <c r="AE7">
        <v>3.3707865168539325E-2</v>
      </c>
      <c r="AF7">
        <v>2.1505376344086023E-2</v>
      </c>
    </row>
    <row r="8" spans="1:32" x14ac:dyDescent="0.25">
      <c r="A8" s="3" t="s">
        <v>14</v>
      </c>
      <c r="B8">
        <v>1808</v>
      </c>
      <c r="C8" s="4" t="s">
        <v>19</v>
      </c>
      <c r="D8">
        <v>2562</v>
      </c>
      <c r="E8">
        <v>0.97499999999999998</v>
      </c>
      <c r="F8">
        <v>0.82499999999999996</v>
      </c>
      <c r="G8">
        <v>1.0125</v>
      </c>
      <c r="H8">
        <v>1.0125</v>
      </c>
      <c r="I8">
        <v>1.2</v>
      </c>
      <c r="J8" s="41">
        <v>0.9375</v>
      </c>
      <c r="K8">
        <v>0.84615384615384615</v>
      </c>
      <c r="L8">
        <v>0.84848484848484851</v>
      </c>
      <c r="M8">
        <v>0.76543209876543206</v>
      </c>
      <c r="N8">
        <v>0.85185185185185186</v>
      </c>
      <c r="O8">
        <v>0.75</v>
      </c>
      <c r="P8">
        <v>-0.15384615384615385</v>
      </c>
      <c r="Q8">
        <v>0.22727272727272727</v>
      </c>
      <c r="R8">
        <v>0</v>
      </c>
      <c r="S8">
        <v>0.18518518518518517</v>
      </c>
      <c r="T8">
        <v>-0.21875</v>
      </c>
      <c r="U8">
        <v>0.79487179487179482</v>
      </c>
      <c r="V8">
        <v>0.72727272727272729</v>
      </c>
      <c r="W8" s="47">
        <v>0.5679012345679012</v>
      </c>
      <c r="X8">
        <v>0.93548387096774188</v>
      </c>
      <c r="Y8">
        <v>0.95833333333333337</v>
      </c>
      <c r="Z8" s="46">
        <v>1</v>
      </c>
      <c r="AA8">
        <v>8.9743589743589744E-2</v>
      </c>
      <c r="AB8">
        <v>0.15151515151515152</v>
      </c>
      <c r="AC8">
        <v>0.23456790123456789</v>
      </c>
      <c r="AD8">
        <v>9.8765432098765427E-2</v>
      </c>
      <c r="AE8">
        <v>0.15625</v>
      </c>
      <c r="AF8">
        <v>9.3333333333333338E-2</v>
      </c>
    </row>
    <row r="9" spans="1:32" x14ac:dyDescent="0.25">
      <c r="A9" s="3" t="s">
        <v>14</v>
      </c>
      <c r="B9">
        <v>1811</v>
      </c>
      <c r="C9" s="4" t="s">
        <v>20</v>
      </c>
      <c r="D9">
        <v>2562</v>
      </c>
      <c r="E9">
        <v>1.25</v>
      </c>
      <c r="F9">
        <v>1.2749999999999999</v>
      </c>
      <c r="G9">
        <v>0.98750000000000004</v>
      </c>
      <c r="H9">
        <v>0.98750000000000004</v>
      </c>
      <c r="I9">
        <v>0.98750000000000004</v>
      </c>
      <c r="J9" s="41">
        <v>0.8</v>
      </c>
      <c r="K9">
        <v>0.91</v>
      </c>
      <c r="L9">
        <v>0.90196078431372551</v>
      </c>
      <c r="M9">
        <v>0.94936708860759489</v>
      </c>
      <c r="N9">
        <v>0.87341772151898733</v>
      </c>
      <c r="O9">
        <v>0.79746835443037978</v>
      </c>
      <c r="P9">
        <v>0.02</v>
      </c>
      <c r="Q9">
        <v>-0.22549019607843138</v>
      </c>
      <c r="R9">
        <v>0</v>
      </c>
      <c r="S9">
        <v>0</v>
      </c>
      <c r="T9">
        <v>-0.189873417721519</v>
      </c>
      <c r="U9">
        <v>0.9</v>
      </c>
      <c r="V9">
        <v>0.88235294117647056</v>
      </c>
      <c r="W9" s="47">
        <v>0.88607594936708856</v>
      </c>
      <c r="X9">
        <v>0.98888888888888893</v>
      </c>
      <c r="Y9">
        <v>0.98888888888888893</v>
      </c>
      <c r="Z9" s="46">
        <v>1</v>
      </c>
      <c r="AA9">
        <v>0.04</v>
      </c>
      <c r="AB9">
        <v>6.8627450980392163E-2</v>
      </c>
      <c r="AC9">
        <v>7.5949367088607597E-2</v>
      </c>
      <c r="AD9">
        <v>8.8607594936708861E-2</v>
      </c>
      <c r="AE9">
        <v>0.11392405063291139</v>
      </c>
      <c r="AF9">
        <v>4.6875E-2</v>
      </c>
    </row>
    <row r="10" spans="1:32" x14ac:dyDescent="0.25">
      <c r="A10" s="3" t="s">
        <v>14</v>
      </c>
      <c r="B10">
        <v>1813</v>
      </c>
      <c r="C10" s="4" t="s">
        <v>21</v>
      </c>
      <c r="D10">
        <v>2562</v>
      </c>
      <c r="E10">
        <v>1.0649999999999999</v>
      </c>
      <c r="F10">
        <v>0.95499999999999996</v>
      </c>
      <c r="G10">
        <v>1.0349999999999999</v>
      </c>
      <c r="H10">
        <v>0.92500000000000004</v>
      </c>
      <c r="I10">
        <v>0.97499999999999998</v>
      </c>
      <c r="J10" s="41">
        <v>0.93</v>
      </c>
      <c r="K10">
        <v>0.92488262910798125</v>
      </c>
      <c r="L10">
        <v>0.90575916230366493</v>
      </c>
      <c r="M10">
        <v>0.91787439613526567</v>
      </c>
      <c r="N10">
        <v>0.89729729729729735</v>
      </c>
      <c r="O10">
        <v>0.90769230769230769</v>
      </c>
      <c r="P10">
        <v>-0.10328638497652583</v>
      </c>
      <c r="Q10">
        <v>8.3769633507853408E-2</v>
      </c>
      <c r="R10">
        <v>-0.10628019323671498</v>
      </c>
      <c r="S10">
        <v>5.4054054054054057E-2</v>
      </c>
      <c r="T10">
        <v>-4.6153846153846156E-2</v>
      </c>
      <c r="U10">
        <v>0.88262910798122063</v>
      </c>
      <c r="V10">
        <v>0.83769633507853403</v>
      </c>
      <c r="W10" s="47">
        <v>0.7439613526570048</v>
      </c>
      <c r="X10">
        <v>0.92553191489361697</v>
      </c>
      <c r="Y10">
        <v>0.96875</v>
      </c>
      <c r="Z10" s="46">
        <v>0.99350649350649356</v>
      </c>
      <c r="AA10">
        <v>1</v>
      </c>
      <c r="AB10">
        <v>1</v>
      </c>
      <c r="AC10">
        <v>1.0096618357487923</v>
      </c>
      <c r="AD10">
        <v>4.8648648648648651E-2</v>
      </c>
      <c r="AE10">
        <v>6.1538461538461542E-2</v>
      </c>
      <c r="AF10">
        <v>3.7634408602150539E-2</v>
      </c>
    </row>
    <row r="11" spans="1:32" x14ac:dyDescent="0.25">
      <c r="A11" s="3" t="s">
        <v>14</v>
      </c>
      <c r="B11">
        <v>1814</v>
      </c>
      <c r="C11" s="4" t="s">
        <v>22</v>
      </c>
      <c r="D11">
        <v>2562</v>
      </c>
      <c r="E11">
        <v>0</v>
      </c>
      <c r="F11">
        <v>1.4750000000000001</v>
      </c>
      <c r="G11">
        <v>1.175</v>
      </c>
      <c r="H11">
        <v>1.1000000000000001</v>
      </c>
      <c r="I11">
        <v>1.05</v>
      </c>
      <c r="J11" s="41">
        <v>0.92500000000000004</v>
      </c>
      <c r="K11">
        <v>0</v>
      </c>
      <c r="L11">
        <v>0.86440677966101698</v>
      </c>
      <c r="M11">
        <v>0.91489361702127658</v>
      </c>
      <c r="N11">
        <v>1.0681818181818181</v>
      </c>
      <c r="O11">
        <v>0.7142857142857143</v>
      </c>
      <c r="P11">
        <v>0</v>
      </c>
      <c r="Q11">
        <v>-0.20338983050847459</v>
      </c>
      <c r="R11">
        <v>-6.3829787234042548E-2</v>
      </c>
      <c r="S11">
        <v>-4.5454545454545456E-2</v>
      </c>
      <c r="T11">
        <v>-0.11904761904761904</v>
      </c>
      <c r="U11">
        <v>0</v>
      </c>
      <c r="V11">
        <v>0.76271186440677963</v>
      </c>
      <c r="W11" s="47">
        <v>0.80851063829787229</v>
      </c>
      <c r="X11">
        <v>0</v>
      </c>
      <c r="Y11">
        <v>0.93333333333333335</v>
      </c>
      <c r="Z11" s="46">
        <v>1</v>
      </c>
      <c r="AA11">
        <v>0</v>
      </c>
      <c r="AB11">
        <v>0.15254237288135594</v>
      </c>
      <c r="AC11">
        <v>6.3829787234042548E-2</v>
      </c>
      <c r="AD11">
        <v>4.5454545454545456E-2</v>
      </c>
      <c r="AE11">
        <v>0.21428571428571427</v>
      </c>
      <c r="AF11">
        <v>5.4054054054054057E-2</v>
      </c>
    </row>
    <row r="12" spans="1:32" x14ac:dyDescent="0.25">
      <c r="A12" s="3" t="s">
        <v>23</v>
      </c>
      <c r="B12">
        <v>1201</v>
      </c>
      <c r="C12" s="4" t="s">
        <v>24</v>
      </c>
      <c r="D12">
        <v>2562</v>
      </c>
      <c r="E12">
        <v>1.1916666666666667</v>
      </c>
      <c r="F12">
        <v>1</v>
      </c>
      <c r="G12">
        <v>1.1666666666666667</v>
      </c>
      <c r="H12">
        <v>1.2666666666666666</v>
      </c>
      <c r="I12">
        <v>0.90833333333333333</v>
      </c>
      <c r="J12" s="41">
        <v>0.77500000000000002</v>
      </c>
      <c r="K12">
        <v>0.93006993006993011</v>
      </c>
      <c r="L12">
        <v>0.94166666666666665</v>
      </c>
      <c r="M12">
        <v>0.85</v>
      </c>
      <c r="N12">
        <v>0.98026315789473684</v>
      </c>
      <c r="O12">
        <v>0.87155963302752293</v>
      </c>
      <c r="P12">
        <v>-0.16083916083916083</v>
      </c>
      <c r="Q12">
        <v>0.16666666666666666</v>
      </c>
      <c r="R12">
        <v>8.5714285714285715E-2</v>
      </c>
      <c r="S12">
        <v>-0.28289473684210525</v>
      </c>
      <c r="T12">
        <v>-0.14678899082568808</v>
      </c>
      <c r="U12">
        <v>0.91608391608391604</v>
      </c>
      <c r="V12">
        <v>0.91666666666666663</v>
      </c>
      <c r="W12" s="47">
        <v>0.8</v>
      </c>
      <c r="X12">
        <v>0.98473282442748089</v>
      </c>
      <c r="Y12">
        <v>0.94545454545454544</v>
      </c>
      <c r="Z12" s="46">
        <v>1</v>
      </c>
      <c r="AA12">
        <v>2.7972027972027972E-2</v>
      </c>
      <c r="AB12">
        <v>4.1666666666666664E-2</v>
      </c>
      <c r="AC12">
        <v>0.10714285714285714</v>
      </c>
      <c r="AD12">
        <v>0</v>
      </c>
      <c r="AE12">
        <v>5.5045871559633031E-2</v>
      </c>
      <c r="AF12">
        <v>1.0752688172043012E-2</v>
      </c>
    </row>
    <row r="13" spans="1:32" x14ac:dyDescent="0.25">
      <c r="A13" s="3" t="s">
        <v>25</v>
      </c>
      <c r="B13">
        <v>1702</v>
      </c>
      <c r="C13" s="4" t="s">
        <v>26</v>
      </c>
      <c r="D13">
        <v>2562</v>
      </c>
      <c r="E13">
        <v>0.6</v>
      </c>
      <c r="F13">
        <v>0.2</v>
      </c>
      <c r="G13">
        <v>0.4</v>
      </c>
      <c r="H13">
        <v>0.4</v>
      </c>
      <c r="I13">
        <v>0</v>
      </c>
      <c r="J13" s="41">
        <v>0</v>
      </c>
      <c r="K13">
        <v>1.1666666666666667</v>
      </c>
      <c r="L13">
        <v>1.5</v>
      </c>
      <c r="M13">
        <v>0.75</v>
      </c>
      <c r="N13">
        <v>1</v>
      </c>
      <c r="O13">
        <v>0</v>
      </c>
      <c r="P13">
        <v>-0.66666666666666663</v>
      </c>
      <c r="Q13">
        <v>1</v>
      </c>
      <c r="R13">
        <v>0</v>
      </c>
      <c r="S13">
        <v>-1</v>
      </c>
      <c r="T13">
        <v>0</v>
      </c>
      <c r="U13">
        <v>0.66666666666666663</v>
      </c>
      <c r="V13">
        <v>1</v>
      </c>
      <c r="W13" s="47" t="s">
        <v>137</v>
      </c>
      <c r="X13">
        <v>1</v>
      </c>
      <c r="Y13">
        <v>1</v>
      </c>
      <c r="Z13" s="46">
        <v>0</v>
      </c>
      <c r="AA13">
        <v>0</v>
      </c>
      <c r="AB13">
        <v>0</v>
      </c>
      <c r="AC13">
        <v>0.25</v>
      </c>
      <c r="AD13">
        <v>0</v>
      </c>
      <c r="AE13">
        <v>0</v>
      </c>
      <c r="AF13">
        <v>0</v>
      </c>
    </row>
    <row r="14" spans="1:32" x14ac:dyDescent="0.25">
      <c r="A14" s="3" t="s">
        <v>25</v>
      </c>
      <c r="B14">
        <v>1703</v>
      </c>
      <c r="C14" s="4" t="s">
        <v>27</v>
      </c>
      <c r="D14">
        <v>2562</v>
      </c>
      <c r="E14">
        <v>2.6</v>
      </c>
      <c r="F14">
        <v>2.4</v>
      </c>
      <c r="G14">
        <v>2.35</v>
      </c>
      <c r="H14">
        <v>1.85</v>
      </c>
      <c r="I14">
        <v>0</v>
      </c>
      <c r="J14" s="41">
        <v>0</v>
      </c>
      <c r="K14">
        <v>0.63461538461538458</v>
      </c>
      <c r="L14">
        <v>0.54166666666666663</v>
      </c>
      <c r="M14">
        <v>0.65957446808510634</v>
      </c>
      <c r="N14">
        <v>0.56756756756756754</v>
      </c>
      <c r="O14">
        <v>0</v>
      </c>
      <c r="P14">
        <v>-7.6923076923076927E-2</v>
      </c>
      <c r="Q14">
        <v>-2.0833333333333332E-2</v>
      </c>
      <c r="R14">
        <v>-0.21276595744680851</v>
      </c>
      <c r="S14">
        <v>-1</v>
      </c>
      <c r="T14">
        <v>0</v>
      </c>
      <c r="U14">
        <v>0.57692307692307687</v>
      </c>
      <c r="V14">
        <v>0.3125</v>
      </c>
      <c r="W14" s="47" t="s">
        <v>137</v>
      </c>
      <c r="X14">
        <v>0.73333333333333328</v>
      </c>
      <c r="Y14">
        <v>0.66666666666666663</v>
      </c>
      <c r="Z14" s="46">
        <v>0</v>
      </c>
      <c r="AA14">
        <v>0.28846153846153844</v>
      </c>
      <c r="AB14">
        <v>0.5</v>
      </c>
      <c r="AC14">
        <v>0.40425531914893614</v>
      </c>
      <c r="AD14">
        <v>0.56756756756756754</v>
      </c>
      <c r="AE14">
        <v>0</v>
      </c>
      <c r="AF14">
        <v>0</v>
      </c>
    </row>
    <row r="15" spans="1:32" x14ac:dyDescent="0.25">
      <c r="A15" s="3" t="s">
        <v>25</v>
      </c>
      <c r="B15">
        <v>1704</v>
      </c>
      <c r="C15" s="4" t="s">
        <v>28</v>
      </c>
      <c r="D15">
        <v>2562</v>
      </c>
      <c r="E15">
        <v>1.1499999999999999</v>
      </c>
      <c r="F15">
        <v>1.45</v>
      </c>
      <c r="G15">
        <v>1.2666666666666666</v>
      </c>
      <c r="H15">
        <v>1.0666666666666667</v>
      </c>
      <c r="I15">
        <v>1.4</v>
      </c>
      <c r="J15" s="41">
        <v>0.8666666666666667</v>
      </c>
      <c r="K15">
        <v>0.69565217391304346</v>
      </c>
      <c r="L15">
        <v>0.82758620689655171</v>
      </c>
      <c r="M15">
        <v>0.65789473684210531</v>
      </c>
      <c r="N15">
        <v>0.59375</v>
      </c>
      <c r="O15">
        <v>0.59523809523809523</v>
      </c>
      <c r="P15">
        <v>0.2608695652173913</v>
      </c>
      <c r="Q15">
        <v>0.31034482758620691</v>
      </c>
      <c r="R15">
        <v>-0.15789473684210525</v>
      </c>
      <c r="S15">
        <v>0.3125</v>
      </c>
      <c r="T15">
        <v>-0.38095238095238093</v>
      </c>
      <c r="U15">
        <v>0.65217391304347827</v>
      </c>
      <c r="V15">
        <v>0.58620689655172409</v>
      </c>
      <c r="W15" s="47" t="s">
        <v>137</v>
      </c>
      <c r="X15">
        <v>1</v>
      </c>
      <c r="Y15">
        <v>1</v>
      </c>
      <c r="Z15" s="46">
        <v>0</v>
      </c>
      <c r="AA15">
        <v>0.34782608695652173</v>
      </c>
      <c r="AB15">
        <v>0.20689655172413793</v>
      </c>
      <c r="AC15">
        <v>0.18421052631578946</v>
      </c>
      <c r="AD15">
        <v>0.34375</v>
      </c>
      <c r="AE15">
        <v>0.23809523809523808</v>
      </c>
      <c r="AF15">
        <v>7.6923076923076927E-2</v>
      </c>
    </row>
    <row r="16" spans="1:32" x14ac:dyDescent="0.25">
      <c r="A16" s="3" t="s">
        <v>25</v>
      </c>
      <c r="B16">
        <v>1706</v>
      </c>
      <c r="C16" s="4" t="s">
        <v>29</v>
      </c>
      <c r="D16">
        <v>2562</v>
      </c>
      <c r="E16">
        <v>1.7666666666666666</v>
      </c>
      <c r="F16">
        <v>1.6</v>
      </c>
      <c r="G16">
        <v>1.05</v>
      </c>
      <c r="H16">
        <v>1.65</v>
      </c>
      <c r="I16">
        <v>1.45</v>
      </c>
      <c r="J16" s="41">
        <v>2.0666666666666669</v>
      </c>
      <c r="K16">
        <v>0.94339622641509435</v>
      </c>
      <c r="L16">
        <v>1.0416666666666667</v>
      </c>
      <c r="M16">
        <v>0.92063492063492058</v>
      </c>
      <c r="N16">
        <v>0.82828282828282829</v>
      </c>
      <c r="O16">
        <v>0.87356321839080464</v>
      </c>
      <c r="P16">
        <v>-9.4339622641509441E-2</v>
      </c>
      <c r="Q16">
        <v>-0.34375</v>
      </c>
      <c r="R16">
        <v>0.5714285714285714</v>
      </c>
      <c r="S16">
        <v>-0.12121212121212122</v>
      </c>
      <c r="T16">
        <v>0.42528735632183906</v>
      </c>
      <c r="U16">
        <v>0.86792452830188682</v>
      </c>
      <c r="V16">
        <v>0.875</v>
      </c>
      <c r="W16" s="47">
        <v>0.33333333333333331</v>
      </c>
      <c r="X16">
        <v>0.94565217391304346</v>
      </c>
      <c r="Y16">
        <v>0.9642857142857143</v>
      </c>
      <c r="Z16" s="46">
        <v>1</v>
      </c>
      <c r="AA16">
        <v>5.6603773584905662E-2</v>
      </c>
      <c r="AB16">
        <v>6.25E-2</v>
      </c>
      <c r="AC16">
        <v>0.22222222222222221</v>
      </c>
      <c r="AD16">
        <v>0.15151515151515152</v>
      </c>
      <c r="AE16">
        <v>0.11494252873563218</v>
      </c>
      <c r="AF16">
        <v>3.2258064516129031E-2</v>
      </c>
    </row>
    <row r="17" spans="1:32" x14ac:dyDescent="0.25">
      <c r="A17" s="3" t="s">
        <v>25</v>
      </c>
      <c r="B17">
        <v>1707</v>
      </c>
      <c r="C17" s="4" t="s">
        <v>30</v>
      </c>
      <c r="D17">
        <v>2562</v>
      </c>
      <c r="E17">
        <v>1.45</v>
      </c>
      <c r="F17">
        <v>1.3166666666666667</v>
      </c>
      <c r="G17">
        <v>0.95</v>
      </c>
      <c r="H17">
        <v>1.1333333333333333</v>
      </c>
      <c r="I17">
        <v>1.1166666666666667</v>
      </c>
      <c r="J17" s="41">
        <v>1.1333333333333333</v>
      </c>
      <c r="K17">
        <v>0.93103448275862066</v>
      </c>
      <c r="L17">
        <v>0.84810126582278478</v>
      </c>
      <c r="M17">
        <v>0.94736842105263153</v>
      </c>
      <c r="N17">
        <v>0.97058823529411764</v>
      </c>
      <c r="O17">
        <v>0.85074626865671643</v>
      </c>
      <c r="P17">
        <v>-9.1954022988505746E-2</v>
      </c>
      <c r="Q17">
        <v>-0.27848101265822783</v>
      </c>
      <c r="R17">
        <v>0.19298245614035087</v>
      </c>
      <c r="S17">
        <v>-1.4705882352941176E-2</v>
      </c>
      <c r="T17">
        <v>1.4925373134328358E-2</v>
      </c>
      <c r="U17">
        <v>0.67816091954022983</v>
      </c>
      <c r="V17">
        <v>0.59493670886075944</v>
      </c>
      <c r="W17" s="47">
        <v>0.57894736842105265</v>
      </c>
      <c r="X17">
        <v>0.74576271186440679</v>
      </c>
      <c r="Y17">
        <v>0.61702127659574468</v>
      </c>
      <c r="Z17" s="46">
        <v>1</v>
      </c>
      <c r="AA17">
        <v>4.5977011494252873E-2</v>
      </c>
      <c r="AB17">
        <v>0.12658227848101267</v>
      </c>
      <c r="AC17">
        <v>0.14035087719298245</v>
      </c>
      <c r="AD17">
        <v>5.8823529411764705E-2</v>
      </c>
      <c r="AE17">
        <v>8.9552238805970144E-2</v>
      </c>
      <c r="AF17">
        <v>8.8235294117647065E-2</v>
      </c>
    </row>
    <row r="18" spans="1:32" x14ac:dyDescent="0.25">
      <c r="A18" s="3" t="s">
        <v>25</v>
      </c>
      <c r="B18">
        <v>1708</v>
      </c>
      <c r="C18" s="4" t="s">
        <v>31</v>
      </c>
      <c r="D18">
        <v>2562</v>
      </c>
      <c r="E18">
        <v>1.3</v>
      </c>
      <c r="F18">
        <v>1.5666666666666667</v>
      </c>
      <c r="G18">
        <v>1.1333333333333333</v>
      </c>
      <c r="H18">
        <v>1.0666666666666667</v>
      </c>
      <c r="I18">
        <v>1</v>
      </c>
      <c r="J18" s="41">
        <v>1.2</v>
      </c>
      <c r="K18">
        <v>1.1794871794871795</v>
      </c>
      <c r="L18">
        <v>0.94680851063829785</v>
      </c>
      <c r="M18">
        <v>0.8529411764705882</v>
      </c>
      <c r="N18">
        <v>0.984375</v>
      </c>
      <c r="O18">
        <v>0.96666666666666667</v>
      </c>
      <c r="P18">
        <v>0.20512820512820512</v>
      </c>
      <c r="Q18">
        <v>-0.27659574468085107</v>
      </c>
      <c r="R18">
        <v>-5.8823529411764705E-2</v>
      </c>
      <c r="S18">
        <v>-6.25E-2</v>
      </c>
      <c r="T18">
        <v>0.2</v>
      </c>
      <c r="U18">
        <v>1.1153846153846154</v>
      </c>
      <c r="V18">
        <v>0.95744680851063835</v>
      </c>
      <c r="W18" s="47">
        <v>0.80882352941176472</v>
      </c>
      <c r="X18">
        <v>0.94252873563218387</v>
      </c>
      <c r="Y18">
        <v>0.94444444444444442</v>
      </c>
      <c r="Z18" s="46">
        <v>1</v>
      </c>
      <c r="AA18">
        <v>0.10256410256410256</v>
      </c>
      <c r="AB18">
        <v>6.3829787234042548E-2</v>
      </c>
      <c r="AC18">
        <v>0.10294117647058823</v>
      </c>
      <c r="AD18">
        <v>1.5625E-2</v>
      </c>
      <c r="AE18">
        <v>8.3333333333333329E-2</v>
      </c>
      <c r="AF18">
        <v>4.1666666666666664E-2</v>
      </c>
    </row>
    <row r="19" spans="1:32" x14ac:dyDescent="0.25">
      <c r="A19" s="3" t="s">
        <v>25</v>
      </c>
      <c r="B19">
        <v>1709</v>
      </c>
      <c r="C19" s="4" t="s">
        <v>32</v>
      </c>
      <c r="D19">
        <v>2562</v>
      </c>
      <c r="E19">
        <v>0.95</v>
      </c>
      <c r="F19">
        <v>0.97499999999999998</v>
      </c>
      <c r="G19">
        <v>0.97499999999999998</v>
      </c>
      <c r="H19">
        <v>1.625</v>
      </c>
      <c r="I19">
        <v>0.77500000000000002</v>
      </c>
      <c r="J19" s="41">
        <v>1</v>
      </c>
      <c r="K19">
        <v>0.65789473684210531</v>
      </c>
      <c r="L19">
        <v>0.64102564102564108</v>
      </c>
      <c r="M19">
        <v>0.82051282051282048</v>
      </c>
      <c r="N19">
        <v>0.81538461538461537</v>
      </c>
      <c r="O19">
        <v>0.74193548387096775</v>
      </c>
      <c r="P19">
        <v>2.6315789473684209E-2</v>
      </c>
      <c r="Q19">
        <v>0</v>
      </c>
      <c r="R19">
        <v>0.66666666666666663</v>
      </c>
      <c r="S19">
        <v>-0.52307692307692311</v>
      </c>
      <c r="T19">
        <v>0.29032258064516131</v>
      </c>
      <c r="U19">
        <v>0.65789473684210531</v>
      </c>
      <c r="V19">
        <v>0.58974358974358976</v>
      </c>
      <c r="W19" s="47">
        <v>0.74358974358974361</v>
      </c>
      <c r="X19">
        <v>0.96</v>
      </c>
      <c r="Y19">
        <v>1</v>
      </c>
      <c r="Z19" s="46">
        <v>1</v>
      </c>
      <c r="AA19">
        <v>0.21052631578947367</v>
      </c>
      <c r="AB19">
        <v>0.28205128205128205</v>
      </c>
      <c r="AC19">
        <v>5.128205128205128E-2</v>
      </c>
      <c r="AD19">
        <v>0.2</v>
      </c>
      <c r="AE19">
        <v>0.22580645161290322</v>
      </c>
      <c r="AF19">
        <v>7.4999999999999997E-2</v>
      </c>
    </row>
    <row r="20" spans="1:32" x14ac:dyDescent="0.25">
      <c r="A20" s="3" t="s">
        <v>25</v>
      </c>
      <c r="B20">
        <v>1710</v>
      </c>
      <c r="C20" s="4" t="s">
        <v>33</v>
      </c>
      <c r="D20">
        <v>2562</v>
      </c>
      <c r="E20">
        <v>1.2749999999999999</v>
      </c>
      <c r="F20">
        <v>1.175</v>
      </c>
      <c r="G20">
        <v>0.9</v>
      </c>
      <c r="H20">
        <v>0.57499999999999996</v>
      </c>
      <c r="I20">
        <v>0.5</v>
      </c>
      <c r="J20" s="41">
        <v>0.57499999999999996</v>
      </c>
      <c r="K20">
        <v>0.66666666666666663</v>
      </c>
      <c r="L20">
        <v>0.65957446808510634</v>
      </c>
      <c r="M20">
        <v>0.41666666666666669</v>
      </c>
      <c r="N20">
        <v>0.91304347826086951</v>
      </c>
      <c r="O20">
        <v>0.6</v>
      </c>
      <c r="P20">
        <v>-7.8431372549019607E-2</v>
      </c>
      <c r="Q20">
        <v>-0.23404255319148937</v>
      </c>
      <c r="R20">
        <v>-0.3611111111111111</v>
      </c>
      <c r="S20">
        <v>-0.13043478260869565</v>
      </c>
      <c r="T20">
        <v>0.15</v>
      </c>
      <c r="U20">
        <v>0.58823529411764708</v>
      </c>
      <c r="V20">
        <v>0.57446808510638303</v>
      </c>
      <c r="W20" s="47">
        <v>0.3611111111111111</v>
      </c>
      <c r="X20">
        <v>0.8666666666666667</v>
      </c>
      <c r="Y20">
        <v>1</v>
      </c>
      <c r="Z20" s="46">
        <v>1</v>
      </c>
      <c r="AA20">
        <v>0.33333333333333331</v>
      </c>
      <c r="AB20">
        <v>0.23404255319148937</v>
      </c>
      <c r="AC20">
        <v>0.5</v>
      </c>
      <c r="AD20">
        <v>8.6956521739130432E-2</v>
      </c>
      <c r="AE20">
        <v>0.35</v>
      </c>
      <c r="AF20">
        <v>4.3478260869565216E-2</v>
      </c>
    </row>
    <row r="21" spans="1:32" x14ac:dyDescent="0.25">
      <c r="A21" s="3" t="s">
        <v>25</v>
      </c>
      <c r="B21">
        <v>1712</v>
      </c>
      <c r="C21" s="4" t="s">
        <v>34</v>
      </c>
      <c r="D21">
        <v>2562</v>
      </c>
      <c r="E21">
        <v>1.4666666666666666</v>
      </c>
      <c r="F21">
        <v>1.6833333333333333</v>
      </c>
      <c r="G21">
        <v>1.7666666666666666</v>
      </c>
      <c r="H21">
        <v>1.45</v>
      </c>
      <c r="I21">
        <v>1.4333333333333333</v>
      </c>
      <c r="J21" s="41">
        <v>1.1499999999999999</v>
      </c>
      <c r="K21">
        <v>1.0568181818181819</v>
      </c>
      <c r="L21">
        <v>1.0198019801980198</v>
      </c>
      <c r="M21">
        <v>0.98113207547169812</v>
      </c>
      <c r="N21">
        <v>1.0344827586206897</v>
      </c>
      <c r="O21">
        <v>0.86046511627906974</v>
      </c>
      <c r="P21">
        <v>0.14772727272727273</v>
      </c>
      <c r="Q21">
        <v>4.9504950495049507E-2</v>
      </c>
      <c r="R21">
        <v>-0.17924528301886791</v>
      </c>
      <c r="S21">
        <v>-1.1494252873563218E-2</v>
      </c>
      <c r="T21">
        <v>-0.19767441860465115</v>
      </c>
      <c r="U21">
        <v>1.0454545454545454</v>
      </c>
      <c r="V21">
        <v>0.95049504950495045</v>
      </c>
      <c r="W21" s="47">
        <v>0.91509433962264153</v>
      </c>
      <c r="X21">
        <v>0.91304347826086951</v>
      </c>
      <c r="Y21">
        <v>0.91666666666666663</v>
      </c>
      <c r="Z21" s="46">
        <v>1</v>
      </c>
      <c r="AA21">
        <v>4.5454545454545456E-2</v>
      </c>
      <c r="AB21">
        <v>2.9702970297029702E-2</v>
      </c>
      <c r="AC21">
        <v>2.8301886792452831E-2</v>
      </c>
      <c r="AD21">
        <v>0</v>
      </c>
      <c r="AE21">
        <v>9.3023255813953487E-2</v>
      </c>
      <c r="AF21">
        <v>7.2463768115942032E-2</v>
      </c>
    </row>
    <row r="22" spans="1:32" x14ac:dyDescent="0.25">
      <c r="A22" s="3" t="s">
        <v>25</v>
      </c>
      <c r="B22">
        <v>1713</v>
      </c>
      <c r="C22" s="4" t="s">
        <v>35</v>
      </c>
      <c r="D22">
        <v>2562</v>
      </c>
      <c r="E22">
        <v>1.55</v>
      </c>
      <c r="F22">
        <v>1.1000000000000001</v>
      </c>
      <c r="G22">
        <v>1.1000000000000001</v>
      </c>
      <c r="H22">
        <v>1.2</v>
      </c>
      <c r="I22">
        <v>1.1000000000000001</v>
      </c>
      <c r="J22" s="41">
        <v>1.05</v>
      </c>
      <c r="K22">
        <v>0.82258064516129037</v>
      </c>
      <c r="L22">
        <v>0.90909090909090906</v>
      </c>
      <c r="M22">
        <v>0.81818181818181823</v>
      </c>
      <c r="N22">
        <v>0.83333333333333337</v>
      </c>
      <c r="O22">
        <v>0.81818181818181823</v>
      </c>
      <c r="P22">
        <v>-0.29032258064516131</v>
      </c>
      <c r="Q22">
        <v>0</v>
      </c>
      <c r="R22">
        <v>9.0909090909090912E-2</v>
      </c>
      <c r="S22">
        <v>-8.3333333333333329E-2</v>
      </c>
      <c r="T22">
        <v>-4.5454545454545456E-2</v>
      </c>
      <c r="U22">
        <v>0.62903225806451613</v>
      </c>
      <c r="V22">
        <v>0.77272727272727271</v>
      </c>
      <c r="W22" s="47">
        <v>0.25</v>
      </c>
      <c r="X22">
        <v>0.48717948717948717</v>
      </c>
      <c r="Y22">
        <v>0.38235294117647056</v>
      </c>
      <c r="Z22" s="46">
        <v>1</v>
      </c>
      <c r="AA22">
        <v>0.17741935483870969</v>
      </c>
      <c r="AB22">
        <v>9.0909090909090912E-2</v>
      </c>
      <c r="AC22">
        <v>9.0909090909090912E-2</v>
      </c>
      <c r="AD22">
        <v>8.3333333333333329E-2</v>
      </c>
      <c r="AE22">
        <v>6.8181818181818177E-2</v>
      </c>
      <c r="AF22">
        <v>2.3809523809523808E-2</v>
      </c>
    </row>
    <row r="23" spans="1:32" x14ac:dyDescent="0.25">
      <c r="A23" s="3" t="s">
        <v>36</v>
      </c>
      <c r="B23">
        <v>601</v>
      </c>
      <c r="C23" s="4" t="s">
        <v>37</v>
      </c>
      <c r="D23">
        <v>2562</v>
      </c>
      <c r="E23">
        <v>0.99</v>
      </c>
      <c r="F23">
        <v>0.82</v>
      </c>
      <c r="G23">
        <v>0.81333333333333335</v>
      </c>
      <c r="H23">
        <v>0.89333333333333331</v>
      </c>
      <c r="I23">
        <v>0.8666666666666667</v>
      </c>
      <c r="J23" s="41">
        <v>0.96</v>
      </c>
      <c r="K23">
        <v>0.64646464646464652</v>
      </c>
      <c r="L23">
        <v>0.78048780487804881</v>
      </c>
      <c r="M23">
        <v>0.72131147540983609</v>
      </c>
      <c r="N23">
        <v>0.71641791044776115</v>
      </c>
      <c r="O23">
        <v>0.72307692307692306</v>
      </c>
      <c r="P23">
        <v>-0.17171717171717171</v>
      </c>
      <c r="Q23">
        <v>-0.25609756097560976</v>
      </c>
      <c r="R23">
        <v>9.8360655737704916E-2</v>
      </c>
      <c r="S23">
        <v>-2.9850746268656716E-2</v>
      </c>
      <c r="T23">
        <v>0.1076923076923077</v>
      </c>
      <c r="U23">
        <v>0.58585858585858586</v>
      </c>
      <c r="V23">
        <v>0.65853658536585369</v>
      </c>
      <c r="W23" s="47">
        <v>0.54098360655737709</v>
      </c>
      <c r="X23">
        <v>0.86206896551724133</v>
      </c>
      <c r="Y23">
        <v>0.88888888888888884</v>
      </c>
      <c r="Z23" s="46">
        <v>1</v>
      </c>
      <c r="AA23">
        <v>0.16161616161616163</v>
      </c>
      <c r="AB23">
        <v>0.10975609756097561</v>
      </c>
      <c r="AC23">
        <v>0.19672131147540983</v>
      </c>
      <c r="AD23">
        <v>0.19402985074626866</v>
      </c>
      <c r="AE23">
        <v>0.16923076923076924</v>
      </c>
      <c r="AF23">
        <v>0.15277777777777779</v>
      </c>
    </row>
    <row r="24" spans="1:32" x14ac:dyDescent="0.25">
      <c r="A24" s="3" t="s">
        <v>36</v>
      </c>
      <c r="B24">
        <v>602</v>
      </c>
      <c r="C24" s="4" t="s">
        <v>38</v>
      </c>
      <c r="D24">
        <v>2562</v>
      </c>
      <c r="E24">
        <v>1.1299999999999999</v>
      </c>
      <c r="F24">
        <v>1.05</v>
      </c>
      <c r="G24">
        <v>0.97</v>
      </c>
      <c r="H24">
        <v>1.02</v>
      </c>
      <c r="I24">
        <v>1.1499999999999999</v>
      </c>
      <c r="J24" s="41">
        <v>0.91</v>
      </c>
      <c r="K24">
        <v>0.79646017699115046</v>
      </c>
      <c r="L24">
        <v>0.73333333333333328</v>
      </c>
      <c r="M24">
        <v>0.77319587628865982</v>
      </c>
      <c r="N24">
        <v>0.76470588235294112</v>
      </c>
      <c r="O24">
        <v>0.82608695652173914</v>
      </c>
      <c r="P24">
        <v>-7.0796460176991149E-2</v>
      </c>
      <c r="Q24">
        <v>-7.6190476190476197E-2</v>
      </c>
      <c r="R24">
        <v>5.1546391752577317E-2</v>
      </c>
      <c r="S24">
        <v>0.12745098039215685</v>
      </c>
      <c r="T24">
        <v>-0.20869565217391303</v>
      </c>
      <c r="U24">
        <v>0.76991150442477874</v>
      </c>
      <c r="V24">
        <v>0.7142857142857143</v>
      </c>
      <c r="W24" s="47">
        <v>0.67010309278350511</v>
      </c>
      <c r="X24">
        <v>0.97701149425287359</v>
      </c>
      <c r="Y24">
        <v>0.98666666666666669</v>
      </c>
      <c r="Z24" s="46">
        <v>1</v>
      </c>
      <c r="AA24">
        <v>0.10619469026548672</v>
      </c>
      <c r="AB24">
        <v>0.17142857142857143</v>
      </c>
      <c r="AC24">
        <v>0.15463917525773196</v>
      </c>
      <c r="AD24">
        <v>0.13725490196078433</v>
      </c>
      <c r="AE24">
        <v>6.0869565217391307E-2</v>
      </c>
      <c r="AF24">
        <v>9.8901098901098897E-2</v>
      </c>
    </row>
    <row r="25" spans="1:32" x14ac:dyDescent="0.25">
      <c r="A25" s="3" t="s">
        <v>36</v>
      </c>
      <c r="B25">
        <v>604</v>
      </c>
      <c r="C25" s="4" t="s">
        <v>39</v>
      </c>
      <c r="D25">
        <v>2562</v>
      </c>
      <c r="E25">
        <v>1.21</v>
      </c>
      <c r="F25">
        <v>1.51</v>
      </c>
      <c r="G25">
        <v>2.0099999999999998</v>
      </c>
      <c r="H25">
        <v>1.83</v>
      </c>
      <c r="I25">
        <v>1.1000000000000001</v>
      </c>
      <c r="J25" s="41">
        <v>1.07</v>
      </c>
      <c r="K25">
        <v>0.76859504132231404</v>
      </c>
      <c r="L25">
        <v>0.72847682119205293</v>
      </c>
      <c r="M25">
        <v>0.64676616915422891</v>
      </c>
      <c r="N25">
        <v>0.60655737704918034</v>
      </c>
      <c r="O25">
        <v>0.6454545454545455</v>
      </c>
      <c r="P25">
        <v>0.24793388429752067</v>
      </c>
      <c r="Q25">
        <v>0.33112582781456956</v>
      </c>
      <c r="R25">
        <v>-8.9552238805970144E-2</v>
      </c>
      <c r="S25">
        <v>-0.39890710382513661</v>
      </c>
      <c r="T25">
        <v>-2.7272727272727271E-2</v>
      </c>
      <c r="U25">
        <v>0.75206611570247939</v>
      </c>
      <c r="V25">
        <v>0.62913907284768211</v>
      </c>
      <c r="W25" s="47">
        <v>0.28358208955223879</v>
      </c>
      <c r="X25">
        <v>0.97802197802197799</v>
      </c>
      <c r="Y25">
        <v>0.89473684210526316</v>
      </c>
      <c r="Z25" s="46">
        <v>1</v>
      </c>
      <c r="AA25">
        <v>9.9173553719008267E-2</v>
      </c>
      <c r="AB25">
        <v>0.20529801324503311</v>
      </c>
      <c r="AC25">
        <v>0.22885572139303484</v>
      </c>
      <c r="AD25">
        <v>0.22950819672131148</v>
      </c>
      <c r="AE25">
        <v>0.17272727272727273</v>
      </c>
      <c r="AF25">
        <v>2.8037383177570093E-2</v>
      </c>
    </row>
    <row r="26" spans="1:32" x14ac:dyDescent="0.25">
      <c r="A26" s="3" t="s">
        <v>36</v>
      </c>
      <c r="B26">
        <v>608</v>
      </c>
      <c r="C26" s="4" t="s">
        <v>40</v>
      </c>
      <c r="D26">
        <v>2562</v>
      </c>
      <c r="E26">
        <v>1.425</v>
      </c>
      <c r="F26">
        <v>1.5125</v>
      </c>
      <c r="G26">
        <v>1.4750000000000001</v>
      </c>
      <c r="H26">
        <v>1.1499999999999999</v>
      </c>
      <c r="I26">
        <v>1.1625000000000001</v>
      </c>
      <c r="J26" s="41">
        <v>1.0249999999999999</v>
      </c>
      <c r="K26">
        <v>0.76315789473684215</v>
      </c>
      <c r="L26">
        <v>0.80991735537190079</v>
      </c>
      <c r="M26">
        <v>0.83050847457627119</v>
      </c>
      <c r="N26">
        <v>0.85869565217391308</v>
      </c>
      <c r="O26">
        <v>0.94623655913978499</v>
      </c>
      <c r="P26">
        <v>6.1403508771929821E-2</v>
      </c>
      <c r="Q26">
        <v>-2.4793388429752067E-2</v>
      </c>
      <c r="R26">
        <v>-0.22033898305084745</v>
      </c>
      <c r="S26">
        <v>1.0869565217391304E-2</v>
      </c>
      <c r="T26">
        <v>-0.11827956989247312</v>
      </c>
      <c r="U26">
        <v>0.68421052631578949</v>
      </c>
      <c r="V26">
        <v>0.68595041322314054</v>
      </c>
      <c r="W26" s="47">
        <v>0.63559322033898302</v>
      </c>
      <c r="X26">
        <v>0.80769230769230771</v>
      </c>
      <c r="Y26">
        <v>0.93975903614457834</v>
      </c>
      <c r="Z26" s="46">
        <v>1</v>
      </c>
      <c r="AA26">
        <v>0.21052631578947367</v>
      </c>
      <c r="AB26">
        <v>0.12396694214876033</v>
      </c>
      <c r="AC26">
        <v>8.4745762711864403E-2</v>
      </c>
      <c r="AD26">
        <v>5.434782608695652E-2</v>
      </c>
      <c r="AE26">
        <v>3.2258064516129031E-2</v>
      </c>
      <c r="AF26">
        <v>1.2195121951219513E-2</v>
      </c>
    </row>
    <row r="27" spans="1:32" x14ac:dyDescent="0.25">
      <c r="A27" s="3" t="s">
        <v>36</v>
      </c>
      <c r="B27">
        <v>609</v>
      </c>
      <c r="C27" s="4" t="s">
        <v>41</v>
      </c>
      <c r="D27">
        <v>2562</v>
      </c>
      <c r="E27">
        <v>0.32500000000000001</v>
      </c>
      <c r="F27">
        <v>0.27500000000000002</v>
      </c>
      <c r="G27">
        <v>0.35</v>
      </c>
      <c r="H27">
        <v>0.23333333333333334</v>
      </c>
      <c r="I27">
        <v>0.41666666666666669</v>
      </c>
      <c r="J27" s="41">
        <v>0.35</v>
      </c>
      <c r="K27">
        <v>0.73076923076923073</v>
      </c>
      <c r="L27">
        <v>0.68181818181818177</v>
      </c>
      <c r="M27">
        <v>0.61904761904761907</v>
      </c>
      <c r="N27">
        <v>0.5714285714285714</v>
      </c>
      <c r="O27">
        <v>0.72</v>
      </c>
      <c r="P27">
        <v>-0.15384615384615385</v>
      </c>
      <c r="Q27">
        <v>-4.5454545454545456E-2</v>
      </c>
      <c r="R27">
        <v>-0.33333333333333331</v>
      </c>
      <c r="S27">
        <v>0.7857142857142857</v>
      </c>
      <c r="T27">
        <v>-0.16</v>
      </c>
      <c r="U27">
        <v>0.65384615384615385</v>
      </c>
      <c r="V27">
        <v>0.54545454545454541</v>
      </c>
      <c r="W27" s="47">
        <v>0.52380952380952384</v>
      </c>
      <c r="X27">
        <v>1</v>
      </c>
      <c r="Y27">
        <v>0.91666666666666663</v>
      </c>
      <c r="Z27" s="46">
        <v>1</v>
      </c>
      <c r="AA27">
        <v>0.26923076923076922</v>
      </c>
      <c r="AB27">
        <v>0.13636363636363635</v>
      </c>
      <c r="AC27">
        <v>9.5238095238095233E-2</v>
      </c>
      <c r="AD27">
        <v>0.35714285714285715</v>
      </c>
      <c r="AE27">
        <v>0.28000000000000003</v>
      </c>
      <c r="AF27">
        <v>4.7619047619047616E-2</v>
      </c>
    </row>
    <row r="28" spans="1:32" x14ac:dyDescent="0.25">
      <c r="A28" s="3" t="s">
        <v>36</v>
      </c>
      <c r="B28">
        <v>611</v>
      </c>
      <c r="C28" s="4" t="s">
        <v>42</v>
      </c>
      <c r="D28">
        <v>2562</v>
      </c>
      <c r="E28">
        <v>0.96250000000000002</v>
      </c>
      <c r="F28">
        <v>0.85</v>
      </c>
      <c r="G28">
        <v>1.2875000000000001</v>
      </c>
      <c r="H28">
        <v>1.1625000000000001</v>
      </c>
      <c r="I28">
        <v>1.0874999999999999</v>
      </c>
      <c r="J28" s="41">
        <v>0.92500000000000004</v>
      </c>
      <c r="K28">
        <v>0.96103896103896103</v>
      </c>
      <c r="L28">
        <v>0.76470588235294112</v>
      </c>
      <c r="M28">
        <v>0.66990291262135926</v>
      </c>
      <c r="N28">
        <v>0.80645161290322576</v>
      </c>
      <c r="O28">
        <v>0.7931034482758621</v>
      </c>
      <c r="P28">
        <v>-0.11688311688311688</v>
      </c>
      <c r="Q28">
        <v>0.51470588235294112</v>
      </c>
      <c r="R28">
        <v>-9.7087378640776698E-2</v>
      </c>
      <c r="S28">
        <v>-6.4516129032258063E-2</v>
      </c>
      <c r="T28">
        <v>-0.14942528735632185</v>
      </c>
      <c r="U28">
        <v>0.80519480519480524</v>
      </c>
      <c r="V28">
        <v>0.63235294117647056</v>
      </c>
      <c r="W28" s="47">
        <v>0.50485436893203883</v>
      </c>
      <c r="X28">
        <v>0.82258064516129037</v>
      </c>
      <c r="Y28">
        <v>0.97674418604651159</v>
      </c>
      <c r="Z28" s="46">
        <v>1</v>
      </c>
      <c r="AA28">
        <v>7.792207792207792E-2</v>
      </c>
      <c r="AB28">
        <v>0.25</v>
      </c>
      <c r="AC28">
        <v>0.23300970873786409</v>
      </c>
      <c r="AD28">
        <v>0.18279569892473119</v>
      </c>
      <c r="AE28">
        <v>0.18390804597701149</v>
      </c>
      <c r="AF28">
        <v>5.4054054054054057E-2</v>
      </c>
    </row>
    <row r="29" spans="1:32" x14ac:dyDescent="0.25">
      <c r="A29" s="3" t="s">
        <v>36</v>
      </c>
      <c r="B29">
        <v>613</v>
      </c>
      <c r="C29" s="4" t="s">
        <v>43</v>
      </c>
      <c r="D29">
        <v>2562</v>
      </c>
      <c r="E29">
        <v>0.16666666666666666</v>
      </c>
      <c r="F29">
        <v>0.4</v>
      </c>
      <c r="G29">
        <v>0.28333333333333333</v>
      </c>
      <c r="H29">
        <v>0.1</v>
      </c>
      <c r="I29">
        <v>0.18333333333333332</v>
      </c>
      <c r="J29" s="41">
        <v>0.13333333333333333</v>
      </c>
      <c r="K29">
        <v>1.1000000000000001</v>
      </c>
      <c r="L29">
        <v>0.45833333333333331</v>
      </c>
      <c r="M29">
        <v>0.58823529411764708</v>
      </c>
      <c r="N29">
        <v>0.66666666666666663</v>
      </c>
      <c r="O29">
        <v>0.45454545454545453</v>
      </c>
      <c r="P29">
        <v>1.4</v>
      </c>
      <c r="Q29">
        <v>-0.29166666666666669</v>
      </c>
      <c r="R29">
        <v>-0.6470588235294118</v>
      </c>
      <c r="S29">
        <v>0.83333333333333337</v>
      </c>
      <c r="T29">
        <v>-0.27272727272727271</v>
      </c>
      <c r="U29">
        <v>1</v>
      </c>
      <c r="V29">
        <v>0.375</v>
      </c>
      <c r="W29" s="47">
        <v>0.35294117647058826</v>
      </c>
      <c r="X29">
        <v>1</v>
      </c>
      <c r="Y29">
        <v>0.88888888888888884</v>
      </c>
      <c r="Z29" s="46">
        <v>1</v>
      </c>
      <c r="AA29">
        <v>0.3</v>
      </c>
      <c r="AB29">
        <v>0.45833333333333331</v>
      </c>
      <c r="AC29">
        <v>0.47058823529411764</v>
      </c>
      <c r="AD29">
        <v>0.66666666666666663</v>
      </c>
      <c r="AE29">
        <v>0.45454545454545453</v>
      </c>
      <c r="AF29">
        <v>0.25</v>
      </c>
    </row>
    <row r="30" spans="1:32" x14ac:dyDescent="0.25">
      <c r="A30" s="3" t="s">
        <v>36</v>
      </c>
      <c r="B30">
        <v>614</v>
      </c>
      <c r="C30" s="4" t="s">
        <v>44</v>
      </c>
      <c r="D30">
        <v>2562</v>
      </c>
      <c r="E30">
        <v>0.9</v>
      </c>
      <c r="F30">
        <v>0.62</v>
      </c>
      <c r="G30">
        <v>0.56000000000000005</v>
      </c>
      <c r="H30">
        <v>0.32</v>
      </c>
      <c r="I30">
        <v>0.7</v>
      </c>
      <c r="J30" s="41">
        <v>0.86</v>
      </c>
      <c r="K30">
        <v>0.73333333333333328</v>
      </c>
      <c r="L30">
        <v>0.64516129032258063</v>
      </c>
      <c r="M30">
        <v>0.6428571428571429</v>
      </c>
      <c r="N30">
        <v>0.8125</v>
      </c>
      <c r="O30">
        <v>0.68571428571428572</v>
      </c>
      <c r="P30">
        <v>-0.31111111111111112</v>
      </c>
      <c r="Q30">
        <v>-9.6774193548387094E-2</v>
      </c>
      <c r="R30">
        <v>-0.42857142857142855</v>
      </c>
      <c r="S30">
        <v>1.1875</v>
      </c>
      <c r="T30">
        <v>0.22857142857142856</v>
      </c>
      <c r="U30">
        <v>0.68888888888888888</v>
      </c>
      <c r="V30">
        <v>0.5161290322580645</v>
      </c>
      <c r="W30" s="47">
        <v>0.42857142857142855</v>
      </c>
      <c r="X30">
        <v>0.93548387096774188</v>
      </c>
      <c r="Y30">
        <v>0.9375</v>
      </c>
      <c r="Z30" s="46">
        <v>1</v>
      </c>
      <c r="AA30">
        <v>0.2</v>
      </c>
      <c r="AB30">
        <v>0.4838709677419355</v>
      </c>
      <c r="AC30">
        <v>0.21428571428571427</v>
      </c>
      <c r="AD30">
        <v>0.125</v>
      </c>
      <c r="AE30">
        <v>0.22857142857142856</v>
      </c>
      <c r="AF30">
        <v>0.18604651162790697</v>
      </c>
    </row>
    <row r="31" spans="1:32" x14ac:dyDescent="0.25">
      <c r="A31" s="3" t="s">
        <v>45</v>
      </c>
      <c r="B31">
        <v>1101</v>
      </c>
      <c r="C31" s="4" t="s">
        <v>46</v>
      </c>
      <c r="D31">
        <v>2562</v>
      </c>
      <c r="E31">
        <v>1.7875000000000001</v>
      </c>
      <c r="F31">
        <v>1.4125000000000001</v>
      </c>
      <c r="G31">
        <v>1.4750000000000001</v>
      </c>
      <c r="H31">
        <v>1.19</v>
      </c>
      <c r="I31">
        <v>1.04</v>
      </c>
      <c r="J31" s="41">
        <v>1.05</v>
      </c>
      <c r="K31">
        <v>0.87412587412587417</v>
      </c>
      <c r="L31">
        <v>1.0619469026548674</v>
      </c>
      <c r="M31">
        <v>0.97457627118644063</v>
      </c>
      <c r="N31">
        <v>0.90756302521008403</v>
      </c>
      <c r="O31">
        <v>0.86538461538461542</v>
      </c>
      <c r="P31">
        <v>-0.20979020979020979</v>
      </c>
      <c r="Q31">
        <v>4.4247787610619468E-2</v>
      </c>
      <c r="R31">
        <v>8.4745762711864406E-3</v>
      </c>
      <c r="S31">
        <v>-0.12605042016806722</v>
      </c>
      <c r="T31">
        <v>9.6153846153846159E-3</v>
      </c>
      <c r="U31">
        <v>0.87412587412587417</v>
      </c>
      <c r="V31">
        <v>1.0176991150442478</v>
      </c>
      <c r="W31" s="47">
        <v>0.9152542372881356</v>
      </c>
      <c r="X31">
        <v>0.99199999999999999</v>
      </c>
      <c r="Y31">
        <v>0.9826086956521739</v>
      </c>
      <c r="Z31" s="46">
        <v>1</v>
      </c>
      <c r="AA31">
        <v>0.11888111888111888</v>
      </c>
      <c r="AB31">
        <v>7.0796460176991149E-2</v>
      </c>
      <c r="AC31">
        <v>0.1271186440677966</v>
      </c>
      <c r="AD31">
        <v>0.13445378151260504</v>
      </c>
      <c r="AE31">
        <v>4.807692307692308E-2</v>
      </c>
      <c r="AF31">
        <v>7.6190476190476197E-2</v>
      </c>
    </row>
    <row r="32" spans="1:32" x14ac:dyDescent="0.25">
      <c r="A32" s="3" t="s">
        <v>45</v>
      </c>
      <c r="B32">
        <v>1102</v>
      </c>
      <c r="C32" s="4" t="s">
        <v>47</v>
      </c>
      <c r="D32">
        <v>2562</v>
      </c>
      <c r="E32">
        <v>2.4</v>
      </c>
      <c r="F32">
        <v>3.95</v>
      </c>
      <c r="G32">
        <v>3.5666666666666669</v>
      </c>
      <c r="H32">
        <v>2.6833333333333331</v>
      </c>
      <c r="I32">
        <v>1.8666666666666667</v>
      </c>
      <c r="J32" s="41">
        <v>2.25</v>
      </c>
      <c r="K32">
        <v>0.85416666666666663</v>
      </c>
      <c r="L32">
        <v>0.7426160337552743</v>
      </c>
      <c r="M32">
        <v>0.73364485981308414</v>
      </c>
      <c r="N32">
        <v>0.88198757763975155</v>
      </c>
      <c r="O32">
        <v>0.7678571428571429</v>
      </c>
      <c r="P32">
        <v>0.64583333333333337</v>
      </c>
      <c r="Q32">
        <v>-9.7046413502109699E-2</v>
      </c>
      <c r="R32">
        <v>-0.24766355140186916</v>
      </c>
      <c r="S32">
        <v>-0.30434782608695654</v>
      </c>
      <c r="T32">
        <v>0.20535714285714285</v>
      </c>
      <c r="U32">
        <v>0.82638888888888884</v>
      </c>
      <c r="V32">
        <v>0.70886075949367089</v>
      </c>
      <c r="W32" s="47">
        <v>0.7009345794392523</v>
      </c>
      <c r="X32">
        <v>0.94957983193277307</v>
      </c>
      <c r="Y32">
        <v>0.98809523809523814</v>
      </c>
      <c r="Z32" s="46">
        <v>1</v>
      </c>
      <c r="AA32">
        <v>0.52083333333333337</v>
      </c>
      <c r="AB32">
        <v>0.6371308016877637</v>
      </c>
      <c r="AC32">
        <v>0.71495327102803741</v>
      </c>
      <c r="AD32">
        <v>0.36645962732919257</v>
      </c>
      <c r="AE32">
        <v>0.16964285714285715</v>
      </c>
      <c r="AF32">
        <v>9.6296296296296297E-2</v>
      </c>
    </row>
    <row r="33" spans="1:32" x14ac:dyDescent="0.25">
      <c r="A33" s="3" t="s">
        <v>45</v>
      </c>
      <c r="B33">
        <v>1104</v>
      </c>
      <c r="C33" s="4" t="s">
        <v>48</v>
      </c>
      <c r="D33">
        <v>2562</v>
      </c>
      <c r="E33">
        <v>3.35</v>
      </c>
      <c r="F33">
        <v>1.325</v>
      </c>
      <c r="G33">
        <v>1.375</v>
      </c>
      <c r="H33">
        <v>1.05</v>
      </c>
      <c r="I33">
        <v>0.75</v>
      </c>
      <c r="J33" s="41">
        <v>0.83333333333333337</v>
      </c>
      <c r="K33">
        <v>0.85074626865671643</v>
      </c>
      <c r="L33">
        <v>1.0188679245283019</v>
      </c>
      <c r="M33">
        <v>1.0545454545454545</v>
      </c>
      <c r="N33">
        <v>0.88095238095238093</v>
      </c>
      <c r="O33">
        <v>1</v>
      </c>
      <c r="P33">
        <v>-0.20895522388059701</v>
      </c>
      <c r="Q33">
        <v>3.7735849056603772E-2</v>
      </c>
      <c r="R33">
        <v>-0.23636363636363636</v>
      </c>
      <c r="S33">
        <v>-0.2857142857142857</v>
      </c>
      <c r="T33">
        <v>-0.16666666666666666</v>
      </c>
      <c r="U33">
        <v>0.85074626865671643</v>
      </c>
      <c r="V33">
        <v>1.0188679245283019</v>
      </c>
      <c r="W33" s="47">
        <v>1.0181818181818181</v>
      </c>
      <c r="X33">
        <v>0.96491228070175439</v>
      </c>
      <c r="Y33">
        <v>1</v>
      </c>
      <c r="Z33" s="46">
        <v>1</v>
      </c>
      <c r="AA33">
        <v>0.11940298507462686</v>
      </c>
      <c r="AB33">
        <v>9.4339622641509441E-2</v>
      </c>
      <c r="AC33">
        <v>7.2727272727272724E-2</v>
      </c>
      <c r="AD33">
        <v>0.11904761904761904</v>
      </c>
      <c r="AE33">
        <v>0</v>
      </c>
      <c r="AF33">
        <v>0.04</v>
      </c>
    </row>
    <row r="34" spans="1:32" x14ac:dyDescent="0.25">
      <c r="A34" s="3" t="s">
        <v>45</v>
      </c>
      <c r="B34">
        <v>1106</v>
      </c>
      <c r="C34" s="4" t="s">
        <v>49</v>
      </c>
      <c r="D34">
        <v>2562</v>
      </c>
      <c r="E34">
        <v>2.7666666666666666</v>
      </c>
      <c r="F34">
        <v>1.9750000000000001</v>
      </c>
      <c r="G34">
        <v>2.3250000000000002</v>
      </c>
      <c r="H34">
        <v>2</v>
      </c>
      <c r="I34">
        <v>1.425</v>
      </c>
      <c r="J34" s="41">
        <v>1.825</v>
      </c>
      <c r="K34">
        <v>0.79518072289156627</v>
      </c>
      <c r="L34">
        <v>0.84810126582278478</v>
      </c>
      <c r="M34">
        <v>0.68817204301075274</v>
      </c>
      <c r="N34">
        <v>0.77500000000000002</v>
      </c>
      <c r="O34">
        <v>0.91228070175438591</v>
      </c>
      <c r="P34">
        <v>-4.8192771084337352E-2</v>
      </c>
      <c r="Q34">
        <v>0.17721518987341772</v>
      </c>
      <c r="R34">
        <v>-0.13978494623655913</v>
      </c>
      <c r="S34">
        <v>-0.28749999999999998</v>
      </c>
      <c r="T34">
        <v>0.2807017543859649</v>
      </c>
      <c r="U34">
        <v>0.73493975903614461</v>
      </c>
      <c r="V34">
        <v>0.83544303797468356</v>
      </c>
      <c r="W34" s="47">
        <v>0.65591397849462363</v>
      </c>
      <c r="X34">
        <v>0.95081967213114749</v>
      </c>
      <c r="Y34">
        <v>0.98484848484848486</v>
      </c>
      <c r="Z34" s="46">
        <v>1</v>
      </c>
      <c r="AA34">
        <v>0.14457831325301204</v>
      </c>
      <c r="AB34">
        <v>0.11392405063291139</v>
      </c>
      <c r="AC34">
        <v>0.22580645161290322</v>
      </c>
      <c r="AD34">
        <v>0.13750000000000001</v>
      </c>
      <c r="AE34">
        <v>7.0175438596491224E-2</v>
      </c>
      <c r="AF34">
        <v>2.7397260273972601E-2</v>
      </c>
    </row>
    <row r="35" spans="1:32" x14ac:dyDescent="0.25">
      <c r="A35" s="3" t="s">
        <v>50</v>
      </c>
      <c r="B35">
        <v>701</v>
      </c>
      <c r="C35" s="4" t="s">
        <v>51</v>
      </c>
      <c r="D35">
        <v>2562</v>
      </c>
      <c r="E35">
        <v>1.2749999999999999</v>
      </c>
      <c r="F35">
        <v>1.4</v>
      </c>
      <c r="G35">
        <v>1.3374999999999999</v>
      </c>
      <c r="H35">
        <v>1.175</v>
      </c>
      <c r="I35">
        <v>1.1000000000000001</v>
      </c>
      <c r="J35" s="41">
        <v>0.85</v>
      </c>
      <c r="K35">
        <v>0.88235294117647056</v>
      </c>
      <c r="L35">
        <v>0.8035714285714286</v>
      </c>
      <c r="M35">
        <v>0.85981308411214952</v>
      </c>
      <c r="N35">
        <v>0.84042553191489366</v>
      </c>
      <c r="O35">
        <v>0.82954545454545459</v>
      </c>
      <c r="P35">
        <v>9.8039215686274508E-2</v>
      </c>
      <c r="Q35">
        <v>-4.4642857142857144E-2</v>
      </c>
      <c r="R35">
        <v>-0.12149532710280374</v>
      </c>
      <c r="S35">
        <v>-6.3829787234042548E-2</v>
      </c>
      <c r="T35">
        <v>-0.22727272727272727</v>
      </c>
      <c r="U35">
        <v>0.73529411764705888</v>
      </c>
      <c r="V35">
        <v>0.625</v>
      </c>
      <c r="W35" s="47" t="s">
        <v>137</v>
      </c>
      <c r="X35">
        <v>0.8</v>
      </c>
      <c r="Y35">
        <v>0.77142857142857146</v>
      </c>
      <c r="Z35" s="46">
        <v>0</v>
      </c>
      <c r="AA35">
        <v>8.8235294117647065E-2</v>
      </c>
      <c r="AB35">
        <v>0.16964285714285715</v>
      </c>
      <c r="AC35">
        <v>8.4112149532710276E-2</v>
      </c>
      <c r="AD35">
        <v>0.10638297872340426</v>
      </c>
      <c r="AE35">
        <v>0.10227272727272728</v>
      </c>
      <c r="AF35">
        <v>0.11764705882352941</v>
      </c>
    </row>
    <row r="36" spans="1:32" x14ac:dyDescent="0.25">
      <c r="A36" s="3" t="s">
        <v>50</v>
      </c>
      <c r="B36">
        <v>702</v>
      </c>
      <c r="C36" s="4" t="s">
        <v>52</v>
      </c>
      <c r="D36">
        <v>2562</v>
      </c>
      <c r="E36">
        <v>1.325</v>
      </c>
      <c r="F36">
        <v>1.2625</v>
      </c>
      <c r="G36">
        <v>1.1000000000000001</v>
      </c>
      <c r="H36">
        <v>1.075</v>
      </c>
      <c r="I36">
        <v>1.0874999999999999</v>
      </c>
      <c r="J36" s="41">
        <v>0.9375</v>
      </c>
      <c r="K36">
        <v>0.91509433962264153</v>
      </c>
      <c r="L36">
        <v>0.87128712871287128</v>
      </c>
      <c r="M36">
        <v>0.77272727272727271</v>
      </c>
      <c r="N36">
        <v>0.77906976744186052</v>
      </c>
      <c r="O36">
        <v>0.89655172413793105</v>
      </c>
      <c r="P36">
        <v>-4.716981132075472E-2</v>
      </c>
      <c r="Q36">
        <v>-0.12871287128712872</v>
      </c>
      <c r="R36">
        <v>-2.2727272727272728E-2</v>
      </c>
      <c r="S36">
        <v>1.1627906976744186E-2</v>
      </c>
      <c r="T36">
        <v>-0.13793103448275862</v>
      </c>
      <c r="U36">
        <v>0.87735849056603776</v>
      </c>
      <c r="V36">
        <v>0.76237623762376239</v>
      </c>
      <c r="W36" s="47">
        <v>0.30681818181818182</v>
      </c>
      <c r="X36">
        <v>0.83870967741935487</v>
      </c>
      <c r="Y36">
        <v>0.81818181818181823</v>
      </c>
      <c r="Z36" s="46">
        <v>1</v>
      </c>
      <c r="AA36">
        <v>5.6603773584905662E-2</v>
      </c>
      <c r="AB36">
        <v>0.11881188118811881</v>
      </c>
      <c r="AC36">
        <v>0.125</v>
      </c>
      <c r="AD36">
        <v>0.10465116279069768</v>
      </c>
      <c r="AE36">
        <v>6.8965517241379309E-2</v>
      </c>
      <c r="AF36">
        <v>0.04</v>
      </c>
    </row>
    <row r="37" spans="1:32" x14ac:dyDescent="0.25">
      <c r="A37" s="3" t="s">
        <v>50</v>
      </c>
      <c r="B37">
        <v>703</v>
      </c>
      <c r="C37" s="4" t="s">
        <v>53</v>
      </c>
      <c r="D37">
        <v>2562</v>
      </c>
      <c r="E37">
        <v>1.4624999999999999</v>
      </c>
      <c r="F37">
        <v>1.4375</v>
      </c>
      <c r="G37">
        <v>1.625</v>
      </c>
      <c r="H37">
        <v>1.075</v>
      </c>
      <c r="I37">
        <v>1.2875000000000001</v>
      </c>
      <c r="J37" s="41">
        <v>1.1375</v>
      </c>
      <c r="K37">
        <v>0.90598290598290598</v>
      </c>
      <c r="L37">
        <v>0.89565217391304353</v>
      </c>
      <c r="M37">
        <v>0.76923076923076927</v>
      </c>
      <c r="N37">
        <v>0.7558139534883721</v>
      </c>
      <c r="O37">
        <v>0.78640776699029125</v>
      </c>
      <c r="P37">
        <v>-1.7094017094017096E-2</v>
      </c>
      <c r="Q37">
        <v>0.13043478260869565</v>
      </c>
      <c r="R37">
        <v>-0.33846153846153848</v>
      </c>
      <c r="S37">
        <v>0.19767441860465115</v>
      </c>
      <c r="T37">
        <v>-0.11650485436893204</v>
      </c>
      <c r="U37">
        <v>0.83760683760683763</v>
      </c>
      <c r="V37">
        <v>0.80869565217391304</v>
      </c>
      <c r="W37" s="47">
        <v>0.22307692307692309</v>
      </c>
      <c r="X37">
        <v>0.74489795918367352</v>
      </c>
      <c r="Y37">
        <v>0.86021505376344087</v>
      </c>
      <c r="Z37" s="46">
        <v>1</v>
      </c>
      <c r="AA37">
        <v>7.6923076923076927E-2</v>
      </c>
      <c r="AB37">
        <v>0.10434782608695652</v>
      </c>
      <c r="AC37">
        <v>8.461538461538462E-2</v>
      </c>
      <c r="AD37">
        <v>0.26744186046511625</v>
      </c>
      <c r="AE37">
        <v>0.1650485436893204</v>
      </c>
      <c r="AF37">
        <v>3.2967032967032968E-2</v>
      </c>
    </row>
    <row r="38" spans="1:32" x14ac:dyDescent="0.25">
      <c r="A38" s="3" t="s">
        <v>50</v>
      </c>
      <c r="B38">
        <v>705</v>
      </c>
      <c r="C38" s="4" t="s">
        <v>54</v>
      </c>
      <c r="D38">
        <v>2562</v>
      </c>
      <c r="E38">
        <v>1.0375000000000001</v>
      </c>
      <c r="F38">
        <v>1.2375</v>
      </c>
      <c r="G38">
        <v>1.2124999999999999</v>
      </c>
      <c r="H38">
        <v>1.1000000000000001</v>
      </c>
      <c r="I38">
        <v>1.0874999999999999</v>
      </c>
      <c r="J38" s="41">
        <v>1.4</v>
      </c>
      <c r="K38">
        <v>0.90361445783132532</v>
      </c>
      <c r="L38">
        <v>0.96969696969696972</v>
      </c>
      <c r="M38">
        <v>0.865979381443299</v>
      </c>
      <c r="N38">
        <v>0.80681818181818177</v>
      </c>
      <c r="O38">
        <v>0.88505747126436785</v>
      </c>
      <c r="P38">
        <v>0.19277108433734941</v>
      </c>
      <c r="Q38">
        <v>-2.0202020202020204E-2</v>
      </c>
      <c r="R38">
        <v>-9.2783505154639179E-2</v>
      </c>
      <c r="S38">
        <v>-1.1363636363636364E-2</v>
      </c>
      <c r="T38">
        <v>0.28735632183908044</v>
      </c>
      <c r="U38">
        <v>0.85542168674698793</v>
      </c>
      <c r="V38">
        <v>0.78787878787878785</v>
      </c>
      <c r="W38" s="47">
        <v>0.37113402061855671</v>
      </c>
      <c r="X38">
        <v>0.78873239436619713</v>
      </c>
      <c r="Y38">
        <v>0.79487179487179482</v>
      </c>
      <c r="Z38" s="46">
        <v>1</v>
      </c>
      <c r="AA38">
        <v>3.614457831325301E-2</v>
      </c>
      <c r="AB38">
        <v>6.0606060606060608E-2</v>
      </c>
      <c r="AC38">
        <v>0.10309278350515463</v>
      </c>
      <c r="AD38">
        <v>0.23863636363636365</v>
      </c>
      <c r="AE38">
        <v>9.1954022988505746E-2</v>
      </c>
      <c r="AF38">
        <v>6.25E-2</v>
      </c>
    </row>
    <row r="39" spans="1:32" x14ac:dyDescent="0.25">
      <c r="A39" s="3" t="s">
        <v>50</v>
      </c>
      <c r="B39">
        <v>706</v>
      </c>
      <c r="C39" s="4" t="s">
        <v>55</v>
      </c>
      <c r="D39">
        <v>2562</v>
      </c>
      <c r="E39">
        <v>1.7250000000000001</v>
      </c>
      <c r="F39">
        <v>1.4</v>
      </c>
      <c r="G39">
        <v>1.4750000000000001</v>
      </c>
      <c r="H39">
        <v>0.91249999999999998</v>
      </c>
      <c r="I39">
        <v>1.0249999999999999</v>
      </c>
      <c r="J39" s="41">
        <v>1</v>
      </c>
      <c r="K39">
        <v>0.73913043478260865</v>
      </c>
      <c r="L39">
        <v>0.8392857142857143</v>
      </c>
      <c r="M39">
        <v>0.81355932203389836</v>
      </c>
      <c r="N39">
        <v>0.87671232876712324</v>
      </c>
      <c r="O39">
        <v>0.8902439024390244</v>
      </c>
      <c r="P39">
        <v>-0.18840579710144928</v>
      </c>
      <c r="Q39">
        <v>5.3571428571428568E-2</v>
      </c>
      <c r="R39">
        <v>-0.38135593220338981</v>
      </c>
      <c r="S39">
        <v>0.12328767123287671</v>
      </c>
      <c r="T39">
        <v>-2.4390243902439025E-2</v>
      </c>
      <c r="U39">
        <v>0.60869565217391308</v>
      </c>
      <c r="V39">
        <v>0.6785714285714286</v>
      </c>
      <c r="W39" s="47">
        <v>0.48305084745762711</v>
      </c>
      <c r="X39">
        <v>0.69047619047619047</v>
      </c>
      <c r="Y39">
        <v>0.88157894736842102</v>
      </c>
      <c r="Z39" s="46">
        <v>1</v>
      </c>
      <c r="AA39">
        <v>0.15942028985507245</v>
      </c>
      <c r="AB39">
        <v>0.10714285714285714</v>
      </c>
      <c r="AC39">
        <v>0.10169491525423729</v>
      </c>
      <c r="AD39">
        <v>0.1095890410958904</v>
      </c>
      <c r="AE39">
        <v>8.5365853658536592E-2</v>
      </c>
      <c r="AF39">
        <v>3.7499999999999999E-2</v>
      </c>
    </row>
    <row r="40" spans="1:32" x14ac:dyDescent="0.25">
      <c r="A40" s="3" t="s">
        <v>50</v>
      </c>
      <c r="B40">
        <v>707</v>
      </c>
      <c r="C40" s="4" t="s">
        <v>56</v>
      </c>
      <c r="D40">
        <v>2562</v>
      </c>
      <c r="E40">
        <v>1.45</v>
      </c>
      <c r="F40">
        <v>2.2250000000000001</v>
      </c>
      <c r="G40">
        <v>1.02</v>
      </c>
      <c r="H40">
        <v>0.6</v>
      </c>
      <c r="I40">
        <v>1.24</v>
      </c>
      <c r="J40" s="41">
        <v>1.24</v>
      </c>
      <c r="K40">
        <v>0.62068965517241381</v>
      </c>
      <c r="L40">
        <v>0.7865168539325843</v>
      </c>
      <c r="M40">
        <v>0.74509803921568629</v>
      </c>
      <c r="N40">
        <v>0.6333333333333333</v>
      </c>
      <c r="O40">
        <v>0.75806451612903225</v>
      </c>
      <c r="P40">
        <v>0.53448275862068961</v>
      </c>
      <c r="Q40">
        <v>-0.42696629213483145</v>
      </c>
      <c r="R40">
        <v>-0.41176470588235292</v>
      </c>
      <c r="S40">
        <v>1.0666666666666667</v>
      </c>
      <c r="T40">
        <v>0</v>
      </c>
      <c r="U40">
        <v>0.53448275862068961</v>
      </c>
      <c r="V40">
        <v>0.6741573033707865</v>
      </c>
      <c r="W40" s="47">
        <v>1.9607843137254902E-2</v>
      </c>
      <c r="X40">
        <v>0.80645161290322576</v>
      </c>
      <c r="Y40">
        <v>0.6333333333333333</v>
      </c>
      <c r="Z40" s="46">
        <v>1</v>
      </c>
      <c r="AA40">
        <v>0.32758620689655171</v>
      </c>
      <c r="AB40">
        <v>0.16853932584269662</v>
      </c>
      <c r="AC40">
        <v>0.17647058823529413</v>
      </c>
      <c r="AD40">
        <v>0.33333333333333331</v>
      </c>
      <c r="AE40">
        <v>0.22580645161290322</v>
      </c>
      <c r="AF40">
        <v>6.4516129032258063E-2</v>
      </c>
    </row>
    <row r="41" spans="1:32" x14ac:dyDescent="0.25">
      <c r="A41" s="3" t="s">
        <v>50</v>
      </c>
      <c r="B41">
        <v>708</v>
      </c>
      <c r="C41" s="4" t="s">
        <v>57</v>
      </c>
      <c r="D41">
        <v>2562</v>
      </c>
      <c r="E41">
        <v>1.2250000000000001</v>
      </c>
      <c r="F41">
        <v>1.7250000000000001</v>
      </c>
      <c r="G41">
        <v>1.375</v>
      </c>
      <c r="H41">
        <v>1.075</v>
      </c>
      <c r="I41">
        <v>1.25</v>
      </c>
      <c r="J41" s="41">
        <v>1.175</v>
      </c>
      <c r="K41">
        <v>0.79591836734693877</v>
      </c>
      <c r="L41">
        <v>0.85507246376811596</v>
      </c>
      <c r="M41">
        <v>0.81818181818181823</v>
      </c>
      <c r="N41">
        <v>0.83720930232558144</v>
      </c>
      <c r="O41">
        <v>0.86</v>
      </c>
      <c r="P41">
        <v>0.40816326530612246</v>
      </c>
      <c r="Q41">
        <v>-0.20289855072463769</v>
      </c>
      <c r="R41">
        <v>-0.21818181818181817</v>
      </c>
      <c r="S41">
        <v>0.16279069767441862</v>
      </c>
      <c r="T41">
        <v>-0.06</v>
      </c>
      <c r="U41">
        <v>0.77551020408163263</v>
      </c>
      <c r="V41">
        <v>0.73913043478260865</v>
      </c>
      <c r="W41" s="47">
        <v>0.63636363636363635</v>
      </c>
      <c r="X41">
        <v>0.97368421052631582</v>
      </c>
      <c r="Y41">
        <v>0.94117647058823528</v>
      </c>
      <c r="Z41" s="46">
        <v>1</v>
      </c>
      <c r="AA41">
        <v>0.22448979591836735</v>
      </c>
      <c r="AB41">
        <v>0.11594202898550725</v>
      </c>
      <c r="AC41">
        <v>0.14545454545454545</v>
      </c>
      <c r="AD41">
        <v>0.11627906976744186</v>
      </c>
      <c r="AE41">
        <v>0.1</v>
      </c>
      <c r="AF41">
        <v>6.3829787234042548E-2</v>
      </c>
    </row>
    <row r="42" spans="1:32" x14ac:dyDescent="0.25">
      <c r="A42" s="3" t="s">
        <v>50</v>
      </c>
      <c r="B42">
        <v>709</v>
      </c>
      <c r="C42" s="4" t="s">
        <v>58</v>
      </c>
      <c r="D42">
        <v>2562</v>
      </c>
      <c r="E42">
        <v>1.65</v>
      </c>
      <c r="F42">
        <v>2.375</v>
      </c>
      <c r="G42">
        <v>1.48</v>
      </c>
      <c r="H42">
        <v>1.36</v>
      </c>
      <c r="I42">
        <v>1.36</v>
      </c>
      <c r="J42" s="41">
        <v>1</v>
      </c>
      <c r="K42">
        <v>0.89393939393939392</v>
      </c>
      <c r="L42">
        <v>0.86315789473684212</v>
      </c>
      <c r="M42">
        <v>0.79729729729729726</v>
      </c>
      <c r="N42">
        <v>0.76470588235294112</v>
      </c>
      <c r="O42">
        <v>0.73529411764705888</v>
      </c>
      <c r="P42">
        <v>0.43939393939393939</v>
      </c>
      <c r="Q42">
        <v>-0.22105263157894736</v>
      </c>
      <c r="R42">
        <v>-8.1081081081081086E-2</v>
      </c>
      <c r="S42">
        <v>0</v>
      </c>
      <c r="T42">
        <v>-0.26470588235294118</v>
      </c>
      <c r="U42">
        <v>0.77272727272727271</v>
      </c>
      <c r="V42">
        <v>0.52631578947368418</v>
      </c>
      <c r="W42" s="47">
        <v>0.22972972972972974</v>
      </c>
      <c r="X42">
        <v>0.74509803921568629</v>
      </c>
      <c r="Y42">
        <v>0.9</v>
      </c>
      <c r="Z42" s="46">
        <v>1</v>
      </c>
      <c r="AA42">
        <v>7.575757575757576E-2</v>
      </c>
      <c r="AB42">
        <v>8.4210526315789472E-2</v>
      </c>
      <c r="AC42">
        <v>0.10810810810810811</v>
      </c>
      <c r="AD42">
        <v>0.35294117647058826</v>
      </c>
      <c r="AE42">
        <v>0.16176470588235295</v>
      </c>
      <c r="AF42">
        <v>0.08</v>
      </c>
    </row>
    <row r="43" spans="1:32" x14ac:dyDescent="0.25">
      <c r="A43" s="3" t="s">
        <v>59</v>
      </c>
      <c r="B43">
        <v>818</v>
      </c>
      <c r="C43" s="4" t="s">
        <v>60</v>
      </c>
      <c r="D43">
        <v>2562</v>
      </c>
      <c r="E43">
        <v>1.0833333333333333</v>
      </c>
      <c r="F43">
        <v>1.0166666666666666</v>
      </c>
      <c r="G43">
        <v>0.95</v>
      </c>
      <c r="H43">
        <v>0.81666666666666665</v>
      </c>
      <c r="I43">
        <v>0.93333333333333335</v>
      </c>
      <c r="J43" s="41">
        <v>0</v>
      </c>
      <c r="K43">
        <v>0.9538461538461539</v>
      </c>
      <c r="L43">
        <v>0.98360655737704916</v>
      </c>
      <c r="M43">
        <v>0.92982456140350878</v>
      </c>
      <c r="N43">
        <v>1</v>
      </c>
      <c r="O43">
        <v>1</v>
      </c>
      <c r="P43">
        <v>-6.1538461538461542E-2</v>
      </c>
      <c r="Q43">
        <v>-6.5573770491803282E-2</v>
      </c>
      <c r="R43">
        <v>-0.14035087719298245</v>
      </c>
      <c r="S43">
        <v>0.14285714285714285</v>
      </c>
      <c r="T43">
        <v>-1</v>
      </c>
      <c r="U43">
        <v>0.9538461538461539</v>
      </c>
      <c r="V43">
        <v>0.98360655737704916</v>
      </c>
      <c r="W43" s="47">
        <v>0.81355932203389836</v>
      </c>
      <c r="X43">
        <v>1</v>
      </c>
      <c r="Y43">
        <v>0.98333333333333328</v>
      </c>
      <c r="Z43" s="46">
        <v>1</v>
      </c>
      <c r="AA43">
        <v>3.0769230769230771E-2</v>
      </c>
      <c r="AB43">
        <v>0</v>
      </c>
      <c r="AC43">
        <v>1.7543859649122806E-2</v>
      </c>
      <c r="AD43">
        <v>0</v>
      </c>
      <c r="AE43">
        <v>0</v>
      </c>
      <c r="AF43">
        <v>0</v>
      </c>
    </row>
    <row r="44" spans="1:32" x14ac:dyDescent="0.25">
      <c r="A44" s="3" t="s">
        <v>59</v>
      </c>
      <c r="B44">
        <v>822</v>
      </c>
      <c r="C44" s="4" t="s">
        <v>61</v>
      </c>
      <c r="D44">
        <v>2562</v>
      </c>
      <c r="E44">
        <v>1.1166666666666667</v>
      </c>
      <c r="F44">
        <v>1.2166666666666666</v>
      </c>
      <c r="G44">
        <v>0.93333333333333335</v>
      </c>
      <c r="H44">
        <v>0.98333333333333328</v>
      </c>
      <c r="I44">
        <v>0.98333333333333328</v>
      </c>
      <c r="J44" s="41">
        <v>0</v>
      </c>
      <c r="K44">
        <v>1</v>
      </c>
      <c r="L44">
        <v>0.9178082191780822</v>
      </c>
      <c r="M44">
        <v>0.9642857142857143</v>
      </c>
      <c r="N44">
        <v>0.93220338983050843</v>
      </c>
      <c r="O44">
        <v>0.9152542372881356</v>
      </c>
      <c r="P44">
        <v>8.9552238805970144E-2</v>
      </c>
      <c r="Q44">
        <v>-0.23287671232876711</v>
      </c>
      <c r="R44">
        <v>5.3571428571428568E-2</v>
      </c>
      <c r="S44">
        <v>0</v>
      </c>
      <c r="T44">
        <v>-1</v>
      </c>
      <c r="U44">
        <v>0.94029850746268662</v>
      </c>
      <c r="V44">
        <v>0.87671232876712324</v>
      </c>
      <c r="W44" s="47">
        <v>0.89473684210526316</v>
      </c>
      <c r="X44">
        <v>0.96825396825396826</v>
      </c>
      <c r="Y44">
        <v>1</v>
      </c>
      <c r="Z44" s="46">
        <v>1</v>
      </c>
      <c r="AA44">
        <v>2.9850746268656716E-2</v>
      </c>
      <c r="AB44">
        <v>2.7397260273972601E-2</v>
      </c>
      <c r="AC44">
        <v>0</v>
      </c>
      <c r="AD44">
        <v>5.0847457627118647E-2</v>
      </c>
      <c r="AE44">
        <v>3.3898305084745763E-2</v>
      </c>
      <c r="AF44">
        <v>0</v>
      </c>
    </row>
    <row r="45" spans="1:32" x14ac:dyDescent="0.25">
      <c r="A45" s="3" t="s">
        <v>59</v>
      </c>
      <c r="B45">
        <v>825</v>
      </c>
      <c r="C45" s="4" t="s">
        <v>62</v>
      </c>
      <c r="D45">
        <v>2562</v>
      </c>
      <c r="E45">
        <v>1.0333333333333334</v>
      </c>
      <c r="F45">
        <v>1.1000000000000001</v>
      </c>
      <c r="G45">
        <v>0.93333333333333335</v>
      </c>
      <c r="H45">
        <v>0.43333333333333335</v>
      </c>
      <c r="I45">
        <v>0.93333333333333335</v>
      </c>
      <c r="J45" s="41">
        <v>0</v>
      </c>
      <c r="K45">
        <v>0.93548387096774188</v>
      </c>
      <c r="L45">
        <v>0.87878787878787878</v>
      </c>
      <c r="M45">
        <v>0.8214285714285714</v>
      </c>
      <c r="N45">
        <v>0.76923076923076927</v>
      </c>
      <c r="O45">
        <v>0.8571428571428571</v>
      </c>
      <c r="P45">
        <v>6.4516129032258063E-2</v>
      </c>
      <c r="Q45">
        <v>-0.15151515151515152</v>
      </c>
      <c r="R45">
        <v>-0.5357142857142857</v>
      </c>
      <c r="S45">
        <v>1.1538461538461537</v>
      </c>
      <c r="T45">
        <v>-1</v>
      </c>
      <c r="U45">
        <v>0.90322580645161288</v>
      </c>
      <c r="V45">
        <v>0.81818181818181823</v>
      </c>
      <c r="W45" s="47">
        <v>0.7678571428571429</v>
      </c>
      <c r="X45">
        <v>0.9642857142857143</v>
      </c>
      <c r="Y45">
        <v>1</v>
      </c>
      <c r="Z45" s="46">
        <v>1</v>
      </c>
      <c r="AA45">
        <v>6.4516129032258063E-2</v>
      </c>
      <c r="AB45">
        <v>9.0909090909090912E-2</v>
      </c>
      <c r="AC45">
        <v>7.1428571428571425E-2</v>
      </c>
      <c r="AD45">
        <v>0.23076923076923078</v>
      </c>
      <c r="AE45">
        <v>7.1428571428571425E-2</v>
      </c>
      <c r="AF45">
        <v>0</v>
      </c>
    </row>
    <row r="46" spans="1:32" x14ac:dyDescent="0.25">
      <c r="A46" s="3" t="s">
        <v>59</v>
      </c>
      <c r="B46">
        <v>826</v>
      </c>
      <c r="C46" s="4" t="s">
        <v>63</v>
      </c>
      <c r="D46">
        <v>2562</v>
      </c>
      <c r="E46">
        <v>1</v>
      </c>
      <c r="F46">
        <v>0.8</v>
      </c>
      <c r="G46">
        <v>0.83333333333333337</v>
      </c>
      <c r="H46">
        <v>0.3</v>
      </c>
      <c r="I46">
        <v>0.93333333333333335</v>
      </c>
      <c r="J46" s="41">
        <v>0</v>
      </c>
      <c r="K46">
        <v>0.93333333333333335</v>
      </c>
      <c r="L46">
        <v>0.83333333333333337</v>
      </c>
      <c r="M46">
        <v>0.64</v>
      </c>
      <c r="N46">
        <v>0.77777777777777779</v>
      </c>
      <c r="O46">
        <v>0.8214285714285714</v>
      </c>
      <c r="P46">
        <v>-0.2</v>
      </c>
      <c r="Q46">
        <v>4.1666666666666664E-2</v>
      </c>
      <c r="R46">
        <v>-0.64</v>
      </c>
      <c r="S46">
        <v>2.1111111111111112</v>
      </c>
      <c r="T46">
        <v>-1</v>
      </c>
      <c r="U46">
        <v>0.93333333333333335</v>
      </c>
      <c r="V46">
        <v>0.79166666666666663</v>
      </c>
      <c r="W46" s="47">
        <v>0.6428571428571429</v>
      </c>
      <c r="X46">
        <v>1</v>
      </c>
      <c r="Y46">
        <v>1</v>
      </c>
      <c r="Z46" s="46">
        <v>1</v>
      </c>
      <c r="AA46">
        <v>0</v>
      </c>
      <c r="AB46">
        <v>0.125</v>
      </c>
      <c r="AC46">
        <v>0.24</v>
      </c>
      <c r="AD46">
        <v>0.1111111111111111</v>
      </c>
      <c r="AE46">
        <v>0.10714285714285714</v>
      </c>
      <c r="AF46">
        <v>0</v>
      </c>
    </row>
    <row r="47" spans="1:32" x14ac:dyDescent="0.25">
      <c r="A47" s="3" t="s">
        <v>59</v>
      </c>
      <c r="B47">
        <v>827</v>
      </c>
      <c r="C47" s="4" t="s">
        <v>64</v>
      </c>
      <c r="D47">
        <v>2562</v>
      </c>
      <c r="E47">
        <v>0.8666666666666667</v>
      </c>
      <c r="F47">
        <v>0.93333333333333335</v>
      </c>
      <c r="G47">
        <v>0.73333333333333328</v>
      </c>
      <c r="H47">
        <v>0.6333333333333333</v>
      </c>
      <c r="I47">
        <v>0.96666666666666667</v>
      </c>
      <c r="J47" s="41">
        <v>0</v>
      </c>
      <c r="K47">
        <v>0.88461538461538458</v>
      </c>
      <c r="L47">
        <v>0.9642857142857143</v>
      </c>
      <c r="M47">
        <v>0.63636363636363635</v>
      </c>
      <c r="N47">
        <v>0.78947368421052633</v>
      </c>
      <c r="O47">
        <v>1</v>
      </c>
      <c r="P47">
        <v>7.6923076923076927E-2</v>
      </c>
      <c r="Q47">
        <v>-0.21428571428571427</v>
      </c>
      <c r="R47">
        <v>-0.13636363636363635</v>
      </c>
      <c r="S47">
        <v>0.52631578947368418</v>
      </c>
      <c r="T47">
        <v>-1</v>
      </c>
      <c r="U47">
        <v>0.88461538461538458</v>
      </c>
      <c r="V47">
        <v>0.9642857142857143</v>
      </c>
      <c r="W47" s="47">
        <v>0.64</v>
      </c>
      <c r="X47">
        <v>1</v>
      </c>
      <c r="Y47">
        <v>1</v>
      </c>
      <c r="Z47" s="46">
        <v>1</v>
      </c>
      <c r="AA47">
        <v>0</v>
      </c>
      <c r="AB47">
        <v>3.5714285714285712E-2</v>
      </c>
      <c r="AC47">
        <v>0.22727272727272727</v>
      </c>
      <c r="AD47">
        <v>5.2631578947368418E-2</v>
      </c>
      <c r="AE47">
        <v>3.4482758620689655E-2</v>
      </c>
      <c r="AF47">
        <v>0</v>
      </c>
    </row>
    <row r="48" spans="1:32" x14ac:dyDescent="0.25">
      <c r="A48" s="3" t="s">
        <v>59</v>
      </c>
      <c r="B48">
        <v>828</v>
      </c>
      <c r="C48" s="4" t="s">
        <v>65</v>
      </c>
      <c r="D48">
        <v>2562</v>
      </c>
      <c r="E48">
        <v>1.1499999999999999</v>
      </c>
      <c r="F48">
        <v>1.0333333333333334</v>
      </c>
      <c r="G48">
        <v>0.93333333333333335</v>
      </c>
      <c r="H48">
        <v>0.8</v>
      </c>
      <c r="I48">
        <v>0.96666666666666667</v>
      </c>
      <c r="J48" s="41">
        <v>0</v>
      </c>
      <c r="K48">
        <v>0.92753623188405798</v>
      </c>
      <c r="L48">
        <v>0.93548387096774188</v>
      </c>
      <c r="M48">
        <v>0.8928571428571429</v>
      </c>
      <c r="N48">
        <v>0.97916666666666663</v>
      </c>
      <c r="O48">
        <v>0.96551724137931039</v>
      </c>
      <c r="P48">
        <v>-0.10144927536231885</v>
      </c>
      <c r="Q48">
        <v>-9.6774193548387094E-2</v>
      </c>
      <c r="R48">
        <v>-0.14285714285714285</v>
      </c>
      <c r="S48">
        <v>0.20833333333333334</v>
      </c>
      <c r="T48">
        <v>-1</v>
      </c>
      <c r="U48">
        <v>0.92753623188405798</v>
      </c>
      <c r="V48">
        <v>0.90322580645161288</v>
      </c>
      <c r="W48" s="47">
        <v>0.63636363636363635</v>
      </c>
      <c r="X48">
        <v>0.984375</v>
      </c>
      <c r="Y48">
        <v>1</v>
      </c>
      <c r="Z48" s="46">
        <v>1</v>
      </c>
      <c r="AA48">
        <v>4.3478260869565216E-2</v>
      </c>
      <c r="AB48">
        <v>4.8387096774193547E-2</v>
      </c>
      <c r="AC48">
        <v>7.1428571428571425E-2</v>
      </c>
      <c r="AD48">
        <v>6.25E-2</v>
      </c>
      <c r="AE48">
        <v>0</v>
      </c>
      <c r="AF48">
        <v>0</v>
      </c>
    </row>
    <row r="49" spans="1:32" x14ac:dyDescent="0.25">
      <c r="A49" s="3" t="s">
        <v>59</v>
      </c>
      <c r="B49">
        <v>829</v>
      </c>
      <c r="C49" s="4" t="s">
        <v>66</v>
      </c>
      <c r="D49">
        <v>2562</v>
      </c>
      <c r="E49">
        <v>1.2</v>
      </c>
      <c r="F49">
        <v>1.0333333333333334</v>
      </c>
      <c r="G49">
        <v>0.96666666666666667</v>
      </c>
      <c r="H49">
        <v>0.83333333333333337</v>
      </c>
      <c r="I49">
        <v>0.95</v>
      </c>
      <c r="J49" s="41">
        <v>0</v>
      </c>
      <c r="K49">
        <v>0.98611111111111116</v>
      </c>
      <c r="L49">
        <v>0.9838709677419355</v>
      </c>
      <c r="M49">
        <v>0.91379310344827591</v>
      </c>
      <c r="N49">
        <v>0.96</v>
      </c>
      <c r="O49">
        <v>0.92982456140350878</v>
      </c>
      <c r="P49">
        <v>-0.1388888888888889</v>
      </c>
      <c r="Q49">
        <v>-6.4516129032258063E-2</v>
      </c>
      <c r="R49">
        <v>-0.13793103448275862</v>
      </c>
      <c r="S49">
        <v>0.14000000000000001</v>
      </c>
      <c r="T49">
        <v>-1</v>
      </c>
      <c r="U49">
        <v>0.98611111111111116</v>
      </c>
      <c r="V49">
        <v>0.967741935483871</v>
      </c>
      <c r="W49" s="47">
        <v>0.8928571428571429</v>
      </c>
      <c r="X49">
        <v>1</v>
      </c>
      <c r="Y49">
        <v>1</v>
      </c>
      <c r="Z49" s="46">
        <v>1</v>
      </c>
      <c r="AA49">
        <v>0</v>
      </c>
      <c r="AB49">
        <v>1.6129032258064516E-2</v>
      </c>
      <c r="AC49">
        <v>8.6206896551724144E-2</v>
      </c>
      <c r="AD49">
        <v>0</v>
      </c>
      <c r="AE49">
        <v>8.771929824561403E-2</v>
      </c>
      <c r="AF49">
        <v>0</v>
      </c>
    </row>
    <row r="50" spans="1:32" x14ac:dyDescent="0.25">
      <c r="A50" s="3" t="s">
        <v>59</v>
      </c>
      <c r="B50">
        <v>830</v>
      </c>
      <c r="C50" s="4" t="s">
        <v>67</v>
      </c>
      <c r="D50">
        <v>2562</v>
      </c>
      <c r="E50">
        <v>1.2666666666666666</v>
      </c>
      <c r="F50">
        <v>1.1666666666666667</v>
      </c>
      <c r="G50">
        <v>0.98333333333333328</v>
      </c>
      <c r="H50">
        <v>1</v>
      </c>
      <c r="I50">
        <v>0.98333333333333328</v>
      </c>
      <c r="J50" s="41">
        <v>0</v>
      </c>
      <c r="K50">
        <v>0.92105263157894735</v>
      </c>
      <c r="L50">
        <v>0.91428571428571426</v>
      </c>
      <c r="M50">
        <v>0.89830508474576276</v>
      </c>
      <c r="N50">
        <v>0.96666666666666667</v>
      </c>
      <c r="O50">
        <v>0.89830508474576276</v>
      </c>
      <c r="P50">
        <v>-7.8947368421052627E-2</v>
      </c>
      <c r="Q50">
        <v>-0.15714285714285714</v>
      </c>
      <c r="R50">
        <v>1.6949152542372881E-2</v>
      </c>
      <c r="S50">
        <v>-1.6666666666666666E-2</v>
      </c>
      <c r="T50">
        <v>-1</v>
      </c>
      <c r="U50">
        <v>0.89473684210526316</v>
      </c>
      <c r="V50">
        <v>0.87142857142857144</v>
      </c>
      <c r="W50" s="47">
        <v>0.86206896551724133</v>
      </c>
      <c r="X50">
        <v>0.97058823529411764</v>
      </c>
      <c r="Y50">
        <v>1</v>
      </c>
      <c r="Z50" s="46">
        <v>1</v>
      </c>
      <c r="AA50">
        <v>6.5789473684210523E-2</v>
      </c>
      <c r="AB50">
        <v>8.5714285714285715E-2</v>
      </c>
      <c r="AC50">
        <v>6.7796610169491525E-2</v>
      </c>
      <c r="AD50">
        <v>1.6666666666666666E-2</v>
      </c>
      <c r="AE50">
        <v>1.6949152542372881E-2</v>
      </c>
      <c r="AF50">
        <v>0</v>
      </c>
    </row>
    <row r="51" spans="1:32" x14ac:dyDescent="0.25">
      <c r="A51" s="3" t="s">
        <v>120</v>
      </c>
      <c r="B51">
        <v>1501</v>
      </c>
      <c r="C51" s="4" t="s">
        <v>68</v>
      </c>
      <c r="D51">
        <v>2562</v>
      </c>
      <c r="E51">
        <v>1.2666666666666666</v>
      </c>
      <c r="F51">
        <v>1.1666666666666667</v>
      </c>
      <c r="G51">
        <v>1.1833333333333333</v>
      </c>
      <c r="H51">
        <v>1.1333333333333333</v>
      </c>
      <c r="I51">
        <v>1.1499999999999999</v>
      </c>
      <c r="J51" s="41">
        <v>0.95</v>
      </c>
      <c r="K51">
        <v>0.90789473684210531</v>
      </c>
      <c r="L51">
        <v>0.87142857142857144</v>
      </c>
      <c r="M51">
        <v>0.78873239436619713</v>
      </c>
      <c r="N51">
        <v>0.86764705882352944</v>
      </c>
      <c r="O51">
        <v>0.85507246376811596</v>
      </c>
      <c r="P51">
        <v>-7.8947368421052627E-2</v>
      </c>
      <c r="Q51">
        <v>1.4285714285714285E-2</v>
      </c>
      <c r="R51">
        <v>-4.2253521126760563E-2</v>
      </c>
      <c r="S51">
        <v>1.4705882352941176E-2</v>
      </c>
      <c r="T51">
        <v>-0.17391304347826086</v>
      </c>
      <c r="U51">
        <v>0.78947368421052633</v>
      </c>
      <c r="V51" t="s">
        <v>137</v>
      </c>
      <c r="W51" s="47">
        <v>0.55932203389830504</v>
      </c>
      <c r="X51">
        <v>0.98333333333333328</v>
      </c>
      <c r="Y51" t="s">
        <v>137</v>
      </c>
      <c r="Z51" s="46">
        <v>1</v>
      </c>
      <c r="AA51">
        <v>0.21052631578947367</v>
      </c>
      <c r="AB51">
        <v>0.27142857142857141</v>
      </c>
      <c r="AC51">
        <v>0.323943661971831</v>
      </c>
      <c r="AD51">
        <v>8.8235294117647065E-2</v>
      </c>
      <c r="AE51">
        <v>0.11594202898550725</v>
      </c>
      <c r="AF51">
        <v>0.14035087719298245</v>
      </c>
    </row>
    <row r="52" spans="1:32" x14ac:dyDescent="0.25">
      <c r="A52" s="3" t="s">
        <v>120</v>
      </c>
      <c r="B52">
        <v>1502</v>
      </c>
      <c r="C52" s="4" t="s">
        <v>69</v>
      </c>
      <c r="D52">
        <v>2562</v>
      </c>
      <c r="E52">
        <v>1.125</v>
      </c>
      <c r="F52">
        <v>1.175</v>
      </c>
      <c r="G52">
        <v>1.4750000000000001</v>
      </c>
      <c r="H52">
        <v>0.93333333333333335</v>
      </c>
      <c r="I52">
        <v>0.75</v>
      </c>
      <c r="J52" s="41">
        <v>1</v>
      </c>
      <c r="K52">
        <v>1.0666666666666667</v>
      </c>
      <c r="L52">
        <v>0.82978723404255317</v>
      </c>
      <c r="M52">
        <v>0.71186440677966101</v>
      </c>
      <c r="N52">
        <v>0.875</v>
      </c>
      <c r="O52">
        <v>0.73333333333333328</v>
      </c>
      <c r="P52">
        <v>4.4444444444444446E-2</v>
      </c>
      <c r="Q52">
        <v>0.25531914893617019</v>
      </c>
      <c r="R52">
        <v>-5.0847457627118647E-2</v>
      </c>
      <c r="S52">
        <v>-0.19642857142857142</v>
      </c>
      <c r="T52">
        <v>0.33333333333333331</v>
      </c>
      <c r="U52">
        <v>0.97777777777777775</v>
      </c>
      <c r="V52">
        <v>0.72340425531914898</v>
      </c>
      <c r="W52" s="47" t="s">
        <v>137</v>
      </c>
      <c r="X52">
        <v>0.79545454545454541</v>
      </c>
      <c r="Y52">
        <v>0.82352941176470584</v>
      </c>
      <c r="Z52" s="46">
        <v>0</v>
      </c>
      <c r="AA52">
        <v>2.2222222222222223E-2</v>
      </c>
      <c r="AB52">
        <v>0.1702127659574468</v>
      </c>
      <c r="AC52">
        <v>0.30508474576271188</v>
      </c>
      <c r="AD52">
        <v>0.21428571428571427</v>
      </c>
      <c r="AE52">
        <v>0.2</v>
      </c>
      <c r="AF52">
        <v>0.05</v>
      </c>
    </row>
    <row r="53" spans="1:32" x14ac:dyDescent="0.25">
      <c r="A53" s="3" t="s">
        <v>120</v>
      </c>
      <c r="B53">
        <v>1503</v>
      </c>
      <c r="C53" s="4" t="s">
        <v>70</v>
      </c>
      <c r="D53">
        <v>2562</v>
      </c>
      <c r="E53">
        <v>1.325</v>
      </c>
      <c r="F53">
        <v>1.575</v>
      </c>
      <c r="G53">
        <v>1.6</v>
      </c>
      <c r="H53">
        <v>1.0444444444444445</v>
      </c>
      <c r="I53">
        <v>1.1111111111111112</v>
      </c>
      <c r="J53" s="41">
        <v>1.2222222222222223</v>
      </c>
      <c r="K53">
        <v>1</v>
      </c>
      <c r="L53">
        <v>0.88888888888888884</v>
      </c>
      <c r="M53">
        <v>0.875</v>
      </c>
      <c r="N53">
        <v>1.0212765957446808</v>
      </c>
      <c r="O53">
        <v>0.86</v>
      </c>
      <c r="P53">
        <v>0.18867924528301888</v>
      </c>
      <c r="Q53">
        <v>1.5873015873015872E-2</v>
      </c>
      <c r="R53">
        <v>-0.265625</v>
      </c>
      <c r="S53">
        <v>6.3829787234042548E-2</v>
      </c>
      <c r="T53">
        <v>0.1</v>
      </c>
      <c r="U53">
        <v>0.86792452830188682</v>
      </c>
      <c r="V53">
        <v>0.69841269841269837</v>
      </c>
      <c r="W53" s="47">
        <v>0.4576271186440678</v>
      </c>
      <c r="X53">
        <v>0.97826086956521741</v>
      </c>
      <c r="Y53">
        <v>1</v>
      </c>
      <c r="Z53" s="46">
        <v>1</v>
      </c>
      <c r="AA53">
        <v>7.5471698113207544E-2</v>
      </c>
      <c r="AB53">
        <v>0.14285714285714285</v>
      </c>
      <c r="AC53">
        <v>0.171875</v>
      </c>
      <c r="AD53">
        <v>0.1276595744680851</v>
      </c>
      <c r="AE53">
        <v>0.1</v>
      </c>
      <c r="AF53">
        <v>7.2727272727272724E-2</v>
      </c>
    </row>
    <row r="54" spans="1:32" x14ac:dyDescent="0.25">
      <c r="A54" s="3" t="s">
        <v>120</v>
      </c>
      <c r="B54">
        <v>1505</v>
      </c>
      <c r="C54" s="4" t="s">
        <v>71</v>
      </c>
      <c r="D54">
        <v>2562</v>
      </c>
      <c r="E54">
        <v>1.325</v>
      </c>
      <c r="F54">
        <v>1.175</v>
      </c>
      <c r="G54">
        <v>1.5249999999999999</v>
      </c>
      <c r="H54">
        <v>1.3</v>
      </c>
      <c r="I54">
        <v>1.325</v>
      </c>
      <c r="J54" s="41">
        <v>1.2</v>
      </c>
      <c r="K54">
        <v>0.77358490566037741</v>
      </c>
      <c r="L54">
        <v>0.61702127659574468</v>
      </c>
      <c r="M54">
        <v>0.65573770491803274</v>
      </c>
      <c r="N54">
        <v>0.71153846153846156</v>
      </c>
      <c r="O54">
        <v>0.69811320754716977</v>
      </c>
      <c r="P54">
        <v>-0.11320754716981132</v>
      </c>
      <c r="Q54">
        <v>0.2978723404255319</v>
      </c>
      <c r="R54">
        <v>-0.14754098360655737</v>
      </c>
      <c r="S54">
        <v>1.9230769230769232E-2</v>
      </c>
      <c r="T54">
        <v>-9.4339622641509441E-2</v>
      </c>
      <c r="U54">
        <v>0.64150943396226412</v>
      </c>
      <c r="V54">
        <v>0.36170212765957449</v>
      </c>
      <c r="W54" s="47">
        <v>0.59375</v>
      </c>
      <c r="X54">
        <v>0.58823529411764708</v>
      </c>
      <c r="Y54">
        <v>0.94117647058823528</v>
      </c>
      <c r="Z54" s="46">
        <v>1</v>
      </c>
      <c r="AA54">
        <v>0.15094339622641509</v>
      </c>
      <c r="AB54">
        <v>0.31914893617021278</v>
      </c>
      <c r="AC54">
        <v>0.31147540983606559</v>
      </c>
      <c r="AD54">
        <v>0.25</v>
      </c>
      <c r="AE54">
        <v>0.20754716981132076</v>
      </c>
      <c r="AF54">
        <v>0.125</v>
      </c>
    </row>
    <row r="55" spans="1:32" x14ac:dyDescent="0.25">
      <c r="A55" s="3" t="s">
        <v>72</v>
      </c>
      <c r="B55">
        <v>1401</v>
      </c>
      <c r="C55" s="4" t="s">
        <v>73</v>
      </c>
      <c r="D55">
        <v>2562</v>
      </c>
      <c r="E55">
        <v>0.96666666666666667</v>
      </c>
      <c r="F55">
        <v>1.0333333333333334</v>
      </c>
      <c r="G55">
        <v>1</v>
      </c>
      <c r="H55">
        <v>1.2166666666666666</v>
      </c>
      <c r="I55">
        <v>1.0833333333333333</v>
      </c>
      <c r="J55" s="41">
        <v>0.9</v>
      </c>
      <c r="K55">
        <v>1.0344827586206897</v>
      </c>
      <c r="L55">
        <v>0.93548387096774188</v>
      </c>
      <c r="M55">
        <v>1</v>
      </c>
      <c r="N55">
        <v>0.8904109589041096</v>
      </c>
      <c r="O55">
        <v>0.89230769230769236</v>
      </c>
      <c r="P55">
        <v>6.8965517241379309E-2</v>
      </c>
      <c r="Q55">
        <v>-3.2258064516129031E-2</v>
      </c>
      <c r="R55">
        <v>0.21666666666666667</v>
      </c>
      <c r="S55">
        <v>-0.1095890410958904</v>
      </c>
      <c r="T55">
        <v>-0.16923076923076924</v>
      </c>
      <c r="U55">
        <v>1.0344827586206897</v>
      </c>
      <c r="V55">
        <v>0.91935483870967738</v>
      </c>
      <c r="W55" s="47">
        <v>0.42622950819672129</v>
      </c>
      <c r="X55">
        <v>0.81666666666666665</v>
      </c>
      <c r="Y55">
        <v>0.84210526315789469</v>
      </c>
      <c r="Z55" s="46">
        <v>1</v>
      </c>
      <c r="AA55">
        <v>3.4482758620689655E-2</v>
      </c>
      <c r="AB55">
        <v>9.6774193548387094E-2</v>
      </c>
      <c r="AC55">
        <v>6.6666666666666666E-2</v>
      </c>
      <c r="AD55">
        <v>2.7397260273972601E-2</v>
      </c>
      <c r="AE55">
        <v>7.6923076923076927E-2</v>
      </c>
      <c r="AF55">
        <v>1.8518518518518517E-2</v>
      </c>
    </row>
    <row r="56" spans="1:32" x14ac:dyDescent="0.25">
      <c r="A56" s="3" t="s">
        <v>72</v>
      </c>
      <c r="B56">
        <v>1402</v>
      </c>
      <c r="C56" s="4" t="s">
        <v>74</v>
      </c>
      <c r="D56">
        <v>2562</v>
      </c>
      <c r="E56">
        <v>0.96666666666666667</v>
      </c>
      <c r="F56">
        <v>0.93333333333333335</v>
      </c>
      <c r="G56">
        <v>1</v>
      </c>
      <c r="H56">
        <v>0.83333333333333337</v>
      </c>
      <c r="I56">
        <v>0.7</v>
      </c>
      <c r="J56" s="41">
        <v>0.85</v>
      </c>
      <c r="K56">
        <v>1.0862068965517242</v>
      </c>
      <c r="L56">
        <v>0.9285714285714286</v>
      </c>
      <c r="M56">
        <v>0.95</v>
      </c>
      <c r="N56">
        <v>1.1200000000000001</v>
      </c>
      <c r="O56">
        <v>0.97619047619047616</v>
      </c>
      <c r="P56">
        <v>-3.4482758620689655E-2</v>
      </c>
      <c r="Q56">
        <v>7.1428571428571425E-2</v>
      </c>
      <c r="R56">
        <v>-0.16666666666666666</v>
      </c>
      <c r="S56">
        <v>-0.16</v>
      </c>
      <c r="T56">
        <v>0.21428571428571427</v>
      </c>
      <c r="U56">
        <v>1.0172413793103448</v>
      </c>
      <c r="V56">
        <v>0.8214285714285714</v>
      </c>
      <c r="W56" s="47">
        <v>0.91666666666666663</v>
      </c>
      <c r="X56">
        <v>0.83050847457627119</v>
      </c>
      <c r="Y56">
        <v>0.97826086956521741</v>
      </c>
      <c r="Z56" s="46">
        <v>1</v>
      </c>
      <c r="AA56">
        <v>1.7241379310344827E-2</v>
      </c>
      <c r="AB56">
        <v>3.5714285714285712E-2</v>
      </c>
      <c r="AC56">
        <v>1.6666666666666666E-2</v>
      </c>
      <c r="AD56">
        <v>0.02</v>
      </c>
      <c r="AE56">
        <v>2.3809523809523808E-2</v>
      </c>
      <c r="AF56">
        <v>1.9607843137254902E-2</v>
      </c>
    </row>
    <row r="57" spans="1:32" x14ac:dyDescent="0.25">
      <c r="A57" s="3" t="s">
        <v>72</v>
      </c>
      <c r="B57">
        <v>1403</v>
      </c>
      <c r="C57" s="4" t="s">
        <v>75</v>
      </c>
      <c r="D57">
        <v>2562</v>
      </c>
      <c r="E57">
        <v>0.8833333333333333</v>
      </c>
      <c r="F57">
        <v>1.0166666666666666</v>
      </c>
      <c r="G57">
        <v>1.2</v>
      </c>
      <c r="H57">
        <v>1.0833333333333333</v>
      </c>
      <c r="I57">
        <v>1.0166666666666666</v>
      </c>
      <c r="J57" s="41">
        <v>1</v>
      </c>
      <c r="K57">
        <v>1.1132075471698113</v>
      </c>
      <c r="L57">
        <v>1</v>
      </c>
      <c r="M57">
        <v>0.86111111111111116</v>
      </c>
      <c r="N57">
        <v>0.98461538461538467</v>
      </c>
      <c r="O57">
        <v>1</v>
      </c>
      <c r="P57">
        <v>0.15094339622641509</v>
      </c>
      <c r="Q57">
        <v>0.18032786885245902</v>
      </c>
      <c r="R57">
        <v>-9.7222222222222224E-2</v>
      </c>
      <c r="S57">
        <v>-6.1538461538461542E-2</v>
      </c>
      <c r="T57">
        <v>-1.6393442622950821E-2</v>
      </c>
      <c r="U57">
        <v>1.0943396226415094</v>
      </c>
      <c r="V57">
        <v>0.90163934426229508</v>
      </c>
      <c r="W57" s="47">
        <v>0.81666666666666665</v>
      </c>
      <c r="X57">
        <v>0.91379310344827591</v>
      </c>
      <c r="Y57">
        <v>0.98181818181818181</v>
      </c>
      <c r="Z57" s="46">
        <v>1</v>
      </c>
      <c r="AA57">
        <v>3.7735849056603772E-2</v>
      </c>
      <c r="AB57">
        <v>1.6393442622950821E-2</v>
      </c>
      <c r="AC57">
        <v>2.7777777777777776E-2</v>
      </c>
      <c r="AD57">
        <v>1.5384615384615385E-2</v>
      </c>
      <c r="AE57">
        <v>0</v>
      </c>
      <c r="AF57">
        <v>0</v>
      </c>
    </row>
    <row r="58" spans="1:32" x14ac:dyDescent="0.25">
      <c r="A58" s="3" t="s">
        <v>72</v>
      </c>
      <c r="B58">
        <v>1404</v>
      </c>
      <c r="C58" s="4" t="s">
        <v>76</v>
      </c>
      <c r="D58">
        <v>2562</v>
      </c>
      <c r="E58">
        <v>0.95</v>
      </c>
      <c r="F58">
        <v>0.93333333333333335</v>
      </c>
      <c r="G58">
        <v>0.89230769230769236</v>
      </c>
      <c r="H58">
        <v>0.87692307692307692</v>
      </c>
      <c r="I58">
        <v>0.92307692307692313</v>
      </c>
      <c r="J58" s="41">
        <v>0.83076923076923082</v>
      </c>
      <c r="K58">
        <v>0.85964912280701755</v>
      </c>
      <c r="L58">
        <v>0.8392857142857143</v>
      </c>
      <c r="M58">
        <v>0.94827586206896552</v>
      </c>
      <c r="N58">
        <v>0.98245614035087714</v>
      </c>
      <c r="O58">
        <v>0.93333333333333335</v>
      </c>
      <c r="P58">
        <v>-1.7543859649122806E-2</v>
      </c>
      <c r="Q58">
        <v>3.5714285714285712E-2</v>
      </c>
      <c r="R58">
        <v>-1.7241379310344827E-2</v>
      </c>
      <c r="S58">
        <v>5.2631578947368418E-2</v>
      </c>
      <c r="T58">
        <v>-0.1</v>
      </c>
      <c r="U58">
        <v>0.77192982456140347</v>
      </c>
      <c r="V58">
        <v>0.7321428571428571</v>
      </c>
      <c r="W58" s="47">
        <v>0.73611111111111116</v>
      </c>
      <c r="X58">
        <v>0.79545454545454541</v>
      </c>
      <c r="Y58">
        <v>0.97560975609756095</v>
      </c>
      <c r="Z58" s="46">
        <v>1</v>
      </c>
      <c r="AA58">
        <v>0.14035087719298245</v>
      </c>
      <c r="AB58">
        <v>0.10714285714285714</v>
      </c>
      <c r="AC58">
        <v>3.4482758620689655E-2</v>
      </c>
      <c r="AD58">
        <v>3.5087719298245612E-2</v>
      </c>
      <c r="AE58">
        <v>1.6666666666666666E-2</v>
      </c>
      <c r="AF58">
        <v>1.8518518518518517E-2</v>
      </c>
    </row>
    <row r="59" spans="1:32" x14ac:dyDescent="0.25">
      <c r="A59" s="3" t="s">
        <v>72</v>
      </c>
      <c r="B59">
        <v>1405</v>
      </c>
      <c r="C59" s="4" t="s">
        <v>77</v>
      </c>
      <c r="D59">
        <v>2562</v>
      </c>
      <c r="E59">
        <v>0.8666666666666667</v>
      </c>
      <c r="F59">
        <v>1.0666666666666667</v>
      </c>
      <c r="G59">
        <v>0.82222222222222219</v>
      </c>
      <c r="H59">
        <v>0.64444444444444449</v>
      </c>
      <c r="I59">
        <v>0.62222222222222223</v>
      </c>
      <c r="J59" s="41">
        <v>0.68888888888888888</v>
      </c>
      <c r="K59">
        <v>0.92307692307692313</v>
      </c>
      <c r="L59">
        <v>1</v>
      </c>
      <c r="M59">
        <v>0.91891891891891897</v>
      </c>
      <c r="N59">
        <v>0.89655172413793105</v>
      </c>
      <c r="O59">
        <v>0.8571428571428571</v>
      </c>
      <c r="P59">
        <v>0.23076923076923078</v>
      </c>
      <c r="Q59">
        <v>0.15625</v>
      </c>
      <c r="R59">
        <v>-0.21621621621621623</v>
      </c>
      <c r="S59">
        <v>-3.4482758620689655E-2</v>
      </c>
      <c r="T59">
        <v>0.10714285714285714</v>
      </c>
      <c r="U59" t="s">
        <v>137</v>
      </c>
      <c r="V59" t="s">
        <v>137</v>
      </c>
      <c r="W59" s="47">
        <v>0.81034482758620685</v>
      </c>
      <c r="X59" t="s">
        <v>137</v>
      </c>
      <c r="Y59" t="s">
        <v>137</v>
      </c>
      <c r="Z59" s="46">
        <v>1</v>
      </c>
      <c r="AA59">
        <v>3.8461538461538464E-2</v>
      </c>
      <c r="AB59">
        <v>9.375E-2</v>
      </c>
      <c r="AC59">
        <v>0.10810810810810811</v>
      </c>
      <c r="AD59">
        <v>0.13793103448275862</v>
      </c>
      <c r="AE59">
        <v>0.10714285714285714</v>
      </c>
      <c r="AF59">
        <v>0</v>
      </c>
    </row>
    <row r="60" spans="1:32" x14ac:dyDescent="0.25">
      <c r="A60" s="3" t="s">
        <v>78</v>
      </c>
      <c r="B60">
        <v>1901</v>
      </c>
      <c r="C60" s="4" t="s">
        <v>79</v>
      </c>
      <c r="D60">
        <v>2562</v>
      </c>
      <c r="E60">
        <v>1</v>
      </c>
      <c r="F60">
        <v>1</v>
      </c>
      <c r="G60">
        <v>0.98</v>
      </c>
      <c r="H60">
        <v>1.04</v>
      </c>
      <c r="I60">
        <v>1.02</v>
      </c>
      <c r="J60" s="41">
        <v>0.82</v>
      </c>
      <c r="K60">
        <v>0.96</v>
      </c>
      <c r="L60">
        <v>0.92</v>
      </c>
      <c r="M60">
        <v>0.8571428571428571</v>
      </c>
      <c r="N60">
        <v>0.98076923076923073</v>
      </c>
      <c r="O60">
        <v>0.98039215686274506</v>
      </c>
      <c r="P60">
        <v>0</v>
      </c>
      <c r="Q60">
        <v>-0.02</v>
      </c>
      <c r="R60">
        <v>6.1224489795918366E-2</v>
      </c>
      <c r="S60">
        <v>-1.9230769230769232E-2</v>
      </c>
      <c r="T60">
        <v>-0.19607843137254902</v>
      </c>
      <c r="U60">
        <v>0.8</v>
      </c>
      <c r="V60">
        <v>0.78</v>
      </c>
      <c r="W60" s="47" t="s">
        <v>137</v>
      </c>
      <c r="X60">
        <v>0.85</v>
      </c>
      <c r="Y60">
        <v>0.82051282051282048</v>
      </c>
      <c r="Z60" s="46">
        <v>0</v>
      </c>
      <c r="AA60">
        <v>0</v>
      </c>
      <c r="AB60">
        <v>0.04</v>
      </c>
      <c r="AC60">
        <v>8.1632653061224483E-2</v>
      </c>
      <c r="AD60">
        <v>1.9230769230769232E-2</v>
      </c>
      <c r="AE60">
        <v>1.9607843137254902E-2</v>
      </c>
      <c r="AF60">
        <v>4.878048780487805E-2</v>
      </c>
    </row>
    <row r="61" spans="1:32" x14ac:dyDescent="0.25">
      <c r="A61" s="3" t="s">
        <v>78</v>
      </c>
      <c r="B61">
        <v>1902</v>
      </c>
      <c r="C61" s="4" t="s">
        <v>80</v>
      </c>
      <c r="D61">
        <v>2562</v>
      </c>
      <c r="E61">
        <v>1</v>
      </c>
      <c r="F61">
        <v>1</v>
      </c>
      <c r="G61">
        <v>0.98</v>
      </c>
      <c r="H61">
        <v>1.04</v>
      </c>
      <c r="I61">
        <v>1.02</v>
      </c>
      <c r="J61" s="41">
        <v>2.2599999999999998</v>
      </c>
      <c r="K61">
        <v>1.8</v>
      </c>
      <c r="L61">
        <v>1.56</v>
      </c>
      <c r="M61">
        <v>2.2857142857142856</v>
      </c>
      <c r="N61">
        <v>1.9807692307692308</v>
      </c>
      <c r="O61">
        <v>1.7450980392156863</v>
      </c>
      <c r="P61">
        <v>0</v>
      </c>
      <c r="Q61">
        <v>-0.02</v>
      </c>
      <c r="R61">
        <v>6.1224489795918366E-2</v>
      </c>
      <c r="S61">
        <v>-1.9230769230769232E-2</v>
      </c>
      <c r="T61">
        <v>1.2156862745098038</v>
      </c>
      <c r="U61">
        <v>1.44</v>
      </c>
      <c r="V61">
        <v>1.28</v>
      </c>
      <c r="W61" s="47">
        <v>0.69387755102040816</v>
      </c>
      <c r="X61">
        <v>0.76388888888888884</v>
      </c>
      <c r="Y61">
        <v>0.9375</v>
      </c>
      <c r="Z61" s="46">
        <v>1</v>
      </c>
      <c r="AA61">
        <v>0.94</v>
      </c>
      <c r="AB61">
        <v>1</v>
      </c>
      <c r="AC61">
        <v>0.91836734693877553</v>
      </c>
      <c r="AD61">
        <v>0.98076923076923073</v>
      </c>
      <c r="AE61">
        <v>0.84313725490196079</v>
      </c>
      <c r="AF61">
        <v>0.15044247787610621</v>
      </c>
    </row>
    <row r="62" spans="1:32" x14ac:dyDescent="0.25">
      <c r="A62" s="3" t="s">
        <v>78</v>
      </c>
      <c r="B62">
        <v>1903</v>
      </c>
      <c r="C62" s="4" t="s">
        <v>81</v>
      </c>
      <c r="D62">
        <v>2562</v>
      </c>
      <c r="E62">
        <v>0.95</v>
      </c>
      <c r="F62">
        <v>0.89375000000000004</v>
      </c>
      <c r="G62">
        <v>1.1875</v>
      </c>
      <c r="H62">
        <v>1.4750000000000001</v>
      </c>
      <c r="I62">
        <v>1.1499999999999999</v>
      </c>
      <c r="J62" s="41">
        <v>1.0916666666666666</v>
      </c>
      <c r="K62">
        <v>0.70394736842105265</v>
      </c>
      <c r="L62">
        <v>0.80419580419580416</v>
      </c>
      <c r="M62">
        <v>0.81052631578947365</v>
      </c>
      <c r="N62">
        <v>0.6271186440677966</v>
      </c>
      <c r="O62">
        <v>0.93478260869565222</v>
      </c>
      <c r="P62">
        <v>-5.921052631578947E-2</v>
      </c>
      <c r="Q62">
        <v>0.32867132867132864</v>
      </c>
      <c r="R62">
        <v>-6.8421052631578952E-2</v>
      </c>
      <c r="S62">
        <v>-0.22033898305084745</v>
      </c>
      <c r="T62">
        <v>-5.0724637681159424E-2</v>
      </c>
      <c r="U62">
        <v>0.65131578947368418</v>
      </c>
      <c r="V62">
        <v>0.75524475524475521</v>
      </c>
      <c r="W62" s="47">
        <v>1.2244897959183674</v>
      </c>
      <c r="X62">
        <v>0.9494949494949495</v>
      </c>
      <c r="Y62">
        <v>0.96296296296296291</v>
      </c>
      <c r="Z62" s="46">
        <v>1</v>
      </c>
      <c r="AA62">
        <v>0.11842105263157894</v>
      </c>
      <c r="AB62">
        <v>6.2937062937062943E-2</v>
      </c>
      <c r="AC62">
        <v>8.4210526315789472E-2</v>
      </c>
      <c r="AD62">
        <v>6.7796610169491525E-2</v>
      </c>
      <c r="AE62">
        <v>9.420289855072464E-2</v>
      </c>
      <c r="AF62">
        <v>5.3435114503816793E-2</v>
      </c>
    </row>
    <row r="63" spans="1:32" x14ac:dyDescent="0.25">
      <c r="A63" s="3" t="s">
        <v>78</v>
      </c>
      <c r="B63">
        <v>1904</v>
      </c>
      <c r="C63" s="4" t="s">
        <v>82</v>
      </c>
      <c r="D63">
        <v>2562</v>
      </c>
      <c r="E63">
        <v>1.5625</v>
      </c>
      <c r="F63">
        <v>1.55</v>
      </c>
      <c r="G63">
        <v>2.125</v>
      </c>
      <c r="H63">
        <v>1.1583333333333334</v>
      </c>
      <c r="I63">
        <v>1.1833333333333333</v>
      </c>
      <c r="J63" s="41">
        <v>0.81666666666666665</v>
      </c>
      <c r="K63">
        <v>0.82399999999999995</v>
      </c>
      <c r="L63">
        <v>0.83064516129032262</v>
      </c>
      <c r="M63">
        <v>0.54705882352941182</v>
      </c>
      <c r="N63">
        <v>0.82733812949640284</v>
      </c>
      <c r="O63">
        <v>0.57746478873239437</v>
      </c>
      <c r="P63">
        <v>-8.0000000000000002E-3</v>
      </c>
      <c r="Q63">
        <v>0.37096774193548387</v>
      </c>
      <c r="R63">
        <v>-0.18235294117647058</v>
      </c>
      <c r="S63">
        <v>2.1582733812949641E-2</v>
      </c>
      <c r="T63">
        <v>-0.30985915492957744</v>
      </c>
      <c r="U63">
        <v>0.76</v>
      </c>
      <c r="V63">
        <v>0.7338709677419355</v>
      </c>
      <c r="W63" s="47">
        <v>0.52631578947368418</v>
      </c>
      <c r="X63">
        <v>0.91578947368421049</v>
      </c>
      <c r="Y63">
        <v>0.94505494505494503</v>
      </c>
      <c r="Z63" s="46">
        <v>1</v>
      </c>
      <c r="AA63">
        <v>0.104</v>
      </c>
      <c r="AB63">
        <v>0.13709677419354838</v>
      </c>
      <c r="AC63">
        <v>0.1</v>
      </c>
      <c r="AD63">
        <v>7.1942446043165464E-2</v>
      </c>
      <c r="AE63">
        <v>0.12676056338028169</v>
      </c>
      <c r="AF63">
        <v>7.1428571428571425E-2</v>
      </c>
    </row>
    <row r="64" spans="1:32" x14ac:dyDescent="0.25">
      <c r="A64" s="3" t="s">
        <v>83</v>
      </c>
      <c r="B64">
        <v>1002</v>
      </c>
      <c r="C64" s="4" t="s">
        <v>84</v>
      </c>
      <c r="D64">
        <v>2562</v>
      </c>
      <c r="E64">
        <v>2.3333333333333335</v>
      </c>
      <c r="F64">
        <v>2.0166666666666666</v>
      </c>
      <c r="G64">
        <v>1.0449999999999999</v>
      </c>
      <c r="H64">
        <v>0.87</v>
      </c>
      <c r="I64">
        <v>0.66500000000000004</v>
      </c>
      <c r="J64" s="41">
        <v>0.56999999999999995</v>
      </c>
      <c r="K64">
        <v>0.87857142857142856</v>
      </c>
      <c r="L64">
        <v>0.95867768595041325</v>
      </c>
      <c r="M64">
        <v>0.8564593301435407</v>
      </c>
      <c r="N64">
        <v>0.95402298850574707</v>
      </c>
      <c r="O64">
        <v>0.93233082706766912</v>
      </c>
      <c r="P64">
        <v>-0.1357142857142857</v>
      </c>
      <c r="Q64">
        <v>-0.13636363636363635</v>
      </c>
      <c r="R64">
        <v>-0.1674641148325359</v>
      </c>
      <c r="S64">
        <v>-0.23563218390804597</v>
      </c>
      <c r="T64">
        <v>-0.14285714285714285</v>
      </c>
      <c r="U64">
        <v>0.86428571428571432</v>
      </c>
      <c r="V64">
        <v>0.93801652892561982</v>
      </c>
      <c r="W64" s="47">
        <v>0.3</v>
      </c>
      <c r="X64">
        <v>0.97933884297520657</v>
      </c>
      <c r="Y64">
        <v>0.96916299559471364</v>
      </c>
      <c r="Z64" s="46">
        <v>1</v>
      </c>
      <c r="AA64">
        <v>9.285714285714286E-2</v>
      </c>
      <c r="AB64">
        <v>6.6115702479338845E-2</v>
      </c>
      <c r="AC64">
        <v>0.12440191387559808</v>
      </c>
      <c r="AD64">
        <v>5.7471264367816091E-2</v>
      </c>
      <c r="AE64">
        <v>3.007518796992481E-2</v>
      </c>
      <c r="AF64">
        <v>5.2631578947368418E-2</v>
      </c>
    </row>
    <row r="65" spans="1:32" x14ac:dyDescent="0.25">
      <c r="A65" s="3" t="s">
        <v>83</v>
      </c>
      <c r="B65">
        <v>1003</v>
      </c>
      <c r="C65" s="4" t="s">
        <v>85</v>
      </c>
      <c r="D65">
        <v>2562</v>
      </c>
      <c r="E65">
        <v>1.05</v>
      </c>
      <c r="F65">
        <v>1.05</v>
      </c>
      <c r="G65">
        <v>0.85</v>
      </c>
      <c r="H65">
        <v>0.97499999999999998</v>
      </c>
      <c r="I65">
        <v>1.05</v>
      </c>
      <c r="J65" s="41">
        <v>0.75</v>
      </c>
      <c r="K65">
        <v>0.95238095238095233</v>
      </c>
      <c r="L65">
        <v>0.9285714285714286</v>
      </c>
      <c r="M65">
        <v>0.88235294117647056</v>
      </c>
      <c r="N65">
        <v>0.97435897435897434</v>
      </c>
      <c r="O65">
        <v>0.95238095238095233</v>
      </c>
      <c r="P65">
        <v>0</v>
      </c>
      <c r="Q65">
        <v>-0.19047619047619047</v>
      </c>
      <c r="R65">
        <v>0.14705882352941177</v>
      </c>
      <c r="S65">
        <v>7.6923076923076927E-2</v>
      </c>
      <c r="T65">
        <v>-0.2857142857142857</v>
      </c>
      <c r="U65">
        <v>0.95238095238095233</v>
      </c>
      <c r="V65">
        <v>0.88095238095238093</v>
      </c>
      <c r="W65" s="47">
        <v>0.78468899521531099</v>
      </c>
      <c r="X65">
        <v>0.95</v>
      </c>
      <c r="Y65">
        <v>0.70270270270270274</v>
      </c>
      <c r="Z65" s="46">
        <v>1</v>
      </c>
      <c r="AA65">
        <v>4.7619047619047616E-2</v>
      </c>
      <c r="AB65">
        <v>9.5238095238095233E-2</v>
      </c>
      <c r="AC65">
        <v>8.8235294117647065E-2</v>
      </c>
      <c r="AD65">
        <v>2.564102564102564E-2</v>
      </c>
      <c r="AE65">
        <v>0</v>
      </c>
      <c r="AF65">
        <v>0.1</v>
      </c>
    </row>
    <row r="66" spans="1:32" x14ac:dyDescent="0.25">
      <c r="A66" s="3" t="s">
        <v>83</v>
      </c>
      <c r="B66">
        <v>1004</v>
      </c>
      <c r="C66" s="4" t="s">
        <v>86</v>
      </c>
      <c r="D66">
        <v>2562</v>
      </c>
      <c r="E66">
        <v>1.9</v>
      </c>
      <c r="F66">
        <v>1.55</v>
      </c>
      <c r="G66">
        <v>2.0750000000000002</v>
      </c>
      <c r="H66">
        <v>0.81666666666666665</v>
      </c>
      <c r="I66">
        <v>1.05</v>
      </c>
      <c r="J66" s="41">
        <v>0.8833333333333333</v>
      </c>
      <c r="K66">
        <v>0.98684210526315785</v>
      </c>
      <c r="L66">
        <v>0.74193548387096775</v>
      </c>
      <c r="M66">
        <v>0.80722891566265065</v>
      </c>
      <c r="N66">
        <v>0.75510204081632648</v>
      </c>
      <c r="O66">
        <v>0.80952380952380953</v>
      </c>
      <c r="P66">
        <v>-0.18421052631578946</v>
      </c>
      <c r="Q66">
        <v>0.33870967741935482</v>
      </c>
      <c r="R66">
        <v>-0.40963855421686746</v>
      </c>
      <c r="S66">
        <v>0.2857142857142857</v>
      </c>
      <c r="T66">
        <v>-0.15873015873015872</v>
      </c>
      <c r="U66">
        <v>0.94736842105263153</v>
      </c>
      <c r="V66">
        <v>0.70967741935483875</v>
      </c>
      <c r="W66" s="47">
        <v>0.79411764705882348</v>
      </c>
      <c r="X66">
        <v>0.98611111111111116</v>
      </c>
      <c r="Y66">
        <v>1</v>
      </c>
      <c r="Z66" s="46">
        <v>1</v>
      </c>
      <c r="AA66">
        <v>2.6315789473684209E-2</v>
      </c>
      <c r="AB66">
        <v>0.20967741935483872</v>
      </c>
      <c r="AC66">
        <v>0.14457831325301204</v>
      </c>
      <c r="AD66">
        <v>0.16326530612244897</v>
      </c>
      <c r="AE66">
        <v>0.12698412698412698</v>
      </c>
      <c r="AF66">
        <v>0.15094339622641509</v>
      </c>
    </row>
    <row r="67" spans="1:32" x14ac:dyDescent="0.25">
      <c r="A67" s="3" t="s">
        <v>83</v>
      </c>
      <c r="B67">
        <v>1006</v>
      </c>
      <c r="C67" s="4" t="s">
        <v>87</v>
      </c>
      <c r="D67">
        <v>2562</v>
      </c>
      <c r="E67">
        <v>1.7</v>
      </c>
      <c r="F67">
        <v>1.625</v>
      </c>
      <c r="G67">
        <v>1.4</v>
      </c>
      <c r="H67">
        <v>1.425</v>
      </c>
      <c r="I67">
        <v>1.425</v>
      </c>
      <c r="J67" s="41">
        <v>1.3</v>
      </c>
      <c r="K67">
        <v>1.0294117647058822</v>
      </c>
      <c r="L67">
        <v>0.9538461538461539</v>
      </c>
      <c r="M67">
        <v>1.0714285714285714</v>
      </c>
      <c r="N67">
        <v>0.96491228070175439</v>
      </c>
      <c r="O67">
        <v>0.98245614035087714</v>
      </c>
      <c r="P67">
        <v>-4.4117647058823532E-2</v>
      </c>
      <c r="Q67">
        <v>-0.13846153846153847</v>
      </c>
      <c r="R67">
        <v>1.7857142857142856E-2</v>
      </c>
      <c r="S67">
        <v>0</v>
      </c>
      <c r="T67">
        <v>-8.771929824561403E-2</v>
      </c>
      <c r="U67">
        <v>1.0294117647058822</v>
      </c>
      <c r="V67">
        <v>0.93846153846153846</v>
      </c>
      <c r="W67" s="47">
        <v>1.0963855421686748</v>
      </c>
      <c r="X67">
        <v>1</v>
      </c>
      <c r="Y67">
        <v>1</v>
      </c>
      <c r="Z67" s="46">
        <v>1</v>
      </c>
      <c r="AA67">
        <v>0</v>
      </c>
      <c r="AB67">
        <v>6.1538461538461542E-2</v>
      </c>
      <c r="AC67">
        <v>5.3571428571428568E-2</v>
      </c>
      <c r="AD67">
        <v>3.5087719298245612E-2</v>
      </c>
      <c r="AE67">
        <v>3.5087719298245612E-2</v>
      </c>
      <c r="AF67">
        <v>5.7692307692307696E-2</v>
      </c>
    </row>
    <row r="68" spans="1:32" x14ac:dyDescent="0.25">
      <c r="A68" s="3" t="s">
        <v>88</v>
      </c>
      <c r="B68">
        <v>303</v>
      </c>
      <c r="C68" s="4" t="s">
        <v>89</v>
      </c>
      <c r="D68">
        <v>2562</v>
      </c>
      <c r="E68">
        <v>0.42</v>
      </c>
      <c r="F68">
        <v>0.64</v>
      </c>
      <c r="G68">
        <v>0.68</v>
      </c>
      <c r="H68">
        <v>0.28333333333333333</v>
      </c>
      <c r="I68">
        <v>0.41666666666666669</v>
      </c>
      <c r="J68" s="41">
        <v>0.7</v>
      </c>
      <c r="K68">
        <v>0.76190476190476186</v>
      </c>
      <c r="L68">
        <v>0.90625</v>
      </c>
      <c r="M68">
        <v>0.79411764705882348</v>
      </c>
      <c r="N68">
        <v>0.82352941176470584</v>
      </c>
      <c r="O68">
        <v>0.76</v>
      </c>
      <c r="P68">
        <v>0.52380952380952384</v>
      </c>
      <c r="Q68">
        <v>6.25E-2</v>
      </c>
      <c r="R68">
        <v>-0.5</v>
      </c>
      <c r="S68">
        <v>0.47058823529411764</v>
      </c>
      <c r="T68">
        <v>0.68</v>
      </c>
      <c r="U68">
        <v>0.61904761904761907</v>
      </c>
      <c r="V68">
        <v>0.78125</v>
      </c>
      <c r="W68" s="47">
        <v>1.0357142857142858</v>
      </c>
      <c r="X68">
        <v>1</v>
      </c>
      <c r="Y68">
        <v>0.88</v>
      </c>
      <c r="Z68" s="46">
        <v>1</v>
      </c>
      <c r="AA68">
        <v>0.19047619047619047</v>
      </c>
      <c r="AB68">
        <v>6.25E-2</v>
      </c>
      <c r="AC68">
        <v>0.11764705882352941</v>
      </c>
      <c r="AD68">
        <v>0.17647058823529413</v>
      </c>
      <c r="AE68">
        <v>0.24</v>
      </c>
      <c r="AF68">
        <v>2.3809523809523808E-2</v>
      </c>
    </row>
    <row r="69" spans="1:32" x14ac:dyDescent="0.25">
      <c r="A69" s="3" t="s">
        <v>88</v>
      </c>
      <c r="B69">
        <v>311</v>
      </c>
      <c r="C69" s="4" t="s">
        <v>90</v>
      </c>
      <c r="D69">
        <v>2562</v>
      </c>
      <c r="E69">
        <v>1.9666666666666666</v>
      </c>
      <c r="F69">
        <v>1.9333333333333333</v>
      </c>
      <c r="G69">
        <v>1.6</v>
      </c>
      <c r="H69">
        <v>1.2749999999999999</v>
      </c>
      <c r="I69">
        <v>1.125</v>
      </c>
      <c r="J69" s="41">
        <v>1.2</v>
      </c>
      <c r="K69">
        <v>0.88135593220338981</v>
      </c>
      <c r="L69">
        <v>0.84482758620689657</v>
      </c>
      <c r="M69">
        <v>0.75</v>
      </c>
      <c r="N69">
        <v>0.74509803921568629</v>
      </c>
      <c r="O69">
        <v>0.82222222222222219</v>
      </c>
      <c r="P69">
        <v>-1.6949152542372881E-2</v>
      </c>
      <c r="Q69">
        <v>-0.17241379310344829</v>
      </c>
      <c r="R69">
        <v>6.25E-2</v>
      </c>
      <c r="S69">
        <v>-0.11764705882352941</v>
      </c>
      <c r="T69">
        <v>6.6666666666666666E-2</v>
      </c>
      <c r="U69">
        <v>0.83050847457627119</v>
      </c>
      <c r="V69">
        <v>0.81034482758620685</v>
      </c>
      <c r="W69" s="47">
        <v>0.41176470588235292</v>
      </c>
      <c r="X69">
        <v>0.91836734693877553</v>
      </c>
      <c r="Y69">
        <v>1</v>
      </c>
      <c r="Z69" s="46">
        <v>1</v>
      </c>
      <c r="AA69">
        <v>0.10169491525423729</v>
      </c>
      <c r="AB69">
        <v>0.13793103448275862</v>
      </c>
      <c r="AC69">
        <v>0.20833333333333334</v>
      </c>
      <c r="AD69">
        <v>0.21568627450980393</v>
      </c>
      <c r="AE69">
        <v>0.22222222222222221</v>
      </c>
      <c r="AF69">
        <v>0.14583333333333334</v>
      </c>
    </row>
    <row r="70" spans="1:32" x14ac:dyDescent="0.25">
      <c r="A70" s="3" t="s">
        <v>88</v>
      </c>
      <c r="B70">
        <v>312</v>
      </c>
      <c r="C70" s="4" t="s">
        <v>91</v>
      </c>
      <c r="D70">
        <v>2562</v>
      </c>
      <c r="E70">
        <v>1.5125</v>
      </c>
      <c r="F70">
        <v>1.8875</v>
      </c>
      <c r="G70">
        <v>1.325</v>
      </c>
      <c r="H70">
        <v>1.625</v>
      </c>
      <c r="I70">
        <v>1.2749999999999999</v>
      </c>
      <c r="J70" s="41">
        <v>1.2</v>
      </c>
      <c r="K70">
        <v>0.81818181818181823</v>
      </c>
      <c r="L70">
        <v>0.86092715231788075</v>
      </c>
      <c r="M70">
        <v>0.83018867924528306</v>
      </c>
      <c r="N70">
        <v>0.90769230769230769</v>
      </c>
      <c r="O70">
        <v>0.87254901960784315</v>
      </c>
      <c r="P70">
        <v>0.24793388429752067</v>
      </c>
      <c r="Q70">
        <v>-0.29801324503311261</v>
      </c>
      <c r="R70">
        <v>0.22641509433962265</v>
      </c>
      <c r="S70">
        <v>-0.2153846153846154</v>
      </c>
      <c r="T70">
        <v>-5.8823529411764705E-2</v>
      </c>
      <c r="U70">
        <v>0.82644628099173556</v>
      </c>
      <c r="V70">
        <v>0.82119205298013243</v>
      </c>
      <c r="W70" s="47">
        <v>0.47916666666666669</v>
      </c>
      <c r="X70">
        <v>0.95</v>
      </c>
      <c r="Y70">
        <v>0.97580645161290325</v>
      </c>
      <c r="Z70" s="46">
        <v>1</v>
      </c>
      <c r="AA70">
        <v>0.13223140495867769</v>
      </c>
      <c r="AB70">
        <v>0.10596026490066225</v>
      </c>
      <c r="AC70">
        <v>0.12264150943396226</v>
      </c>
      <c r="AD70">
        <v>6.9230769230769235E-2</v>
      </c>
      <c r="AE70">
        <v>0.12745098039215685</v>
      </c>
      <c r="AF70">
        <v>4.1666666666666664E-2</v>
      </c>
    </row>
    <row r="71" spans="1:32" x14ac:dyDescent="0.25">
      <c r="A71" s="3" t="s">
        <v>88</v>
      </c>
      <c r="B71">
        <v>313</v>
      </c>
      <c r="C71" s="4" t="s">
        <v>92</v>
      </c>
      <c r="D71">
        <v>2562</v>
      </c>
      <c r="E71">
        <v>1.4750000000000001</v>
      </c>
      <c r="F71">
        <v>1.6</v>
      </c>
      <c r="G71">
        <v>1.4222222222222223</v>
      </c>
      <c r="H71">
        <v>1.5555555555555556</v>
      </c>
      <c r="I71">
        <v>1.8</v>
      </c>
      <c r="J71" s="41">
        <v>2</v>
      </c>
      <c r="K71">
        <v>0.84745762711864403</v>
      </c>
      <c r="L71">
        <v>0.765625</v>
      </c>
      <c r="M71">
        <v>0.75</v>
      </c>
      <c r="N71">
        <v>0.95714285714285718</v>
      </c>
      <c r="O71">
        <v>0.77777777777777779</v>
      </c>
      <c r="P71">
        <v>8.4745762711864403E-2</v>
      </c>
      <c r="Q71">
        <v>0</v>
      </c>
      <c r="R71">
        <v>9.375E-2</v>
      </c>
      <c r="S71">
        <v>0.15714285714285714</v>
      </c>
      <c r="T71">
        <v>0.1111111111111111</v>
      </c>
      <c r="U71">
        <v>0.79661016949152541</v>
      </c>
      <c r="V71">
        <v>0.734375</v>
      </c>
      <c r="W71" s="47">
        <v>0.73584905660377353</v>
      </c>
      <c r="X71">
        <v>0.95744680851063835</v>
      </c>
      <c r="Y71">
        <v>0.91489361702127658</v>
      </c>
      <c r="Z71" s="46">
        <v>1</v>
      </c>
      <c r="AA71">
        <v>0.10169491525423729</v>
      </c>
      <c r="AB71">
        <v>0.15625</v>
      </c>
      <c r="AC71">
        <v>0.234375</v>
      </c>
      <c r="AD71">
        <v>0.1</v>
      </c>
      <c r="AE71">
        <v>0.16049382716049382</v>
      </c>
      <c r="AF71">
        <v>3.3333333333333333E-2</v>
      </c>
    </row>
    <row r="72" spans="1:32" x14ac:dyDescent="0.25">
      <c r="A72" s="3" t="s">
        <v>88</v>
      </c>
      <c r="B72">
        <v>314</v>
      </c>
      <c r="C72" s="4" t="s">
        <v>93</v>
      </c>
      <c r="D72">
        <v>2562</v>
      </c>
      <c r="E72">
        <v>1.1499999999999999</v>
      </c>
      <c r="F72">
        <v>1.2749999999999999</v>
      </c>
      <c r="G72">
        <v>0.98750000000000004</v>
      </c>
      <c r="H72">
        <v>0.76249999999999996</v>
      </c>
      <c r="I72">
        <v>0.95</v>
      </c>
      <c r="J72" s="41">
        <v>0.86250000000000004</v>
      </c>
      <c r="K72">
        <v>0.89130434782608692</v>
      </c>
      <c r="L72">
        <v>0.8529411764705882</v>
      </c>
      <c r="M72">
        <v>0.84810126582278478</v>
      </c>
      <c r="N72">
        <v>0.73770491803278693</v>
      </c>
      <c r="O72">
        <v>0.64473684210526316</v>
      </c>
      <c r="P72">
        <v>0.10869565217391304</v>
      </c>
      <c r="Q72">
        <v>-0.22549019607843138</v>
      </c>
      <c r="R72">
        <v>-0.22784810126582278</v>
      </c>
      <c r="S72">
        <v>0.24590163934426229</v>
      </c>
      <c r="T72">
        <v>-9.2105263157894732E-2</v>
      </c>
      <c r="U72">
        <v>0.86956521739130432</v>
      </c>
      <c r="V72">
        <v>0.80392156862745101</v>
      </c>
      <c r="W72" s="47">
        <v>0.59375</v>
      </c>
      <c r="X72">
        <v>0.97499999999999998</v>
      </c>
      <c r="Y72">
        <v>0.96341463414634143</v>
      </c>
      <c r="Z72" s="46">
        <v>1</v>
      </c>
      <c r="AA72">
        <v>7.6086956521739135E-2</v>
      </c>
      <c r="AB72">
        <v>0.10784313725490197</v>
      </c>
      <c r="AC72">
        <v>0.13924050632911392</v>
      </c>
      <c r="AD72">
        <v>0.16393442622950818</v>
      </c>
      <c r="AE72">
        <v>0.26315789473684209</v>
      </c>
      <c r="AF72">
        <v>8.6956521739130432E-2</v>
      </c>
    </row>
    <row r="73" spans="1:32" x14ac:dyDescent="0.25">
      <c r="A73" s="3" t="s">
        <v>88</v>
      </c>
      <c r="B73">
        <v>316</v>
      </c>
      <c r="C73" s="4" t="s">
        <v>94</v>
      </c>
      <c r="D73">
        <v>2562</v>
      </c>
      <c r="E73">
        <v>0.54</v>
      </c>
      <c r="F73">
        <v>0.7</v>
      </c>
      <c r="G73">
        <v>0.78</v>
      </c>
      <c r="H73">
        <v>0.44</v>
      </c>
      <c r="I73">
        <v>1</v>
      </c>
      <c r="J73" s="41">
        <v>0.9</v>
      </c>
      <c r="K73">
        <v>0.7407407407407407</v>
      </c>
      <c r="L73">
        <v>0.5714285714285714</v>
      </c>
      <c r="M73">
        <v>0.51282051282051277</v>
      </c>
      <c r="N73">
        <v>0.72727272727272729</v>
      </c>
      <c r="O73">
        <v>0.72</v>
      </c>
      <c r="P73">
        <v>0.29629629629629628</v>
      </c>
      <c r="Q73">
        <v>0.11428571428571428</v>
      </c>
      <c r="R73">
        <v>-0.4358974358974359</v>
      </c>
      <c r="S73">
        <v>1.2727272727272727</v>
      </c>
      <c r="T73">
        <v>-0.1</v>
      </c>
      <c r="U73">
        <v>0.48148148148148145</v>
      </c>
      <c r="V73">
        <v>0.48571428571428571</v>
      </c>
      <c r="W73" s="47">
        <v>0.64556962025316456</v>
      </c>
      <c r="X73">
        <v>0.61538461538461542</v>
      </c>
      <c r="Y73">
        <v>0.88235294117647056</v>
      </c>
      <c r="Z73" s="46">
        <v>1</v>
      </c>
      <c r="AA73">
        <v>0.25925925925925924</v>
      </c>
      <c r="AB73">
        <v>0.17142857142857143</v>
      </c>
      <c r="AC73">
        <v>0.4358974358974359</v>
      </c>
      <c r="AD73">
        <v>0.27272727272727271</v>
      </c>
      <c r="AE73">
        <v>0.24</v>
      </c>
      <c r="AF73">
        <v>8.8888888888888892E-2</v>
      </c>
    </row>
    <row r="74" spans="1:32" x14ac:dyDescent="0.25">
      <c r="A74" s="3" t="s">
        <v>95</v>
      </c>
      <c r="B74">
        <v>402</v>
      </c>
      <c r="C74" s="4" t="s">
        <v>96</v>
      </c>
      <c r="D74">
        <v>2562</v>
      </c>
      <c r="E74">
        <v>1.04</v>
      </c>
      <c r="F74">
        <v>0.98</v>
      </c>
      <c r="G74">
        <v>1.07</v>
      </c>
      <c r="H74">
        <v>0.72</v>
      </c>
      <c r="I74">
        <v>1.06</v>
      </c>
      <c r="J74" s="41">
        <v>0.89</v>
      </c>
      <c r="K74">
        <v>0.83653846153846156</v>
      </c>
      <c r="L74">
        <v>0.94897959183673475</v>
      </c>
      <c r="M74">
        <v>0.88785046728971961</v>
      </c>
      <c r="N74">
        <v>0.84722222222222221</v>
      </c>
      <c r="O74">
        <v>0.89622641509433965</v>
      </c>
      <c r="P74">
        <v>-5.7692307692307696E-2</v>
      </c>
      <c r="Q74">
        <v>9.1836734693877556E-2</v>
      </c>
      <c r="R74">
        <v>-0.32710280373831774</v>
      </c>
      <c r="S74">
        <v>0.47222222222222221</v>
      </c>
      <c r="T74">
        <v>-0.16037735849056603</v>
      </c>
      <c r="U74">
        <v>0.78846153846153844</v>
      </c>
      <c r="V74" t="s">
        <v>137</v>
      </c>
      <c r="W74" s="47">
        <v>0.20512820512820512</v>
      </c>
      <c r="X74">
        <v>1</v>
      </c>
      <c r="Y74" t="s">
        <v>137</v>
      </c>
      <c r="Z74" s="46">
        <v>1</v>
      </c>
      <c r="AA74">
        <v>0.14423076923076922</v>
      </c>
      <c r="AB74">
        <v>3.0612244897959183E-2</v>
      </c>
      <c r="AC74">
        <v>7.476635514018691E-2</v>
      </c>
      <c r="AD74">
        <v>8.3333333333333329E-2</v>
      </c>
      <c r="AE74">
        <v>8.4905660377358486E-2</v>
      </c>
      <c r="AF74">
        <v>2.247191011235955E-2</v>
      </c>
    </row>
    <row r="75" spans="1:32" x14ac:dyDescent="0.25">
      <c r="A75" s="3" t="s">
        <v>95</v>
      </c>
      <c r="B75">
        <v>403</v>
      </c>
      <c r="C75" s="4" t="s">
        <v>97</v>
      </c>
      <c r="D75">
        <v>2562</v>
      </c>
      <c r="E75">
        <v>1.1499999999999999</v>
      </c>
      <c r="F75">
        <v>1.425</v>
      </c>
      <c r="G75">
        <v>2.2250000000000001</v>
      </c>
      <c r="H75">
        <v>1.0181818181818181</v>
      </c>
      <c r="I75">
        <v>1.0909090909090908</v>
      </c>
      <c r="J75" s="41">
        <v>1.9818181818181819</v>
      </c>
      <c r="K75">
        <v>0.67391304347826086</v>
      </c>
      <c r="L75">
        <v>0.85964912280701755</v>
      </c>
      <c r="M75">
        <v>0.8202247191011236</v>
      </c>
      <c r="N75">
        <v>0.8214285714285714</v>
      </c>
      <c r="O75">
        <v>0.8833333333333333</v>
      </c>
      <c r="P75">
        <v>0.2391304347826087</v>
      </c>
      <c r="Q75">
        <v>0.56140350877192979</v>
      </c>
      <c r="R75">
        <v>-0.3707865168539326</v>
      </c>
      <c r="S75">
        <v>7.1428571428571425E-2</v>
      </c>
      <c r="T75">
        <v>0.81666666666666665</v>
      </c>
      <c r="U75">
        <v>0.63043478260869568</v>
      </c>
      <c r="V75">
        <v>0.77192982456140347</v>
      </c>
      <c r="W75" s="47" t="s">
        <v>137</v>
      </c>
      <c r="X75">
        <v>0.93103448275862066</v>
      </c>
      <c r="Y75">
        <v>1</v>
      </c>
      <c r="Z75" s="46">
        <v>0</v>
      </c>
      <c r="AA75">
        <v>0.21739130434782608</v>
      </c>
      <c r="AB75">
        <v>5.2631578947368418E-2</v>
      </c>
      <c r="AC75">
        <v>0.14606741573033707</v>
      </c>
      <c r="AD75">
        <v>7.1428571428571425E-2</v>
      </c>
      <c r="AE75">
        <v>0.05</v>
      </c>
      <c r="AF75">
        <v>4.5871559633027525E-2</v>
      </c>
    </row>
    <row r="76" spans="1:32" x14ac:dyDescent="0.25">
      <c r="A76" s="3" t="s">
        <v>98</v>
      </c>
      <c r="B76">
        <v>904</v>
      </c>
      <c r="C76" s="4" t="s">
        <v>99</v>
      </c>
      <c r="D76">
        <v>2562</v>
      </c>
      <c r="E76">
        <v>0.93333333333333335</v>
      </c>
      <c r="F76">
        <v>0.91666666666666663</v>
      </c>
      <c r="G76">
        <v>0.93333333333333335</v>
      </c>
      <c r="H76">
        <v>0.9</v>
      </c>
      <c r="I76">
        <v>0.9</v>
      </c>
      <c r="J76" s="41">
        <v>0.93333333333333335</v>
      </c>
      <c r="K76">
        <v>1</v>
      </c>
      <c r="L76">
        <v>1</v>
      </c>
      <c r="M76">
        <v>1</v>
      </c>
      <c r="N76">
        <v>1</v>
      </c>
      <c r="O76">
        <v>1</v>
      </c>
      <c r="P76">
        <v>-1.7857142857142856E-2</v>
      </c>
      <c r="Q76">
        <v>1.8181818181818181E-2</v>
      </c>
      <c r="R76">
        <v>-3.5714285714285712E-2</v>
      </c>
      <c r="S76">
        <v>0</v>
      </c>
      <c r="T76">
        <v>3.7037037037037035E-2</v>
      </c>
      <c r="U76">
        <v>0.9821428571428571</v>
      </c>
      <c r="V76" t="s">
        <v>137</v>
      </c>
      <c r="W76" s="47">
        <v>0.6404494382022472</v>
      </c>
      <c r="X76">
        <v>1</v>
      </c>
      <c r="Y76" t="s">
        <v>137</v>
      </c>
      <c r="Z76" s="46">
        <v>0</v>
      </c>
      <c r="AA76">
        <v>0</v>
      </c>
      <c r="AB76">
        <v>0</v>
      </c>
      <c r="AC76">
        <v>0</v>
      </c>
      <c r="AD76">
        <v>1.8518518518518517E-2</v>
      </c>
      <c r="AE76">
        <v>0</v>
      </c>
      <c r="AF76">
        <v>0</v>
      </c>
    </row>
    <row r="77" spans="1:32" x14ac:dyDescent="0.25">
      <c r="A77" s="3" t="s">
        <v>98</v>
      </c>
      <c r="B77">
        <v>905</v>
      </c>
      <c r="C77" s="4" t="s">
        <v>100</v>
      </c>
      <c r="D77">
        <v>2562</v>
      </c>
      <c r="E77">
        <v>0.68571428571428572</v>
      </c>
      <c r="F77">
        <v>0.69142857142857139</v>
      </c>
      <c r="G77">
        <v>0.67428571428571427</v>
      </c>
      <c r="H77">
        <v>0.68571428571428572</v>
      </c>
      <c r="I77">
        <v>0.68</v>
      </c>
      <c r="J77" s="41">
        <v>0.95199999999999996</v>
      </c>
      <c r="K77">
        <v>1</v>
      </c>
      <c r="L77">
        <v>0.98347107438016534</v>
      </c>
      <c r="M77">
        <v>0.98305084745762716</v>
      </c>
      <c r="N77">
        <v>1</v>
      </c>
      <c r="O77">
        <v>0.99159663865546221</v>
      </c>
      <c r="P77">
        <v>8.3333333333333332E-3</v>
      </c>
      <c r="Q77">
        <v>-2.4793388429752067E-2</v>
      </c>
      <c r="R77">
        <v>1.6949152542372881E-2</v>
      </c>
      <c r="S77">
        <v>-8.3333333333333332E-3</v>
      </c>
      <c r="T77">
        <v>0</v>
      </c>
      <c r="U77" t="s">
        <v>137</v>
      </c>
      <c r="V77" t="s">
        <v>137</v>
      </c>
      <c r="W77" s="47" t="s">
        <v>137</v>
      </c>
      <c r="X77" t="s">
        <v>137</v>
      </c>
      <c r="Y77" t="s">
        <v>137</v>
      </c>
      <c r="Z77" s="46">
        <v>0</v>
      </c>
      <c r="AA77">
        <v>2.5000000000000001E-2</v>
      </c>
      <c r="AB77">
        <v>8.2644628099173556E-3</v>
      </c>
      <c r="AC77">
        <v>1.6949152542372881E-2</v>
      </c>
      <c r="AD77">
        <v>0</v>
      </c>
      <c r="AE77">
        <v>0</v>
      </c>
      <c r="AF77">
        <v>0</v>
      </c>
    </row>
    <row r="78" spans="1:32" x14ac:dyDescent="0.25">
      <c r="A78" s="3" t="s">
        <v>101</v>
      </c>
      <c r="B78">
        <v>9601</v>
      </c>
      <c r="C78" s="4" t="s">
        <v>102</v>
      </c>
      <c r="D78">
        <v>2562</v>
      </c>
      <c r="E78">
        <v>0.6</v>
      </c>
      <c r="F78">
        <v>0.72499999999999998</v>
      </c>
      <c r="G78">
        <v>0.1</v>
      </c>
      <c r="H78">
        <v>0.375</v>
      </c>
      <c r="I78">
        <v>0.23333333333333334</v>
      </c>
      <c r="J78" s="41">
        <v>0.43333333333333335</v>
      </c>
      <c r="K78">
        <v>0.83333333333333337</v>
      </c>
      <c r="L78">
        <v>0.58620689655172409</v>
      </c>
      <c r="M78">
        <v>0</v>
      </c>
      <c r="N78">
        <v>0.73333333333333328</v>
      </c>
      <c r="O78">
        <v>0.5714285714285714</v>
      </c>
      <c r="P78">
        <v>0.20833333333333334</v>
      </c>
      <c r="Q78">
        <v>-0.86206896551724133</v>
      </c>
      <c r="R78">
        <v>2.75</v>
      </c>
      <c r="S78">
        <v>-0.53333333333333333</v>
      </c>
      <c r="T78">
        <v>0.8571428571428571</v>
      </c>
      <c r="U78">
        <v>0.66666666666666663</v>
      </c>
      <c r="V78">
        <v>0.51724137931034486</v>
      </c>
      <c r="W78" s="47" t="s">
        <v>137</v>
      </c>
      <c r="X78">
        <v>0.9375</v>
      </c>
      <c r="Y78">
        <v>0.8</v>
      </c>
      <c r="Z78" s="46">
        <v>0</v>
      </c>
      <c r="AA78">
        <v>0.125</v>
      </c>
      <c r="AB78">
        <v>0.20689655172413793</v>
      </c>
      <c r="AC78">
        <v>0.75</v>
      </c>
      <c r="AD78">
        <v>0.26666666666666666</v>
      </c>
      <c r="AE78">
        <v>0.2857142857142857</v>
      </c>
      <c r="AF78">
        <v>7.6923076923076927E-2</v>
      </c>
    </row>
    <row r="79" spans="1:32" x14ac:dyDescent="0.25">
      <c r="A79" s="3" t="s">
        <v>101</v>
      </c>
      <c r="B79">
        <v>9603</v>
      </c>
      <c r="C79" s="4" t="s">
        <v>103</v>
      </c>
      <c r="D79">
        <v>2562</v>
      </c>
      <c r="E79">
        <v>0.2</v>
      </c>
      <c r="F79">
        <v>0</v>
      </c>
      <c r="G79">
        <v>0</v>
      </c>
      <c r="H79">
        <v>3.3333333333333333E-2</v>
      </c>
      <c r="I79">
        <v>3.3333333333333333E-2</v>
      </c>
      <c r="J79" s="41">
        <v>0.16666666666666666</v>
      </c>
      <c r="K79">
        <v>1</v>
      </c>
      <c r="L79">
        <v>0</v>
      </c>
      <c r="M79">
        <v>0</v>
      </c>
      <c r="N79">
        <v>1</v>
      </c>
      <c r="O79">
        <v>1</v>
      </c>
      <c r="P79">
        <v>-1</v>
      </c>
      <c r="Q79">
        <v>0</v>
      </c>
      <c r="R79">
        <v>0</v>
      </c>
      <c r="S79">
        <v>0</v>
      </c>
      <c r="T79">
        <v>4</v>
      </c>
      <c r="U79">
        <v>1</v>
      </c>
      <c r="V79">
        <v>0</v>
      </c>
      <c r="W79" s="47" t="s">
        <v>137</v>
      </c>
      <c r="X79">
        <v>1</v>
      </c>
      <c r="Y79">
        <v>0</v>
      </c>
      <c r="Z79" s="46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0.2</v>
      </c>
    </row>
    <row r="80" spans="1:32" x14ac:dyDescent="0.25">
      <c r="A80" s="3" t="s">
        <v>101</v>
      </c>
      <c r="B80">
        <v>9605</v>
      </c>
      <c r="C80" s="4" t="s">
        <v>104</v>
      </c>
      <c r="D80">
        <v>2562</v>
      </c>
      <c r="E80">
        <v>0.77500000000000002</v>
      </c>
      <c r="F80">
        <v>1.6666666666666667</v>
      </c>
      <c r="G80">
        <v>1.4666666666666666</v>
      </c>
      <c r="H80">
        <v>0.8666666666666667</v>
      </c>
      <c r="I80">
        <v>1.4333333333333333</v>
      </c>
      <c r="J80" s="41">
        <v>1</v>
      </c>
      <c r="K80">
        <v>0.90322580645161288</v>
      </c>
      <c r="L80">
        <v>0.78</v>
      </c>
      <c r="M80">
        <v>0.81818181818181823</v>
      </c>
      <c r="N80">
        <v>0.80769230769230771</v>
      </c>
      <c r="O80">
        <v>0.79069767441860461</v>
      </c>
      <c r="P80">
        <v>0.61290322580645162</v>
      </c>
      <c r="Q80">
        <v>-0.12</v>
      </c>
      <c r="R80">
        <v>-0.40909090909090912</v>
      </c>
      <c r="S80">
        <v>0.65384615384615385</v>
      </c>
      <c r="T80">
        <v>-0.30232558139534882</v>
      </c>
      <c r="U80">
        <v>0.70967741935483875</v>
      </c>
      <c r="V80">
        <v>0.6</v>
      </c>
      <c r="W80" s="47">
        <v>0</v>
      </c>
      <c r="X80">
        <v>0.72727272727272729</v>
      </c>
      <c r="Y80">
        <v>0.83333333333333337</v>
      </c>
      <c r="Z80" s="46">
        <v>0</v>
      </c>
      <c r="AA80">
        <v>0.19354838709677419</v>
      </c>
      <c r="AB80">
        <v>0.22</v>
      </c>
      <c r="AC80">
        <v>0.22727272727272727</v>
      </c>
      <c r="AD80">
        <v>0.23076923076923078</v>
      </c>
      <c r="AE80">
        <v>0.16279069767441862</v>
      </c>
      <c r="AF80">
        <v>0.1</v>
      </c>
    </row>
    <row r="81" spans="1:32" x14ac:dyDescent="0.25">
      <c r="A81" t="s">
        <v>101</v>
      </c>
      <c r="B81">
        <v>9606</v>
      </c>
      <c r="C81" s="4" t="s">
        <v>105</v>
      </c>
      <c r="D81">
        <v>2562</v>
      </c>
      <c r="E81">
        <v>0.82499999999999996</v>
      </c>
      <c r="F81">
        <v>1.0249999999999999</v>
      </c>
      <c r="G81">
        <v>1</v>
      </c>
      <c r="H81">
        <v>1.0249999999999999</v>
      </c>
      <c r="I81">
        <v>0.95</v>
      </c>
      <c r="J81" s="41">
        <v>0.85</v>
      </c>
      <c r="K81">
        <v>0.66666666666666663</v>
      </c>
      <c r="L81">
        <v>0.65853658536585369</v>
      </c>
      <c r="M81">
        <v>0.67500000000000004</v>
      </c>
      <c r="N81">
        <v>0.78048780487804881</v>
      </c>
      <c r="O81">
        <v>0.76315789473684215</v>
      </c>
      <c r="P81">
        <v>0.24242424242424243</v>
      </c>
      <c r="Q81">
        <v>-2.4390243902439025E-2</v>
      </c>
      <c r="R81">
        <v>2.5000000000000001E-2</v>
      </c>
      <c r="S81">
        <v>-7.3170731707317069E-2</v>
      </c>
      <c r="T81">
        <v>-0.10526315789473684</v>
      </c>
      <c r="U81">
        <v>0.63636363636363635</v>
      </c>
      <c r="V81">
        <v>0.51219512195121952</v>
      </c>
      <c r="W81" s="47">
        <v>0.38636363636363635</v>
      </c>
      <c r="X81">
        <v>0.90476190476190477</v>
      </c>
      <c r="Y81">
        <v>0.76190476190476186</v>
      </c>
      <c r="Z81" s="46">
        <v>0</v>
      </c>
      <c r="AA81">
        <v>0.24242424242424243</v>
      </c>
      <c r="AB81">
        <v>0.29268292682926828</v>
      </c>
      <c r="AC81">
        <v>0.32500000000000001</v>
      </c>
      <c r="AD81">
        <v>0.14634146341463414</v>
      </c>
      <c r="AE81">
        <v>0.10526315789473684</v>
      </c>
      <c r="AF81">
        <v>0.26470588235294118</v>
      </c>
    </row>
    <row r="82" spans="1:32" x14ac:dyDescent="0.25">
      <c r="A82" s="3" t="s">
        <v>59</v>
      </c>
      <c r="B82">
        <v>807</v>
      </c>
      <c r="C82" s="44" t="s">
        <v>170</v>
      </c>
      <c r="D82">
        <v>2562</v>
      </c>
      <c r="E82">
        <v>1.2</v>
      </c>
      <c r="F82">
        <v>0.81666666700000001</v>
      </c>
      <c r="G82">
        <v>0.98333333300000003</v>
      </c>
      <c r="H82">
        <v>0.95</v>
      </c>
      <c r="I82">
        <v>0.95</v>
      </c>
      <c r="J82" s="41">
        <v>0.93333333333333335</v>
      </c>
      <c r="K82">
        <v>1.0833333329999999</v>
      </c>
      <c r="L82">
        <v>0.93877551000000004</v>
      </c>
      <c r="M82">
        <v>0.83050847500000002</v>
      </c>
      <c r="N82">
        <v>0.84210526299999999</v>
      </c>
      <c r="O82">
        <v>0.87719298199999995</v>
      </c>
      <c r="P82">
        <v>0.36111100000000002</v>
      </c>
      <c r="Q82">
        <v>0.20408200000000001</v>
      </c>
      <c r="R82">
        <v>-3.39E-2</v>
      </c>
      <c r="S82">
        <v>0</v>
      </c>
      <c r="T82">
        <v>-1.754E-2</v>
      </c>
      <c r="U82">
        <v>1</v>
      </c>
      <c r="V82">
        <v>0.93877551000000004</v>
      </c>
      <c r="W82" s="47">
        <v>0.27500000000000002</v>
      </c>
      <c r="X82">
        <v>0.77777777777777779</v>
      </c>
      <c r="Y82">
        <v>1</v>
      </c>
      <c r="Z82" s="46">
        <v>0</v>
      </c>
      <c r="AA82">
        <v>0</v>
      </c>
      <c r="AB82">
        <v>0</v>
      </c>
      <c r="AC82">
        <v>0</v>
      </c>
      <c r="AD82">
        <v>0</v>
      </c>
      <c r="AE82">
        <v>0.24</v>
      </c>
      <c r="AF82">
        <v>0.111111</v>
      </c>
    </row>
    <row r="83" spans="1:32" x14ac:dyDescent="0.25">
      <c r="A83" t="s">
        <v>107</v>
      </c>
      <c r="B83">
        <v>317</v>
      </c>
      <c r="C83" s="4" t="s">
        <v>108</v>
      </c>
      <c r="D83">
        <v>2563</v>
      </c>
      <c r="E83">
        <v>0</v>
      </c>
      <c r="F83">
        <v>0.12</v>
      </c>
      <c r="G83">
        <v>0.37</v>
      </c>
      <c r="H83">
        <v>0.16</v>
      </c>
      <c r="I83">
        <v>0.17</v>
      </c>
      <c r="J83" s="41">
        <v>0.44</v>
      </c>
      <c r="K83">
        <v>0</v>
      </c>
      <c r="L83">
        <v>0.75</v>
      </c>
      <c r="M83">
        <v>0.5714285714285714</v>
      </c>
      <c r="N83">
        <v>0.3</v>
      </c>
      <c r="O83">
        <v>0.6470588235294118</v>
      </c>
      <c r="P83">
        <v>0</v>
      </c>
      <c r="Q83">
        <v>2.0833333333333335</v>
      </c>
      <c r="R83">
        <v>-0.56756756756756754</v>
      </c>
      <c r="S83">
        <v>6.25E-2</v>
      </c>
      <c r="T83">
        <v>1.588235294117647</v>
      </c>
      <c r="U83">
        <v>0</v>
      </c>
      <c r="V83">
        <v>0.5</v>
      </c>
      <c r="W83" s="47">
        <v>0.21621621621621623</v>
      </c>
      <c r="X83">
        <v>0</v>
      </c>
      <c r="Y83">
        <v>1</v>
      </c>
      <c r="Z83" s="46">
        <v>1</v>
      </c>
      <c r="AA83">
        <v>0</v>
      </c>
      <c r="AB83">
        <v>0</v>
      </c>
      <c r="AC83">
        <v>0.14285714285714285</v>
      </c>
      <c r="AD83">
        <v>0.4</v>
      </c>
      <c r="AE83">
        <v>0.29411764705882354</v>
      </c>
      <c r="AF83">
        <v>0.13043478260869565</v>
      </c>
    </row>
    <row r="84" spans="1:32" x14ac:dyDescent="0.25">
      <c r="A84" t="s">
        <v>107</v>
      </c>
      <c r="B84">
        <v>318</v>
      </c>
      <c r="C84" s="4" t="s">
        <v>109</v>
      </c>
      <c r="D84">
        <v>2563</v>
      </c>
      <c r="E84">
        <v>0</v>
      </c>
      <c r="F84">
        <v>0.13333333333333333</v>
      </c>
      <c r="G84">
        <v>0.23333333333333334</v>
      </c>
      <c r="H84">
        <v>0.33333333333333331</v>
      </c>
      <c r="I84">
        <v>0.56666666666666665</v>
      </c>
      <c r="J84" s="41">
        <v>0.76666666666666672</v>
      </c>
      <c r="K84">
        <v>0</v>
      </c>
      <c r="L84">
        <v>0.93877551020408168</v>
      </c>
      <c r="M84">
        <v>0.83050847457627119</v>
      </c>
      <c r="N84">
        <v>0.84210526315789469</v>
      </c>
      <c r="O84">
        <v>0.8771929824561403</v>
      </c>
      <c r="P84">
        <v>0</v>
      </c>
      <c r="Q84">
        <v>0.75</v>
      </c>
      <c r="R84">
        <v>0.42857142857142855</v>
      </c>
      <c r="S84">
        <v>0.7</v>
      </c>
      <c r="T84">
        <v>0.35294117647058826</v>
      </c>
      <c r="U84">
        <v>0</v>
      </c>
      <c r="V84">
        <v>0.93877551020408168</v>
      </c>
      <c r="W84" s="47">
        <v>0.2857142857142857</v>
      </c>
      <c r="X84">
        <v>0</v>
      </c>
      <c r="Y84">
        <v>1</v>
      </c>
      <c r="Z84" s="46">
        <v>1</v>
      </c>
      <c r="AA84">
        <v>0</v>
      </c>
      <c r="AB84">
        <v>2.0408163265306121E-2</v>
      </c>
      <c r="AC84">
        <v>0.13559322033898305</v>
      </c>
      <c r="AD84">
        <v>8.771929824561403E-2</v>
      </c>
      <c r="AE84">
        <v>8.771929824561403E-2</v>
      </c>
      <c r="AF84">
        <v>1.7857142857142856E-2</v>
      </c>
    </row>
    <row r="85" spans="1:32" x14ac:dyDescent="0.25">
      <c r="A85" t="s">
        <v>25</v>
      </c>
      <c r="B85">
        <v>1714</v>
      </c>
      <c r="C85" s="4" t="s">
        <v>110</v>
      </c>
      <c r="D85">
        <v>2564</v>
      </c>
      <c r="E85">
        <v>0</v>
      </c>
      <c r="F85">
        <v>0</v>
      </c>
      <c r="G85">
        <v>0</v>
      </c>
      <c r="H85">
        <v>0</v>
      </c>
      <c r="I85">
        <v>1.6666666666666667</v>
      </c>
      <c r="J85" s="41">
        <v>1.4</v>
      </c>
      <c r="K85">
        <v>0</v>
      </c>
      <c r="L85">
        <v>0</v>
      </c>
      <c r="M85">
        <v>0.92079207920792083</v>
      </c>
      <c r="N85">
        <v>0.95061728395061729</v>
      </c>
      <c r="O85">
        <v>0.93197278911564629</v>
      </c>
      <c r="P85">
        <v>0</v>
      </c>
      <c r="Q85">
        <v>0</v>
      </c>
      <c r="R85">
        <v>0</v>
      </c>
      <c r="S85">
        <v>0</v>
      </c>
      <c r="T85">
        <v>-0.16</v>
      </c>
      <c r="U85">
        <v>0</v>
      </c>
      <c r="V85">
        <v>0</v>
      </c>
      <c r="W85" s="47">
        <v>0.79661016949152541</v>
      </c>
      <c r="X85">
        <v>0</v>
      </c>
      <c r="Y85">
        <v>0</v>
      </c>
      <c r="Z85" s="46">
        <v>1</v>
      </c>
      <c r="AA85">
        <v>0</v>
      </c>
      <c r="AB85">
        <v>0</v>
      </c>
      <c r="AC85">
        <v>9.9009900990099011E-3</v>
      </c>
      <c r="AD85">
        <v>3.0864197530864196E-2</v>
      </c>
      <c r="AE85">
        <v>3.4013605442176874E-2</v>
      </c>
      <c r="AF85">
        <v>1.3333333333333334E-2</v>
      </c>
    </row>
    <row r="86" spans="1:32" x14ac:dyDescent="0.25">
      <c r="A86" t="s">
        <v>175</v>
      </c>
      <c r="B86">
        <v>2301</v>
      </c>
      <c r="C86" s="4" t="s">
        <v>111</v>
      </c>
      <c r="D86">
        <v>2564</v>
      </c>
      <c r="E86">
        <v>0</v>
      </c>
      <c r="F86">
        <v>0</v>
      </c>
      <c r="G86">
        <v>2.8857142857142857</v>
      </c>
      <c r="H86">
        <v>2.3142857142857145</v>
      </c>
      <c r="I86">
        <v>2.1</v>
      </c>
      <c r="J86" s="41">
        <v>2.1428571428571428</v>
      </c>
      <c r="K86">
        <v>0</v>
      </c>
      <c r="L86">
        <v>0</v>
      </c>
      <c r="M86">
        <v>1.0769230769230769</v>
      </c>
      <c r="N86">
        <v>0.69230769230769229</v>
      </c>
      <c r="O86">
        <v>0.73333333333333328</v>
      </c>
      <c r="P86">
        <v>0</v>
      </c>
      <c r="Q86">
        <v>0</v>
      </c>
      <c r="R86">
        <v>-0.19801980198019803</v>
      </c>
      <c r="S86">
        <v>-9.2592592592592587E-2</v>
      </c>
      <c r="T86">
        <v>2.0408163265306121E-2</v>
      </c>
      <c r="U86">
        <v>0</v>
      </c>
      <c r="V86">
        <v>0</v>
      </c>
      <c r="W86" s="47">
        <v>0</v>
      </c>
      <c r="X86">
        <v>0</v>
      </c>
      <c r="Y86">
        <v>0</v>
      </c>
      <c r="Z86" s="46">
        <v>0</v>
      </c>
      <c r="AA86">
        <v>0</v>
      </c>
      <c r="AB86">
        <v>0</v>
      </c>
      <c r="AC86">
        <v>0</v>
      </c>
      <c r="AD86">
        <v>0.23076923076923078</v>
      </c>
      <c r="AE86">
        <v>6.6666666666666666E-2</v>
      </c>
      <c r="AF86">
        <v>4.1666666666666664E-2</v>
      </c>
    </row>
    <row r="87" spans="1:32" x14ac:dyDescent="0.25">
      <c r="A87" t="s">
        <v>36</v>
      </c>
      <c r="B87">
        <v>615</v>
      </c>
      <c r="C87" s="4" t="s">
        <v>112</v>
      </c>
      <c r="D87">
        <v>2564</v>
      </c>
      <c r="E87">
        <v>0</v>
      </c>
      <c r="F87">
        <v>0</v>
      </c>
      <c r="G87">
        <v>0.43333333333333335</v>
      </c>
      <c r="H87">
        <v>0.43333333333333335</v>
      </c>
      <c r="I87">
        <v>0.5</v>
      </c>
      <c r="J87" s="41">
        <v>0.8</v>
      </c>
      <c r="K87">
        <v>0</v>
      </c>
      <c r="L87">
        <v>0</v>
      </c>
      <c r="M87">
        <v>0.89473684210526316</v>
      </c>
      <c r="N87">
        <v>0.9642857142857143</v>
      </c>
      <c r="O87">
        <v>0.93478260869565222</v>
      </c>
      <c r="P87">
        <v>0</v>
      </c>
      <c r="Q87">
        <v>0</v>
      </c>
      <c r="R87">
        <v>0</v>
      </c>
      <c r="S87">
        <v>0.15384615384615385</v>
      </c>
      <c r="T87">
        <v>0.6</v>
      </c>
      <c r="U87">
        <v>0</v>
      </c>
      <c r="V87">
        <v>0</v>
      </c>
      <c r="W87" s="47">
        <v>0.75247524752475248</v>
      </c>
      <c r="X87">
        <v>0</v>
      </c>
      <c r="Y87">
        <v>0</v>
      </c>
      <c r="Z87" s="46">
        <v>0.94736842105263153</v>
      </c>
      <c r="AA87">
        <v>0</v>
      </c>
      <c r="AB87">
        <v>0</v>
      </c>
      <c r="AC87">
        <v>8.771929824561403E-2</v>
      </c>
      <c r="AD87">
        <v>3.5714285714285712E-2</v>
      </c>
      <c r="AE87">
        <v>4.3478260869565216E-2</v>
      </c>
      <c r="AF87">
        <v>0</v>
      </c>
    </row>
    <row r="88" spans="1:32" x14ac:dyDescent="0.25">
      <c r="A88" t="s">
        <v>83</v>
      </c>
      <c r="B88">
        <v>1007</v>
      </c>
      <c r="C88" s="4" t="s">
        <v>113</v>
      </c>
      <c r="D88">
        <v>2564</v>
      </c>
      <c r="E88">
        <v>0</v>
      </c>
      <c r="F88">
        <v>0</v>
      </c>
      <c r="G88">
        <v>1.1399999999999999</v>
      </c>
      <c r="H88">
        <v>1.1200000000000001</v>
      </c>
      <c r="I88">
        <v>0.92</v>
      </c>
      <c r="J88" s="41">
        <v>1</v>
      </c>
      <c r="K88">
        <v>0</v>
      </c>
      <c r="L88">
        <v>0</v>
      </c>
      <c r="M88">
        <v>0</v>
      </c>
      <c r="N88">
        <v>9.8360655737704916E-2</v>
      </c>
      <c r="O88">
        <v>0.26666666666666666</v>
      </c>
      <c r="P88">
        <v>0</v>
      </c>
      <c r="Q88">
        <v>0</v>
      </c>
      <c r="R88">
        <v>-1.7543859649122806E-2</v>
      </c>
      <c r="S88">
        <v>-0.17857142857142858</v>
      </c>
      <c r="T88">
        <v>8.6956521739130432E-2</v>
      </c>
      <c r="U88" t="s">
        <v>137</v>
      </c>
      <c r="V88" t="s">
        <v>137</v>
      </c>
      <c r="W88" s="47">
        <v>0.84615384615384615</v>
      </c>
      <c r="X88">
        <v>0</v>
      </c>
      <c r="Y88">
        <v>0</v>
      </c>
      <c r="Z88" s="46">
        <v>1</v>
      </c>
      <c r="AA88">
        <v>0</v>
      </c>
      <c r="AB88">
        <v>0</v>
      </c>
      <c r="AC88">
        <v>8.771929824561403E-2</v>
      </c>
      <c r="AD88">
        <v>3.5714285714285712E-2</v>
      </c>
      <c r="AE88">
        <v>4.3478260869565216E-2</v>
      </c>
      <c r="AF88">
        <v>0</v>
      </c>
    </row>
    <row r="89" spans="1:32" x14ac:dyDescent="0.25">
      <c r="A89" s="3" t="s">
        <v>114</v>
      </c>
      <c r="B89">
        <v>1305</v>
      </c>
      <c r="C89" s="4" t="s">
        <v>115</v>
      </c>
      <c r="D89">
        <v>2565</v>
      </c>
      <c r="E89">
        <v>0</v>
      </c>
      <c r="F89">
        <v>0</v>
      </c>
      <c r="G89">
        <v>0</v>
      </c>
      <c r="H89">
        <v>0.3</v>
      </c>
      <c r="I89">
        <v>0.8</v>
      </c>
      <c r="J89" s="41">
        <v>0.25</v>
      </c>
      <c r="K89">
        <v>0</v>
      </c>
      <c r="L89">
        <v>0</v>
      </c>
      <c r="M89">
        <v>0</v>
      </c>
      <c r="N89">
        <v>1</v>
      </c>
      <c r="O89">
        <v>1</v>
      </c>
      <c r="P89">
        <v>0</v>
      </c>
      <c r="Q89">
        <v>0</v>
      </c>
      <c r="R89">
        <v>0</v>
      </c>
      <c r="S89">
        <v>1.6666666666666667</v>
      </c>
      <c r="T89">
        <v>-0.6875</v>
      </c>
      <c r="U89">
        <v>0</v>
      </c>
      <c r="V89">
        <v>0.66666666666666663</v>
      </c>
      <c r="W89" s="47">
        <v>0.73684210526315785</v>
      </c>
      <c r="X89">
        <v>0</v>
      </c>
      <c r="Y89">
        <v>0.75</v>
      </c>
      <c r="Z89" s="46">
        <v>1</v>
      </c>
      <c r="AA89">
        <v>0</v>
      </c>
      <c r="AB89">
        <v>8.3333333333333329E-2</v>
      </c>
      <c r="AC89">
        <v>0.10810810810810811</v>
      </c>
      <c r="AD89">
        <v>0.125</v>
      </c>
      <c r="AE89">
        <v>0.35294117647058826</v>
      </c>
      <c r="AF89">
        <v>0.15909090909090909</v>
      </c>
    </row>
    <row r="90" spans="1:32" x14ac:dyDescent="0.25">
      <c r="A90" t="s">
        <v>36</v>
      </c>
      <c r="B90">
        <v>616</v>
      </c>
      <c r="C90" s="4" t="s">
        <v>116</v>
      </c>
      <c r="D90">
        <v>2565</v>
      </c>
      <c r="E90">
        <v>0</v>
      </c>
      <c r="F90">
        <v>0</v>
      </c>
      <c r="G90">
        <v>0</v>
      </c>
      <c r="H90">
        <v>0.53333333333333333</v>
      </c>
      <c r="I90">
        <v>1.7666666666666666</v>
      </c>
      <c r="J90" s="41">
        <v>2.4333333333333331</v>
      </c>
      <c r="K90">
        <v>0</v>
      </c>
      <c r="L90">
        <v>0</v>
      </c>
      <c r="M90">
        <v>0</v>
      </c>
      <c r="N90">
        <v>1.0625</v>
      </c>
      <c r="O90">
        <v>0.84905660377358494</v>
      </c>
      <c r="P90">
        <v>0</v>
      </c>
      <c r="Q90">
        <v>0</v>
      </c>
      <c r="R90">
        <v>0</v>
      </c>
      <c r="S90">
        <v>2.3125</v>
      </c>
      <c r="T90">
        <v>0.37735849056603776</v>
      </c>
      <c r="U90">
        <v>0</v>
      </c>
      <c r="V90">
        <v>0</v>
      </c>
      <c r="W90" s="47">
        <v>0</v>
      </c>
      <c r="X90">
        <v>0</v>
      </c>
      <c r="Y90">
        <v>0</v>
      </c>
      <c r="Z90" s="46">
        <v>0</v>
      </c>
      <c r="AA90">
        <v>0</v>
      </c>
      <c r="AB90">
        <v>0</v>
      </c>
      <c r="AC90">
        <v>0</v>
      </c>
      <c r="AD90">
        <v>0.9375</v>
      </c>
      <c r="AE90">
        <v>0.24528301886792453</v>
      </c>
      <c r="AF90">
        <v>4.1095890410958902E-2</v>
      </c>
    </row>
    <row r="91" spans="1:32" x14ac:dyDescent="0.25">
      <c r="A91" t="s">
        <v>36</v>
      </c>
      <c r="B91">
        <v>617</v>
      </c>
      <c r="C91" s="4" t="s">
        <v>117</v>
      </c>
      <c r="D91">
        <v>2565</v>
      </c>
      <c r="E91">
        <v>0</v>
      </c>
      <c r="F91">
        <v>0</v>
      </c>
      <c r="G91">
        <v>0</v>
      </c>
      <c r="H91">
        <v>0.38333333333333336</v>
      </c>
      <c r="I91">
        <v>0.43333333333333335</v>
      </c>
      <c r="J91" s="41">
        <v>0.23333333333333334</v>
      </c>
      <c r="K91">
        <v>0</v>
      </c>
      <c r="L91">
        <v>0</v>
      </c>
      <c r="M91">
        <v>0</v>
      </c>
      <c r="N91">
        <v>0.65217391304347827</v>
      </c>
      <c r="O91">
        <v>0.61538461538461542</v>
      </c>
      <c r="P91">
        <v>0</v>
      </c>
      <c r="Q91">
        <v>0</v>
      </c>
      <c r="R91">
        <v>0</v>
      </c>
      <c r="S91">
        <v>0.13043478260869565</v>
      </c>
      <c r="T91">
        <v>-0.46153846153846156</v>
      </c>
      <c r="U91">
        <v>0</v>
      </c>
      <c r="V91">
        <v>0</v>
      </c>
      <c r="W91" s="47">
        <v>0</v>
      </c>
      <c r="X91">
        <v>0</v>
      </c>
      <c r="Y91">
        <v>0</v>
      </c>
      <c r="Z91" s="46">
        <v>0</v>
      </c>
      <c r="AA91">
        <v>0</v>
      </c>
      <c r="AB91">
        <v>0</v>
      </c>
      <c r="AC91">
        <v>0</v>
      </c>
      <c r="AD91">
        <v>0.2608695652173913</v>
      </c>
      <c r="AE91">
        <v>0.26923076923076922</v>
      </c>
      <c r="AF91">
        <v>0.14285714285714285</v>
      </c>
    </row>
    <row r="92" spans="1:32" x14ac:dyDescent="0.25">
      <c r="A92" t="s">
        <v>50</v>
      </c>
      <c r="B92">
        <v>710</v>
      </c>
      <c r="C92" s="4" t="s">
        <v>118</v>
      </c>
      <c r="D92">
        <v>2565</v>
      </c>
      <c r="E92">
        <v>0</v>
      </c>
      <c r="F92">
        <v>0</v>
      </c>
      <c r="G92">
        <v>0</v>
      </c>
      <c r="H92">
        <v>0.17499999999999999</v>
      </c>
      <c r="I92">
        <v>0.65</v>
      </c>
      <c r="J92" s="41">
        <v>0.47499999999999998</v>
      </c>
      <c r="K92">
        <v>0</v>
      </c>
      <c r="L92">
        <v>0</v>
      </c>
      <c r="M92">
        <v>0</v>
      </c>
      <c r="N92">
        <v>0.8571428571428571</v>
      </c>
      <c r="O92">
        <v>0.53846153846153844</v>
      </c>
      <c r="P92">
        <v>0</v>
      </c>
      <c r="Q92">
        <v>0</v>
      </c>
      <c r="R92">
        <v>0</v>
      </c>
      <c r="S92">
        <v>2.7142857142857144</v>
      </c>
      <c r="T92">
        <v>-0.26923076923076922</v>
      </c>
      <c r="U92">
        <v>0</v>
      </c>
      <c r="V92">
        <v>0</v>
      </c>
      <c r="W92" s="47">
        <v>0</v>
      </c>
      <c r="X92">
        <v>0</v>
      </c>
      <c r="Y92">
        <v>0</v>
      </c>
      <c r="Z92" s="46">
        <v>0</v>
      </c>
      <c r="AA92">
        <v>0</v>
      </c>
      <c r="AB92">
        <v>0</v>
      </c>
      <c r="AC92">
        <v>0</v>
      </c>
      <c r="AD92">
        <v>0.14285714285714285</v>
      </c>
      <c r="AE92">
        <v>0.11538461538461539</v>
      </c>
      <c r="AF92">
        <v>0.10526315789473684</v>
      </c>
    </row>
    <row r="93" spans="1:32" x14ac:dyDescent="0.25">
      <c r="A93" t="s">
        <v>175</v>
      </c>
      <c r="B93">
        <v>2302</v>
      </c>
      <c r="C93" s="4" t="s">
        <v>119</v>
      </c>
      <c r="D93">
        <v>2566</v>
      </c>
      <c r="E93">
        <v>0</v>
      </c>
      <c r="F93">
        <v>0</v>
      </c>
      <c r="G93">
        <v>0</v>
      </c>
      <c r="H93">
        <v>0</v>
      </c>
      <c r="I93">
        <v>0.2</v>
      </c>
      <c r="J93" s="41">
        <v>0.27500000000000002</v>
      </c>
      <c r="K93">
        <v>0</v>
      </c>
      <c r="L93">
        <v>0</v>
      </c>
      <c r="M93">
        <v>0</v>
      </c>
      <c r="N93">
        <v>0</v>
      </c>
      <c r="O93">
        <v>0.875</v>
      </c>
      <c r="P93">
        <v>0</v>
      </c>
      <c r="Q93">
        <v>0</v>
      </c>
      <c r="R93">
        <v>0</v>
      </c>
      <c r="S93">
        <v>0</v>
      </c>
      <c r="T93">
        <v>0.375</v>
      </c>
      <c r="U93">
        <v>0</v>
      </c>
      <c r="V93">
        <v>0</v>
      </c>
      <c r="W93" s="47">
        <v>0</v>
      </c>
      <c r="X93">
        <v>0</v>
      </c>
      <c r="Y93">
        <v>0</v>
      </c>
      <c r="Z93" s="46">
        <v>0</v>
      </c>
      <c r="AA93">
        <v>0</v>
      </c>
      <c r="AB93">
        <v>0</v>
      </c>
      <c r="AC93">
        <v>0</v>
      </c>
      <c r="AD93">
        <v>0</v>
      </c>
      <c r="AE93">
        <v>0.125</v>
      </c>
      <c r="AF93">
        <v>0</v>
      </c>
    </row>
    <row r="94" spans="1:32" x14ac:dyDescent="0.25">
      <c r="A94" t="s">
        <v>120</v>
      </c>
      <c r="B94">
        <v>1506</v>
      </c>
      <c r="C94" s="4" t="s">
        <v>121</v>
      </c>
      <c r="D94">
        <v>2566</v>
      </c>
      <c r="E94">
        <v>0</v>
      </c>
      <c r="F94">
        <v>0</v>
      </c>
      <c r="G94">
        <v>0</v>
      </c>
      <c r="H94">
        <v>0</v>
      </c>
      <c r="I94">
        <v>1.05</v>
      </c>
      <c r="J94" s="42">
        <v>1.3</v>
      </c>
      <c r="K94">
        <v>0</v>
      </c>
      <c r="L94">
        <v>0</v>
      </c>
      <c r="M94">
        <v>0</v>
      </c>
      <c r="N94">
        <v>0</v>
      </c>
      <c r="O94">
        <v>0.76190476190476186</v>
      </c>
      <c r="P94">
        <v>0</v>
      </c>
      <c r="Q94">
        <v>0</v>
      </c>
      <c r="R94">
        <v>0</v>
      </c>
      <c r="S94">
        <v>0</v>
      </c>
      <c r="T94">
        <v>0.23809523809523808</v>
      </c>
      <c r="U94">
        <v>0</v>
      </c>
      <c r="V94">
        <v>0</v>
      </c>
      <c r="W94" s="47">
        <v>0</v>
      </c>
      <c r="X94">
        <v>0</v>
      </c>
      <c r="Y94">
        <v>0</v>
      </c>
      <c r="Z94" s="46">
        <v>0</v>
      </c>
      <c r="AA94">
        <v>0</v>
      </c>
      <c r="AB94">
        <v>0</v>
      </c>
      <c r="AC94">
        <v>0</v>
      </c>
      <c r="AD94">
        <v>0</v>
      </c>
      <c r="AE94">
        <v>0.23809523809523808</v>
      </c>
      <c r="AF94">
        <v>0.15384615384615385</v>
      </c>
    </row>
    <row r="95" spans="1:32" s="45" customFormat="1" x14ac:dyDescent="0.25">
      <c r="C95" s="48"/>
      <c r="J95" s="49"/>
      <c r="W95" s="50"/>
      <c r="Z95" s="51"/>
    </row>
    <row r="96" spans="1:32" s="45" customFormat="1" x14ac:dyDescent="0.25">
      <c r="C96" s="48"/>
      <c r="J96" s="49"/>
      <c r="W96" s="50"/>
      <c r="Z96" s="51"/>
    </row>
    <row r="97" spans="3:26" s="45" customFormat="1" x14ac:dyDescent="0.25">
      <c r="C97" s="48"/>
      <c r="J97" s="49"/>
      <c r="W97" s="50"/>
      <c r="Z97" s="51"/>
    </row>
    <row r="98" spans="3:26" s="45" customFormat="1" x14ac:dyDescent="0.25">
      <c r="C98" s="48"/>
      <c r="J98" s="49"/>
      <c r="W98" s="50"/>
      <c r="Z98" s="51"/>
    </row>
    <row r="99" spans="3:26" s="45" customFormat="1" x14ac:dyDescent="0.25">
      <c r="C99" s="48"/>
      <c r="J99" s="49"/>
      <c r="W99" s="50"/>
      <c r="Z99" s="51"/>
    </row>
    <row r="100" spans="3:26" s="45" customFormat="1" x14ac:dyDescent="0.25">
      <c r="C100" s="48"/>
      <c r="J100" s="49"/>
      <c r="W100" s="50"/>
      <c r="Z100" s="51"/>
    </row>
    <row r="101" spans="3:26" s="45" customFormat="1" x14ac:dyDescent="0.25">
      <c r="C101" s="48"/>
      <c r="J101" s="49"/>
      <c r="W101" s="50"/>
      <c r="Z101" s="51"/>
    </row>
    <row r="102" spans="3:26" s="45" customFormat="1" x14ac:dyDescent="0.25">
      <c r="C102" s="48"/>
      <c r="J102" s="49"/>
      <c r="W102" s="50"/>
      <c r="Z102" s="51"/>
    </row>
    <row r="103" spans="3:26" s="45" customFormat="1" x14ac:dyDescent="0.25">
      <c r="C103" s="48"/>
      <c r="J103" s="49"/>
      <c r="W103" s="50"/>
      <c r="Z103" s="51"/>
    </row>
    <row r="104" spans="3:26" s="45" customFormat="1" x14ac:dyDescent="0.25">
      <c r="C104" s="48"/>
      <c r="J104" s="49"/>
      <c r="W104" s="50"/>
      <c r="Z104" s="51"/>
    </row>
    <row r="105" spans="3:26" s="45" customFormat="1" x14ac:dyDescent="0.25">
      <c r="C105" s="48"/>
      <c r="J105" s="49"/>
      <c r="W105" s="50"/>
      <c r="Z105" s="51"/>
    </row>
    <row r="106" spans="3:26" s="45" customFormat="1" x14ac:dyDescent="0.25">
      <c r="C106" s="48"/>
      <c r="J106" s="49"/>
      <c r="W106" s="50"/>
      <c r="Z106" s="51"/>
    </row>
    <row r="107" spans="3:26" s="45" customFormat="1" x14ac:dyDescent="0.25"/>
    <row r="108" spans="3:26" s="45" customFormat="1" x14ac:dyDescent="0.25"/>
    <row r="109" spans="3:26" s="45" customFormat="1" x14ac:dyDescent="0.25"/>
    <row r="110" spans="3:26" s="45" customFormat="1" x14ac:dyDescent="0.25"/>
    <row r="111" spans="3:26" s="45" customFormat="1" x14ac:dyDescent="0.25"/>
    <row r="112" spans="3:26" s="45" customFormat="1" x14ac:dyDescent="0.25"/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D1CC-E593-4A9F-B3D4-1EBF5D179A16}">
  <dimension ref="A1:H2605"/>
  <sheetViews>
    <sheetView tabSelected="1" topLeftCell="C1" workbookViewId="0">
      <selection activeCell="C21" sqref="C21"/>
    </sheetView>
  </sheetViews>
  <sheetFormatPr defaultRowHeight="13.8" x14ac:dyDescent="0.25"/>
  <cols>
    <col min="1" max="1" width="41.8984375" bestFit="1" customWidth="1"/>
    <col min="2" max="2" width="14.5" bestFit="1" customWidth="1"/>
    <col min="3" max="3" width="80.796875" bestFit="1" customWidth="1"/>
    <col min="4" max="4" width="15.5" bestFit="1" customWidth="1"/>
    <col min="5" max="5" width="25.796875" bestFit="1" customWidth="1"/>
    <col min="6" max="6" width="12.59765625" bestFit="1" customWidth="1"/>
  </cols>
  <sheetData>
    <row r="1" spans="1:8" x14ac:dyDescent="0.25">
      <c r="A1" s="52" t="s">
        <v>0</v>
      </c>
      <c r="B1" s="52" t="s">
        <v>1</v>
      </c>
      <c r="C1" s="52" t="s">
        <v>2</v>
      </c>
      <c r="D1" s="52" t="s">
        <v>3</v>
      </c>
      <c r="E1" s="52" t="s">
        <v>171</v>
      </c>
      <c r="F1" s="52" t="s">
        <v>172</v>
      </c>
      <c r="G1" t="s">
        <v>173</v>
      </c>
      <c r="H1" t="s">
        <v>174</v>
      </c>
    </row>
    <row r="2" spans="1:8" x14ac:dyDescent="0.25">
      <c r="A2" s="52" t="s">
        <v>114</v>
      </c>
      <c r="B2" s="52">
        <v>1301</v>
      </c>
      <c r="C2" s="52" t="s">
        <v>11</v>
      </c>
      <c r="D2" s="52">
        <v>2562</v>
      </c>
      <c r="E2" s="52" t="s">
        <v>144</v>
      </c>
      <c r="F2" s="52">
        <v>0.8666666666666667</v>
      </c>
      <c r="G2" t="str">
        <f>RIGHT(Table1__4[[#This Row],[Attribute]], 4)</f>
        <v>2562</v>
      </c>
      <c r="H2" s="52" t="str">
        <f>LEFT(Table1__4[[#This Row],[Attribute]], LEN(Table1__4[[#This Row],[Attribute]]) - 4)</f>
        <v>LUR</v>
      </c>
    </row>
    <row r="3" spans="1:8" x14ac:dyDescent="0.25">
      <c r="A3" s="52" t="s">
        <v>114</v>
      </c>
      <c r="B3" s="52">
        <v>1301</v>
      </c>
      <c r="C3" s="52" t="s">
        <v>11</v>
      </c>
      <c r="D3" s="52">
        <v>2562</v>
      </c>
      <c r="E3" s="52" t="s">
        <v>145</v>
      </c>
      <c r="F3" s="52">
        <v>0.96666666666666667</v>
      </c>
      <c r="G3" t="str">
        <f>RIGHT(Table1__4[[#This Row],[Attribute]], 4)</f>
        <v>2563</v>
      </c>
      <c r="H3" s="52" t="str">
        <f>LEFT(Table1__4[[#This Row],[Attribute]], LEN(Table1__4[[#This Row],[Attribute]]) - 4)</f>
        <v>LUR</v>
      </c>
    </row>
    <row r="4" spans="1:8" x14ac:dyDescent="0.25">
      <c r="A4" s="52" t="s">
        <v>114</v>
      </c>
      <c r="B4" s="52">
        <v>1301</v>
      </c>
      <c r="C4" s="52" t="s">
        <v>11</v>
      </c>
      <c r="D4" s="52">
        <v>2562</v>
      </c>
      <c r="E4" s="52" t="s">
        <v>146</v>
      </c>
      <c r="F4" s="52">
        <v>1</v>
      </c>
      <c r="G4" t="str">
        <f>RIGHT(Table1__4[[#This Row],[Attribute]], 4)</f>
        <v>2564</v>
      </c>
      <c r="H4" s="52" t="str">
        <f>LEFT(Table1__4[[#This Row],[Attribute]], LEN(Table1__4[[#This Row],[Attribute]]) - 4)</f>
        <v>LUR</v>
      </c>
    </row>
    <row r="5" spans="1:8" x14ac:dyDescent="0.25">
      <c r="A5" s="52" t="s">
        <v>114</v>
      </c>
      <c r="B5" s="52">
        <v>1301</v>
      </c>
      <c r="C5" s="52" t="s">
        <v>11</v>
      </c>
      <c r="D5" s="52">
        <v>2562</v>
      </c>
      <c r="E5" s="52" t="s">
        <v>147</v>
      </c>
      <c r="F5" s="52">
        <v>1.0166666666666666</v>
      </c>
      <c r="G5" t="str">
        <f>RIGHT(Table1__4[[#This Row],[Attribute]], 4)</f>
        <v>2565</v>
      </c>
      <c r="H5" s="52" t="str">
        <f>LEFT(Table1__4[[#This Row],[Attribute]], LEN(Table1__4[[#This Row],[Attribute]]) - 4)</f>
        <v>LUR</v>
      </c>
    </row>
    <row r="6" spans="1:8" x14ac:dyDescent="0.25">
      <c r="A6" s="52" t="s">
        <v>114</v>
      </c>
      <c r="B6" s="52">
        <v>1301</v>
      </c>
      <c r="C6" s="52" t="s">
        <v>11</v>
      </c>
      <c r="D6" s="52">
        <v>2562</v>
      </c>
      <c r="E6" s="52" t="s">
        <v>148</v>
      </c>
      <c r="F6" s="52">
        <v>1</v>
      </c>
      <c r="G6" t="str">
        <f>RIGHT(Table1__4[[#This Row],[Attribute]], 4)</f>
        <v>2566</v>
      </c>
      <c r="H6" s="52" t="str">
        <f>LEFT(Table1__4[[#This Row],[Attribute]], LEN(Table1__4[[#This Row],[Attribute]]) - 4)</f>
        <v>LUR</v>
      </c>
    </row>
    <row r="7" spans="1:8" x14ac:dyDescent="0.25">
      <c r="A7" s="52" t="s">
        <v>114</v>
      </c>
      <c r="B7" s="52">
        <v>1301</v>
      </c>
      <c r="C7" s="52" t="s">
        <v>11</v>
      </c>
      <c r="D7" s="52">
        <v>2562</v>
      </c>
      <c r="E7" s="52" t="s">
        <v>149</v>
      </c>
      <c r="F7" s="52">
        <v>0.96666666666666667</v>
      </c>
      <c r="G7" t="str">
        <f>RIGHT(Table1__4[[#This Row],[Attribute]], 4)</f>
        <v>2567</v>
      </c>
      <c r="H7" s="52" t="str">
        <f>LEFT(Table1__4[[#This Row],[Attribute]], LEN(Table1__4[[#This Row],[Attribute]]) - 4)</f>
        <v>LUR</v>
      </c>
    </row>
    <row r="8" spans="1:8" x14ac:dyDescent="0.25">
      <c r="A8" s="52" t="s">
        <v>114</v>
      </c>
      <c r="B8" s="52">
        <v>1301</v>
      </c>
      <c r="C8" s="52" t="s">
        <v>11</v>
      </c>
      <c r="D8" s="52">
        <v>2562</v>
      </c>
      <c r="E8" s="52" t="s">
        <v>150</v>
      </c>
      <c r="F8" s="52">
        <v>0.94230769230769229</v>
      </c>
      <c r="G8" t="str">
        <f>RIGHT(Table1__4[[#This Row],[Attribute]], 4)</f>
        <v>2562</v>
      </c>
      <c r="H8" s="52" t="str">
        <f>LEFT(Table1__4[[#This Row],[Attribute]], LEN(Table1__4[[#This Row],[Attribute]]) - 4)</f>
        <v>Retention_Rate</v>
      </c>
    </row>
    <row r="9" spans="1:8" x14ac:dyDescent="0.25">
      <c r="A9" s="52" t="s">
        <v>114</v>
      </c>
      <c r="B9" s="52">
        <v>1301</v>
      </c>
      <c r="C9" s="52" t="s">
        <v>11</v>
      </c>
      <c r="D9" s="52">
        <v>2562</v>
      </c>
      <c r="E9" s="52" t="s">
        <v>151</v>
      </c>
      <c r="F9" s="52">
        <v>0.93103448275862066</v>
      </c>
      <c r="G9" t="str">
        <f>RIGHT(Table1__4[[#This Row],[Attribute]], 4)</f>
        <v>2563</v>
      </c>
      <c r="H9" s="52" t="str">
        <f>LEFT(Table1__4[[#This Row],[Attribute]], LEN(Table1__4[[#This Row],[Attribute]]) - 4)</f>
        <v>Retention_Rate</v>
      </c>
    </row>
    <row r="10" spans="1:8" x14ac:dyDescent="0.25">
      <c r="A10" s="52" t="s">
        <v>114</v>
      </c>
      <c r="B10" s="52">
        <v>1301</v>
      </c>
      <c r="C10" s="52" t="s">
        <v>11</v>
      </c>
      <c r="D10" s="52">
        <v>2562</v>
      </c>
      <c r="E10" s="52" t="s">
        <v>152</v>
      </c>
      <c r="F10" s="52">
        <v>0.95</v>
      </c>
      <c r="G10" t="str">
        <f>RIGHT(Table1__4[[#This Row],[Attribute]], 4)</f>
        <v>2564</v>
      </c>
      <c r="H10" s="52" t="str">
        <f>LEFT(Table1__4[[#This Row],[Attribute]], LEN(Table1__4[[#This Row],[Attribute]]) - 4)</f>
        <v>Retention_Rate</v>
      </c>
    </row>
    <row r="11" spans="1:8" x14ac:dyDescent="0.25">
      <c r="A11" s="52" t="s">
        <v>114</v>
      </c>
      <c r="B11" s="52">
        <v>1301</v>
      </c>
      <c r="C11" s="52" t="s">
        <v>11</v>
      </c>
      <c r="D11" s="52">
        <v>2562</v>
      </c>
      <c r="E11" s="52" t="s">
        <v>153</v>
      </c>
      <c r="F11" s="52">
        <v>0.80327868852459017</v>
      </c>
      <c r="G11" t="str">
        <f>RIGHT(Table1__4[[#This Row],[Attribute]], 4)</f>
        <v>2565</v>
      </c>
      <c r="H11" s="52" t="str">
        <f>LEFT(Table1__4[[#This Row],[Attribute]], LEN(Table1__4[[#This Row],[Attribute]]) - 4)</f>
        <v>Retention_Rate</v>
      </c>
    </row>
    <row r="12" spans="1:8" x14ac:dyDescent="0.25">
      <c r="A12" s="52" t="s">
        <v>114</v>
      </c>
      <c r="B12" s="52">
        <v>1301</v>
      </c>
      <c r="C12" s="52" t="s">
        <v>11</v>
      </c>
      <c r="D12" s="52">
        <v>2562</v>
      </c>
      <c r="E12" s="52" t="s">
        <v>154</v>
      </c>
      <c r="F12" s="52">
        <v>0.95</v>
      </c>
      <c r="G12" t="str">
        <f>RIGHT(Table1__4[[#This Row],[Attribute]], 4)</f>
        <v>2566</v>
      </c>
      <c r="H12" s="52" t="str">
        <f>LEFT(Table1__4[[#This Row],[Attribute]], LEN(Table1__4[[#This Row],[Attribute]]) - 4)</f>
        <v>Retention_Rate</v>
      </c>
    </row>
    <row r="13" spans="1:8" x14ac:dyDescent="0.25">
      <c r="A13" s="52" t="s">
        <v>114</v>
      </c>
      <c r="B13" s="52">
        <v>1301</v>
      </c>
      <c r="C13" s="52" t="s">
        <v>11</v>
      </c>
      <c r="D13" s="52">
        <v>2562</v>
      </c>
      <c r="E13" s="52" t="s">
        <v>155</v>
      </c>
      <c r="F13" s="52">
        <v>0.11538461538461539</v>
      </c>
      <c r="G13" t="str">
        <f>RIGHT(Table1__4[[#This Row],[Attribute]], 4)</f>
        <v>2563</v>
      </c>
      <c r="H13" s="52" t="str">
        <f>LEFT(Table1__4[[#This Row],[Attribute]], LEN(Table1__4[[#This Row],[Attribute]]) - 4)</f>
        <v>Growth_Rate</v>
      </c>
    </row>
    <row r="14" spans="1:8" x14ac:dyDescent="0.25">
      <c r="A14" s="52" t="s">
        <v>114</v>
      </c>
      <c r="B14" s="52">
        <v>1301</v>
      </c>
      <c r="C14" s="52" t="s">
        <v>11</v>
      </c>
      <c r="D14" s="52">
        <v>2562</v>
      </c>
      <c r="E14" s="52" t="s">
        <v>156</v>
      </c>
      <c r="F14" s="52">
        <v>3.4482758620689655E-2</v>
      </c>
      <c r="G14" t="str">
        <f>RIGHT(Table1__4[[#This Row],[Attribute]], 4)</f>
        <v>2564</v>
      </c>
      <c r="H14" s="52" t="str">
        <f>LEFT(Table1__4[[#This Row],[Attribute]], LEN(Table1__4[[#This Row],[Attribute]]) - 4)</f>
        <v>Growth_Rate</v>
      </c>
    </row>
    <row r="15" spans="1:8" x14ac:dyDescent="0.25">
      <c r="A15" s="52" t="s">
        <v>114</v>
      </c>
      <c r="B15" s="52">
        <v>1301</v>
      </c>
      <c r="C15" s="52" t="s">
        <v>11</v>
      </c>
      <c r="D15" s="52">
        <v>2562</v>
      </c>
      <c r="E15" s="52" t="s">
        <v>157</v>
      </c>
      <c r="F15" s="52">
        <v>1.6666666666666666E-2</v>
      </c>
      <c r="G15" t="str">
        <f>RIGHT(Table1__4[[#This Row],[Attribute]], 4)</f>
        <v>2565</v>
      </c>
      <c r="H15" s="52" t="str">
        <f>LEFT(Table1__4[[#This Row],[Attribute]], LEN(Table1__4[[#This Row],[Attribute]]) - 4)</f>
        <v>Growth_Rate</v>
      </c>
    </row>
    <row r="16" spans="1:8" x14ac:dyDescent="0.25">
      <c r="A16" s="52" t="s">
        <v>114</v>
      </c>
      <c r="B16" s="52">
        <v>1301</v>
      </c>
      <c r="C16" s="52" t="s">
        <v>11</v>
      </c>
      <c r="D16" s="52">
        <v>2562</v>
      </c>
      <c r="E16" s="52" t="s">
        <v>158</v>
      </c>
      <c r="F16" s="52">
        <v>-1.6393442622950821E-2</v>
      </c>
      <c r="G16" t="str">
        <f>RIGHT(Table1__4[[#This Row],[Attribute]], 4)</f>
        <v>2566</v>
      </c>
      <c r="H16" s="52" t="str">
        <f>LEFT(Table1__4[[#This Row],[Attribute]], LEN(Table1__4[[#This Row],[Attribute]]) - 4)</f>
        <v>Growth_Rate</v>
      </c>
    </row>
    <row r="17" spans="1:8" x14ac:dyDescent="0.25">
      <c r="A17" s="52" t="s">
        <v>114</v>
      </c>
      <c r="B17" s="52">
        <v>1301</v>
      </c>
      <c r="C17" s="52" t="s">
        <v>11</v>
      </c>
      <c r="D17" s="52">
        <v>2562</v>
      </c>
      <c r="E17" s="52" t="s">
        <v>159</v>
      </c>
      <c r="F17" s="52">
        <v>-3.3333333333333333E-2</v>
      </c>
      <c r="G17" t="str">
        <f>RIGHT(Table1__4[[#This Row],[Attribute]], 4)</f>
        <v>2567</v>
      </c>
      <c r="H17" s="52" t="str">
        <f>LEFT(Table1__4[[#This Row],[Attribute]], LEN(Table1__4[[#This Row],[Attribute]]) - 4)</f>
        <v>Growth_Rate</v>
      </c>
    </row>
    <row r="18" spans="1:8" x14ac:dyDescent="0.25">
      <c r="A18" s="52" t="s">
        <v>114</v>
      </c>
      <c r="B18" s="52">
        <v>1301</v>
      </c>
      <c r="C18" s="52" t="s">
        <v>11</v>
      </c>
      <c r="D18" s="52">
        <v>2562</v>
      </c>
      <c r="E18" s="52" t="s">
        <v>160</v>
      </c>
      <c r="F18" s="52" t="s">
        <v>176</v>
      </c>
      <c r="G18" t="str">
        <f>RIGHT(Table1__4[[#This Row],[Attribute]], 4)</f>
        <v>2562</v>
      </c>
      <c r="H18" s="52" t="str">
        <f>LEFT(Table1__4[[#This Row],[Attribute]], LEN(Table1__4[[#This Row],[Attribute]]) - 4)</f>
        <v>Graduation_Rate</v>
      </c>
    </row>
    <row r="19" spans="1:8" x14ac:dyDescent="0.25">
      <c r="A19" s="52" t="s">
        <v>114</v>
      </c>
      <c r="B19" s="52">
        <v>1301</v>
      </c>
      <c r="C19" s="52" t="s">
        <v>11</v>
      </c>
      <c r="D19" s="52">
        <v>2562</v>
      </c>
      <c r="E19" s="52" t="s">
        <v>161</v>
      </c>
      <c r="F19" s="52" t="s">
        <v>176</v>
      </c>
      <c r="G19" t="str">
        <f>RIGHT(Table1__4[[#This Row],[Attribute]], 4)</f>
        <v>2563</v>
      </c>
      <c r="H19" s="52" t="str">
        <f>LEFT(Table1__4[[#This Row],[Attribute]], LEN(Table1__4[[#This Row],[Attribute]]) - 4)</f>
        <v>Graduation_Rate</v>
      </c>
    </row>
    <row r="20" spans="1:8" x14ac:dyDescent="0.25">
      <c r="A20" s="52" t="s">
        <v>114</v>
      </c>
      <c r="B20" s="52">
        <v>1301</v>
      </c>
      <c r="C20" s="52" t="s">
        <v>11</v>
      </c>
      <c r="D20" s="52">
        <v>2562</v>
      </c>
      <c r="E20" s="52" t="s">
        <v>179</v>
      </c>
      <c r="F20" s="52" t="s">
        <v>176</v>
      </c>
      <c r="G20" t="str">
        <f>RIGHT(Table1__4[[#This Row],[Attribute]], 4)</f>
        <v>2564</v>
      </c>
      <c r="H20" s="52" t="str">
        <f>LEFT(Table1__4[[#This Row],[Attribute]], LEN(Table1__4[[#This Row],[Attribute]]) - 4)</f>
        <v>Graduation_Rate</v>
      </c>
    </row>
    <row r="21" spans="1:8" x14ac:dyDescent="0.25">
      <c r="A21" s="52" t="s">
        <v>114</v>
      </c>
      <c r="B21" s="52">
        <v>1301</v>
      </c>
      <c r="C21" s="52" t="s">
        <v>11</v>
      </c>
      <c r="D21" s="52">
        <v>2562</v>
      </c>
      <c r="E21" s="52" t="s">
        <v>162</v>
      </c>
      <c r="F21" s="52" t="s">
        <v>176</v>
      </c>
      <c r="G21" t="str">
        <f>RIGHT(Table1__4[[#This Row],[Attribute]], 4)</f>
        <v>2562</v>
      </c>
      <c r="H21" s="52" t="str">
        <f>LEFT(Table1__4[[#This Row],[Attribute]], LEN(Table1__4[[#This Row],[Attribute]]) - 4)</f>
        <v>On-time_Graduation_Rate</v>
      </c>
    </row>
    <row r="22" spans="1:8" x14ac:dyDescent="0.25">
      <c r="A22" s="52" t="s">
        <v>114</v>
      </c>
      <c r="B22" s="52">
        <v>1301</v>
      </c>
      <c r="C22" s="52" t="s">
        <v>11</v>
      </c>
      <c r="D22" s="52">
        <v>2562</v>
      </c>
      <c r="E22" s="52" t="s">
        <v>163</v>
      </c>
      <c r="F22" s="52" t="s">
        <v>176</v>
      </c>
      <c r="G22" t="str">
        <f>RIGHT(Table1__4[[#This Row],[Attribute]], 4)</f>
        <v>2563</v>
      </c>
      <c r="H22" s="52" t="str">
        <f>LEFT(Table1__4[[#This Row],[Attribute]], LEN(Table1__4[[#This Row],[Attribute]]) - 4)</f>
        <v>On-time_Graduation_Rate</v>
      </c>
    </row>
    <row r="23" spans="1:8" x14ac:dyDescent="0.25">
      <c r="A23" s="52" t="s">
        <v>114</v>
      </c>
      <c r="B23" s="52">
        <v>1301</v>
      </c>
      <c r="C23" s="52" t="s">
        <v>11</v>
      </c>
      <c r="D23" s="52">
        <v>2562</v>
      </c>
      <c r="E23" s="52" t="s">
        <v>178</v>
      </c>
      <c r="F23" s="52" t="s">
        <v>176</v>
      </c>
      <c r="G23" t="str">
        <f>RIGHT(Table1__4[[#This Row],[Attribute]], 4)</f>
        <v>2564</v>
      </c>
      <c r="H23" s="52" t="str">
        <f>LEFT(Table1__4[[#This Row],[Attribute]], LEN(Table1__4[[#This Row],[Attribute]]) - 4)</f>
        <v>On-time_Graduation_Rate</v>
      </c>
    </row>
    <row r="24" spans="1:8" x14ac:dyDescent="0.25">
      <c r="A24" s="52" t="s">
        <v>114</v>
      </c>
      <c r="B24" s="52">
        <v>1301</v>
      </c>
      <c r="C24" s="52" t="s">
        <v>11</v>
      </c>
      <c r="D24" s="52">
        <v>2562</v>
      </c>
      <c r="E24" s="52" t="s">
        <v>164</v>
      </c>
      <c r="F24" s="52">
        <v>5.7692307692307696E-2</v>
      </c>
      <c r="G24" t="str">
        <f>RIGHT(Table1__4[[#This Row],[Attribute]], 4)</f>
        <v>2562</v>
      </c>
      <c r="H24" s="52" t="str">
        <f>LEFT(Table1__4[[#This Row],[Attribute]], LEN(Table1__4[[#This Row],[Attribute]]) - 4)</f>
        <v>Dropout_Rate</v>
      </c>
    </row>
    <row r="25" spans="1:8" x14ac:dyDescent="0.25">
      <c r="A25" s="52" t="s">
        <v>114</v>
      </c>
      <c r="B25" s="52">
        <v>1301</v>
      </c>
      <c r="C25" s="52" t="s">
        <v>11</v>
      </c>
      <c r="D25" s="52">
        <v>2562</v>
      </c>
      <c r="E25" s="52" t="s">
        <v>165</v>
      </c>
      <c r="F25" s="52">
        <v>3.4482758620689655E-2</v>
      </c>
      <c r="G25" t="str">
        <f>RIGHT(Table1__4[[#This Row],[Attribute]], 4)</f>
        <v>2563</v>
      </c>
      <c r="H25" s="52" t="str">
        <f>LEFT(Table1__4[[#This Row],[Attribute]], LEN(Table1__4[[#This Row],[Attribute]]) - 4)</f>
        <v>Dropout_Rate</v>
      </c>
    </row>
    <row r="26" spans="1:8" x14ac:dyDescent="0.25">
      <c r="A26" s="52" t="s">
        <v>114</v>
      </c>
      <c r="B26" s="52">
        <v>1301</v>
      </c>
      <c r="C26" s="52" t="s">
        <v>11</v>
      </c>
      <c r="D26" s="52">
        <v>2562</v>
      </c>
      <c r="E26" s="52" t="s">
        <v>166</v>
      </c>
      <c r="F26" s="52">
        <v>3.3333333333333333E-2</v>
      </c>
      <c r="G26" t="str">
        <f>RIGHT(Table1__4[[#This Row],[Attribute]], 4)</f>
        <v>2564</v>
      </c>
      <c r="H26" s="52" t="str">
        <f>LEFT(Table1__4[[#This Row],[Attribute]], LEN(Table1__4[[#This Row],[Attribute]]) - 4)</f>
        <v>Dropout_Rate</v>
      </c>
    </row>
    <row r="27" spans="1:8" x14ac:dyDescent="0.25">
      <c r="A27" s="52" t="s">
        <v>114</v>
      </c>
      <c r="B27" s="52">
        <v>1301</v>
      </c>
      <c r="C27" s="52" t="s">
        <v>11</v>
      </c>
      <c r="D27" s="52">
        <v>2562</v>
      </c>
      <c r="E27" s="52" t="s">
        <v>167</v>
      </c>
      <c r="F27" s="52">
        <v>6.5573770491803282E-2</v>
      </c>
      <c r="G27" t="str">
        <f>RIGHT(Table1__4[[#This Row],[Attribute]], 4)</f>
        <v>2565</v>
      </c>
      <c r="H27" s="52" t="str">
        <f>LEFT(Table1__4[[#This Row],[Attribute]], LEN(Table1__4[[#This Row],[Attribute]]) - 4)</f>
        <v>Dropout_Rate</v>
      </c>
    </row>
    <row r="28" spans="1:8" x14ac:dyDescent="0.25">
      <c r="A28" s="52" t="s">
        <v>114</v>
      </c>
      <c r="B28" s="52">
        <v>1301</v>
      </c>
      <c r="C28" s="52" t="s">
        <v>11</v>
      </c>
      <c r="D28" s="52">
        <v>2562</v>
      </c>
      <c r="E28" s="52" t="s">
        <v>168</v>
      </c>
      <c r="F28" s="52">
        <v>1.6666666666666666E-2</v>
      </c>
      <c r="G28" t="str">
        <f>RIGHT(Table1__4[[#This Row],[Attribute]], 4)</f>
        <v>2566</v>
      </c>
      <c r="H28" s="52" t="str">
        <f>LEFT(Table1__4[[#This Row],[Attribute]], LEN(Table1__4[[#This Row],[Attribute]]) - 4)</f>
        <v>Dropout_Rate</v>
      </c>
    </row>
    <row r="29" spans="1:8" x14ac:dyDescent="0.25">
      <c r="A29" s="52" t="s">
        <v>114</v>
      </c>
      <c r="B29" s="52">
        <v>1301</v>
      </c>
      <c r="C29" s="52" t="s">
        <v>11</v>
      </c>
      <c r="D29" s="52">
        <v>2562</v>
      </c>
      <c r="E29" s="52" t="s">
        <v>169</v>
      </c>
      <c r="F29" s="52">
        <v>1.7241379310344827E-2</v>
      </c>
      <c r="G29" t="str">
        <f>RIGHT(Table1__4[[#This Row],[Attribute]], 4)</f>
        <v>2567</v>
      </c>
      <c r="H29" s="52" t="str">
        <f>LEFT(Table1__4[[#This Row],[Attribute]], LEN(Table1__4[[#This Row],[Attribute]]) - 4)</f>
        <v>Dropout_Rate</v>
      </c>
    </row>
    <row r="30" spans="1:8" x14ac:dyDescent="0.25">
      <c r="A30" s="52" t="s">
        <v>12</v>
      </c>
      <c r="B30" s="52">
        <v>1601</v>
      </c>
      <c r="C30" s="52" t="s">
        <v>13</v>
      </c>
      <c r="D30" s="52">
        <v>2562</v>
      </c>
      <c r="E30" s="52" t="s">
        <v>144</v>
      </c>
      <c r="F30" s="52">
        <v>1.425</v>
      </c>
      <c r="G30" t="str">
        <f>RIGHT(Table1__4[[#This Row],[Attribute]], 4)</f>
        <v>2562</v>
      </c>
      <c r="H30" s="52" t="str">
        <f>LEFT(Table1__4[[#This Row],[Attribute]], LEN(Table1__4[[#This Row],[Attribute]]) - 4)</f>
        <v>LUR</v>
      </c>
    </row>
    <row r="31" spans="1:8" x14ac:dyDescent="0.25">
      <c r="A31" s="52" t="s">
        <v>12</v>
      </c>
      <c r="B31" s="52">
        <v>1601</v>
      </c>
      <c r="C31" s="52" t="s">
        <v>13</v>
      </c>
      <c r="D31" s="52">
        <v>2562</v>
      </c>
      <c r="E31" s="52" t="s">
        <v>145</v>
      </c>
      <c r="F31" s="52">
        <v>1.5833333333333333</v>
      </c>
      <c r="G31" t="str">
        <f>RIGHT(Table1__4[[#This Row],[Attribute]], 4)</f>
        <v>2563</v>
      </c>
      <c r="H31" s="52" t="str">
        <f>LEFT(Table1__4[[#This Row],[Attribute]], LEN(Table1__4[[#This Row],[Attribute]]) - 4)</f>
        <v>LUR</v>
      </c>
    </row>
    <row r="32" spans="1:8" x14ac:dyDescent="0.25">
      <c r="A32" s="52" t="s">
        <v>12</v>
      </c>
      <c r="B32" s="52">
        <v>1601</v>
      </c>
      <c r="C32" s="52" t="s">
        <v>13</v>
      </c>
      <c r="D32" s="52">
        <v>2562</v>
      </c>
      <c r="E32" s="52" t="s">
        <v>146</v>
      </c>
      <c r="F32" s="52">
        <v>1.8416666666666666</v>
      </c>
      <c r="G32" t="str">
        <f>RIGHT(Table1__4[[#This Row],[Attribute]], 4)</f>
        <v>2564</v>
      </c>
      <c r="H32" s="52" t="str">
        <f>LEFT(Table1__4[[#This Row],[Attribute]], LEN(Table1__4[[#This Row],[Attribute]]) - 4)</f>
        <v>LUR</v>
      </c>
    </row>
    <row r="33" spans="1:8" x14ac:dyDescent="0.25">
      <c r="A33" s="52" t="s">
        <v>12</v>
      </c>
      <c r="B33" s="52">
        <v>1601</v>
      </c>
      <c r="C33" s="52" t="s">
        <v>13</v>
      </c>
      <c r="D33" s="52">
        <v>2562</v>
      </c>
      <c r="E33" s="52" t="s">
        <v>147</v>
      </c>
      <c r="F33" s="52">
        <v>1.3541666666666667</v>
      </c>
      <c r="G33" t="str">
        <f>RIGHT(Table1__4[[#This Row],[Attribute]], 4)</f>
        <v>2565</v>
      </c>
      <c r="H33" s="52" t="str">
        <f>LEFT(Table1__4[[#This Row],[Attribute]], LEN(Table1__4[[#This Row],[Attribute]]) - 4)</f>
        <v>LUR</v>
      </c>
    </row>
    <row r="34" spans="1:8" x14ac:dyDescent="0.25">
      <c r="A34" s="52" t="s">
        <v>12</v>
      </c>
      <c r="B34">
        <v>1601</v>
      </c>
      <c r="C34" s="52" t="s">
        <v>13</v>
      </c>
      <c r="D34">
        <v>2562</v>
      </c>
      <c r="E34" s="52" t="s">
        <v>148</v>
      </c>
      <c r="F34">
        <v>1.4458333333333333</v>
      </c>
      <c r="G34" t="str">
        <f>RIGHT(Table1__4[[#This Row],[Attribute]], 4)</f>
        <v>2566</v>
      </c>
      <c r="H34" s="52" t="str">
        <f>LEFT(Table1__4[[#This Row],[Attribute]], LEN(Table1__4[[#This Row],[Attribute]]) - 4)</f>
        <v>LUR</v>
      </c>
    </row>
    <row r="35" spans="1:8" x14ac:dyDescent="0.25">
      <c r="A35" s="52" t="s">
        <v>12</v>
      </c>
      <c r="B35">
        <v>1601</v>
      </c>
      <c r="C35" s="52" t="s">
        <v>13</v>
      </c>
      <c r="D35">
        <v>2562</v>
      </c>
      <c r="E35" s="52" t="s">
        <v>149</v>
      </c>
      <c r="F35">
        <v>1.7041666666666666</v>
      </c>
      <c r="G35" t="str">
        <f>RIGHT(Table1__4[[#This Row],[Attribute]], 4)</f>
        <v>2567</v>
      </c>
      <c r="H35" s="52" t="str">
        <f>LEFT(Table1__4[[#This Row],[Attribute]], LEN(Table1__4[[#This Row],[Attribute]]) - 4)</f>
        <v>LUR</v>
      </c>
    </row>
    <row r="36" spans="1:8" x14ac:dyDescent="0.25">
      <c r="A36" s="52" t="s">
        <v>12</v>
      </c>
      <c r="B36">
        <v>1601</v>
      </c>
      <c r="C36" s="52" t="s">
        <v>13</v>
      </c>
      <c r="D36">
        <v>2562</v>
      </c>
      <c r="E36" s="52" t="s">
        <v>150</v>
      </c>
      <c r="F36">
        <v>0.89473684210526316</v>
      </c>
      <c r="G36" t="str">
        <f>RIGHT(Table1__4[[#This Row],[Attribute]], 4)</f>
        <v>2562</v>
      </c>
      <c r="H36" s="52" t="str">
        <f>LEFT(Table1__4[[#This Row],[Attribute]], LEN(Table1__4[[#This Row],[Attribute]]) - 4)</f>
        <v>Retention_Rate</v>
      </c>
    </row>
    <row r="37" spans="1:8" x14ac:dyDescent="0.25">
      <c r="A37" s="52" t="s">
        <v>12</v>
      </c>
      <c r="B37">
        <v>1601</v>
      </c>
      <c r="C37" s="52" t="s">
        <v>13</v>
      </c>
      <c r="D37">
        <v>2562</v>
      </c>
      <c r="E37" s="52" t="s">
        <v>151</v>
      </c>
      <c r="F37">
        <v>0.85263157894736841</v>
      </c>
      <c r="G37" t="str">
        <f>RIGHT(Table1__4[[#This Row],[Attribute]], 4)</f>
        <v>2563</v>
      </c>
      <c r="H37" s="52" t="str">
        <f>LEFT(Table1__4[[#This Row],[Attribute]], LEN(Table1__4[[#This Row],[Attribute]]) - 4)</f>
        <v>Retention_Rate</v>
      </c>
    </row>
    <row r="38" spans="1:8" x14ac:dyDescent="0.25">
      <c r="A38" s="52" t="s">
        <v>12</v>
      </c>
      <c r="B38">
        <v>1601</v>
      </c>
      <c r="C38" s="52" t="s">
        <v>13</v>
      </c>
      <c r="D38">
        <v>2562</v>
      </c>
      <c r="E38" s="52" t="s">
        <v>152</v>
      </c>
      <c r="F38">
        <v>0.80995475113122173</v>
      </c>
      <c r="G38" t="str">
        <f>RIGHT(Table1__4[[#This Row],[Attribute]], 4)</f>
        <v>2564</v>
      </c>
      <c r="H38" s="52" t="str">
        <f>LEFT(Table1__4[[#This Row],[Attribute]], LEN(Table1__4[[#This Row],[Attribute]]) - 4)</f>
        <v>Retention_Rate</v>
      </c>
    </row>
    <row r="39" spans="1:8" x14ac:dyDescent="0.25">
      <c r="A39" s="52" t="s">
        <v>12</v>
      </c>
      <c r="B39">
        <v>1601</v>
      </c>
      <c r="C39" s="52" t="s">
        <v>13</v>
      </c>
      <c r="D39">
        <v>2562</v>
      </c>
      <c r="E39" s="52" t="s">
        <v>153</v>
      </c>
      <c r="F39">
        <v>0.7384615384615385</v>
      </c>
      <c r="G39" t="str">
        <f>RIGHT(Table1__4[[#This Row],[Attribute]], 4)</f>
        <v>2565</v>
      </c>
      <c r="H39" s="52" t="str">
        <f>LEFT(Table1__4[[#This Row],[Attribute]], LEN(Table1__4[[#This Row],[Attribute]]) - 4)</f>
        <v>Retention_Rate</v>
      </c>
    </row>
    <row r="40" spans="1:8" x14ac:dyDescent="0.25">
      <c r="A40" s="52" t="s">
        <v>12</v>
      </c>
      <c r="B40">
        <v>1601</v>
      </c>
      <c r="C40" s="52" t="s">
        <v>13</v>
      </c>
      <c r="D40">
        <v>2562</v>
      </c>
      <c r="E40" s="52" t="s">
        <v>154</v>
      </c>
      <c r="F40">
        <v>0.80115273775216134</v>
      </c>
      <c r="G40" t="str">
        <f>RIGHT(Table1__4[[#This Row],[Attribute]], 4)</f>
        <v>2566</v>
      </c>
      <c r="H40" s="52" t="str">
        <f>LEFT(Table1__4[[#This Row],[Attribute]], LEN(Table1__4[[#This Row],[Attribute]]) - 4)</f>
        <v>Retention_Rate</v>
      </c>
    </row>
    <row r="41" spans="1:8" x14ac:dyDescent="0.25">
      <c r="A41" s="52" t="s">
        <v>12</v>
      </c>
      <c r="B41">
        <v>1601</v>
      </c>
      <c r="C41" s="52" t="s">
        <v>13</v>
      </c>
      <c r="D41">
        <v>2562</v>
      </c>
      <c r="E41" s="52" t="s">
        <v>155</v>
      </c>
      <c r="F41">
        <v>0.33333333333333331</v>
      </c>
      <c r="G41" t="str">
        <f>RIGHT(Table1__4[[#This Row],[Attribute]], 4)</f>
        <v>2563</v>
      </c>
      <c r="H41" s="52" t="str">
        <f>LEFT(Table1__4[[#This Row],[Attribute]], LEN(Table1__4[[#This Row],[Attribute]]) - 4)</f>
        <v>Growth_Rate</v>
      </c>
    </row>
    <row r="42" spans="1:8" x14ac:dyDescent="0.25">
      <c r="A42" s="52" t="s">
        <v>12</v>
      </c>
      <c r="B42">
        <v>1601</v>
      </c>
      <c r="C42" s="52" t="s">
        <v>13</v>
      </c>
      <c r="D42">
        <v>2562</v>
      </c>
      <c r="E42" s="52" t="s">
        <v>156</v>
      </c>
      <c r="F42">
        <v>0.16315789473684211</v>
      </c>
      <c r="G42" t="str">
        <f>RIGHT(Table1__4[[#This Row],[Attribute]], 4)</f>
        <v>2564</v>
      </c>
      <c r="H42" s="52" t="str">
        <f>LEFT(Table1__4[[#This Row],[Attribute]], LEN(Table1__4[[#This Row],[Attribute]]) - 4)</f>
        <v>Growth_Rate</v>
      </c>
    </row>
    <row r="43" spans="1:8" x14ac:dyDescent="0.25">
      <c r="A43" s="52" t="s">
        <v>12</v>
      </c>
      <c r="B43">
        <v>1601</v>
      </c>
      <c r="C43" s="52" t="s">
        <v>13</v>
      </c>
      <c r="D43">
        <v>2562</v>
      </c>
      <c r="E43" s="52" t="s">
        <v>157</v>
      </c>
      <c r="F43">
        <v>-0.26470588235294118</v>
      </c>
      <c r="G43" t="str">
        <f>RIGHT(Table1__4[[#This Row],[Attribute]], 4)</f>
        <v>2565</v>
      </c>
      <c r="H43" s="52" t="str">
        <f>LEFT(Table1__4[[#This Row],[Attribute]], LEN(Table1__4[[#This Row],[Attribute]]) - 4)</f>
        <v>Growth_Rate</v>
      </c>
    </row>
    <row r="44" spans="1:8" x14ac:dyDescent="0.25">
      <c r="A44" s="52" t="s">
        <v>12</v>
      </c>
      <c r="B44">
        <v>1601</v>
      </c>
      <c r="C44" s="52" t="s">
        <v>13</v>
      </c>
      <c r="D44">
        <v>2562</v>
      </c>
      <c r="E44" s="52" t="s">
        <v>158</v>
      </c>
      <c r="F44">
        <v>6.7692307692307691E-2</v>
      </c>
      <c r="G44" t="str">
        <f>RIGHT(Table1__4[[#This Row],[Attribute]], 4)</f>
        <v>2566</v>
      </c>
      <c r="H44" s="52" t="str">
        <f>LEFT(Table1__4[[#This Row],[Attribute]], LEN(Table1__4[[#This Row],[Attribute]]) - 4)</f>
        <v>Growth_Rate</v>
      </c>
    </row>
    <row r="45" spans="1:8" x14ac:dyDescent="0.25">
      <c r="A45" s="52" t="s">
        <v>12</v>
      </c>
      <c r="B45">
        <v>1601</v>
      </c>
      <c r="C45" s="52" t="s">
        <v>13</v>
      </c>
      <c r="D45">
        <v>2562</v>
      </c>
      <c r="E45" s="52" t="s">
        <v>159</v>
      </c>
      <c r="F45">
        <v>0.17867435158501441</v>
      </c>
      <c r="G45" t="str">
        <f>RIGHT(Table1__4[[#This Row],[Attribute]], 4)</f>
        <v>2567</v>
      </c>
      <c r="H45" s="52" t="str">
        <f>LEFT(Table1__4[[#This Row],[Attribute]], LEN(Table1__4[[#This Row],[Attribute]]) - 4)</f>
        <v>Growth_Rate</v>
      </c>
    </row>
    <row r="46" spans="1:8" x14ac:dyDescent="0.25">
      <c r="A46" s="52" t="s">
        <v>12</v>
      </c>
      <c r="B46">
        <v>1601</v>
      </c>
      <c r="C46" s="52" t="s">
        <v>13</v>
      </c>
      <c r="D46">
        <v>2562</v>
      </c>
      <c r="E46" s="52" t="s">
        <v>160</v>
      </c>
      <c r="F46">
        <v>0.78947368421052633</v>
      </c>
      <c r="G46" t="str">
        <f>RIGHT(Table1__4[[#This Row],[Attribute]], 4)</f>
        <v>2562</v>
      </c>
      <c r="H46" s="52" t="str">
        <f>LEFT(Table1__4[[#This Row],[Attribute]], LEN(Table1__4[[#This Row],[Attribute]]) - 4)</f>
        <v>Graduation_Rate</v>
      </c>
    </row>
    <row r="47" spans="1:8" x14ac:dyDescent="0.25">
      <c r="A47" s="52" t="s">
        <v>12</v>
      </c>
      <c r="B47">
        <v>1601</v>
      </c>
      <c r="C47" s="52" t="s">
        <v>13</v>
      </c>
      <c r="D47">
        <v>2562</v>
      </c>
      <c r="E47" s="52" t="s">
        <v>161</v>
      </c>
      <c r="F47">
        <v>0.49473684210526314</v>
      </c>
      <c r="G47" t="str">
        <f>RIGHT(Table1__4[[#This Row],[Attribute]], 4)</f>
        <v>2563</v>
      </c>
      <c r="H47" s="52" t="str">
        <f>LEFT(Table1__4[[#This Row],[Attribute]], LEN(Table1__4[[#This Row],[Attribute]]) - 4)</f>
        <v>Graduation_Rate</v>
      </c>
    </row>
    <row r="48" spans="1:8" x14ac:dyDescent="0.25">
      <c r="A48" s="52" t="s">
        <v>12</v>
      </c>
      <c r="B48">
        <v>1601</v>
      </c>
      <c r="C48" s="52" t="s">
        <v>13</v>
      </c>
      <c r="D48">
        <v>2562</v>
      </c>
      <c r="E48" s="52" t="s">
        <v>179</v>
      </c>
      <c r="F48">
        <v>0.4095022624434389</v>
      </c>
      <c r="G48" t="str">
        <f>RIGHT(Table1__4[[#This Row],[Attribute]], 4)</f>
        <v>2564</v>
      </c>
      <c r="H48" s="52" t="str">
        <f>LEFT(Table1__4[[#This Row],[Attribute]], LEN(Table1__4[[#This Row],[Attribute]]) - 4)</f>
        <v>Graduation_Rate</v>
      </c>
    </row>
    <row r="49" spans="1:8" x14ac:dyDescent="0.25">
      <c r="A49" s="52" t="s">
        <v>12</v>
      </c>
      <c r="B49">
        <v>1601</v>
      </c>
      <c r="C49" s="52" t="s">
        <v>13</v>
      </c>
      <c r="D49">
        <v>2562</v>
      </c>
      <c r="E49" s="52" t="s">
        <v>162</v>
      </c>
      <c r="F49">
        <v>0.77333333333333332</v>
      </c>
      <c r="G49" t="str">
        <f>RIGHT(Table1__4[[#This Row],[Attribute]], 4)</f>
        <v>2562</v>
      </c>
      <c r="H49" s="52" t="str">
        <f>LEFT(Table1__4[[#This Row],[Attribute]], LEN(Table1__4[[#This Row],[Attribute]]) - 4)</f>
        <v>On-time_Graduation_Rate</v>
      </c>
    </row>
    <row r="50" spans="1:8" x14ac:dyDescent="0.25">
      <c r="A50" s="52" t="s">
        <v>12</v>
      </c>
      <c r="B50">
        <v>1601</v>
      </c>
      <c r="C50" s="52" t="s">
        <v>13</v>
      </c>
      <c r="D50">
        <v>2562</v>
      </c>
      <c r="E50" s="52" t="s">
        <v>163</v>
      </c>
      <c r="F50">
        <v>0.80319148936170215</v>
      </c>
      <c r="G50" t="str">
        <f>RIGHT(Table1__4[[#This Row],[Attribute]], 4)</f>
        <v>2563</v>
      </c>
      <c r="H50" s="52" t="str">
        <f>LEFT(Table1__4[[#This Row],[Attribute]], LEN(Table1__4[[#This Row],[Attribute]]) - 4)</f>
        <v>On-time_Graduation_Rate</v>
      </c>
    </row>
    <row r="51" spans="1:8" x14ac:dyDescent="0.25">
      <c r="A51" s="52" t="s">
        <v>12</v>
      </c>
      <c r="B51">
        <v>1601</v>
      </c>
      <c r="C51" s="52" t="s">
        <v>13</v>
      </c>
      <c r="D51">
        <v>2562</v>
      </c>
      <c r="E51" s="52" t="s">
        <v>178</v>
      </c>
      <c r="F51">
        <v>1</v>
      </c>
      <c r="G51" t="str">
        <f>RIGHT(Table1__4[[#This Row],[Attribute]], 4)</f>
        <v>2564</v>
      </c>
      <c r="H51" s="52" t="str">
        <f>LEFT(Table1__4[[#This Row],[Attribute]], LEN(Table1__4[[#This Row],[Attribute]]) - 4)</f>
        <v>On-time_Graduation_Rate</v>
      </c>
    </row>
    <row r="52" spans="1:8" x14ac:dyDescent="0.25">
      <c r="A52" s="52" t="s">
        <v>12</v>
      </c>
      <c r="B52">
        <v>1601</v>
      </c>
      <c r="C52" s="52" t="s">
        <v>13</v>
      </c>
      <c r="D52">
        <v>2562</v>
      </c>
      <c r="E52" s="52" t="s">
        <v>164</v>
      </c>
      <c r="F52">
        <v>5.9649122807017542E-2</v>
      </c>
      <c r="G52" t="str">
        <f>RIGHT(Table1__4[[#This Row],[Attribute]], 4)</f>
        <v>2562</v>
      </c>
      <c r="H52" s="52" t="str">
        <f>LEFT(Table1__4[[#This Row],[Attribute]], LEN(Table1__4[[#This Row],[Attribute]]) - 4)</f>
        <v>Dropout_Rate</v>
      </c>
    </row>
    <row r="53" spans="1:8" x14ac:dyDescent="0.25">
      <c r="A53" s="52" t="s">
        <v>12</v>
      </c>
      <c r="B53">
        <v>1601</v>
      </c>
      <c r="C53" s="52" t="s">
        <v>13</v>
      </c>
      <c r="D53">
        <v>2562</v>
      </c>
      <c r="E53" s="52" t="s">
        <v>165</v>
      </c>
      <c r="F53">
        <v>7.8947368421052627E-2</v>
      </c>
      <c r="G53" t="str">
        <f>RIGHT(Table1__4[[#This Row],[Attribute]], 4)</f>
        <v>2563</v>
      </c>
      <c r="H53" s="52" t="str">
        <f>LEFT(Table1__4[[#This Row],[Attribute]], LEN(Table1__4[[#This Row],[Attribute]]) - 4)</f>
        <v>Dropout_Rate</v>
      </c>
    </row>
    <row r="54" spans="1:8" x14ac:dyDescent="0.25">
      <c r="A54" s="52" t="s">
        <v>12</v>
      </c>
      <c r="B54">
        <v>1601</v>
      </c>
      <c r="C54" s="52" t="s">
        <v>13</v>
      </c>
      <c r="D54">
        <v>2562</v>
      </c>
      <c r="E54" s="52" t="s">
        <v>166</v>
      </c>
      <c r="F54">
        <v>9.7285067873303169E-2</v>
      </c>
      <c r="G54" t="str">
        <f>RIGHT(Table1__4[[#This Row],[Attribute]], 4)</f>
        <v>2564</v>
      </c>
      <c r="H54" s="52" t="str">
        <f>LEFT(Table1__4[[#This Row],[Attribute]], LEN(Table1__4[[#This Row],[Attribute]]) - 4)</f>
        <v>Dropout_Rate</v>
      </c>
    </row>
    <row r="55" spans="1:8" x14ac:dyDescent="0.25">
      <c r="A55" s="52" t="s">
        <v>12</v>
      </c>
      <c r="B55">
        <v>1601</v>
      </c>
      <c r="C55" s="52" t="s">
        <v>13</v>
      </c>
      <c r="D55">
        <v>2562</v>
      </c>
      <c r="E55" s="52" t="s">
        <v>167</v>
      </c>
      <c r="F55">
        <v>0.12</v>
      </c>
      <c r="G55" t="str">
        <f>RIGHT(Table1__4[[#This Row],[Attribute]], 4)</f>
        <v>2565</v>
      </c>
      <c r="H55" s="52" t="str">
        <f>LEFT(Table1__4[[#This Row],[Attribute]], LEN(Table1__4[[#This Row],[Attribute]]) - 4)</f>
        <v>Dropout_Rate</v>
      </c>
    </row>
    <row r="56" spans="1:8" x14ac:dyDescent="0.25">
      <c r="A56" s="52" t="s">
        <v>12</v>
      </c>
      <c r="B56">
        <v>1601</v>
      </c>
      <c r="C56" s="52" t="s">
        <v>13</v>
      </c>
      <c r="D56">
        <v>2562</v>
      </c>
      <c r="E56" s="52" t="s">
        <v>168</v>
      </c>
      <c r="F56">
        <v>0.12103746397694524</v>
      </c>
      <c r="G56" t="str">
        <f>RIGHT(Table1__4[[#This Row],[Attribute]], 4)</f>
        <v>2566</v>
      </c>
      <c r="H56" s="52" t="str">
        <f>LEFT(Table1__4[[#This Row],[Attribute]], LEN(Table1__4[[#This Row],[Attribute]]) - 4)</f>
        <v>Dropout_Rate</v>
      </c>
    </row>
    <row r="57" spans="1:8" x14ac:dyDescent="0.25">
      <c r="A57" s="52" t="s">
        <v>12</v>
      </c>
      <c r="B57">
        <v>1601</v>
      </c>
      <c r="C57" s="52" t="s">
        <v>13</v>
      </c>
      <c r="D57">
        <v>2562</v>
      </c>
      <c r="E57" s="52" t="s">
        <v>169</v>
      </c>
      <c r="F57">
        <v>3.9119804400977995E-2</v>
      </c>
      <c r="G57" t="str">
        <f>RIGHT(Table1__4[[#This Row],[Attribute]], 4)</f>
        <v>2567</v>
      </c>
      <c r="H57" s="52" t="str">
        <f>LEFT(Table1__4[[#This Row],[Attribute]], LEN(Table1__4[[#This Row],[Attribute]]) - 4)</f>
        <v>Dropout_Rate</v>
      </c>
    </row>
    <row r="58" spans="1:8" x14ac:dyDescent="0.25">
      <c r="A58" s="52" t="s">
        <v>14</v>
      </c>
      <c r="B58">
        <v>1802</v>
      </c>
      <c r="C58" s="52" t="s">
        <v>15</v>
      </c>
      <c r="D58">
        <v>2562</v>
      </c>
      <c r="E58" s="52" t="s">
        <v>144</v>
      </c>
      <c r="F58">
        <v>1.28</v>
      </c>
      <c r="G58" t="str">
        <f>RIGHT(Table1__4[[#This Row],[Attribute]], 4)</f>
        <v>2562</v>
      </c>
      <c r="H58" s="52" t="str">
        <f>LEFT(Table1__4[[#This Row],[Attribute]], LEN(Table1__4[[#This Row],[Attribute]]) - 4)</f>
        <v>LUR</v>
      </c>
    </row>
    <row r="59" spans="1:8" x14ac:dyDescent="0.25">
      <c r="A59" s="52" t="s">
        <v>14</v>
      </c>
      <c r="B59">
        <v>1802</v>
      </c>
      <c r="C59" s="52" t="s">
        <v>15</v>
      </c>
      <c r="D59">
        <v>2562</v>
      </c>
      <c r="E59" s="52" t="s">
        <v>145</v>
      </c>
      <c r="F59">
        <v>1.45</v>
      </c>
      <c r="G59" t="str">
        <f>RIGHT(Table1__4[[#This Row],[Attribute]], 4)</f>
        <v>2563</v>
      </c>
      <c r="H59" s="52" t="str">
        <f>LEFT(Table1__4[[#This Row],[Attribute]], LEN(Table1__4[[#This Row],[Attribute]]) - 4)</f>
        <v>LUR</v>
      </c>
    </row>
    <row r="60" spans="1:8" x14ac:dyDescent="0.25">
      <c r="A60" s="52" t="s">
        <v>14</v>
      </c>
      <c r="B60">
        <v>1802</v>
      </c>
      <c r="C60" s="52" t="s">
        <v>15</v>
      </c>
      <c r="D60">
        <v>2562</v>
      </c>
      <c r="E60" s="52" t="s">
        <v>146</v>
      </c>
      <c r="F60">
        <v>1.25</v>
      </c>
      <c r="G60" t="str">
        <f>RIGHT(Table1__4[[#This Row],[Attribute]], 4)</f>
        <v>2564</v>
      </c>
      <c r="H60" s="52" t="str">
        <f>LEFT(Table1__4[[#This Row],[Attribute]], LEN(Table1__4[[#This Row],[Attribute]]) - 4)</f>
        <v>LUR</v>
      </c>
    </row>
    <row r="61" spans="1:8" x14ac:dyDescent="0.25">
      <c r="A61" s="52" t="s">
        <v>14</v>
      </c>
      <c r="B61">
        <v>1802</v>
      </c>
      <c r="C61" s="52" t="s">
        <v>15</v>
      </c>
      <c r="D61">
        <v>2562</v>
      </c>
      <c r="E61" s="52" t="s">
        <v>147</v>
      </c>
      <c r="F61">
        <v>0.91666666666666663</v>
      </c>
      <c r="G61" t="str">
        <f>RIGHT(Table1__4[[#This Row],[Attribute]], 4)</f>
        <v>2565</v>
      </c>
      <c r="H61" s="52" t="str">
        <f>LEFT(Table1__4[[#This Row],[Attribute]], LEN(Table1__4[[#This Row],[Attribute]]) - 4)</f>
        <v>LUR</v>
      </c>
    </row>
    <row r="62" spans="1:8" x14ac:dyDescent="0.25">
      <c r="A62" s="52" t="s">
        <v>14</v>
      </c>
      <c r="B62">
        <v>1802</v>
      </c>
      <c r="C62" s="52" t="s">
        <v>15</v>
      </c>
      <c r="D62">
        <v>2562</v>
      </c>
      <c r="E62" s="52" t="s">
        <v>148</v>
      </c>
      <c r="F62">
        <v>0.91666666666666663</v>
      </c>
      <c r="G62" t="str">
        <f>RIGHT(Table1__4[[#This Row],[Attribute]], 4)</f>
        <v>2566</v>
      </c>
      <c r="H62" s="52" t="str">
        <f>LEFT(Table1__4[[#This Row],[Attribute]], LEN(Table1__4[[#This Row],[Attribute]]) - 4)</f>
        <v>LUR</v>
      </c>
    </row>
    <row r="63" spans="1:8" x14ac:dyDescent="0.25">
      <c r="A63" s="52" t="s">
        <v>14</v>
      </c>
      <c r="B63">
        <v>1802</v>
      </c>
      <c r="C63" s="52" t="s">
        <v>15</v>
      </c>
      <c r="D63">
        <v>2562</v>
      </c>
      <c r="E63" s="52" t="s">
        <v>149</v>
      </c>
      <c r="F63">
        <v>0.81666666666666665</v>
      </c>
      <c r="G63" t="str">
        <f>RIGHT(Table1__4[[#This Row],[Attribute]], 4)</f>
        <v>2567</v>
      </c>
      <c r="H63" s="52" t="str">
        <f>LEFT(Table1__4[[#This Row],[Attribute]], LEN(Table1__4[[#This Row],[Attribute]]) - 4)</f>
        <v>LUR</v>
      </c>
    </row>
    <row r="64" spans="1:8" x14ac:dyDescent="0.25">
      <c r="A64" s="52" t="s">
        <v>14</v>
      </c>
      <c r="B64">
        <v>1802</v>
      </c>
      <c r="C64" s="52" t="s">
        <v>15</v>
      </c>
      <c r="D64">
        <v>2562</v>
      </c>
      <c r="E64" s="52" t="s">
        <v>150</v>
      </c>
      <c r="F64">
        <v>0.9609375</v>
      </c>
      <c r="G64" t="str">
        <f>RIGHT(Table1__4[[#This Row],[Attribute]], 4)</f>
        <v>2562</v>
      </c>
      <c r="H64" s="52" t="str">
        <f>LEFT(Table1__4[[#This Row],[Attribute]], LEN(Table1__4[[#This Row],[Attribute]]) - 4)</f>
        <v>Retention_Rate</v>
      </c>
    </row>
    <row r="65" spans="1:8" x14ac:dyDescent="0.25">
      <c r="A65" s="52" t="s">
        <v>14</v>
      </c>
      <c r="B65">
        <v>1802</v>
      </c>
      <c r="C65" s="52" t="s">
        <v>15</v>
      </c>
      <c r="D65">
        <v>2562</v>
      </c>
      <c r="E65" s="52" t="s">
        <v>151</v>
      </c>
      <c r="F65">
        <v>0.94482758620689655</v>
      </c>
      <c r="G65" t="str">
        <f>RIGHT(Table1__4[[#This Row],[Attribute]], 4)</f>
        <v>2563</v>
      </c>
      <c r="H65" s="52" t="str">
        <f>LEFT(Table1__4[[#This Row],[Attribute]], LEN(Table1__4[[#This Row],[Attribute]]) - 4)</f>
        <v>Retention_Rate</v>
      </c>
    </row>
    <row r="66" spans="1:8" x14ac:dyDescent="0.25">
      <c r="A66" s="52" t="s">
        <v>14</v>
      </c>
      <c r="B66">
        <v>1802</v>
      </c>
      <c r="C66" s="52" t="s">
        <v>15</v>
      </c>
      <c r="D66">
        <v>2562</v>
      </c>
      <c r="E66" s="52" t="s">
        <v>152</v>
      </c>
      <c r="F66">
        <v>0.97599999999999998</v>
      </c>
      <c r="G66" t="str">
        <f>RIGHT(Table1__4[[#This Row],[Attribute]], 4)</f>
        <v>2564</v>
      </c>
      <c r="H66" s="52" t="str">
        <f>LEFT(Table1__4[[#This Row],[Attribute]], LEN(Table1__4[[#This Row],[Attribute]]) - 4)</f>
        <v>Retention_Rate</v>
      </c>
    </row>
    <row r="67" spans="1:8" x14ac:dyDescent="0.25">
      <c r="A67" s="52" t="s">
        <v>14</v>
      </c>
      <c r="B67">
        <v>1802</v>
      </c>
      <c r="C67" s="52" t="s">
        <v>15</v>
      </c>
      <c r="D67">
        <v>2562</v>
      </c>
      <c r="E67" s="52" t="s">
        <v>153</v>
      </c>
      <c r="F67">
        <v>0.95454545454545459</v>
      </c>
      <c r="G67" t="str">
        <f>RIGHT(Table1__4[[#This Row],[Attribute]], 4)</f>
        <v>2565</v>
      </c>
      <c r="H67" s="52" t="str">
        <f>LEFT(Table1__4[[#This Row],[Attribute]], LEN(Table1__4[[#This Row],[Attribute]]) - 4)</f>
        <v>Retention_Rate</v>
      </c>
    </row>
    <row r="68" spans="1:8" x14ac:dyDescent="0.25">
      <c r="A68" s="52" t="s">
        <v>14</v>
      </c>
      <c r="B68">
        <v>1802</v>
      </c>
      <c r="C68" s="52" t="s">
        <v>15</v>
      </c>
      <c r="D68">
        <v>2562</v>
      </c>
      <c r="E68" s="52" t="s">
        <v>154</v>
      </c>
      <c r="F68">
        <v>1</v>
      </c>
      <c r="G68" t="str">
        <f>RIGHT(Table1__4[[#This Row],[Attribute]], 4)</f>
        <v>2566</v>
      </c>
      <c r="H68" s="52" t="str">
        <f>LEFT(Table1__4[[#This Row],[Attribute]], LEN(Table1__4[[#This Row],[Attribute]]) - 4)</f>
        <v>Retention_Rate</v>
      </c>
    </row>
    <row r="69" spans="1:8" x14ac:dyDescent="0.25">
      <c r="A69" s="52" t="s">
        <v>14</v>
      </c>
      <c r="B69">
        <v>1802</v>
      </c>
      <c r="C69" s="52" t="s">
        <v>15</v>
      </c>
      <c r="D69">
        <v>2562</v>
      </c>
      <c r="E69" s="52" t="s">
        <v>155</v>
      </c>
      <c r="F69">
        <v>0.1328125</v>
      </c>
      <c r="G69" t="str">
        <f>RIGHT(Table1__4[[#This Row],[Attribute]], 4)</f>
        <v>2563</v>
      </c>
      <c r="H69" s="52" t="str">
        <f>LEFT(Table1__4[[#This Row],[Attribute]], LEN(Table1__4[[#This Row],[Attribute]]) - 4)</f>
        <v>Growth_Rate</v>
      </c>
    </row>
    <row r="70" spans="1:8" x14ac:dyDescent="0.25">
      <c r="A70" s="52" t="s">
        <v>14</v>
      </c>
      <c r="B70">
        <v>1802</v>
      </c>
      <c r="C70" s="52" t="s">
        <v>15</v>
      </c>
      <c r="D70">
        <v>2562</v>
      </c>
      <c r="E70" s="52" t="s">
        <v>156</v>
      </c>
      <c r="F70">
        <v>-0.13793103448275862</v>
      </c>
      <c r="G70" t="str">
        <f>RIGHT(Table1__4[[#This Row],[Attribute]], 4)</f>
        <v>2564</v>
      </c>
      <c r="H70" s="52" t="str">
        <f>LEFT(Table1__4[[#This Row],[Attribute]], LEN(Table1__4[[#This Row],[Attribute]]) - 4)</f>
        <v>Growth_Rate</v>
      </c>
    </row>
    <row r="71" spans="1:8" x14ac:dyDescent="0.25">
      <c r="A71" s="52" t="s">
        <v>14</v>
      </c>
      <c r="B71">
        <v>1802</v>
      </c>
      <c r="C71" s="52" t="s">
        <v>15</v>
      </c>
      <c r="D71">
        <v>2562</v>
      </c>
      <c r="E71" s="52" t="s">
        <v>157</v>
      </c>
      <c r="F71">
        <v>-0.12</v>
      </c>
      <c r="G71" t="str">
        <f>RIGHT(Table1__4[[#This Row],[Attribute]], 4)</f>
        <v>2565</v>
      </c>
      <c r="H71" s="52" t="str">
        <f>LEFT(Table1__4[[#This Row],[Attribute]], LEN(Table1__4[[#This Row],[Attribute]]) - 4)</f>
        <v>Growth_Rate</v>
      </c>
    </row>
    <row r="72" spans="1:8" x14ac:dyDescent="0.25">
      <c r="A72" s="52" t="s">
        <v>14</v>
      </c>
      <c r="B72">
        <v>1802</v>
      </c>
      <c r="C72" s="52" t="s">
        <v>15</v>
      </c>
      <c r="D72">
        <v>2562</v>
      </c>
      <c r="E72" s="52" t="s">
        <v>158</v>
      </c>
      <c r="F72">
        <v>0</v>
      </c>
      <c r="G72" t="str">
        <f>RIGHT(Table1__4[[#This Row],[Attribute]], 4)</f>
        <v>2566</v>
      </c>
      <c r="H72" s="52" t="str">
        <f>LEFT(Table1__4[[#This Row],[Attribute]], LEN(Table1__4[[#This Row],[Attribute]]) - 4)</f>
        <v>Growth_Rate</v>
      </c>
    </row>
    <row r="73" spans="1:8" x14ac:dyDescent="0.25">
      <c r="A73" s="52" t="s">
        <v>14</v>
      </c>
      <c r="B73">
        <v>1802</v>
      </c>
      <c r="C73" s="52" t="s">
        <v>15</v>
      </c>
      <c r="D73">
        <v>2562</v>
      </c>
      <c r="E73" s="52" t="s">
        <v>159</v>
      </c>
      <c r="F73">
        <v>-0.10909090909090909</v>
      </c>
      <c r="G73" t="str">
        <f>RIGHT(Table1__4[[#This Row],[Attribute]], 4)</f>
        <v>2567</v>
      </c>
      <c r="H73" s="52" t="str">
        <f>LEFT(Table1__4[[#This Row],[Attribute]], LEN(Table1__4[[#This Row],[Attribute]]) - 4)</f>
        <v>Growth_Rate</v>
      </c>
    </row>
    <row r="74" spans="1:8" x14ac:dyDescent="0.25">
      <c r="A74" s="52" t="s">
        <v>14</v>
      </c>
      <c r="B74">
        <v>1802</v>
      </c>
      <c r="C74" s="52" t="s">
        <v>15</v>
      </c>
      <c r="D74">
        <v>2562</v>
      </c>
      <c r="E74" s="52" t="s">
        <v>160</v>
      </c>
      <c r="F74">
        <v>0.9453125</v>
      </c>
      <c r="G74" t="str">
        <f>RIGHT(Table1__4[[#This Row],[Attribute]], 4)</f>
        <v>2562</v>
      </c>
      <c r="H74" s="52" t="str">
        <f>LEFT(Table1__4[[#This Row],[Attribute]], LEN(Table1__4[[#This Row],[Attribute]]) - 4)</f>
        <v>Graduation_Rate</v>
      </c>
    </row>
    <row r="75" spans="1:8" x14ac:dyDescent="0.25">
      <c r="A75" s="52" t="s">
        <v>14</v>
      </c>
      <c r="B75">
        <v>1802</v>
      </c>
      <c r="C75" s="52" t="s">
        <v>15</v>
      </c>
      <c r="D75">
        <v>2562</v>
      </c>
      <c r="E75" s="52" t="s">
        <v>161</v>
      </c>
      <c r="F75">
        <v>0.88275862068965516</v>
      </c>
      <c r="G75" t="str">
        <f>RIGHT(Table1__4[[#This Row],[Attribute]], 4)</f>
        <v>2563</v>
      </c>
      <c r="H75" s="52" t="str">
        <f>LEFT(Table1__4[[#This Row],[Attribute]], LEN(Table1__4[[#This Row],[Attribute]]) - 4)</f>
        <v>Graduation_Rate</v>
      </c>
    </row>
    <row r="76" spans="1:8" x14ac:dyDescent="0.25">
      <c r="A76" s="52" t="s">
        <v>14</v>
      </c>
      <c r="B76">
        <v>1802</v>
      </c>
      <c r="C76" s="52" t="s">
        <v>15</v>
      </c>
      <c r="D76">
        <v>2562</v>
      </c>
      <c r="E76" s="52" t="s">
        <v>179</v>
      </c>
      <c r="F76">
        <v>0.8</v>
      </c>
      <c r="G76" t="str">
        <f>RIGHT(Table1__4[[#This Row],[Attribute]], 4)</f>
        <v>2564</v>
      </c>
      <c r="H76" s="52" t="str">
        <f>LEFT(Table1__4[[#This Row],[Attribute]], LEN(Table1__4[[#This Row],[Attribute]]) - 4)</f>
        <v>Graduation_Rate</v>
      </c>
    </row>
    <row r="77" spans="1:8" x14ac:dyDescent="0.25">
      <c r="A77" s="52" t="s">
        <v>14</v>
      </c>
      <c r="B77">
        <v>1802</v>
      </c>
      <c r="C77" s="52" t="s">
        <v>15</v>
      </c>
      <c r="D77">
        <v>2562</v>
      </c>
      <c r="E77" s="52" t="s">
        <v>162</v>
      </c>
      <c r="F77">
        <v>0.90082644628099173</v>
      </c>
      <c r="G77" t="str">
        <f>RIGHT(Table1__4[[#This Row],[Attribute]], 4)</f>
        <v>2562</v>
      </c>
      <c r="H77" s="52" t="str">
        <f>LEFT(Table1__4[[#This Row],[Attribute]], LEN(Table1__4[[#This Row],[Attribute]]) - 4)</f>
        <v>On-time_Graduation_Rate</v>
      </c>
    </row>
    <row r="78" spans="1:8" x14ac:dyDescent="0.25">
      <c r="A78" s="52" t="s">
        <v>14</v>
      </c>
      <c r="B78">
        <v>1802</v>
      </c>
      <c r="C78" s="52" t="s">
        <v>15</v>
      </c>
      <c r="D78">
        <v>2562</v>
      </c>
      <c r="E78" s="52" t="s">
        <v>163</v>
      </c>
      <c r="F78">
        <v>0.9921875</v>
      </c>
      <c r="G78" t="str">
        <f>RIGHT(Table1__4[[#This Row],[Attribute]], 4)</f>
        <v>2563</v>
      </c>
      <c r="H78" s="52" t="str">
        <f>LEFT(Table1__4[[#This Row],[Attribute]], LEN(Table1__4[[#This Row],[Attribute]]) - 4)</f>
        <v>On-time_Graduation_Rate</v>
      </c>
    </row>
    <row r="79" spans="1:8" x14ac:dyDescent="0.25">
      <c r="A79" s="52" t="s">
        <v>14</v>
      </c>
      <c r="B79">
        <v>1802</v>
      </c>
      <c r="C79" s="52" t="s">
        <v>15</v>
      </c>
      <c r="D79">
        <v>2562</v>
      </c>
      <c r="E79" s="52" t="s">
        <v>178</v>
      </c>
      <c r="F79">
        <v>1</v>
      </c>
      <c r="G79" t="str">
        <f>RIGHT(Table1__4[[#This Row],[Attribute]], 4)</f>
        <v>2564</v>
      </c>
      <c r="H79" s="52" t="str">
        <f>LEFT(Table1__4[[#This Row],[Attribute]], LEN(Table1__4[[#This Row],[Attribute]]) - 4)</f>
        <v>On-time_Graduation_Rate</v>
      </c>
    </row>
    <row r="80" spans="1:8" x14ac:dyDescent="0.25">
      <c r="A80" s="52" t="s">
        <v>14</v>
      </c>
      <c r="B80">
        <v>1802</v>
      </c>
      <c r="C80" s="52" t="s">
        <v>15</v>
      </c>
      <c r="D80">
        <v>2562</v>
      </c>
      <c r="E80" s="52" t="s">
        <v>164</v>
      </c>
      <c r="F80">
        <v>4.6875E-2</v>
      </c>
      <c r="G80" t="str">
        <f>RIGHT(Table1__4[[#This Row],[Attribute]], 4)</f>
        <v>2562</v>
      </c>
      <c r="H80" s="52" t="str">
        <f>LEFT(Table1__4[[#This Row],[Attribute]], LEN(Table1__4[[#This Row],[Attribute]]) - 4)</f>
        <v>Dropout_Rate</v>
      </c>
    </row>
    <row r="81" spans="1:8" x14ac:dyDescent="0.25">
      <c r="A81" s="52" t="s">
        <v>14</v>
      </c>
      <c r="B81">
        <v>1802</v>
      </c>
      <c r="C81" s="52" t="s">
        <v>15</v>
      </c>
      <c r="D81">
        <v>2562</v>
      </c>
      <c r="E81" s="52" t="s">
        <v>165</v>
      </c>
      <c r="F81">
        <v>6.2068965517241378E-2</v>
      </c>
      <c r="G81" t="str">
        <f>RIGHT(Table1__4[[#This Row],[Attribute]], 4)</f>
        <v>2563</v>
      </c>
      <c r="H81" s="52" t="str">
        <f>LEFT(Table1__4[[#This Row],[Attribute]], LEN(Table1__4[[#This Row],[Attribute]]) - 4)</f>
        <v>Dropout_Rate</v>
      </c>
    </row>
    <row r="82" spans="1:8" x14ac:dyDescent="0.25">
      <c r="A82" s="52" t="s">
        <v>14</v>
      </c>
      <c r="B82">
        <v>1802</v>
      </c>
      <c r="C82" s="52" t="s">
        <v>15</v>
      </c>
      <c r="D82">
        <v>2562</v>
      </c>
      <c r="E82" s="52" t="s">
        <v>166</v>
      </c>
      <c r="F82">
        <v>0.13600000000000001</v>
      </c>
      <c r="G82" t="str">
        <f>RIGHT(Table1__4[[#This Row],[Attribute]], 4)</f>
        <v>2564</v>
      </c>
      <c r="H82" s="52" t="str">
        <f>LEFT(Table1__4[[#This Row],[Attribute]], LEN(Table1__4[[#This Row],[Attribute]]) - 4)</f>
        <v>Dropout_Rate</v>
      </c>
    </row>
    <row r="83" spans="1:8" x14ac:dyDescent="0.25">
      <c r="A83" s="52" t="s">
        <v>14</v>
      </c>
      <c r="B83">
        <v>1802</v>
      </c>
      <c r="C83" s="52" t="s">
        <v>15</v>
      </c>
      <c r="D83">
        <v>2562</v>
      </c>
      <c r="E83" s="52" t="s">
        <v>167</v>
      </c>
      <c r="F83">
        <v>7.2727272727272724E-2</v>
      </c>
      <c r="G83" t="str">
        <f>RIGHT(Table1__4[[#This Row],[Attribute]], 4)</f>
        <v>2565</v>
      </c>
      <c r="H83" s="52" t="str">
        <f>LEFT(Table1__4[[#This Row],[Attribute]], LEN(Table1__4[[#This Row],[Attribute]]) - 4)</f>
        <v>Dropout_Rate</v>
      </c>
    </row>
    <row r="84" spans="1:8" x14ac:dyDescent="0.25">
      <c r="A84" s="52" t="s">
        <v>14</v>
      </c>
      <c r="B84">
        <v>1802</v>
      </c>
      <c r="C84" s="52" t="s">
        <v>15</v>
      </c>
      <c r="D84">
        <v>2562</v>
      </c>
      <c r="E84" s="52" t="s">
        <v>168</v>
      </c>
      <c r="F84">
        <v>3.6363636363636362E-2</v>
      </c>
      <c r="G84" t="str">
        <f>RIGHT(Table1__4[[#This Row],[Attribute]], 4)</f>
        <v>2566</v>
      </c>
      <c r="H84" s="52" t="str">
        <f>LEFT(Table1__4[[#This Row],[Attribute]], LEN(Table1__4[[#This Row],[Attribute]]) - 4)</f>
        <v>Dropout_Rate</v>
      </c>
    </row>
    <row r="85" spans="1:8" x14ac:dyDescent="0.25">
      <c r="A85" s="52" t="s">
        <v>14</v>
      </c>
      <c r="B85">
        <v>1802</v>
      </c>
      <c r="C85" s="52" t="s">
        <v>15</v>
      </c>
      <c r="D85">
        <v>2562</v>
      </c>
      <c r="E85" s="52" t="s">
        <v>169</v>
      </c>
      <c r="F85">
        <v>5.1020408163265307E-2</v>
      </c>
      <c r="G85" t="str">
        <f>RIGHT(Table1__4[[#This Row],[Attribute]], 4)</f>
        <v>2567</v>
      </c>
      <c r="H85" s="52" t="str">
        <f>LEFT(Table1__4[[#This Row],[Attribute]], LEN(Table1__4[[#This Row],[Attribute]]) - 4)</f>
        <v>Dropout_Rate</v>
      </c>
    </row>
    <row r="86" spans="1:8" x14ac:dyDescent="0.25">
      <c r="A86" s="52" t="s">
        <v>14</v>
      </c>
      <c r="B86">
        <v>1804</v>
      </c>
      <c r="C86" s="52" t="s">
        <v>16</v>
      </c>
      <c r="D86">
        <v>2562</v>
      </c>
      <c r="E86" s="52" t="s">
        <v>144</v>
      </c>
      <c r="F86">
        <v>1.05</v>
      </c>
      <c r="G86" t="str">
        <f>RIGHT(Table1__4[[#This Row],[Attribute]], 4)</f>
        <v>2562</v>
      </c>
      <c r="H86" s="52" t="str">
        <f>LEFT(Table1__4[[#This Row],[Attribute]], LEN(Table1__4[[#This Row],[Attribute]]) - 4)</f>
        <v>LUR</v>
      </c>
    </row>
    <row r="87" spans="1:8" x14ac:dyDescent="0.25">
      <c r="A87" s="52" t="s">
        <v>14</v>
      </c>
      <c r="B87">
        <v>1804</v>
      </c>
      <c r="C87" s="52" t="s">
        <v>16</v>
      </c>
      <c r="D87">
        <v>2562</v>
      </c>
      <c r="E87" s="52" t="s">
        <v>145</v>
      </c>
      <c r="F87">
        <v>1.44</v>
      </c>
      <c r="G87" t="str">
        <f>RIGHT(Table1__4[[#This Row],[Attribute]], 4)</f>
        <v>2563</v>
      </c>
      <c r="H87" s="52" t="str">
        <f>LEFT(Table1__4[[#This Row],[Attribute]], LEN(Table1__4[[#This Row],[Attribute]]) - 4)</f>
        <v>LUR</v>
      </c>
    </row>
    <row r="88" spans="1:8" x14ac:dyDescent="0.25">
      <c r="A88" s="52" t="s">
        <v>14</v>
      </c>
      <c r="B88">
        <v>1804</v>
      </c>
      <c r="C88" s="52" t="s">
        <v>16</v>
      </c>
      <c r="D88">
        <v>2562</v>
      </c>
      <c r="E88" s="52" t="s">
        <v>146</v>
      </c>
      <c r="F88">
        <v>1.05</v>
      </c>
      <c r="G88" t="str">
        <f>RIGHT(Table1__4[[#This Row],[Attribute]], 4)</f>
        <v>2564</v>
      </c>
      <c r="H88" s="52" t="str">
        <f>LEFT(Table1__4[[#This Row],[Attribute]], LEN(Table1__4[[#This Row],[Attribute]]) - 4)</f>
        <v>LUR</v>
      </c>
    </row>
    <row r="89" spans="1:8" x14ac:dyDescent="0.25">
      <c r="A89" s="52" t="s">
        <v>14</v>
      </c>
      <c r="B89">
        <v>1804</v>
      </c>
      <c r="C89" s="52" t="s">
        <v>16</v>
      </c>
      <c r="D89">
        <v>2562</v>
      </c>
      <c r="E89" s="52" t="s">
        <v>147</v>
      </c>
      <c r="F89">
        <v>1.2875000000000001</v>
      </c>
      <c r="G89" t="str">
        <f>RIGHT(Table1__4[[#This Row],[Attribute]], 4)</f>
        <v>2565</v>
      </c>
      <c r="H89" s="52" t="str">
        <f>LEFT(Table1__4[[#This Row],[Attribute]], LEN(Table1__4[[#This Row],[Attribute]]) - 4)</f>
        <v>LUR</v>
      </c>
    </row>
    <row r="90" spans="1:8" x14ac:dyDescent="0.25">
      <c r="A90" s="52" t="s">
        <v>14</v>
      </c>
      <c r="B90">
        <v>1804</v>
      </c>
      <c r="C90" s="52" t="s">
        <v>16</v>
      </c>
      <c r="D90">
        <v>2562</v>
      </c>
      <c r="E90" s="52" t="s">
        <v>148</v>
      </c>
      <c r="F90">
        <v>1.3</v>
      </c>
      <c r="G90" t="str">
        <f>RIGHT(Table1__4[[#This Row],[Attribute]], 4)</f>
        <v>2566</v>
      </c>
      <c r="H90" s="52" t="str">
        <f>LEFT(Table1__4[[#This Row],[Attribute]], LEN(Table1__4[[#This Row],[Attribute]]) - 4)</f>
        <v>LUR</v>
      </c>
    </row>
    <row r="91" spans="1:8" x14ac:dyDescent="0.25">
      <c r="A91" s="52" t="s">
        <v>14</v>
      </c>
      <c r="B91">
        <v>1804</v>
      </c>
      <c r="C91" s="52" t="s">
        <v>16</v>
      </c>
      <c r="D91">
        <v>2562</v>
      </c>
      <c r="E91" s="52" t="s">
        <v>149</v>
      </c>
      <c r="F91">
        <v>0.86250000000000004</v>
      </c>
      <c r="G91" t="str">
        <f>RIGHT(Table1__4[[#This Row],[Attribute]], 4)</f>
        <v>2567</v>
      </c>
      <c r="H91" s="52" t="str">
        <f>LEFT(Table1__4[[#This Row],[Attribute]], LEN(Table1__4[[#This Row],[Attribute]]) - 4)</f>
        <v>LUR</v>
      </c>
    </row>
    <row r="92" spans="1:8" x14ac:dyDescent="0.25">
      <c r="A92" s="52" t="s">
        <v>14</v>
      </c>
      <c r="B92">
        <v>1804</v>
      </c>
      <c r="C92" s="52" t="s">
        <v>16</v>
      </c>
      <c r="D92">
        <v>2562</v>
      </c>
      <c r="E92" s="52" t="s">
        <v>150</v>
      </c>
      <c r="F92">
        <v>0.99047619047619051</v>
      </c>
      <c r="G92" t="str">
        <f>RIGHT(Table1__4[[#This Row],[Attribute]], 4)</f>
        <v>2562</v>
      </c>
      <c r="H92" s="52" t="str">
        <f>LEFT(Table1__4[[#This Row],[Attribute]], LEN(Table1__4[[#This Row],[Attribute]]) - 4)</f>
        <v>Retention_Rate</v>
      </c>
    </row>
    <row r="93" spans="1:8" x14ac:dyDescent="0.25">
      <c r="A93" s="52" t="s">
        <v>14</v>
      </c>
      <c r="B93">
        <v>1804</v>
      </c>
      <c r="C93" s="52" t="s">
        <v>16</v>
      </c>
      <c r="D93">
        <v>2562</v>
      </c>
      <c r="E93" s="52" t="s">
        <v>151</v>
      </c>
      <c r="F93">
        <v>0.93055555555555558</v>
      </c>
      <c r="G93" t="str">
        <f>RIGHT(Table1__4[[#This Row],[Attribute]], 4)</f>
        <v>2563</v>
      </c>
      <c r="H93" s="52" t="str">
        <f>LEFT(Table1__4[[#This Row],[Attribute]], LEN(Table1__4[[#This Row],[Attribute]]) - 4)</f>
        <v>Retention_Rate</v>
      </c>
    </row>
    <row r="94" spans="1:8" x14ac:dyDescent="0.25">
      <c r="A94" s="52" t="s">
        <v>14</v>
      </c>
      <c r="B94">
        <v>1804</v>
      </c>
      <c r="C94" s="52" t="s">
        <v>16</v>
      </c>
      <c r="D94">
        <v>2562</v>
      </c>
      <c r="E94" s="52" t="s">
        <v>152</v>
      </c>
      <c r="F94">
        <v>0.87619047619047619</v>
      </c>
      <c r="G94" t="str">
        <f>RIGHT(Table1__4[[#This Row],[Attribute]], 4)</f>
        <v>2564</v>
      </c>
      <c r="H94" s="52" t="str">
        <f>LEFT(Table1__4[[#This Row],[Attribute]], LEN(Table1__4[[#This Row],[Attribute]]) - 4)</f>
        <v>Retention_Rate</v>
      </c>
    </row>
    <row r="95" spans="1:8" x14ac:dyDescent="0.25">
      <c r="A95" s="52" t="s">
        <v>14</v>
      </c>
      <c r="B95">
        <v>1804</v>
      </c>
      <c r="C95" s="52" t="s">
        <v>16</v>
      </c>
      <c r="D95">
        <v>2562</v>
      </c>
      <c r="E95" s="52" t="s">
        <v>153</v>
      </c>
      <c r="F95">
        <v>0.90291262135922334</v>
      </c>
      <c r="G95" t="str">
        <f>RIGHT(Table1__4[[#This Row],[Attribute]], 4)</f>
        <v>2565</v>
      </c>
      <c r="H95" s="52" t="str">
        <f>LEFT(Table1__4[[#This Row],[Attribute]], LEN(Table1__4[[#This Row],[Attribute]]) - 4)</f>
        <v>Retention_Rate</v>
      </c>
    </row>
    <row r="96" spans="1:8" x14ac:dyDescent="0.25">
      <c r="A96" s="52" t="s">
        <v>14</v>
      </c>
      <c r="B96">
        <v>1804</v>
      </c>
      <c r="C96" s="52" t="s">
        <v>16</v>
      </c>
      <c r="D96">
        <v>2562</v>
      </c>
      <c r="E96" s="52" t="s">
        <v>154</v>
      </c>
      <c r="F96">
        <v>0.84615384615384615</v>
      </c>
      <c r="G96" t="str">
        <f>RIGHT(Table1__4[[#This Row],[Attribute]], 4)</f>
        <v>2566</v>
      </c>
      <c r="H96" s="52" t="str">
        <f>LEFT(Table1__4[[#This Row],[Attribute]], LEN(Table1__4[[#This Row],[Attribute]]) - 4)</f>
        <v>Retention_Rate</v>
      </c>
    </row>
    <row r="97" spans="1:8" x14ac:dyDescent="0.25">
      <c r="A97" s="52" t="s">
        <v>14</v>
      </c>
      <c r="B97">
        <v>1804</v>
      </c>
      <c r="C97" s="52" t="s">
        <v>16</v>
      </c>
      <c r="D97">
        <v>2562</v>
      </c>
      <c r="E97" s="52" t="s">
        <v>155</v>
      </c>
      <c r="F97">
        <v>0.37142857142857144</v>
      </c>
      <c r="G97" t="str">
        <f>RIGHT(Table1__4[[#This Row],[Attribute]], 4)</f>
        <v>2563</v>
      </c>
      <c r="H97" s="52" t="str">
        <f>LEFT(Table1__4[[#This Row],[Attribute]], LEN(Table1__4[[#This Row],[Attribute]]) - 4)</f>
        <v>Growth_Rate</v>
      </c>
    </row>
    <row r="98" spans="1:8" x14ac:dyDescent="0.25">
      <c r="A98" s="52" t="s">
        <v>14</v>
      </c>
      <c r="B98">
        <v>1804</v>
      </c>
      <c r="C98" s="52" t="s">
        <v>16</v>
      </c>
      <c r="D98">
        <v>2562</v>
      </c>
      <c r="E98" s="52" t="s">
        <v>156</v>
      </c>
      <c r="F98">
        <v>-0.27083333333333331</v>
      </c>
      <c r="G98" t="str">
        <f>RIGHT(Table1__4[[#This Row],[Attribute]], 4)</f>
        <v>2564</v>
      </c>
      <c r="H98" s="52" t="str">
        <f>LEFT(Table1__4[[#This Row],[Attribute]], LEN(Table1__4[[#This Row],[Attribute]]) - 4)</f>
        <v>Growth_Rate</v>
      </c>
    </row>
    <row r="99" spans="1:8" x14ac:dyDescent="0.25">
      <c r="A99" s="52" t="s">
        <v>14</v>
      </c>
      <c r="B99">
        <v>1804</v>
      </c>
      <c r="C99" s="52" t="s">
        <v>16</v>
      </c>
      <c r="D99">
        <v>2562</v>
      </c>
      <c r="E99" s="52" t="s">
        <v>157</v>
      </c>
      <c r="F99">
        <v>-1.9047619047619049E-2</v>
      </c>
      <c r="G99" t="str">
        <f>RIGHT(Table1__4[[#This Row],[Attribute]], 4)</f>
        <v>2565</v>
      </c>
      <c r="H99" s="52" t="str">
        <f>LEFT(Table1__4[[#This Row],[Attribute]], LEN(Table1__4[[#This Row],[Attribute]]) - 4)</f>
        <v>Growth_Rate</v>
      </c>
    </row>
    <row r="100" spans="1:8" x14ac:dyDescent="0.25">
      <c r="A100" s="52" t="s">
        <v>14</v>
      </c>
      <c r="B100">
        <v>1804</v>
      </c>
      <c r="C100" s="52" t="s">
        <v>16</v>
      </c>
      <c r="D100">
        <v>2562</v>
      </c>
      <c r="E100" s="52" t="s">
        <v>158</v>
      </c>
      <c r="F100">
        <v>9.7087378640776691E-3</v>
      </c>
      <c r="G100" t="str">
        <f>RIGHT(Table1__4[[#This Row],[Attribute]], 4)</f>
        <v>2566</v>
      </c>
      <c r="H100" s="52" t="str">
        <f>LEFT(Table1__4[[#This Row],[Attribute]], LEN(Table1__4[[#This Row],[Attribute]]) - 4)</f>
        <v>Growth_Rate</v>
      </c>
    </row>
    <row r="101" spans="1:8" x14ac:dyDescent="0.25">
      <c r="A101" s="52" t="s">
        <v>14</v>
      </c>
      <c r="B101">
        <v>1804</v>
      </c>
      <c r="C101" s="52" t="s">
        <v>16</v>
      </c>
      <c r="D101">
        <v>2562</v>
      </c>
      <c r="E101" s="52" t="s">
        <v>159</v>
      </c>
      <c r="F101">
        <v>-0.33653846153846156</v>
      </c>
      <c r="G101" t="str">
        <f>RIGHT(Table1__4[[#This Row],[Attribute]], 4)</f>
        <v>2567</v>
      </c>
      <c r="H101" s="52" t="str">
        <f>LEFT(Table1__4[[#This Row],[Attribute]], LEN(Table1__4[[#This Row],[Attribute]]) - 4)</f>
        <v>Growth_Rate</v>
      </c>
    </row>
    <row r="102" spans="1:8" x14ac:dyDescent="0.25">
      <c r="A102" s="52" t="s">
        <v>14</v>
      </c>
      <c r="B102">
        <v>1804</v>
      </c>
      <c r="C102" s="52" t="s">
        <v>16</v>
      </c>
      <c r="D102">
        <v>2562</v>
      </c>
      <c r="E102" s="52" t="s">
        <v>160</v>
      </c>
      <c r="F102">
        <v>0.96190476190476193</v>
      </c>
      <c r="G102" t="str">
        <f>RIGHT(Table1__4[[#This Row],[Attribute]], 4)</f>
        <v>2562</v>
      </c>
      <c r="H102" s="52" t="str">
        <f>LEFT(Table1__4[[#This Row],[Attribute]], LEN(Table1__4[[#This Row],[Attribute]]) - 4)</f>
        <v>Graduation_Rate</v>
      </c>
    </row>
    <row r="103" spans="1:8" x14ac:dyDescent="0.25">
      <c r="A103" s="52" t="s">
        <v>14</v>
      </c>
      <c r="B103">
        <v>1804</v>
      </c>
      <c r="C103" s="52" t="s">
        <v>16</v>
      </c>
      <c r="D103">
        <v>2562</v>
      </c>
      <c r="E103" s="52" t="s">
        <v>161</v>
      </c>
      <c r="F103">
        <v>0.88194444444444442</v>
      </c>
      <c r="G103" t="str">
        <f>RIGHT(Table1__4[[#This Row],[Attribute]], 4)</f>
        <v>2563</v>
      </c>
      <c r="H103" s="52" t="str">
        <f>LEFT(Table1__4[[#This Row],[Attribute]], LEN(Table1__4[[#This Row],[Attribute]]) - 4)</f>
        <v>Graduation_Rate</v>
      </c>
    </row>
    <row r="104" spans="1:8" x14ac:dyDescent="0.25">
      <c r="A104" s="52" t="s">
        <v>14</v>
      </c>
      <c r="B104">
        <v>1804</v>
      </c>
      <c r="C104" s="52" t="s">
        <v>16</v>
      </c>
      <c r="D104">
        <v>2562</v>
      </c>
      <c r="E104" s="52" t="s">
        <v>179</v>
      </c>
      <c r="F104">
        <v>0.8</v>
      </c>
      <c r="G104" t="str">
        <f>RIGHT(Table1__4[[#This Row],[Attribute]], 4)</f>
        <v>2564</v>
      </c>
      <c r="H104" s="52" t="str">
        <f>LEFT(Table1__4[[#This Row],[Attribute]], LEN(Table1__4[[#This Row],[Attribute]]) - 4)</f>
        <v>Graduation_Rate</v>
      </c>
    </row>
    <row r="105" spans="1:8" x14ac:dyDescent="0.25">
      <c r="A105" s="52" t="s">
        <v>14</v>
      </c>
      <c r="B105">
        <v>1804</v>
      </c>
      <c r="C105" s="52" t="s">
        <v>16</v>
      </c>
      <c r="D105">
        <v>2562</v>
      </c>
      <c r="E105" s="52" t="s">
        <v>162</v>
      </c>
      <c r="F105">
        <v>0.88118811881188119</v>
      </c>
      <c r="G105" t="str">
        <f>RIGHT(Table1__4[[#This Row],[Attribute]], 4)</f>
        <v>2562</v>
      </c>
      <c r="H105" s="52" t="str">
        <f>LEFT(Table1__4[[#This Row],[Attribute]], LEN(Table1__4[[#This Row],[Attribute]]) - 4)</f>
        <v>On-time_Graduation_Rate</v>
      </c>
    </row>
    <row r="106" spans="1:8" x14ac:dyDescent="0.25">
      <c r="A106" s="52" t="s">
        <v>14</v>
      </c>
      <c r="B106">
        <v>1804</v>
      </c>
      <c r="C106" s="52" t="s">
        <v>16</v>
      </c>
      <c r="D106">
        <v>2562</v>
      </c>
      <c r="E106" s="52" t="s">
        <v>163</v>
      </c>
      <c r="F106">
        <v>0.90551181102362199</v>
      </c>
      <c r="G106" t="str">
        <f>RIGHT(Table1__4[[#This Row],[Attribute]], 4)</f>
        <v>2563</v>
      </c>
      <c r="H106" s="52" t="str">
        <f>LEFT(Table1__4[[#This Row],[Attribute]], LEN(Table1__4[[#This Row],[Attribute]]) - 4)</f>
        <v>On-time_Graduation_Rate</v>
      </c>
    </row>
    <row r="107" spans="1:8" x14ac:dyDescent="0.25">
      <c r="A107" s="52" t="s">
        <v>14</v>
      </c>
      <c r="B107">
        <v>1804</v>
      </c>
      <c r="C107" s="52" t="s">
        <v>16</v>
      </c>
      <c r="D107">
        <v>2562</v>
      </c>
      <c r="E107" s="52" t="s">
        <v>178</v>
      </c>
      <c r="F107">
        <v>1</v>
      </c>
      <c r="G107" t="str">
        <f>RIGHT(Table1__4[[#This Row],[Attribute]], 4)</f>
        <v>2564</v>
      </c>
      <c r="H107" s="52" t="str">
        <f>LEFT(Table1__4[[#This Row],[Attribute]], LEN(Table1__4[[#This Row],[Attribute]]) - 4)</f>
        <v>On-time_Graduation_Rate</v>
      </c>
    </row>
    <row r="108" spans="1:8" x14ac:dyDescent="0.25">
      <c r="A108" s="52" t="s">
        <v>14</v>
      </c>
      <c r="B108">
        <v>1804</v>
      </c>
      <c r="C108" s="52" t="s">
        <v>16</v>
      </c>
      <c r="D108">
        <v>2562</v>
      </c>
      <c r="E108" s="52" t="s">
        <v>164</v>
      </c>
      <c r="F108">
        <v>2.8571428571428571E-2</v>
      </c>
      <c r="G108" t="str">
        <f>RIGHT(Table1__4[[#This Row],[Attribute]], 4)</f>
        <v>2562</v>
      </c>
      <c r="H108" s="52" t="str">
        <f>LEFT(Table1__4[[#This Row],[Attribute]], LEN(Table1__4[[#This Row],[Attribute]]) - 4)</f>
        <v>Dropout_Rate</v>
      </c>
    </row>
    <row r="109" spans="1:8" x14ac:dyDescent="0.25">
      <c r="A109" s="52" t="s">
        <v>14</v>
      </c>
      <c r="B109">
        <v>1804</v>
      </c>
      <c r="C109" s="52" t="s">
        <v>16</v>
      </c>
      <c r="D109">
        <v>2562</v>
      </c>
      <c r="E109" s="52" t="s">
        <v>165</v>
      </c>
      <c r="F109">
        <v>4.1666666666666664E-2</v>
      </c>
      <c r="G109" t="str">
        <f>RIGHT(Table1__4[[#This Row],[Attribute]], 4)</f>
        <v>2563</v>
      </c>
      <c r="H109" s="52" t="str">
        <f>LEFT(Table1__4[[#This Row],[Attribute]], LEN(Table1__4[[#This Row],[Attribute]]) - 4)</f>
        <v>Dropout_Rate</v>
      </c>
    </row>
    <row r="110" spans="1:8" x14ac:dyDescent="0.25">
      <c r="A110" s="52" t="s">
        <v>14</v>
      </c>
      <c r="B110">
        <v>1804</v>
      </c>
      <c r="C110" s="52" t="s">
        <v>16</v>
      </c>
      <c r="D110">
        <v>2562</v>
      </c>
      <c r="E110" s="52" t="s">
        <v>166</v>
      </c>
      <c r="F110">
        <v>4.7619047619047616E-2</v>
      </c>
      <c r="G110" t="str">
        <f>RIGHT(Table1__4[[#This Row],[Attribute]], 4)</f>
        <v>2564</v>
      </c>
      <c r="H110" s="52" t="str">
        <f>LEFT(Table1__4[[#This Row],[Attribute]], LEN(Table1__4[[#This Row],[Attribute]]) - 4)</f>
        <v>Dropout_Rate</v>
      </c>
    </row>
    <row r="111" spans="1:8" x14ac:dyDescent="0.25">
      <c r="A111" s="52" t="s">
        <v>14</v>
      </c>
      <c r="B111">
        <v>1804</v>
      </c>
      <c r="C111" s="52" t="s">
        <v>16</v>
      </c>
      <c r="D111">
        <v>2562</v>
      </c>
      <c r="E111" s="52" t="s">
        <v>167</v>
      </c>
      <c r="F111">
        <v>3.8834951456310676E-2</v>
      </c>
      <c r="G111" t="str">
        <f>RIGHT(Table1__4[[#This Row],[Attribute]], 4)</f>
        <v>2565</v>
      </c>
      <c r="H111" s="52" t="str">
        <f>LEFT(Table1__4[[#This Row],[Attribute]], LEN(Table1__4[[#This Row],[Attribute]]) - 4)</f>
        <v>Dropout_Rate</v>
      </c>
    </row>
    <row r="112" spans="1:8" x14ac:dyDescent="0.25">
      <c r="A112" s="52" t="s">
        <v>14</v>
      </c>
      <c r="B112">
        <v>1804</v>
      </c>
      <c r="C112" s="52" t="s">
        <v>16</v>
      </c>
      <c r="D112">
        <v>2562</v>
      </c>
      <c r="E112" s="52" t="s">
        <v>168</v>
      </c>
      <c r="F112">
        <v>3.8461538461538464E-2</v>
      </c>
      <c r="G112" t="str">
        <f>RIGHT(Table1__4[[#This Row],[Attribute]], 4)</f>
        <v>2566</v>
      </c>
      <c r="H112" s="52" t="str">
        <f>LEFT(Table1__4[[#This Row],[Attribute]], LEN(Table1__4[[#This Row],[Attribute]]) - 4)</f>
        <v>Dropout_Rate</v>
      </c>
    </row>
    <row r="113" spans="1:8" x14ac:dyDescent="0.25">
      <c r="A113" s="52" t="s">
        <v>14</v>
      </c>
      <c r="B113">
        <v>1804</v>
      </c>
      <c r="C113" s="52" t="s">
        <v>16</v>
      </c>
      <c r="D113">
        <v>2562</v>
      </c>
      <c r="E113" s="52" t="s">
        <v>169</v>
      </c>
      <c r="F113">
        <v>4.3478260869565216E-2</v>
      </c>
      <c r="G113" t="str">
        <f>RIGHT(Table1__4[[#This Row],[Attribute]], 4)</f>
        <v>2567</v>
      </c>
      <c r="H113" s="52" t="str">
        <f>LEFT(Table1__4[[#This Row],[Attribute]], LEN(Table1__4[[#This Row],[Attribute]]) - 4)</f>
        <v>Dropout_Rate</v>
      </c>
    </row>
    <row r="114" spans="1:8" x14ac:dyDescent="0.25">
      <c r="A114" s="52" t="s">
        <v>14</v>
      </c>
      <c r="B114">
        <v>1806</v>
      </c>
      <c r="C114" s="52" t="s">
        <v>17</v>
      </c>
      <c r="D114">
        <v>2562</v>
      </c>
      <c r="E114" s="52" t="s">
        <v>144</v>
      </c>
      <c r="F114">
        <v>0.95</v>
      </c>
      <c r="G114" t="str">
        <f>RIGHT(Table1__4[[#This Row],[Attribute]], 4)</f>
        <v>2562</v>
      </c>
      <c r="H114" s="52" t="str">
        <f>LEFT(Table1__4[[#This Row],[Attribute]], LEN(Table1__4[[#This Row],[Attribute]]) - 4)</f>
        <v>LUR</v>
      </c>
    </row>
    <row r="115" spans="1:8" x14ac:dyDescent="0.25">
      <c r="A115" s="52" t="s">
        <v>14</v>
      </c>
      <c r="B115">
        <v>1806</v>
      </c>
      <c r="C115" s="52" t="s">
        <v>17</v>
      </c>
      <c r="D115">
        <v>2562</v>
      </c>
      <c r="E115" s="52" t="s">
        <v>145</v>
      </c>
      <c r="F115">
        <v>1</v>
      </c>
      <c r="G115" t="str">
        <f>RIGHT(Table1__4[[#This Row],[Attribute]], 4)</f>
        <v>2563</v>
      </c>
      <c r="H115" s="52" t="str">
        <f>LEFT(Table1__4[[#This Row],[Attribute]], LEN(Table1__4[[#This Row],[Attribute]]) - 4)</f>
        <v>LUR</v>
      </c>
    </row>
    <row r="116" spans="1:8" x14ac:dyDescent="0.25">
      <c r="A116" s="52" t="s">
        <v>14</v>
      </c>
      <c r="B116">
        <v>1806</v>
      </c>
      <c r="C116" s="52" t="s">
        <v>17</v>
      </c>
      <c r="D116">
        <v>2562</v>
      </c>
      <c r="E116" s="52" t="s">
        <v>146</v>
      </c>
      <c r="F116">
        <v>1.0125</v>
      </c>
      <c r="G116" t="str">
        <f>RIGHT(Table1__4[[#This Row],[Attribute]], 4)</f>
        <v>2564</v>
      </c>
      <c r="H116" s="52" t="str">
        <f>LEFT(Table1__4[[#This Row],[Attribute]], LEN(Table1__4[[#This Row],[Attribute]]) - 4)</f>
        <v>LUR</v>
      </c>
    </row>
    <row r="117" spans="1:8" x14ac:dyDescent="0.25">
      <c r="A117" s="52" t="s">
        <v>14</v>
      </c>
      <c r="B117">
        <v>1806</v>
      </c>
      <c r="C117" s="52" t="s">
        <v>17</v>
      </c>
      <c r="D117">
        <v>2562</v>
      </c>
      <c r="E117" s="52" t="s">
        <v>147</v>
      </c>
      <c r="F117">
        <v>0.95</v>
      </c>
      <c r="G117" t="str">
        <f>RIGHT(Table1__4[[#This Row],[Attribute]], 4)</f>
        <v>2565</v>
      </c>
      <c r="H117" s="52" t="str">
        <f>LEFT(Table1__4[[#This Row],[Attribute]], LEN(Table1__4[[#This Row],[Attribute]]) - 4)</f>
        <v>LUR</v>
      </c>
    </row>
    <row r="118" spans="1:8" x14ac:dyDescent="0.25">
      <c r="A118" s="52" t="s">
        <v>14</v>
      </c>
      <c r="B118">
        <v>1806</v>
      </c>
      <c r="C118" s="52" t="s">
        <v>17</v>
      </c>
      <c r="D118">
        <v>2562</v>
      </c>
      <c r="E118" s="52" t="s">
        <v>148</v>
      </c>
      <c r="F118">
        <v>0.96250000000000002</v>
      </c>
      <c r="G118" t="str">
        <f>RIGHT(Table1__4[[#This Row],[Attribute]], 4)</f>
        <v>2566</v>
      </c>
      <c r="H118" s="52" t="str">
        <f>LEFT(Table1__4[[#This Row],[Attribute]], LEN(Table1__4[[#This Row],[Attribute]]) - 4)</f>
        <v>LUR</v>
      </c>
    </row>
    <row r="119" spans="1:8" x14ac:dyDescent="0.25">
      <c r="A119" s="52" t="s">
        <v>14</v>
      </c>
      <c r="B119">
        <v>1806</v>
      </c>
      <c r="C119" s="52" t="s">
        <v>17</v>
      </c>
      <c r="D119">
        <v>2562</v>
      </c>
      <c r="E119" s="52" t="s">
        <v>149</v>
      </c>
      <c r="F119">
        <v>0.95</v>
      </c>
      <c r="G119" t="str">
        <f>RIGHT(Table1__4[[#This Row],[Attribute]], 4)</f>
        <v>2567</v>
      </c>
      <c r="H119" s="52" t="str">
        <f>LEFT(Table1__4[[#This Row],[Attribute]], LEN(Table1__4[[#This Row],[Attribute]]) - 4)</f>
        <v>LUR</v>
      </c>
    </row>
    <row r="120" spans="1:8" x14ac:dyDescent="0.25">
      <c r="A120" s="52" t="s">
        <v>14</v>
      </c>
      <c r="B120">
        <v>1806</v>
      </c>
      <c r="C120" s="52" t="s">
        <v>17</v>
      </c>
      <c r="D120">
        <v>2562</v>
      </c>
      <c r="E120" s="52" t="s">
        <v>150</v>
      </c>
      <c r="F120">
        <v>0.93421052631578949</v>
      </c>
      <c r="G120" t="str">
        <f>RIGHT(Table1__4[[#This Row],[Attribute]], 4)</f>
        <v>2562</v>
      </c>
      <c r="H120" s="52" t="str">
        <f>LEFT(Table1__4[[#This Row],[Attribute]], LEN(Table1__4[[#This Row],[Attribute]]) - 4)</f>
        <v>Retention_Rate</v>
      </c>
    </row>
    <row r="121" spans="1:8" x14ac:dyDescent="0.25">
      <c r="A121" s="52" t="s">
        <v>14</v>
      </c>
      <c r="B121">
        <v>1806</v>
      </c>
      <c r="C121" s="52" t="s">
        <v>17</v>
      </c>
      <c r="D121">
        <v>2562</v>
      </c>
      <c r="E121" s="52" t="s">
        <v>151</v>
      </c>
      <c r="F121">
        <v>0.77500000000000002</v>
      </c>
      <c r="G121" t="str">
        <f>RIGHT(Table1__4[[#This Row],[Attribute]], 4)</f>
        <v>2563</v>
      </c>
      <c r="H121" s="52" t="str">
        <f>LEFT(Table1__4[[#This Row],[Attribute]], LEN(Table1__4[[#This Row],[Attribute]]) - 4)</f>
        <v>Retention_Rate</v>
      </c>
    </row>
    <row r="122" spans="1:8" x14ac:dyDescent="0.25">
      <c r="A122" s="52" t="s">
        <v>14</v>
      </c>
      <c r="B122">
        <v>1806</v>
      </c>
      <c r="C122" s="52" t="s">
        <v>17</v>
      </c>
      <c r="D122">
        <v>2562</v>
      </c>
      <c r="E122" s="52" t="s">
        <v>152</v>
      </c>
      <c r="F122">
        <v>0.90123456790123457</v>
      </c>
      <c r="G122" t="str">
        <f>RIGHT(Table1__4[[#This Row],[Attribute]], 4)</f>
        <v>2564</v>
      </c>
      <c r="H122" s="52" t="str">
        <f>LEFT(Table1__4[[#This Row],[Attribute]], LEN(Table1__4[[#This Row],[Attribute]]) - 4)</f>
        <v>Retention_Rate</v>
      </c>
    </row>
    <row r="123" spans="1:8" x14ac:dyDescent="0.25">
      <c r="A123" s="52" t="s">
        <v>14</v>
      </c>
      <c r="B123">
        <v>1806</v>
      </c>
      <c r="C123" s="52" t="s">
        <v>17</v>
      </c>
      <c r="D123">
        <v>2562</v>
      </c>
      <c r="E123" s="52" t="s">
        <v>153</v>
      </c>
      <c r="F123">
        <v>0.86842105263157898</v>
      </c>
      <c r="G123" t="str">
        <f>RIGHT(Table1__4[[#This Row],[Attribute]], 4)</f>
        <v>2565</v>
      </c>
      <c r="H123" s="52" t="str">
        <f>LEFT(Table1__4[[#This Row],[Attribute]], LEN(Table1__4[[#This Row],[Attribute]]) - 4)</f>
        <v>Retention_Rate</v>
      </c>
    </row>
    <row r="124" spans="1:8" x14ac:dyDescent="0.25">
      <c r="A124" s="52" t="s">
        <v>14</v>
      </c>
      <c r="B124">
        <v>1806</v>
      </c>
      <c r="C124" s="52" t="s">
        <v>17</v>
      </c>
      <c r="D124">
        <v>2562</v>
      </c>
      <c r="E124" s="52" t="s">
        <v>154</v>
      </c>
      <c r="F124">
        <v>0.88311688311688308</v>
      </c>
      <c r="G124" t="str">
        <f>RIGHT(Table1__4[[#This Row],[Attribute]], 4)</f>
        <v>2566</v>
      </c>
      <c r="H124" s="52" t="str">
        <f>LEFT(Table1__4[[#This Row],[Attribute]], LEN(Table1__4[[#This Row],[Attribute]]) - 4)</f>
        <v>Retention_Rate</v>
      </c>
    </row>
    <row r="125" spans="1:8" x14ac:dyDescent="0.25">
      <c r="A125" s="52" t="s">
        <v>14</v>
      </c>
      <c r="B125">
        <v>1806</v>
      </c>
      <c r="C125" s="52" t="s">
        <v>17</v>
      </c>
      <c r="D125">
        <v>2562</v>
      </c>
      <c r="E125" s="52" t="s">
        <v>155</v>
      </c>
      <c r="F125">
        <v>5.2631578947368418E-2</v>
      </c>
      <c r="G125" t="str">
        <f>RIGHT(Table1__4[[#This Row],[Attribute]], 4)</f>
        <v>2563</v>
      </c>
      <c r="H125" s="52" t="str">
        <f>LEFT(Table1__4[[#This Row],[Attribute]], LEN(Table1__4[[#This Row],[Attribute]]) - 4)</f>
        <v>Growth_Rate</v>
      </c>
    </row>
    <row r="126" spans="1:8" x14ac:dyDescent="0.25">
      <c r="A126" s="52" t="s">
        <v>14</v>
      </c>
      <c r="B126">
        <v>1806</v>
      </c>
      <c r="C126" s="52" t="s">
        <v>17</v>
      </c>
      <c r="D126">
        <v>2562</v>
      </c>
      <c r="E126" s="52" t="s">
        <v>156</v>
      </c>
      <c r="F126">
        <v>1.2500000000000001E-2</v>
      </c>
      <c r="G126" t="str">
        <f>RIGHT(Table1__4[[#This Row],[Attribute]], 4)</f>
        <v>2564</v>
      </c>
      <c r="H126" s="52" t="str">
        <f>LEFT(Table1__4[[#This Row],[Attribute]], LEN(Table1__4[[#This Row],[Attribute]]) - 4)</f>
        <v>Growth_Rate</v>
      </c>
    </row>
    <row r="127" spans="1:8" x14ac:dyDescent="0.25">
      <c r="A127" s="52" t="s">
        <v>14</v>
      </c>
      <c r="B127">
        <v>1806</v>
      </c>
      <c r="C127" s="52" t="s">
        <v>17</v>
      </c>
      <c r="D127">
        <v>2562</v>
      </c>
      <c r="E127" s="52" t="s">
        <v>157</v>
      </c>
      <c r="F127">
        <v>-6.1728395061728392E-2</v>
      </c>
      <c r="G127" t="str">
        <f>RIGHT(Table1__4[[#This Row],[Attribute]], 4)</f>
        <v>2565</v>
      </c>
      <c r="H127" s="52" t="str">
        <f>LEFT(Table1__4[[#This Row],[Attribute]], LEN(Table1__4[[#This Row],[Attribute]]) - 4)</f>
        <v>Growth_Rate</v>
      </c>
    </row>
    <row r="128" spans="1:8" x14ac:dyDescent="0.25">
      <c r="A128" s="52" t="s">
        <v>14</v>
      </c>
      <c r="B128">
        <v>1806</v>
      </c>
      <c r="C128" s="52" t="s">
        <v>17</v>
      </c>
      <c r="D128">
        <v>2562</v>
      </c>
      <c r="E128" s="52" t="s">
        <v>158</v>
      </c>
      <c r="F128">
        <v>1.3157894736842105E-2</v>
      </c>
      <c r="G128" t="str">
        <f>RIGHT(Table1__4[[#This Row],[Attribute]], 4)</f>
        <v>2566</v>
      </c>
      <c r="H128" s="52" t="str">
        <f>LEFT(Table1__4[[#This Row],[Attribute]], LEN(Table1__4[[#This Row],[Attribute]]) - 4)</f>
        <v>Growth_Rate</v>
      </c>
    </row>
    <row r="129" spans="1:8" x14ac:dyDescent="0.25">
      <c r="A129" s="52" t="s">
        <v>14</v>
      </c>
      <c r="B129">
        <v>1806</v>
      </c>
      <c r="C129" s="52" t="s">
        <v>17</v>
      </c>
      <c r="D129">
        <v>2562</v>
      </c>
      <c r="E129" s="52" t="s">
        <v>159</v>
      </c>
      <c r="F129">
        <v>-1.2987012987012988E-2</v>
      </c>
      <c r="G129" t="str">
        <f>RIGHT(Table1__4[[#This Row],[Attribute]], 4)</f>
        <v>2567</v>
      </c>
      <c r="H129" s="52" t="str">
        <f>LEFT(Table1__4[[#This Row],[Attribute]], LEN(Table1__4[[#This Row],[Attribute]]) - 4)</f>
        <v>Growth_Rate</v>
      </c>
    </row>
    <row r="130" spans="1:8" x14ac:dyDescent="0.25">
      <c r="A130" s="52" t="s">
        <v>14</v>
      </c>
      <c r="B130">
        <v>1806</v>
      </c>
      <c r="C130" s="52" t="s">
        <v>17</v>
      </c>
      <c r="D130">
        <v>2562</v>
      </c>
      <c r="E130" s="52" t="s">
        <v>160</v>
      </c>
      <c r="F130">
        <v>0.88157894736842102</v>
      </c>
      <c r="G130" t="str">
        <f>RIGHT(Table1__4[[#This Row],[Attribute]], 4)</f>
        <v>2562</v>
      </c>
      <c r="H130" s="52" t="str">
        <f>LEFT(Table1__4[[#This Row],[Attribute]], LEN(Table1__4[[#This Row],[Attribute]]) - 4)</f>
        <v>Graduation_Rate</v>
      </c>
    </row>
    <row r="131" spans="1:8" x14ac:dyDescent="0.25">
      <c r="A131" s="52" t="s">
        <v>14</v>
      </c>
      <c r="B131">
        <v>1806</v>
      </c>
      <c r="C131" s="52" t="s">
        <v>17</v>
      </c>
      <c r="D131">
        <v>2562</v>
      </c>
      <c r="E131" s="52" t="s">
        <v>161</v>
      </c>
      <c r="F131">
        <v>0.71250000000000002</v>
      </c>
      <c r="G131" t="str">
        <f>RIGHT(Table1__4[[#This Row],[Attribute]], 4)</f>
        <v>2563</v>
      </c>
      <c r="H131" s="52" t="str">
        <f>LEFT(Table1__4[[#This Row],[Attribute]], LEN(Table1__4[[#This Row],[Attribute]]) - 4)</f>
        <v>Graduation_Rate</v>
      </c>
    </row>
    <row r="132" spans="1:8" x14ac:dyDescent="0.25">
      <c r="A132" s="52" t="s">
        <v>14</v>
      </c>
      <c r="B132">
        <v>1806</v>
      </c>
      <c r="C132" s="52" t="s">
        <v>17</v>
      </c>
      <c r="D132">
        <v>2562</v>
      </c>
      <c r="E132" s="52" t="s">
        <v>179</v>
      </c>
      <c r="F132" t="s">
        <v>176</v>
      </c>
      <c r="G132" t="str">
        <f>RIGHT(Table1__4[[#This Row],[Attribute]], 4)</f>
        <v>2564</v>
      </c>
      <c r="H132" s="52" t="str">
        <f>LEFT(Table1__4[[#This Row],[Attribute]], LEN(Table1__4[[#This Row],[Attribute]]) - 4)</f>
        <v>Graduation_Rate</v>
      </c>
    </row>
    <row r="133" spans="1:8" x14ac:dyDescent="0.25">
      <c r="A133" s="52" t="s">
        <v>14</v>
      </c>
      <c r="B133">
        <v>1806</v>
      </c>
      <c r="C133" s="52" t="s">
        <v>17</v>
      </c>
      <c r="D133">
        <v>2562</v>
      </c>
      <c r="E133" s="52" t="s">
        <v>162</v>
      </c>
      <c r="F133">
        <v>0.95522388059701491</v>
      </c>
      <c r="G133" t="str">
        <f>RIGHT(Table1__4[[#This Row],[Attribute]], 4)</f>
        <v>2562</v>
      </c>
      <c r="H133" s="52" t="str">
        <f>LEFT(Table1__4[[#This Row],[Attribute]], LEN(Table1__4[[#This Row],[Attribute]]) - 4)</f>
        <v>On-time_Graduation_Rate</v>
      </c>
    </row>
    <row r="134" spans="1:8" x14ac:dyDescent="0.25">
      <c r="A134" s="52" t="s">
        <v>14</v>
      </c>
      <c r="B134">
        <v>1806</v>
      </c>
      <c r="C134" s="52" t="s">
        <v>17</v>
      </c>
      <c r="D134">
        <v>2562</v>
      </c>
      <c r="E134" s="52" t="s">
        <v>163</v>
      </c>
      <c r="F134">
        <v>0.89473684210526316</v>
      </c>
      <c r="G134" t="str">
        <f>RIGHT(Table1__4[[#This Row],[Attribute]], 4)</f>
        <v>2563</v>
      </c>
      <c r="H134" s="52" t="str">
        <f>LEFT(Table1__4[[#This Row],[Attribute]], LEN(Table1__4[[#This Row],[Attribute]]) - 4)</f>
        <v>On-time_Graduation_Rate</v>
      </c>
    </row>
    <row r="135" spans="1:8" x14ac:dyDescent="0.25">
      <c r="A135" s="52" t="s">
        <v>14</v>
      </c>
      <c r="B135">
        <v>1806</v>
      </c>
      <c r="C135" s="52" t="s">
        <v>17</v>
      </c>
      <c r="D135">
        <v>2562</v>
      </c>
      <c r="E135" s="52" t="s">
        <v>178</v>
      </c>
      <c r="F135">
        <v>0</v>
      </c>
      <c r="G135" t="str">
        <f>RIGHT(Table1__4[[#This Row],[Attribute]], 4)</f>
        <v>2564</v>
      </c>
      <c r="H135" s="52" t="str">
        <f>LEFT(Table1__4[[#This Row],[Attribute]], LEN(Table1__4[[#This Row],[Attribute]]) - 4)</f>
        <v>On-time_Graduation_Rate</v>
      </c>
    </row>
    <row r="136" spans="1:8" x14ac:dyDescent="0.25">
      <c r="A136" s="52" t="s">
        <v>14</v>
      </c>
      <c r="B136">
        <v>1806</v>
      </c>
      <c r="C136" s="52" t="s">
        <v>17</v>
      </c>
      <c r="D136">
        <v>2562</v>
      </c>
      <c r="E136" s="52" t="s">
        <v>164</v>
      </c>
      <c r="F136">
        <v>5.2631578947368418E-2</v>
      </c>
      <c r="G136" t="str">
        <f>RIGHT(Table1__4[[#This Row],[Attribute]], 4)</f>
        <v>2562</v>
      </c>
      <c r="H136" s="52" t="str">
        <f>LEFT(Table1__4[[#This Row],[Attribute]], LEN(Table1__4[[#This Row],[Attribute]]) - 4)</f>
        <v>Dropout_Rate</v>
      </c>
    </row>
    <row r="137" spans="1:8" x14ac:dyDescent="0.25">
      <c r="A137" s="52" t="s">
        <v>14</v>
      </c>
      <c r="B137">
        <v>1806</v>
      </c>
      <c r="C137" s="52" t="s">
        <v>17</v>
      </c>
      <c r="D137">
        <v>2562</v>
      </c>
      <c r="E137" s="52" t="s">
        <v>165</v>
      </c>
      <c r="F137">
        <v>0.21249999999999999</v>
      </c>
      <c r="G137" t="str">
        <f>RIGHT(Table1__4[[#This Row],[Attribute]], 4)</f>
        <v>2563</v>
      </c>
      <c r="H137" s="52" t="str">
        <f>LEFT(Table1__4[[#This Row],[Attribute]], LEN(Table1__4[[#This Row],[Attribute]]) - 4)</f>
        <v>Dropout_Rate</v>
      </c>
    </row>
    <row r="138" spans="1:8" x14ac:dyDescent="0.25">
      <c r="A138" s="52" t="s">
        <v>14</v>
      </c>
      <c r="B138">
        <v>1806</v>
      </c>
      <c r="C138" s="52" t="s">
        <v>17</v>
      </c>
      <c r="D138">
        <v>2562</v>
      </c>
      <c r="E138" s="52" t="s">
        <v>166</v>
      </c>
      <c r="F138">
        <v>9.8765432098765427E-2</v>
      </c>
      <c r="G138" t="str">
        <f>RIGHT(Table1__4[[#This Row],[Attribute]], 4)</f>
        <v>2564</v>
      </c>
      <c r="H138" s="52" t="str">
        <f>LEFT(Table1__4[[#This Row],[Attribute]], LEN(Table1__4[[#This Row],[Attribute]]) - 4)</f>
        <v>Dropout_Rate</v>
      </c>
    </row>
    <row r="139" spans="1:8" x14ac:dyDescent="0.25">
      <c r="A139" s="52" t="s">
        <v>14</v>
      </c>
      <c r="B139">
        <v>1806</v>
      </c>
      <c r="C139" s="52" t="s">
        <v>17</v>
      </c>
      <c r="D139">
        <v>2562</v>
      </c>
      <c r="E139" s="52" t="s">
        <v>167</v>
      </c>
      <c r="F139">
        <v>6.5789473684210523E-2</v>
      </c>
      <c r="G139" t="str">
        <f>RIGHT(Table1__4[[#This Row],[Attribute]], 4)</f>
        <v>2565</v>
      </c>
      <c r="H139" s="52" t="str">
        <f>LEFT(Table1__4[[#This Row],[Attribute]], LEN(Table1__4[[#This Row],[Attribute]]) - 4)</f>
        <v>Dropout_Rate</v>
      </c>
    </row>
    <row r="140" spans="1:8" x14ac:dyDescent="0.25">
      <c r="A140" s="52" t="s">
        <v>14</v>
      </c>
      <c r="B140">
        <v>1806</v>
      </c>
      <c r="C140" s="52" t="s">
        <v>17</v>
      </c>
      <c r="D140">
        <v>2562</v>
      </c>
      <c r="E140" s="52" t="s">
        <v>168</v>
      </c>
      <c r="F140">
        <v>5.1948051948051951E-2</v>
      </c>
      <c r="G140" t="str">
        <f>RIGHT(Table1__4[[#This Row],[Attribute]], 4)</f>
        <v>2566</v>
      </c>
      <c r="H140" s="52" t="str">
        <f>LEFT(Table1__4[[#This Row],[Attribute]], LEN(Table1__4[[#This Row],[Attribute]]) - 4)</f>
        <v>Dropout_Rate</v>
      </c>
    </row>
    <row r="141" spans="1:8" x14ac:dyDescent="0.25">
      <c r="A141" s="52" t="s">
        <v>14</v>
      </c>
      <c r="B141">
        <v>1806</v>
      </c>
      <c r="C141" s="52" t="s">
        <v>17</v>
      </c>
      <c r="D141">
        <v>2562</v>
      </c>
      <c r="E141" s="52" t="s">
        <v>169</v>
      </c>
      <c r="F141">
        <v>6.5789473684210523E-2</v>
      </c>
      <c r="G141" t="str">
        <f>RIGHT(Table1__4[[#This Row],[Attribute]], 4)</f>
        <v>2567</v>
      </c>
      <c r="H141" s="52" t="str">
        <f>LEFT(Table1__4[[#This Row],[Attribute]], LEN(Table1__4[[#This Row],[Attribute]]) - 4)</f>
        <v>Dropout_Rate</v>
      </c>
    </row>
    <row r="142" spans="1:8" x14ac:dyDescent="0.25">
      <c r="A142" s="52" t="s">
        <v>14</v>
      </c>
      <c r="B142">
        <v>1807</v>
      </c>
      <c r="C142" s="52" t="s">
        <v>18</v>
      </c>
      <c r="D142">
        <v>2562</v>
      </c>
      <c r="E142" s="52" t="s">
        <v>144</v>
      </c>
      <c r="F142">
        <v>1.53</v>
      </c>
      <c r="G142" t="str">
        <f>RIGHT(Table1__4[[#This Row],[Attribute]], 4)</f>
        <v>2562</v>
      </c>
      <c r="H142" s="52" t="str">
        <f>LEFT(Table1__4[[#This Row],[Attribute]], LEN(Table1__4[[#This Row],[Attribute]]) - 4)</f>
        <v>LUR</v>
      </c>
    </row>
    <row r="143" spans="1:8" x14ac:dyDescent="0.25">
      <c r="A143" s="52" t="s">
        <v>14</v>
      </c>
      <c r="B143">
        <v>1807</v>
      </c>
      <c r="C143" s="52" t="s">
        <v>18</v>
      </c>
      <c r="D143">
        <v>2562</v>
      </c>
      <c r="E143" s="52" t="s">
        <v>145</v>
      </c>
      <c r="F143">
        <v>1.58</v>
      </c>
      <c r="G143" t="str">
        <f>RIGHT(Table1__4[[#This Row],[Attribute]], 4)</f>
        <v>2563</v>
      </c>
      <c r="H143" s="52" t="str">
        <f>LEFT(Table1__4[[#This Row],[Attribute]], LEN(Table1__4[[#This Row],[Attribute]]) - 4)</f>
        <v>LUR</v>
      </c>
    </row>
    <row r="144" spans="1:8" x14ac:dyDescent="0.25">
      <c r="A144" s="52" t="s">
        <v>14</v>
      </c>
      <c r="B144">
        <v>1807</v>
      </c>
      <c r="C144" s="52" t="s">
        <v>18</v>
      </c>
      <c r="D144">
        <v>2562</v>
      </c>
      <c r="E144" s="52" t="s">
        <v>146</v>
      </c>
      <c r="F144">
        <v>1.38</v>
      </c>
      <c r="G144" t="str">
        <f>RIGHT(Table1__4[[#This Row],[Attribute]], 4)</f>
        <v>2564</v>
      </c>
      <c r="H144" s="52" t="str">
        <f>LEFT(Table1__4[[#This Row],[Attribute]], LEN(Table1__4[[#This Row],[Attribute]]) - 4)</f>
        <v>LUR</v>
      </c>
    </row>
    <row r="145" spans="1:8" x14ac:dyDescent="0.25">
      <c r="A145" s="52" t="s">
        <v>14</v>
      </c>
      <c r="B145">
        <v>1807</v>
      </c>
      <c r="C145" s="52" t="s">
        <v>18</v>
      </c>
      <c r="D145">
        <v>2562</v>
      </c>
      <c r="E145" s="52" t="s">
        <v>147</v>
      </c>
      <c r="F145">
        <v>1.2124999999999999</v>
      </c>
      <c r="G145" t="str">
        <f>RIGHT(Table1__4[[#This Row],[Attribute]], 4)</f>
        <v>2565</v>
      </c>
      <c r="H145" s="52" t="str">
        <f>LEFT(Table1__4[[#This Row],[Attribute]], LEN(Table1__4[[#This Row],[Attribute]]) - 4)</f>
        <v>LUR</v>
      </c>
    </row>
    <row r="146" spans="1:8" x14ac:dyDescent="0.25">
      <c r="A146" s="52" t="s">
        <v>14</v>
      </c>
      <c r="B146">
        <v>1807</v>
      </c>
      <c r="C146" s="52" t="s">
        <v>18</v>
      </c>
      <c r="D146">
        <v>2562</v>
      </c>
      <c r="E146" s="52" t="s">
        <v>148</v>
      </c>
      <c r="F146">
        <v>1.1125</v>
      </c>
      <c r="G146" t="str">
        <f>RIGHT(Table1__4[[#This Row],[Attribute]], 4)</f>
        <v>2566</v>
      </c>
      <c r="H146" s="52" t="str">
        <f>LEFT(Table1__4[[#This Row],[Attribute]], LEN(Table1__4[[#This Row],[Attribute]]) - 4)</f>
        <v>LUR</v>
      </c>
    </row>
    <row r="147" spans="1:8" x14ac:dyDescent="0.25">
      <c r="A147" s="52" t="s">
        <v>14</v>
      </c>
      <c r="B147">
        <v>1807</v>
      </c>
      <c r="C147" s="52" t="s">
        <v>18</v>
      </c>
      <c r="D147">
        <v>2562</v>
      </c>
      <c r="E147" s="52" t="s">
        <v>149</v>
      </c>
      <c r="F147">
        <v>1.1625000000000001</v>
      </c>
      <c r="G147" t="str">
        <f>RIGHT(Table1__4[[#This Row],[Attribute]], 4)</f>
        <v>2567</v>
      </c>
      <c r="H147" s="52" t="str">
        <f>LEFT(Table1__4[[#This Row],[Attribute]], LEN(Table1__4[[#This Row],[Attribute]]) - 4)</f>
        <v>LUR</v>
      </c>
    </row>
    <row r="148" spans="1:8" x14ac:dyDescent="0.25">
      <c r="A148" s="52" t="s">
        <v>14</v>
      </c>
      <c r="B148">
        <v>1807</v>
      </c>
      <c r="C148" s="52" t="s">
        <v>18</v>
      </c>
      <c r="D148">
        <v>2562</v>
      </c>
      <c r="E148" s="52" t="s">
        <v>150</v>
      </c>
      <c r="F148">
        <v>0.94117647058823528</v>
      </c>
      <c r="G148" t="str">
        <f>RIGHT(Table1__4[[#This Row],[Attribute]], 4)</f>
        <v>2562</v>
      </c>
      <c r="H148" s="52" t="str">
        <f>LEFT(Table1__4[[#This Row],[Attribute]], LEN(Table1__4[[#This Row],[Attribute]]) - 4)</f>
        <v>Retention_Rate</v>
      </c>
    </row>
    <row r="149" spans="1:8" x14ac:dyDescent="0.25">
      <c r="A149" s="52" t="s">
        <v>14</v>
      </c>
      <c r="B149">
        <v>1807</v>
      </c>
      <c r="C149" s="52" t="s">
        <v>18</v>
      </c>
      <c r="D149">
        <v>2562</v>
      </c>
      <c r="E149" s="52" t="s">
        <v>151</v>
      </c>
      <c r="F149">
        <v>0.91139240506329111</v>
      </c>
      <c r="G149" t="str">
        <f>RIGHT(Table1__4[[#This Row],[Attribute]], 4)</f>
        <v>2563</v>
      </c>
      <c r="H149" s="52" t="str">
        <f>LEFT(Table1__4[[#This Row],[Attribute]], LEN(Table1__4[[#This Row],[Attribute]]) - 4)</f>
        <v>Retention_Rate</v>
      </c>
    </row>
    <row r="150" spans="1:8" x14ac:dyDescent="0.25">
      <c r="A150" s="52" t="s">
        <v>14</v>
      </c>
      <c r="B150">
        <v>1807</v>
      </c>
      <c r="C150" s="52" t="s">
        <v>18</v>
      </c>
      <c r="D150">
        <v>2562</v>
      </c>
      <c r="E150" s="52" t="s">
        <v>152</v>
      </c>
      <c r="F150">
        <v>0.86956521739130432</v>
      </c>
      <c r="G150" t="str">
        <f>RIGHT(Table1__4[[#This Row],[Attribute]], 4)</f>
        <v>2564</v>
      </c>
      <c r="H150" s="52" t="str">
        <f>LEFT(Table1__4[[#This Row],[Attribute]], LEN(Table1__4[[#This Row],[Attribute]]) - 4)</f>
        <v>Retention_Rate</v>
      </c>
    </row>
    <row r="151" spans="1:8" x14ac:dyDescent="0.25">
      <c r="A151" s="52" t="s">
        <v>14</v>
      </c>
      <c r="B151">
        <v>1807</v>
      </c>
      <c r="C151" s="52" t="s">
        <v>18</v>
      </c>
      <c r="D151">
        <v>2562</v>
      </c>
      <c r="E151" s="52" t="s">
        <v>153</v>
      </c>
      <c r="F151">
        <v>0.89690721649484539</v>
      </c>
      <c r="G151" t="str">
        <f>RIGHT(Table1__4[[#This Row],[Attribute]], 4)</f>
        <v>2565</v>
      </c>
      <c r="H151" s="52" t="str">
        <f>LEFT(Table1__4[[#This Row],[Attribute]], LEN(Table1__4[[#This Row],[Attribute]]) - 4)</f>
        <v>Retention_Rate</v>
      </c>
    </row>
    <row r="152" spans="1:8" x14ac:dyDescent="0.25">
      <c r="A152" s="52" t="s">
        <v>14</v>
      </c>
      <c r="B152">
        <v>1807</v>
      </c>
      <c r="C152" s="52" t="s">
        <v>18</v>
      </c>
      <c r="D152">
        <v>2562</v>
      </c>
      <c r="E152" s="52" t="s">
        <v>154</v>
      </c>
      <c r="F152">
        <v>0.9550561797752809</v>
      </c>
      <c r="G152" t="str">
        <f>RIGHT(Table1__4[[#This Row],[Attribute]], 4)</f>
        <v>2566</v>
      </c>
      <c r="H152" s="52" t="str">
        <f>LEFT(Table1__4[[#This Row],[Attribute]], LEN(Table1__4[[#This Row],[Attribute]]) - 4)</f>
        <v>Retention_Rate</v>
      </c>
    </row>
    <row r="153" spans="1:8" x14ac:dyDescent="0.25">
      <c r="A153" s="52" t="s">
        <v>14</v>
      </c>
      <c r="B153">
        <v>1807</v>
      </c>
      <c r="C153" s="52" t="s">
        <v>18</v>
      </c>
      <c r="D153">
        <v>2562</v>
      </c>
      <c r="E153" s="52" t="s">
        <v>155</v>
      </c>
      <c r="F153">
        <v>3.2679738562091505E-2</v>
      </c>
      <c r="G153" t="str">
        <f>RIGHT(Table1__4[[#This Row],[Attribute]], 4)</f>
        <v>2563</v>
      </c>
      <c r="H153" s="52" t="str">
        <f>LEFT(Table1__4[[#This Row],[Attribute]], LEN(Table1__4[[#This Row],[Attribute]]) - 4)</f>
        <v>Growth_Rate</v>
      </c>
    </row>
    <row r="154" spans="1:8" x14ac:dyDescent="0.25">
      <c r="A154" s="52" t="s">
        <v>14</v>
      </c>
      <c r="B154">
        <v>1807</v>
      </c>
      <c r="C154" s="52" t="s">
        <v>18</v>
      </c>
      <c r="D154">
        <v>2562</v>
      </c>
      <c r="E154" s="52" t="s">
        <v>156</v>
      </c>
      <c r="F154">
        <v>-0.12658227848101267</v>
      </c>
      <c r="G154" t="str">
        <f>RIGHT(Table1__4[[#This Row],[Attribute]], 4)</f>
        <v>2564</v>
      </c>
      <c r="H154" s="52" t="str">
        <f>LEFT(Table1__4[[#This Row],[Attribute]], LEN(Table1__4[[#This Row],[Attribute]]) - 4)</f>
        <v>Growth_Rate</v>
      </c>
    </row>
    <row r="155" spans="1:8" x14ac:dyDescent="0.25">
      <c r="A155" s="52" t="s">
        <v>14</v>
      </c>
      <c r="B155">
        <v>1807</v>
      </c>
      <c r="C155" s="52" t="s">
        <v>18</v>
      </c>
      <c r="D155">
        <v>2562</v>
      </c>
      <c r="E155" s="52" t="s">
        <v>157</v>
      </c>
      <c r="F155">
        <v>-0.29710144927536231</v>
      </c>
      <c r="G155" t="str">
        <f>RIGHT(Table1__4[[#This Row],[Attribute]], 4)</f>
        <v>2565</v>
      </c>
      <c r="H155" s="52" t="str">
        <f>LEFT(Table1__4[[#This Row],[Attribute]], LEN(Table1__4[[#This Row],[Attribute]]) - 4)</f>
        <v>Growth_Rate</v>
      </c>
    </row>
    <row r="156" spans="1:8" x14ac:dyDescent="0.25">
      <c r="A156" s="52" t="s">
        <v>14</v>
      </c>
      <c r="B156">
        <v>1807</v>
      </c>
      <c r="C156" s="52" t="s">
        <v>18</v>
      </c>
      <c r="D156">
        <v>2562</v>
      </c>
      <c r="E156" s="52" t="s">
        <v>158</v>
      </c>
      <c r="F156">
        <v>-8.247422680412371E-2</v>
      </c>
      <c r="G156" t="str">
        <f>RIGHT(Table1__4[[#This Row],[Attribute]], 4)</f>
        <v>2566</v>
      </c>
      <c r="H156" s="52" t="str">
        <f>LEFT(Table1__4[[#This Row],[Attribute]], LEN(Table1__4[[#This Row],[Attribute]]) - 4)</f>
        <v>Growth_Rate</v>
      </c>
    </row>
    <row r="157" spans="1:8" x14ac:dyDescent="0.25">
      <c r="A157" s="52" t="s">
        <v>14</v>
      </c>
      <c r="B157">
        <v>1807</v>
      </c>
      <c r="C157" s="52" t="s">
        <v>18</v>
      </c>
      <c r="D157">
        <v>2562</v>
      </c>
      <c r="E157" s="52" t="s">
        <v>159</v>
      </c>
      <c r="F157">
        <v>4.49438202247191E-2</v>
      </c>
      <c r="G157" t="str">
        <f>RIGHT(Table1__4[[#This Row],[Attribute]], 4)</f>
        <v>2567</v>
      </c>
      <c r="H157" s="52" t="str">
        <f>LEFT(Table1__4[[#This Row],[Attribute]], LEN(Table1__4[[#This Row],[Attribute]]) - 4)</f>
        <v>Growth_Rate</v>
      </c>
    </row>
    <row r="158" spans="1:8" x14ac:dyDescent="0.25">
      <c r="A158" s="52" t="s">
        <v>14</v>
      </c>
      <c r="B158">
        <v>1807</v>
      </c>
      <c r="C158" s="52" t="s">
        <v>18</v>
      </c>
      <c r="D158">
        <v>2562</v>
      </c>
      <c r="E158" s="52" t="s">
        <v>160</v>
      </c>
      <c r="F158">
        <v>0.90196078431372551</v>
      </c>
      <c r="G158" t="str">
        <f>RIGHT(Table1__4[[#This Row],[Attribute]], 4)</f>
        <v>2562</v>
      </c>
      <c r="H158" s="52" t="str">
        <f>LEFT(Table1__4[[#This Row],[Attribute]], LEN(Table1__4[[#This Row],[Attribute]]) - 4)</f>
        <v>Graduation_Rate</v>
      </c>
    </row>
    <row r="159" spans="1:8" x14ac:dyDescent="0.25">
      <c r="A159" s="52" t="s">
        <v>14</v>
      </c>
      <c r="B159">
        <v>1807</v>
      </c>
      <c r="C159" s="52" t="s">
        <v>18</v>
      </c>
      <c r="D159">
        <v>2562</v>
      </c>
      <c r="E159" s="52" t="s">
        <v>161</v>
      </c>
      <c r="F159">
        <v>0.79113924050632911</v>
      </c>
      <c r="G159" t="str">
        <f>RIGHT(Table1__4[[#This Row],[Attribute]], 4)</f>
        <v>2563</v>
      </c>
      <c r="H159" s="52" t="str">
        <f>LEFT(Table1__4[[#This Row],[Attribute]], LEN(Table1__4[[#This Row],[Attribute]]) - 4)</f>
        <v>Graduation_Rate</v>
      </c>
    </row>
    <row r="160" spans="1:8" x14ac:dyDescent="0.25">
      <c r="A160" s="52" t="s">
        <v>14</v>
      </c>
      <c r="B160">
        <v>1807</v>
      </c>
      <c r="C160" s="52" t="s">
        <v>18</v>
      </c>
      <c r="D160">
        <v>2562</v>
      </c>
      <c r="E160" s="52" t="s">
        <v>179</v>
      </c>
      <c r="F160">
        <v>7.246376811594203E-3</v>
      </c>
      <c r="G160" t="str">
        <f>RIGHT(Table1__4[[#This Row],[Attribute]], 4)</f>
        <v>2564</v>
      </c>
      <c r="H160" s="52" t="str">
        <f>LEFT(Table1__4[[#This Row],[Attribute]], LEN(Table1__4[[#This Row],[Attribute]]) - 4)</f>
        <v>Graduation_Rate</v>
      </c>
    </row>
    <row r="161" spans="1:8" x14ac:dyDescent="0.25">
      <c r="A161" s="52" t="s">
        <v>14</v>
      </c>
      <c r="B161">
        <v>1807</v>
      </c>
      <c r="C161" s="52" t="s">
        <v>18</v>
      </c>
      <c r="D161">
        <v>2562</v>
      </c>
      <c r="E161" s="52" t="s">
        <v>162</v>
      </c>
      <c r="F161">
        <v>0.90579710144927539</v>
      </c>
      <c r="G161" t="str">
        <f>RIGHT(Table1__4[[#This Row],[Attribute]], 4)</f>
        <v>2562</v>
      </c>
      <c r="H161" s="52" t="str">
        <f>LEFT(Table1__4[[#This Row],[Attribute]], LEN(Table1__4[[#This Row],[Attribute]]) - 4)</f>
        <v>On-time_Graduation_Rate</v>
      </c>
    </row>
    <row r="162" spans="1:8" x14ac:dyDescent="0.25">
      <c r="A162" s="52" t="s">
        <v>14</v>
      </c>
      <c r="B162">
        <v>1807</v>
      </c>
      <c r="C162" s="52" t="s">
        <v>18</v>
      </c>
      <c r="D162">
        <v>2562</v>
      </c>
      <c r="E162" s="52" t="s">
        <v>163</v>
      </c>
      <c r="F162">
        <v>0.92</v>
      </c>
      <c r="G162" t="str">
        <f>RIGHT(Table1__4[[#This Row],[Attribute]], 4)</f>
        <v>2563</v>
      </c>
      <c r="H162" s="52" t="str">
        <f>LEFT(Table1__4[[#This Row],[Attribute]], LEN(Table1__4[[#This Row],[Attribute]]) - 4)</f>
        <v>On-time_Graduation_Rate</v>
      </c>
    </row>
    <row r="163" spans="1:8" x14ac:dyDescent="0.25">
      <c r="A163" s="52" t="s">
        <v>14</v>
      </c>
      <c r="B163">
        <v>1807</v>
      </c>
      <c r="C163" s="52" t="s">
        <v>18</v>
      </c>
      <c r="D163">
        <v>2562</v>
      </c>
      <c r="E163" s="52" t="s">
        <v>178</v>
      </c>
      <c r="F163">
        <v>1</v>
      </c>
      <c r="G163" t="str">
        <f>RIGHT(Table1__4[[#This Row],[Attribute]], 4)</f>
        <v>2564</v>
      </c>
      <c r="H163" s="52" t="str">
        <f>LEFT(Table1__4[[#This Row],[Attribute]], LEN(Table1__4[[#This Row],[Attribute]]) - 4)</f>
        <v>On-time_Graduation_Rate</v>
      </c>
    </row>
    <row r="164" spans="1:8" x14ac:dyDescent="0.25">
      <c r="A164" s="52" t="s">
        <v>14</v>
      </c>
      <c r="B164">
        <v>1807</v>
      </c>
      <c r="C164" s="52" t="s">
        <v>18</v>
      </c>
      <c r="D164">
        <v>2562</v>
      </c>
      <c r="E164" s="52" t="s">
        <v>164</v>
      </c>
      <c r="F164">
        <v>9.1503267973856203E-2</v>
      </c>
      <c r="G164" t="str">
        <f>RIGHT(Table1__4[[#This Row],[Attribute]], 4)</f>
        <v>2562</v>
      </c>
      <c r="H164" s="52" t="str">
        <f>LEFT(Table1__4[[#This Row],[Attribute]], LEN(Table1__4[[#This Row],[Attribute]]) - 4)</f>
        <v>Dropout_Rate</v>
      </c>
    </row>
    <row r="165" spans="1:8" x14ac:dyDescent="0.25">
      <c r="A165" s="52" t="s">
        <v>14</v>
      </c>
      <c r="B165">
        <v>1807</v>
      </c>
      <c r="C165" s="52" t="s">
        <v>18</v>
      </c>
      <c r="D165">
        <v>2562</v>
      </c>
      <c r="E165" s="52" t="s">
        <v>165</v>
      </c>
      <c r="F165">
        <v>8.8607594936708861E-2</v>
      </c>
      <c r="G165" t="str">
        <f>RIGHT(Table1__4[[#This Row],[Attribute]], 4)</f>
        <v>2563</v>
      </c>
      <c r="H165" s="52" t="str">
        <f>LEFT(Table1__4[[#This Row],[Attribute]], LEN(Table1__4[[#This Row],[Attribute]]) - 4)</f>
        <v>Dropout_Rate</v>
      </c>
    </row>
    <row r="166" spans="1:8" x14ac:dyDescent="0.25">
      <c r="A166" s="52" t="s">
        <v>14</v>
      </c>
      <c r="B166">
        <v>1807</v>
      </c>
      <c r="C166" s="52" t="s">
        <v>18</v>
      </c>
      <c r="D166">
        <v>2562</v>
      </c>
      <c r="E166" s="52" t="s">
        <v>166</v>
      </c>
      <c r="F166">
        <v>0.11594202898550725</v>
      </c>
      <c r="G166" t="str">
        <f>RIGHT(Table1__4[[#This Row],[Attribute]], 4)</f>
        <v>2564</v>
      </c>
      <c r="H166" s="52" t="str">
        <f>LEFT(Table1__4[[#This Row],[Attribute]], LEN(Table1__4[[#This Row],[Attribute]]) - 4)</f>
        <v>Dropout_Rate</v>
      </c>
    </row>
    <row r="167" spans="1:8" x14ac:dyDescent="0.25">
      <c r="A167" s="52" t="s">
        <v>14</v>
      </c>
      <c r="B167">
        <v>1807</v>
      </c>
      <c r="C167" s="52" t="s">
        <v>18</v>
      </c>
      <c r="D167">
        <v>2562</v>
      </c>
      <c r="E167" s="52" t="s">
        <v>167</v>
      </c>
      <c r="F167">
        <v>7.2164948453608241E-2</v>
      </c>
      <c r="G167" t="str">
        <f>RIGHT(Table1__4[[#This Row],[Attribute]], 4)</f>
        <v>2565</v>
      </c>
      <c r="H167" s="52" t="str">
        <f>LEFT(Table1__4[[#This Row],[Attribute]], LEN(Table1__4[[#This Row],[Attribute]]) - 4)</f>
        <v>Dropout_Rate</v>
      </c>
    </row>
    <row r="168" spans="1:8" x14ac:dyDescent="0.25">
      <c r="A168" s="52" t="s">
        <v>14</v>
      </c>
      <c r="B168">
        <v>1807</v>
      </c>
      <c r="C168" s="52" t="s">
        <v>18</v>
      </c>
      <c r="D168">
        <v>2562</v>
      </c>
      <c r="E168" s="52" t="s">
        <v>168</v>
      </c>
      <c r="F168">
        <v>3.3707865168539325E-2</v>
      </c>
      <c r="G168" t="str">
        <f>RIGHT(Table1__4[[#This Row],[Attribute]], 4)</f>
        <v>2566</v>
      </c>
      <c r="H168" s="52" t="str">
        <f>LEFT(Table1__4[[#This Row],[Attribute]], LEN(Table1__4[[#This Row],[Attribute]]) - 4)</f>
        <v>Dropout_Rate</v>
      </c>
    </row>
    <row r="169" spans="1:8" x14ac:dyDescent="0.25">
      <c r="A169" s="52" t="s">
        <v>14</v>
      </c>
      <c r="B169">
        <v>1807</v>
      </c>
      <c r="C169" s="52" t="s">
        <v>18</v>
      </c>
      <c r="D169">
        <v>2562</v>
      </c>
      <c r="E169" s="52" t="s">
        <v>169</v>
      </c>
      <c r="F169">
        <v>2.1505376344086023E-2</v>
      </c>
      <c r="G169" t="str">
        <f>RIGHT(Table1__4[[#This Row],[Attribute]], 4)</f>
        <v>2567</v>
      </c>
      <c r="H169" s="52" t="str">
        <f>LEFT(Table1__4[[#This Row],[Attribute]], LEN(Table1__4[[#This Row],[Attribute]]) - 4)</f>
        <v>Dropout_Rate</v>
      </c>
    </row>
    <row r="170" spans="1:8" x14ac:dyDescent="0.25">
      <c r="A170" s="52" t="s">
        <v>14</v>
      </c>
      <c r="B170">
        <v>1808</v>
      </c>
      <c r="C170" s="52" t="s">
        <v>19</v>
      </c>
      <c r="D170">
        <v>2562</v>
      </c>
      <c r="E170" s="52" t="s">
        <v>144</v>
      </c>
      <c r="F170">
        <v>0.97499999999999998</v>
      </c>
      <c r="G170" t="str">
        <f>RIGHT(Table1__4[[#This Row],[Attribute]], 4)</f>
        <v>2562</v>
      </c>
      <c r="H170" s="52" t="str">
        <f>LEFT(Table1__4[[#This Row],[Attribute]], LEN(Table1__4[[#This Row],[Attribute]]) - 4)</f>
        <v>LUR</v>
      </c>
    </row>
    <row r="171" spans="1:8" x14ac:dyDescent="0.25">
      <c r="A171" s="52" t="s">
        <v>14</v>
      </c>
      <c r="B171">
        <v>1808</v>
      </c>
      <c r="C171" s="52" t="s">
        <v>19</v>
      </c>
      <c r="D171">
        <v>2562</v>
      </c>
      <c r="E171" s="52" t="s">
        <v>145</v>
      </c>
      <c r="F171">
        <v>0.82499999999999996</v>
      </c>
      <c r="G171" t="str">
        <f>RIGHT(Table1__4[[#This Row],[Attribute]], 4)</f>
        <v>2563</v>
      </c>
      <c r="H171" s="52" t="str">
        <f>LEFT(Table1__4[[#This Row],[Attribute]], LEN(Table1__4[[#This Row],[Attribute]]) - 4)</f>
        <v>LUR</v>
      </c>
    </row>
    <row r="172" spans="1:8" x14ac:dyDescent="0.25">
      <c r="A172" s="52" t="s">
        <v>14</v>
      </c>
      <c r="B172">
        <v>1808</v>
      </c>
      <c r="C172" s="52" t="s">
        <v>19</v>
      </c>
      <c r="D172">
        <v>2562</v>
      </c>
      <c r="E172" s="52" t="s">
        <v>146</v>
      </c>
      <c r="F172">
        <v>1.0125</v>
      </c>
      <c r="G172" t="str">
        <f>RIGHT(Table1__4[[#This Row],[Attribute]], 4)</f>
        <v>2564</v>
      </c>
      <c r="H172" s="52" t="str">
        <f>LEFT(Table1__4[[#This Row],[Attribute]], LEN(Table1__4[[#This Row],[Attribute]]) - 4)</f>
        <v>LUR</v>
      </c>
    </row>
    <row r="173" spans="1:8" x14ac:dyDescent="0.25">
      <c r="A173" s="52" t="s">
        <v>14</v>
      </c>
      <c r="B173">
        <v>1808</v>
      </c>
      <c r="C173" s="52" t="s">
        <v>19</v>
      </c>
      <c r="D173">
        <v>2562</v>
      </c>
      <c r="E173" s="52" t="s">
        <v>147</v>
      </c>
      <c r="F173">
        <v>1.0125</v>
      </c>
      <c r="G173" t="str">
        <f>RIGHT(Table1__4[[#This Row],[Attribute]], 4)</f>
        <v>2565</v>
      </c>
      <c r="H173" s="52" t="str">
        <f>LEFT(Table1__4[[#This Row],[Attribute]], LEN(Table1__4[[#This Row],[Attribute]]) - 4)</f>
        <v>LUR</v>
      </c>
    </row>
    <row r="174" spans="1:8" x14ac:dyDescent="0.25">
      <c r="A174" s="52" t="s">
        <v>14</v>
      </c>
      <c r="B174">
        <v>1808</v>
      </c>
      <c r="C174" s="52" t="s">
        <v>19</v>
      </c>
      <c r="D174">
        <v>2562</v>
      </c>
      <c r="E174" s="52" t="s">
        <v>148</v>
      </c>
      <c r="F174">
        <v>1.2</v>
      </c>
      <c r="G174" t="str">
        <f>RIGHT(Table1__4[[#This Row],[Attribute]], 4)</f>
        <v>2566</v>
      </c>
      <c r="H174" s="52" t="str">
        <f>LEFT(Table1__4[[#This Row],[Attribute]], LEN(Table1__4[[#This Row],[Attribute]]) - 4)</f>
        <v>LUR</v>
      </c>
    </row>
    <row r="175" spans="1:8" x14ac:dyDescent="0.25">
      <c r="A175" s="52" t="s">
        <v>14</v>
      </c>
      <c r="B175">
        <v>1808</v>
      </c>
      <c r="C175" s="52" t="s">
        <v>19</v>
      </c>
      <c r="D175">
        <v>2562</v>
      </c>
      <c r="E175" s="52" t="s">
        <v>149</v>
      </c>
      <c r="F175">
        <v>0.9375</v>
      </c>
      <c r="G175" t="str">
        <f>RIGHT(Table1__4[[#This Row],[Attribute]], 4)</f>
        <v>2567</v>
      </c>
      <c r="H175" s="52" t="str">
        <f>LEFT(Table1__4[[#This Row],[Attribute]], LEN(Table1__4[[#This Row],[Attribute]]) - 4)</f>
        <v>LUR</v>
      </c>
    </row>
    <row r="176" spans="1:8" x14ac:dyDescent="0.25">
      <c r="A176" s="52" t="s">
        <v>14</v>
      </c>
      <c r="B176">
        <v>1808</v>
      </c>
      <c r="C176" s="52" t="s">
        <v>19</v>
      </c>
      <c r="D176">
        <v>2562</v>
      </c>
      <c r="E176" s="52" t="s">
        <v>150</v>
      </c>
      <c r="F176">
        <v>0.84615384615384615</v>
      </c>
      <c r="G176" t="str">
        <f>RIGHT(Table1__4[[#This Row],[Attribute]], 4)</f>
        <v>2562</v>
      </c>
      <c r="H176" s="52" t="str">
        <f>LEFT(Table1__4[[#This Row],[Attribute]], LEN(Table1__4[[#This Row],[Attribute]]) - 4)</f>
        <v>Retention_Rate</v>
      </c>
    </row>
    <row r="177" spans="1:8" x14ac:dyDescent="0.25">
      <c r="A177" s="52" t="s">
        <v>14</v>
      </c>
      <c r="B177">
        <v>1808</v>
      </c>
      <c r="C177" s="52" t="s">
        <v>19</v>
      </c>
      <c r="D177">
        <v>2562</v>
      </c>
      <c r="E177" s="52" t="s">
        <v>151</v>
      </c>
      <c r="F177">
        <v>0.84848484848484851</v>
      </c>
      <c r="G177" t="str">
        <f>RIGHT(Table1__4[[#This Row],[Attribute]], 4)</f>
        <v>2563</v>
      </c>
      <c r="H177" s="52" t="str">
        <f>LEFT(Table1__4[[#This Row],[Attribute]], LEN(Table1__4[[#This Row],[Attribute]]) - 4)</f>
        <v>Retention_Rate</v>
      </c>
    </row>
    <row r="178" spans="1:8" x14ac:dyDescent="0.25">
      <c r="A178" s="52" t="s">
        <v>14</v>
      </c>
      <c r="B178">
        <v>1808</v>
      </c>
      <c r="C178" s="52" t="s">
        <v>19</v>
      </c>
      <c r="D178">
        <v>2562</v>
      </c>
      <c r="E178" s="52" t="s">
        <v>152</v>
      </c>
      <c r="F178">
        <v>0.76543209876543206</v>
      </c>
      <c r="G178" t="str">
        <f>RIGHT(Table1__4[[#This Row],[Attribute]], 4)</f>
        <v>2564</v>
      </c>
      <c r="H178" s="52" t="str">
        <f>LEFT(Table1__4[[#This Row],[Attribute]], LEN(Table1__4[[#This Row],[Attribute]]) - 4)</f>
        <v>Retention_Rate</v>
      </c>
    </row>
    <row r="179" spans="1:8" x14ac:dyDescent="0.25">
      <c r="A179" s="52" t="s">
        <v>14</v>
      </c>
      <c r="B179">
        <v>1808</v>
      </c>
      <c r="C179" s="52" t="s">
        <v>19</v>
      </c>
      <c r="D179">
        <v>2562</v>
      </c>
      <c r="E179" s="52" t="s">
        <v>153</v>
      </c>
      <c r="F179">
        <v>0.85185185185185186</v>
      </c>
      <c r="G179" t="str">
        <f>RIGHT(Table1__4[[#This Row],[Attribute]], 4)</f>
        <v>2565</v>
      </c>
      <c r="H179" s="52" t="str">
        <f>LEFT(Table1__4[[#This Row],[Attribute]], LEN(Table1__4[[#This Row],[Attribute]]) - 4)</f>
        <v>Retention_Rate</v>
      </c>
    </row>
    <row r="180" spans="1:8" x14ac:dyDescent="0.25">
      <c r="A180" s="52" t="s">
        <v>14</v>
      </c>
      <c r="B180">
        <v>1808</v>
      </c>
      <c r="C180" s="52" t="s">
        <v>19</v>
      </c>
      <c r="D180">
        <v>2562</v>
      </c>
      <c r="E180" s="52" t="s">
        <v>154</v>
      </c>
      <c r="F180">
        <v>0.75</v>
      </c>
      <c r="G180" t="str">
        <f>RIGHT(Table1__4[[#This Row],[Attribute]], 4)</f>
        <v>2566</v>
      </c>
      <c r="H180" s="52" t="str">
        <f>LEFT(Table1__4[[#This Row],[Attribute]], LEN(Table1__4[[#This Row],[Attribute]]) - 4)</f>
        <v>Retention_Rate</v>
      </c>
    </row>
    <row r="181" spans="1:8" x14ac:dyDescent="0.25">
      <c r="A181" s="52" t="s">
        <v>14</v>
      </c>
      <c r="B181">
        <v>1808</v>
      </c>
      <c r="C181" s="52" t="s">
        <v>19</v>
      </c>
      <c r="D181">
        <v>2562</v>
      </c>
      <c r="E181" s="52" t="s">
        <v>155</v>
      </c>
      <c r="F181">
        <v>-0.15384615384615385</v>
      </c>
      <c r="G181" t="str">
        <f>RIGHT(Table1__4[[#This Row],[Attribute]], 4)</f>
        <v>2563</v>
      </c>
      <c r="H181" s="52" t="str">
        <f>LEFT(Table1__4[[#This Row],[Attribute]], LEN(Table1__4[[#This Row],[Attribute]]) - 4)</f>
        <v>Growth_Rate</v>
      </c>
    </row>
    <row r="182" spans="1:8" x14ac:dyDescent="0.25">
      <c r="A182" s="52" t="s">
        <v>14</v>
      </c>
      <c r="B182">
        <v>1808</v>
      </c>
      <c r="C182" s="52" t="s">
        <v>19</v>
      </c>
      <c r="D182">
        <v>2562</v>
      </c>
      <c r="E182" s="52" t="s">
        <v>156</v>
      </c>
      <c r="F182">
        <v>0.22727272727272727</v>
      </c>
      <c r="G182" t="str">
        <f>RIGHT(Table1__4[[#This Row],[Attribute]], 4)</f>
        <v>2564</v>
      </c>
      <c r="H182" s="52" t="str">
        <f>LEFT(Table1__4[[#This Row],[Attribute]], LEN(Table1__4[[#This Row],[Attribute]]) - 4)</f>
        <v>Growth_Rate</v>
      </c>
    </row>
    <row r="183" spans="1:8" x14ac:dyDescent="0.25">
      <c r="A183" s="52" t="s">
        <v>14</v>
      </c>
      <c r="B183">
        <v>1808</v>
      </c>
      <c r="C183" s="52" t="s">
        <v>19</v>
      </c>
      <c r="D183">
        <v>2562</v>
      </c>
      <c r="E183" s="52" t="s">
        <v>157</v>
      </c>
      <c r="F183">
        <v>0</v>
      </c>
      <c r="G183" t="str">
        <f>RIGHT(Table1__4[[#This Row],[Attribute]], 4)</f>
        <v>2565</v>
      </c>
      <c r="H183" s="52" t="str">
        <f>LEFT(Table1__4[[#This Row],[Attribute]], LEN(Table1__4[[#This Row],[Attribute]]) - 4)</f>
        <v>Growth_Rate</v>
      </c>
    </row>
    <row r="184" spans="1:8" x14ac:dyDescent="0.25">
      <c r="A184" s="52" t="s">
        <v>14</v>
      </c>
      <c r="B184">
        <v>1808</v>
      </c>
      <c r="C184" s="52" t="s">
        <v>19</v>
      </c>
      <c r="D184">
        <v>2562</v>
      </c>
      <c r="E184" s="52" t="s">
        <v>158</v>
      </c>
      <c r="F184">
        <v>0.18518518518518517</v>
      </c>
      <c r="G184" t="str">
        <f>RIGHT(Table1__4[[#This Row],[Attribute]], 4)</f>
        <v>2566</v>
      </c>
      <c r="H184" s="52" t="str">
        <f>LEFT(Table1__4[[#This Row],[Attribute]], LEN(Table1__4[[#This Row],[Attribute]]) - 4)</f>
        <v>Growth_Rate</v>
      </c>
    </row>
    <row r="185" spans="1:8" x14ac:dyDescent="0.25">
      <c r="A185" s="52" t="s">
        <v>14</v>
      </c>
      <c r="B185">
        <v>1808</v>
      </c>
      <c r="C185" s="52" t="s">
        <v>19</v>
      </c>
      <c r="D185">
        <v>2562</v>
      </c>
      <c r="E185" s="52" t="s">
        <v>159</v>
      </c>
      <c r="F185">
        <v>-0.21875</v>
      </c>
      <c r="G185" t="str">
        <f>RIGHT(Table1__4[[#This Row],[Attribute]], 4)</f>
        <v>2567</v>
      </c>
      <c r="H185" s="52" t="str">
        <f>LEFT(Table1__4[[#This Row],[Attribute]], LEN(Table1__4[[#This Row],[Attribute]]) - 4)</f>
        <v>Growth_Rate</v>
      </c>
    </row>
    <row r="186" spans="1:8" x14ac:dyDescent="0.25">
      <c r="A186" s="52" t="s">
        <v>14</v>
      </c>
      <c r="B186">
        <v>1808</v>
      </c>
      <c r="C186" s="52" t="s">
        <v>19</v>
      </c>
      <c r="D186">
        <v>2562</v>
      </c>
      <c r="E186" s="52" t="s">
        <v>160</v>
      </c>
      <c r="F186">
        <v>0.79487179487179482</v>
      </c>
      <c r="G186" t="str">
        <f>RIGHT(Table1__4[[#This Row],[Attribute]], 4)</f>
        <v>2562</v>
      </c>
      <c r="H186" s="52" t="str">
        <f>LEFT(Table1__4[[#This Row],[Attribute]], LEN(Table1__4[[#This Row],[Attribute]]) - 4)</f>
        <v>Graduation_Rate</v>
      </c>
    </row>
    <row r="187" spans="1:8" x14ac:dyDescent="0.25">
      <c r="A187" s="52" t="s">
        <v>14</v>
      </c>
      <c r="B187">
        <v>1808</v>
      </c>
      <c r="C187" s="52" t="s">
        <v>19</v>
      </c>
      <c r="D187">
        <v>2562</v>
      </c>
      <c r="E187" s="52" t="s">
        <v>161</v>
      </c>
      <c r="F187">
        <v>0.72727272727272729</v>
      </c>
      <c r="G187" t="str">
        <f>RIGHT(Table1__4[[#This Row],[Attribute]], 4)</f>
        <v>2563</v>
      </c>
      <c r="H187" s="52" t="str">
        <f>LEFT(Table1__4[[#This Row],[Attribute]], LEN(Table1__4[[#This Row],[Attribute]]) - 4)</f>
        <v>Graduation_Rate</v>
      </c>
    </row>
    <row r="188" spans="1:8" x14ac:dyDescent="0.25">
      <c r="A188" s="52" t="s">
        <v>14</v>
      </c>
      <c r="B188">
        <v>1808</v>
      </c>
      <c r="C188" s="52" t="s">
        <v>19</v>
      </c>
      <c r="D188">
        <v>2562</v>
      </c>
      <c r="E188" s="52" t="s">
        <v>179</v>
      </c>
      <c r="F188">
        <v>0.5679012345679012</v>
      </c>
      <c r="G188" t="str">
        <f>RIGHT(Table1__4[[#This Row],[Attribute]], 4)</f>
        <v>2564</v>
      </c>
      <c r="H188" s="52" t="str">
        <f>LEFT(Table1__4[[#This Row],[Attribute]], LEN(Table1__4[[#This Row],[Attribute]]) - 4)</f>
        <v>Graduation_Rate</v>
      </c>
    </row>
    <row r="189" spans="1:8" x14ac:dyDescent="0.25">
      <c r="A189" s="52" t="s">
        <v>14</v>
      </c>
      <c r="B189">
        <v>1808</v>
      </c>
      <c r="C189" s="52" t="s">
        <v>19</v>
      </c>
      <c r="D189">
        <v>2562</v>
      </c>
      <c r="E189" s="52" t="s">
        <v>162</v>
      </c>
      <c r="F189">
        <v>0.93548387096774188</v>
      </c>
      <c r="G189" t="str">
        <f>RIGHT(Table1__4[[#This Row],[Attribute]], 4)</f>
        <v>2562</v>
      </c>
      <c r="H189" s="52" t="str">
        <f>LEFT(Table1__4[[#This Row],[Attribute]], LEN(Table1__4[[#This Row],[Attribute]]) - 4)</f>
        <v>On-time_Graduation_Rate</v>
      </c>
    </row>
    <row r="190" spans="1:8" x14ac:dyDescent="0.25">
      <c r="A190" s="52" t="s">
        <v>14</v>
      </c>
      <c r="B190">
        <v>1808</v>
      </c>
      <c r="C190" s="52" t="s">
        <v>19</v>
      </c>
      <c r="D190">
        <v>2562</v>
      </c>
      <c r="E190" s="52" t="s">
        <v>163</v>
      </c>
      <c r="F190">
        <v>0.95833333333333337</v>
      </c>
      <c r="G190" t="str">
        <f>RIGHT(Table1__4[[#This Row],[Attribute]], 4)</f>
        <v>2563</v>
      </c>
      <c r="H190" s="52" t="str">
        <f>LEFT(Table1__4[[#This Row],[Attribute]], LEN(Table1__4[[#This Row],[Attribute]]) - 4)</f>
        <v>On-time_Graduation_Rate</v>
      </c>
    </row>
    <row r="191" spans="1:8" x14ac:dyDescent="0.25">
      <c r="A191" s="52" t="s">
        <v>14</v>
      </c>
      <c r="B191">
        <v>1808</v>
      </c>
      <c r="C191" s="52" t="s">
        <v>19</v>
      </c>
      <c r="D191">
        <v>2562</v>
      </c>
      <c r="E191" s="52" t="s">
        <v>178</v>
      </c>
      <c r="F191">
        <v>1</v>
      </c>
      <c r="G191" t="str">
        <f>RIGHT(Table1__4[[#This Row],[Attribute]], 4)</f>
        <v>2564</v>
      </c>
      <c r="H191" s="52" t="str">
        <f>LEFT(Table1__4[[#This Row],[Attribute]], LEN(Table1__4[[#This Row],[Attribute]]) - 4)</f>
        <v>On-time_Graduation_Rate</v>
      </c>
    </row>
    <row r="192" spans="1:8" x14ac:dyDescent="0.25">
      <c r="A192" s="52" t="s">
        <v>14</v>
      </c>
      <c r="B192">
        <v>1808</v>
      </c>
      <c r="C192" s="52" t="s">
        <v>19</v>
      </c>
      <c r="D192">
        <v>2562</v>
      </c>
      <c r="E192" s="52" t="s">
        <v>164</v>
      </c>
      <c r="F192">
        <v>8.9743589743589744E-2</v>
      </c>
      <c r="G192" t="str">
        <f>RIGHT(Table1__4[[#This Row],[Attribute]], 4)</f>
        <v>2562</v>
      </c>
      <c r="H192" s="52" t="str">
        <f>LEFT(Table1__4[[#This Row],[Attribute]], LEN(Table1__4[[#This Row],[Attribute]]) - 4)</f>
        <v>Dropout_Rate</v>
      </c>
    </row>
    <row r="193" spans="1:8" x14ac:dyDescent="0.25">
      <c r="A193" s="52" t="s">
        <v>14</v>
      </c>
      <c r="B193">
        <v>1808</v>
      </c>
      <c r="C193" s="52" t="s">
        <v>19</v>
      </c>
      <c r="D193">
        <v>2562</v>
      </c>
      <c r="E193" s="52" t="s">
        <v>165</v>
      </c>
      <c r="F193">
        <v>0.15151515151515152</v>
      </c>
      <c r="G193" t="str">
        <f>RIGHT(Table1__4[[#This Row],[Attribute]], 4)</f>
        <v>2563</v>
      </c>
      <c r="H193" s="52" t="str">
        <f>LEFT(Table1__4[[#This Row],[Attribute]], LEN(Table1__4[[#This Row],[Attribute]]) - 4)</f>
        <v>Dropout_Rate</v>
      </c>
    </row>
    <row r="194" spans="1:8" x14ac:dyDescent="0.25">
      <c r="A194" s="52" t="s">
        <v>14</v>
      </c>
      <c r="B194">
        <v>1808</v>
      </c>
      <c r="C194" s="52" t="s">
        <v>19</v>
      </c>
      <c r="D194">
        <v>2562</v>
      </c>
      <c r="E194" s="52" t="s">
        <v>166</v>
      </c>
      <c r="F194">
        <v>0.23456790123456789</v>
      </c>
      <c r="G194" t="str">
        <f>RIGHT(Table1__4[[#This Row],[Attribute]], 4)</f>
        <v>2564</v>
      </c>
      <c r="H194" s="52" t="str">
        <f>LEFT(Table1__4[[#This Row],[Attribute]], LEN(Table1__4[[#This Row],[Attribute]]) - 4)</f>
        <v>Dropout_Rate</v>
      </c>
    </row>
    <row r="195" spans="1:8" x14ac:dyDescent="0.25">
      <c r="A195" s="52" t="s">
        <v>14</v>
      </c>
      <c r="B195">
        <v>1808</v>
      </c>
      <c r="C195" s="52" t="s">
        <v>19</v>
      </c>
      <c r="D195">
        <v>2562</v>
      </c>
      <c r="E195" s="52" t="s">
        <v>167</v>
      </c>
      <c r="F195">
        <v>9.8765432098765427E-2</v>
      </c>
      <c r="G195" t="str">
        <f>RIGHT(Table1__4[[#This Row],[Attribute]], 4)</f>
        <v>2565</v>
      </c>
      <c r="H195" s="52" t="str">
        <f>LEFT(Table1__4[[#This Row],[Attribute]], LEN(Table1__4[[#This Row],[Attribute]]) - 4)</f>
        <v>Dropout_Rate</v>
      </c>
    </row>
    <row r="196" spans="1:8" x14ac:dyDescent="0.25">
      <c r="A196" s="52" t="s">
        <v>14</v>
      </c>
      <c r="B196">
        <v>1808</v>
      </c>
      <c r="C196" s="52" t="s">
        <v>19</v>
      </c>
      <c r="D196">
        <v>2562</v>
      </c>
      <c r="E196" s="52" t="s">
        <v>168</v>
      </c>
      <c r="F196">
        <v>0.15625</v>
      </c>
      <c r="G196" t="str">
        <f>RIGHT(Table1__4[[#This Row],[Attribute]], 4)</f>
        <v>2566</v>
      </c>
      <c r="H196" s="52" t="str">
        <f>LEFT(Table1__4[[#This Row],[Attribute]], LEN(Table1__4[[#This Row],[Attribute]]) - 4)</f>
        <v>Dropout_Rate</v>
      </c>
    </row>
    <row r="197" spans="1:8" x14ac:dyDescent="0.25">
      <c r="A197" s="52" t="s">
        <v>14</v>
      </c>
      <c r="B197">
        <v>1808</v>
      </c>
      <c r="C197" s="52" t="s">
        <v>19</v>
      </c>
      <c r="D197">
        <v>2562</v>
      </c>
      <c r="E197" s="52" t="s">
        <v>169</v>
      </c>
      <c r="F197">
        <v>9.3333333333333338E-2</v>
      </c>
      <c r="G197" t="str">
        <f>RIGHT(Table1__4[[#This Row],[Attribute]], 4)</f>
        <v>2567</v>
      </c>
      <c r="H197" s="52" t="str">
        <f>LEFT(Table1__4[[#This Row],[Attribute]], LEN(Table1__4[[#This Row],[Attribute]]) - 4)</f>
        <v>Dropout_Rate</v>
      </c>
    </row>
    <row r="198" spans="1:8" x14ac:dyDescent="0.25">
      <c r="A198" s="52" t="s">
        <v>14</v>
      </c>
      <c r="B198">
        <v>1811</v>
      </c>
      <c r="C198" s="52" t="s">
        <v>20</v>
      </c>
      <c r="D198">
        <v>2562</v>
      </c>
      <c r="E198" s="52" t="s">
        <v>144</v>
      </c>
      <c r="F198">
        <v>1.25</v>
      </c>
      <c r="G198" t="str">
        <f>RIGHT(Table1__4[[#This Row],[Attribute]], 4)</f>
        <v>2562</v>
      </c>
      <c r="H198" s="52" t="str">
        <f>LEFT(Table1__4[[#This Row],[Attribute]], LEN(Table1__4[[#This Row],[Attribute]]) - 4)</f>
        <v>LUR</v>
      </c>
    </row>
    <row r="199" spans="1:8" x14ac:dyDescent="0.25">
      <c r="A199" s="52" t="s">
        <v>14</v>
      </c>
      <c r="B199">
        <v>1811</v>
      </c>
      <c r="C199" s="52" t="s">
        <v>20</v>
      </c>
      <c r="D199">
        <v>2562</v>
      </c>
      <c r="E199" s="52" t="s">
        <v>145</v>
      </c>
      <c r="F199">
        <v>1.2749999999999999</v>
      </c>
      <c r="G199" t="str">
        <f>RIGHT(Table1__4[[#This Row],[Attribute]], 4)</f>
        <v>2563</v>
      </c>
      <c r="H199" s="52" t="str">
        <f>LEFT(Table1__4[[#This Row],[Attribute]], LEN(Table1__4[[#This Row],[Attribute]]) - 4)</f>
        <v>LUR</v>
      </c>
    </row>
    <row r="200" spans="1:8" x14ac:dyDescent="0.25">
      <c r="A200" s="52" t="s">
        <v>14</v>
      </c>
      <c r="B200">
        <v>1811</v>
      </c>
      <c r="C200" s="52" t="s">
        <v>20</v>
      </c>
      <c r="D200">
        <v>2562</v>
      </c>
      <c r="E200" s="52" t="s">
        <v>146</v>
      </c>
      <c r="F200">
        <v>0.98750000000000004</v>
      </c>
      <c r="G200" t="str">
        <f>RIGHT(Table1__4[[#This Row],[Attribute]], 4)</f>
        <v>2564</v>
      </c>
      <c r="H200" s="52" t="str">
        <f>LEFT(Table1__4[[#This Row],[Attribute]], LEN(Table1__4[[#This Row],[Attribute]]) - 4)</f>
        <v>LUR</v>
      </c>
    </row>
    <row r="201" spans="1:8" x14ac:dyDescent="0.25">
      <c r="A201" s="52" t="s">
        <v>14</v>
      </c>
      <c r="B201">
        <v>1811</v>
      </c>
      <c r="C201" s="52" t="s">
        <v>20</v>
      </c>
      <c r="D201">
        <v>2562</v>
      </c>
      <c r="E201" s="52" t="s">
        <v>147</v>
      </c>
      <c r="F201">
        <v>0.98750000000000004</v>
      </c>
      <c r="G201" t="str">
        <f>RIGHT(Table1__4[[#This Row],[Attribute]], 4)</f>
        <v>2565</v>
      </c>
      <c r="H201" s="52" t="str">
        <f>LEFT(Table1__4[[#This Row],[Attribute]], LEN(Table1__4[[#This Row],[Attribute]]) - 4)</f>
        <v>LUR</v>
      </c>
    </row>
    <row r="202" spans="1:8" x14ac:dyDescent="0.25">
      <c r="A202" s="52" t="s">
        <v>14</v>
      </c>
      <c r="B202">
        <v>1811</v>
      </c>
      <c r="C202" s="52" t="s">
        <v>20</v>
      </c>
      <c r="D202">
        <v>2562</v>
      </c>
      <c r="E202" s="52" t="s">
        <v>148</v>
      </c>
      <c r="F202">
        <v>0.98750000000000004</v>
      </c>
      <c r="G202" t="str">
        <f>RIGHT(Table1__4[[#This Row],[Attribute]], 4)</f>
        <v>2566</v>
      </c>
      <c r="H202" s="52" t="str">
        <f>LEFT(Table1__4[[#This Row],[Attribute]], LEN(Table1__4[[#This Row],[Attribute]]) - 4)</f>
        <v>LUR</v>
      </c>
    </row>
    <row r="203" spans="1:8" x14ac:dyDescent="0.25">
      <c r="A203" s="52" t="s">
        <v>14</v>
      </c>
      <c r="B203">
        <v>1811</v>
      </c>
      <c r="C203" s="52" t="s">
        <v>20</v>
      </c>
      <c r="D203">
        <v>2562</v>
      </c>
      <c r="E203" s="52" t="s">
        <v>149</v>
      </c>
      <c r="F203">
        <v>0.8</v>
      </c>
      <c r="G203" t="str">
        <f>RIGHT(Table1__4[[#This Row],[Attribute]], 4)</f>
        <v>2567</v>
      </c>
      <c r="H203" s="52" t="str">
        <f>LEFT(Table1__4[[#This Row],[Attribute]], LEN(Table1__4[[#This Row],[Attribute]]) - 4)</f>
        <v>LUR</v>
      </c>
    </row>
    <row r="204" spans="1:8" x14ac:dyDescent="0.25">
      <c r="A204" s="52" t="s">
        <v>14</v>
      </c>
      <c r="B204">
        <v>1811</v>
      </c>
      <c r="C204" s="52" t="s">
        <v>20</v>
      </c>
      <c r="D204">
        <v>2562</v>
      </c>
      <c r="E204" s="52" t="s">
        <v>150</v>
      </c>
      <c r="F204">
        <v>0.91</v>
      </c>
      <c r="G204" t="str">
        <f>RIGHT(Table1__4[[#This Row],[Attribute]], 4)</f>
        <v>2562</v>
      </c>
      <c r="H204" s="52" t="str">
        <f>LEFT(Table1__4[[#This Row],[Attribute]], LEN(Table1__4[[#This Row],[Attribute]]) - 4)</f>
        <v>Retention_Rate</v>
      </c>
    </row>
    <row r="205" spans="1:8" x14ac:dyDescent="0.25">
      <c r="A205" s="52" t="s">
        <v>14</v>
      </c>
      <c r="B205">
        <v>1811</v>
      </c>
      <c r="C205" s="52" t="s">
        <v>20</v>
      </c>
      <c r="D205">
        <v>2562</v>
      </c>
      <c r="E205" s="52" t="s">
        <v>151</v>
      </c>
      <c r="F205">
        <v>0.90196078431372551</v>
      </c>
      <c r="G205" t="str">
        <f>RIGHT(Table1__4[[#This Row],[Attribute]], 4)</f>
        <v>2563</v>
      </c>
      <c r="H205" s="52" t="str">
        <f>LEFT(Table1__4[[#This Row],[Attribute]], LEN(Table1__4[[#This Row],[Attribute]]) - 4)</f>
        <v>Retention_Rate</v>
      </c>
    </row>
    <row r="206" spans="1:8" x14ac:dyDescent="0.25">
      <c r="A206" s="52" t="s">
        <v>14</v>
      </c>
      <c r="B206">
        <v>1811</v>
      </c>
      <c r="C206" s="52" t="s">
        <v>20</v>
      </c>
      <c r="D206">
        <v>2562</v>
      </c>
      <c r="E206" s="52" t="s">
        <v>152</v>
      </c>
      <c r="F206">
        <v>0.94936708860759489</v>
      </c>
      <c r="G206" t="str">
        <f>RIGHT(Table1__4[[#This Row],[Attribute]], 4)</f>
        <v>2564</v>
      </c>
      <c r="H206" s="52" t="str">
        <f>LEFT(Table1__4[[#This Row],[Attribute]], LEN(Table1__4[[#This Row],[Attribute]]) - 4)</f>
        <v>Retention_Rate</v>
      </c>
    </row>
    <row r="207" spans="1:8" x14ac:dyDescent="0.25">
      <c r="A207" s="52" t="s">
        <v>14</v>
      </c>
      <c r="B207">
        <v>1811</v>
      </c>
      <c r="C207" s="52" t="s">
        <v>20</v>
      </c>
      <c r="D207">
        <v>2562</v>
      </c>
      <c r="E207" s="52" t="s">
        <v>153</v>
      </c>
      <c r="F207">
        <v>0.87341772151898733</v>
      </c>
      <c r="G207" t="str">
        <f>RIGHT(Table1__4[[#This Row],[Attribute]], 4)</f>
        <v>2565</v>
      </c>
      <c r="H207" s="52" t="str">
        <f>LEFT(Table1__4[[#This Row],[Attribute]], LEN(Table1__4[[#This Row],[Attribute]]) - 4)</f>
        <v>Retention_Rate</v>
      </c>
    </row>
    <row r="208" spans="1:8" x14ac:dyDescent="0.25">
      <c r="A208" s="52" t="s">
        <v>14</v>
      </c>
      <c r="B208">
        <v>1811</v>
      </c>
      <c r="C208" s="52" t="s">
        <v>20</v>
      </c>
      <c r="D208">
        <v>2562</v>
      </c>
      <c r="E208" s="52" t="s">
        <v>154</v>
      </c>
      <c r="F208">
        <v>0.79746835443037978</v>
      </c>
      <c r="G208" t="str">
        <f>RIGHT(Table1__4[[#This Row],[Attribute]], 4)</f>
        <v>2566</v>
      </c>
      <c r="H208" s="52" t="str">
        <f>LEFT(Table1__4[[#This Row],[Attribute]], LEN(Table1__4[[#This Row],[Attribute]]) - 4)</f>
        <v>Retention_Rate</v>
      </c>
    </row>
    <row r="209" spans="1:8" x14ac:dyDescent="0.25">
      <c r="A209" s="52" t="s">
        <v>14</v>
      </c>
      <c r="B209">
        <v>1811</v>
      </c>
      <c r="C209" s="52" t="s">
        <v>20</v>
      </c>
      <c r="D209">
        <v>2562</v>
      </c>
      <c r="E209" s="52" t="s">
        <v>155</v>
      </c>
      <c r="F209">
        <v>0.02</v>
      </c>
      <c r="G209" t="str">
        <f>RIGHT(Table1__4[[#This Row],[Attribute]], 4)</f>
        <v>2563</v>
      </c>
      <c r="H209" s="52" t="str">
        <f>LEFT(Table1__4[[#This Row],[Attribute]], LEN(Table1__4[[#This Row],[Attribute]]) - 4)</f>
        <v>Growth_Rate</v>
      </c>
    </row>
    <row r="210" spans="1:8" x14ac:dyDescent="0.25">
      <c r="A210" s="52" t="s">
        <v>14</v>
      </c>
      <c r="B210">
        <v>1811</v>
      </c>
      <c r="C210" s="52" t="s">
        <v>20</v>
      </c>
      <c r="D210">
        <v>2562</v>
      </c>
      <c r="E210" s="52" t="s">
        <v>156</v>
      </c>
      <c r="F210">
        <v>-0.22549019607843138</v>
      </c>
      <c r="G210" t="str">
        <f>RIGHT(Table1__4[[#This Row],[Attribute]], 4)</f>
        <v>2564</v>
      </c>
      <c r="H210" s="52" t="str">
        <f>LEFT(Table1__4[[#This Row],[Attribute]], LEN(Table1__4[[#This Row],[Attribute]]) - 4)</f>
        <v>Growth_Rate</v>
      </c>
    </row>
    <row r="211" spans="1:8" x14ac:dyDescent="0.25">
      <c r="A211" s="52" t="s">
        <v>14</v>
      </c>
      <c r="B211">
        <v>1811</v>
      </c>
      <c r="C211" s="52" t="s">
        <v>20</v>
      </c>
      <c r="D211">
        <v>2562</v>
      </c>
      <c r="E211" s="52" t="s">
        <v>157</v>
      </c>
      <c r="F211">
        <v>0</v>
      </c>
      <c r="G211" t="str">
        <f>RIGHT(Table1__4[[#This Row],[Attribute]], 4)</f>
        <v>2565</v>
      </c>
      <c r="H211" s="52" t="str">
        <f>LEFT(Table1__4[[#This Row],[Attribute]], LEN(Table1__4[[#This Row],[Attribute]]) - 4)</f>
        <v>Growth_Rate</v>
      </c>
    </row>
    <row r="212" spans="1:8" x14ac:dyDescent="0.25">
      <c r="A212" s="52" t="s">
        <v>14</v>
      </c>
      <c r="B212">
        <v>1811</v>
      </c>
      <c r="C212" s="52" t="s">
        <v>20</v>
      </c>
      <c r="D212">
        <v>2562</v>
      </c>
      <c r="E212" s="52" t="s">
        <v>158</v>
      </c>
      <c r="F212">
        <v>0</v>
      </c>
      <c r="G212" t="str">
        <f>RIGHT(Table1__4[[#This Row],[Attribute]], 4)</f>
        <v>2566</v>
      </c>
      <c r="H212" s="52" t="str">
        <f>LEFT(Table1__4[[#This Row],[Attribute]], LEN(Table1__4[[#This Row],[Attribute]]) - 4)</f>
        <v>Growth_Rate</v>
      </c>
    </row>
    <row r="213" spans="1:8" x14ac:dyDescent="0.25">
      <c r="A213" s="52" t="s">
        <v>14</v>
      </c>
      <c r="B213">
        <v>1811</v>
      </c>
      <c r="C213" s="52" t="s">
        <v>20</v>
      </c>
      <c r="D213">
        <v>2562</v>
      </c>
      <c r="E213" s="52" t="s">
        <v>159</v>
      </c>
      <c r="F213">
        <v>-0.189873417721519</v>
      </c>
      <c r="G213" t="str">
        <f>RIGHT(Table1__4[[#This Row],[Attribute]], 4)</f>
        <v>2567</v>
      </c>
      <c r="H213" s="52" t="str">
        <f>LEFT(Table1__4[[#This Row],[Attribute]], LEN(Table1__4[[#This Row],[Attribute]]) - 4)</f>
        <v>Growth_Rate</v>
      </c>
    </row>
    <row r="214" spans="1:8" x14ac:dyDescent="0.25">
      <c r="A214" s="52" t="s">
        <v>14</v>
      </c>
      <c r="B214">
        <v>1811</v>
      </c>
      <c r="C214" s="52" t="s">
        <v>20</v>
      </c>
      <c r="D214">
        <v>2562</v>
      </c>
      <c r="E214" s="52" t="s">
        <v>160</v>
      </c>
      <c r="F214">
        <v>0.9</v>
      </c>
      <c r="G214" t="str">
        <f>RIGHT(Table1__4[[#This Row],[Attribute]], 4)</f>
        <v>2562</v>
      </c>
      <c r="H214" s="52" t="str">
        <f>LEFT(Table1__4[[#This Row],[Attribute]], LEN(Table1__4[[#This Row],[Attribute]]) - 4)</f>
        <v>Graduation_Rate</v>
      </c>
    </row>
    <row r="215" spans="1:8" x14ac:dyDescent="0.25">
      <c r="A215" s="52" t="s">
        <v>14</v>
      </c>
      <c r="B215">
        <v>1811</v>
      </c>
      <c r="C215" s="52" t="s">
        <v>20</v>
      </c>
      <c r="D215">
        <v>2562</v>
      </c>
      <c r="E215" s="52" t="s">
        <v>161</v>
      </c>
      <c r="F215">
        <v>0.88235294117647056</v>
      </c>
      <c r="G215" t="str">
        <f>RIGHT(Table1__4[[#This Row],[Attribute]], 4)</f>
        <v>2563</v>
      </c>
      <c r="H215" s="52" t="str">
        <f>LEFT(Table1__4[[#This Row],[Attribute]], LEN(Table1__4[[#This Row],[Attribute]]) - 4)</f>
        <v>Graduation_Rate</v>
      </c>
    </row>
    <row r="216" spans="1:8" x14ac:dyDescent="0.25">
      <c r="A216" s="52" t="s">
        <v>14</v>
      </c>
      <c r="B216">
        <v>1811</v>
      </c>
      <c r="C216" s="52" t="s">
        <v>20</v>
      </c>
      <c r="D216">
        <v>2562</v>
      </c>
      <c r="E216" s="52" t="s">
        <v>179</v>
      </c>
      <c r="F216">
        <v>0.88607594936708856</v>
      </c>
      <c r="G216" t="str">
        <f>RIGHT(Table1__4[[#This Row],[Attribute]], 4)</f>
        <v>2564</v>
      </c>
      <c r="H216" s="52" t="str">
        <f>LEFT(Table1__4[[#This Row],[Attribute]], LEN(Table1__4[[#This Row],[Attribute]]) - 4)</f>
        <v>Graduation_Rate</v>
      </c>
    </row>
    <row r="217" spans="1:8" x14ac:dyDescent="0.25">
      <c r="A217" s="52" t="s">
        <v>14</v>
      </c>
      <c r="B217">
        <v>1811</v>
      </c>
      <c r="C217" s="52" t="s">
        <v>20</v>
      </c>
      <c r="D217">
        <v>2562</v>
      </c>
      <c r="E217" s="52" t="s">
        <v>162</v>
      </c>
      <c r="F217">
        <v>0.98888888888888893</v>
      </c>
      <c r="G217" t="str">
        <f>RIGHT(Table1__4[[#This Row],[Attribute]], 4)</f>
        <v>2562</v>
      </c>
      <c r="H217" s="52" t="str">
        <f>LEFT(Table1__4[[#This Row],[Attribute]], LEN(Table1__4[[#This Row],[Attribute]]) - 4)</f>
        <v>On-time_Graduation_Rate</v>
      </c>
    </row>
    <row r="218" spans="1:8" x14ac:dyDescent="0.25">
      <c r="A218" s="52" t="s">
        <v>14</v>
      </c>
      <c r="B218">
        <v>1811</v>
      </c>
      <c r="C218" s="52" t="s">
        <v>20</v>
      </c>
      <c r="D218">
        <v>2562</v>
      </c>
      <c r="E218" s="52" t="s">
        <v>163</v>
      </c>
      <c r="F218">
        <v>0.98888888888888893</v>
      </c>
      <c r="G218" t="str">
        <f>RIGHT(Table1__4[[#This Row],[Attribute]], 4)</f>
        <v>2563</v>
      </c>
      <c r="H218" s="52" t="str">
        <f>LEFT(Table1__4[[#This Row],[Attribute]], LEN(Table1__4[[#This Row],[Attribute]]) - 4)</f>
        <v>On-time_Graduation_Rate</v>
      </c>
    </row>
    <row r="219" spans="1:8" x14ac:dyDescent="0.25">
      <c r="A219" s="52" t="s">
        <v>14</v>
      </c>
      <c r="B219">
        <v>1811</v>
      </c>
      <c r="C219" s="52" t="s">
        <v>20</v>
      </c>
      <c r="D219">
        <v>2562</v>
      </c>
      <c r="E219" s="52" t="s">
        <v>178</v>
      </c>
      <c r="F219">
        <v>1</v>
      </c>
      <c r="G219" t="str">
        <f>RIGHT(Table1__4[[#This Row],[Attribute]], 4)</f>
        <v>2564</v>
      </c>
      <c r="H219" s="52" t="str">
        <f>LEFT(Table1__4[[#This Row],[Attribute]], LEN(Table1__4[[#This Row],[Attribute]]) - 4)</f>
        <v>On-time_Graduation_Rate</v>
      </c>
    </row>
    <row r="220" spans="1:8" x14ac:dyDescent="0.25">
      <c r="A220" s="52" t="s">
        <v>14</v>
      </c>
      <c r="B220">
        <v>1811</v>
      </c>
      <c r="C220" s="52" t="s">
        <v>20</v>
      </c>
      <c r="D220">
        <v>2562</v>
      </c>
      <c r="E220" s="52" t="s">
        <v>164</v>
      </c>
      <c r="F220">
        <v>0.04</v>
      </c>
      <c r="G220" t="str">
        <f>RIGHT(Table1__4[[#This Row],[Attribute]], 4)</f>
        <v>2562</v>
      </c>
      <c r="H220" s="52" t="str">
        <f>LEFT(Table1__4[[#This Row],[Attribute]], LEN(Table1__4[[#This Row],[Attribute]]) - 4)</f>
        <v>Dropout_Rate</v>
      </c>
    </row>
    <row r="221" spans="1:8" x14ac:dyDescent="0.25">
      <c r="A221" s="52" t="s">
        <v>14</v>
      </c>
      <c r="B221">
        <v>1811</v>
      </c>
      <c r="C221" s="52" t="s">
        <v>20</v>
      </c>
      <c r="D221">
        <v>2562</v>
      </c>
      <c r="E221" s="52" t="s">
        <v>165</v>
      </c>
      <c r="F221">
        <v>6.8627450980392163E-2</v>
      </c>
      <c r="G221" t="str">
        <f>RIGHT(Table1__4[[#This Row],[Attribute]], 4)</f>
        <v>2563</v>
      </c>
      <c r="H221" s="52" t="str">
        <f>LEFT(Table1__4[[#This Row],[Attribute]], LEN(Table1__4[[#This Row],[Attribute]]) - 4)</f>
        <v>Dropout_Rate</v>
      </c>
    </row>
    <row r="222" spans="1:8" x14ac:dyDescent="0.25">
      <c r="A222" s="52" t="s">
        <v>14</v>
      </c>
      <c r="B222">
        <v>1811</v>
      </c>
      <c r="C222" s="52" t="s">
        <v>20</v>
      </c>
      <c r="D222">
        <v>2562</v>
      </c>
      <c r="E222" s="52" t="s">
        <v>166</v>
      </c>
      <c r="F222">
        <v>7.5949367088607597E-2</v>
      </c>
      <c r="G222" t="str">
        <f>RIGHT(Table1__4[[#This Row],[Attribute]], 4)</f>
        <v>2564</v>
      </c>
      <c r="H222" s="52" t="str">
        <f>LEFT(Table1__4[[#This Row],[Attribute]], LEN(Table1__4[[#This Row],[Attribute]]) - 4)</f>
        <v>Dropout_Rate</v>
      </c>
    </row>
    <row r="223" spans="1:8" x14ac:dyDescent="0.25">
      <c r="A223" s="52" t="s">
        <v>14</v>
      </c>
      <c r="B223">
        <v>1811</v>
      </c>
      <c r="C223" s="52" t="s">
        <v>20</v>
      </c>
      <c r="D223">
        <v>2562</v>
      </c>
      <c r="E223" s="52" t="s">
        <v>167</v>
      </c>
      <c r="F223">
        <v>8.8607594936708861E-2</v>
      </c>
      <c r="G223" t="str">
        <f>RIGHT(Table1__4[[#This Row],[Attribute]], 4)</f>
        <v>2565</v>
      </c>
      <c r="H223" s="52" t="str">
        <f>LEFT(Table1__4[[#This Row],[Attribute]], LEN(Table1__4[[#This Row],[Attribute]]) - 4)</f>
        <v>Dropout_Rate</v>
      </c>
    </row>
    <row r="224" spans="1:8" x14ac:dyDescent="0.25">
      <c r="A224" s="52" t="s">
        <v>14</v>
      </c>
      <c r="B224">
        <v>1811</v>
      </c>
      <c r="C224" s="52" t="s">
        <v>20</v>
      </c>
      <c r="D224">
        <v>2562</v>
      </c>
      <c r="E224" s="52" t="s">
        <v>168</v>
      </c>
      <c r="F224">
        <v>0.11392405063291139</v>
      </c>
      <c r="G224" t="str">
        <f>RIGHT(Table1__4[[#This Row],[Attribute]], 4)</f>
        <v>2566</v>
      </c>
      <c r="H224" s="52" t="str">
        <f>LEFT(Table1__4[[#This Row],[Attribute]], LEN(Table1__4[[#This Row],[Attribute]]) - 4)</f>
        <v>Dropout_Rate</v>
      </c>
    </row>
    <row r="225" spans="1:8" x14ac:dyDescent="0.25">
      <c r="A225" s="52" t="s">
        <v>14</v>
      </c>
      <c r="B225">
        <v>1811</v>
      </c>
      <c r="C225" s="52" t="s">
        <v>20</v>
      </c>
      <c r="D225">
        <v>2562</v>
      </c>
      <c r="E225" s="52" t="s">
        <v>169</v>
      </c>
      <c r="F225">
        <v>4.6875E-2</v>
      </c>
      <c r="G225" t="str">
        <f>RIGHT(Table1__4[[#This Row],[Attribute]], 4)</f>
        <v>2567</v>
      </c>
      <c r="H225" s="52" t="str">
        <f>LEFT(Table1__4[[#This Row],[Attribute]], LEN(Table1__4[[#This Row],[Attribute]]) - 4)</f>
        <v>Dropout_Rate</v>
      </c>
    </row>
    <row r="226" spans="1:8" x14ac:dyDescent="0.25">
      <c r="A226" s="52" t="s">
        <v>14</v>
      </c>
      <c r="B226">
        <v>1813</v>
      </c>
      <c r="C226" s="52" t="s">
        <v>21</v>
      </c>
      <c r="D226">
        <v>2562</v>
      </c>
      <c r="E226" s="52" t="s">
        <v>144</v>
      </c>
      <c r="F226">
        <v>1.0649999999999999</v>
      </c>
      <c r="G226" t="str">
        <f>RIGHT(Table1__4[[#This Row],[Attribute]], 4)</f>
        <v>2562</v>
      </c>
      <c r="H226" s="52" t="str">
        <f>LEFT(Table1__4[[#This Row],[Attribute]], LEN(Table1__4[[#This Row],[Attribute]]) - 4)</f>
        <v>LUR</v>
      </c>
    </row>
    <row r="227" spans="1:8" x14ac:dyDescent="0.25">
      <c r="A227" s="52" t="s">
        <v>14</v>
      </c>
      <c r="B227">
        <v>1813</v>
      </c>
      <c r="C227" s="52" t="s">
        <v>21</v>
      </c>
      <c r="D227">
        <v>2562</v>
      </c>
      <c r="E227" s="52" t="s">
        <v>145</v>
      </c>
      <c r="F227">
        <v>0.95499999999999996</v>
      </c>
      <c r="G227" t="str">
        <f>RIGHT(Table1__4[[#This Row],[Attribute]], 4)</f>
        <v>2563</v>
      </c>
      <c r="H227" s="52" t="str">
        <f>LEFT(Table1__4[[#This Row],[Attribute]], LEN(Table1__4[[#This Row],[Attribute]]) - 4)</f>
        <v>LUR</v>
      </c>
    </row>
    <row r="228" spans="1:8" x14ac:dyDescent="0.25">
      <c r="A228" s="52" t="s">
        <v>14</v>
      </c>
      <c r="B228">
        <v>1813</v>
      </c>
      <c r="C228" s="52" t="s">
        <v>21</v>
      </c>
      <c r="D228">
        <v>2562</v>
      </c>
      <c r="E228" s="52" t="s">
        <v>146</v>
      </c>
      <c r="F228">
        <v>1.0349999999999999</v>
      </c>
      <c r="G228" t="str">
        <f>RIGHT(Table1__4[[#This Row],[Attribute]], 4)</f>
        <v>2564</v>
      </c>
      <c r="H228" s="52" t="str">
        <f>LEFT(Table1__4[[#This Row],[Attribute]], LEN(Table1__4[[#This Row],[Attribute]]) - 4)</f>
        <v>LUR</v>
      </c>
    </row>
    <row r="229" spans="1:8" x14ac:dyDescent="0.25">
      <c r="A229" s="52" t="s">
        <v>14</v>
      </c>
      <c r="B229">
        <v>1813</v>
      </c>
      <c r="C229" s="52" t="s">
        <v>21</v>
      </c>
      <c r="D229">
        <v>2562</v>
      </c>
      <c r="E229" s="52" t="s">
        <v>147</v>
      </c>
      <c r="F229">
        <v>0.92500000000000004</v>
      </c>
      <c r="G229" t="str">
        <f>RIGHT(Table1__4[[#This Row],[Attribute]], 4)</f>
        <v>2565</v>
      </c>
      <c r="H229" s="52" t="str">
        <f>LEFT(Table1__4[[#This Row],[Attribute]], LEN(Table1__4[[#This Row],[Attribute]]) - 4)</f>
        <v>LUR</v>
      </c>
    </row>
    <row r="230" spans="1:8" x14ac:dyDescent="0.25">
      <c r="A230" s="52" t="s">
        <v>14</v>
      </c>
      <c r="B230">
        <v>1813</v>
      </c>
      <c r="C230" s="52" t="s">
        <v>21</v>
      </c>
      <c r="D230">
        <v>2562</v>
      </c>
      <c r="E230" s="52" t="s">
        <v>148</v>
      </c>
      <c r="F230">
        <v>0.97499999999999998</v>
      </c>
      <c r="G230" t="str">
        <f>RIGHT(Table1__4[[#This Row],[Attribute]], 4)</f>
        <v>2566</v>
      </c>
      <c r="H230" s="52" t="str">
        <f>LEFT(Table1__4[[#This Row],[Attribute]], LEN(Table1__4[[#This Row],[Attribute]]) - 4)</f>
        <v>LUR</v>
      </c>
    </row>
    <row r="231" spans="1:8" x14ac:dyDescent="0.25">
      <c r="A231" s="52" t="s">
        <v>14</v>
      </c>
      <c r="B231">
        <v>1813</v>
      </c>
      <c r="C231" s="52" t="s">
        <v>21</v>
      </c>
      <c r="D231">
        <v>2562</v>
      </c>
      <c r="E231" s="52" t="s">
        <v>149</v>
      </c>
      <c r="F231">
        <v>0.93</v>
      </c>
      <c r="G231" t="str">
        <f>RIGHT(Table1__4[[#This Row],[Attribute]], 4)</f>
        <v>2567</v>
      </c>
      <c r="H231" s="52" t="str">
        <f>LEFT(Table1__4[[#This Row],[Attribute]], LEN(Table1__4[[#This Row],[Attribute]]) - 4)</f>
        <v>LUR</v>
      </c>
    </row>
    <row r="232" spans="1:8" x14ac:dyDescent="0.25">
      <c r="A232" s="52" t="s">
        <v>14</v>
      </c>
      <c r="B232">
        <v>1813</v>
      </c>
      <c r="C232" s="52" t="s">
        <v>21</v>
      </c>
      <c r="D232">
        <v>2562</v>
      </c>
      <c r="E232" s="52" t="s">
        <v>150</v>
      </c>
      <c r="F232">
        <v>0.92488262910798125</v>
      </c>
      <c r="G232" t="str">
        <f>RIGHT(Table1__4[[#This Row],[Attribute]], 4)</f>
        <v>2562</v>
      </c>
      <c r="H232" s="52" t="str">
        <f>LEFT(Table1__4[[#This Row],[Attribute]], LEN(Table1__4[[#This Row],[Attribute]]) - 4)</f>
        <v>Retention_Rate</v>
      </c>
    </row>
    <row r="233" spans="1:8" x14ac:dyDescent="0.25">
      <c r="A233" s="52" t="s">
        <v>14</v>
      </c>
      <c r="B233">
        <v>1813</v>
      </c>
      <c r="C233" s="52" t="s">
        <v>21</v>
      </c>
      <c r="D233">
        <v>2562</v>
      </c>
      <c r="E233" s="52" t="s">
        <v>151</v>
      </c>
      <c r="F233">
        <v>0.90575916230366493</v>
      </c>
      <c r="G233" t="str">
        <f>RIGHT(Table1__4[[#This Row],[Attribute]], 4)</f>
        <v>2563</v>
      </c>
      <c r="H233" s="52" t="str">
        <f>LEFT(Table1__4[[#This Row],[Attribute]], LEN(Table1__4[[#This Row],[Attribute]]) - 4)</f>
        <v>Retention_Rate</v>
      </c>
    </row>
    <row r="234" spans="1:8" x14ac:dyDescent="0.25">
      <c r="A234" s="52" t="s">
        <v>14</v>
      </c>
      <c r="B234">
        <v>1813</v>
      </c>
      <c r="C234" s="52" t="s">
        <v>21</v>
      </c>
      <c r="D234">
        <v>2562</v>
      </c>
      <c r="E234" s="52" t="s">
        <v>152</v>
      </c>
      <c r="F234">
        <v>0.91787439613526567</v>
      </c>
      <c r="G234" t="str">
        <f>RIGHT(Table1__4[[#This Row],[Attribute]], 4)</f>
        <v>2564</v>
      </c>
      <c r="H234" s="52" t="str">
        <f>LEFT(Table1__4[[#This Row],[Attribute]], LEN(Table1__4[[#This Row],[Attribute]]) - 4)</f>
        <v>Retention_Rate</v>
      </c>
    </row>
    <row r="235" spans="1:8" x14ac:dyDescent="0.25">
      <c r="A235" s="52" t="s">
        <v>14</v>
      </c>
      <c r="B235">
        <v>1813</v>
      </c>
      <c r="C235" s="52" t="s">
        <v>21</v>
      </c>
      <c r="D235">
        <v>2562</v>
      </c>
      <c r="E235" s="52" t="s">
        <v>153</v>
      </c>
      <c r="F235">
        <v>0.89729729729729735</v>
      </c>
      <c r="G235" t="str">
        <f>RIGHT(Table1__4[[#This Row],[Attribute]], 4)</f>
        <v>2565</v>
      </c>
      <c r="H235" s="52" t="str">
        <f>LEFT(Table1__4[[#This Row],[Attribute]], LEN(Table1__4[[#This Row],[Attribute]]) - 4)</f>
        <v>Retention_Rate</v>
      </c>
    </row>
    <row r="236" spans="1:8" x14ac:dyDescent="0.25">
      <c r="A236" s="52" t="s">
        <v>14</v>
      </c>
      <c r="B236">
        <v>1813</v>
      </c>
      <c r="C236" s="52" t="s">
        <v>21</v>
      </c>
      <c r="D236">
        <v>2562</v>
      </c>
      <c r="E236" s="52" t="s">
        <v>154</v>
      </c>
      <c r="F236">
        <v>0.90769230769230769</v>
      </c>
      <c r="G236" t="str">
        <f>RIGHT(Table1__4[[#This Row],[Attribute]], 4)</f>
        <v>2566</v>
      </c>
      <c r="H236" s="52" t="str">
        <f>LEFT(Table1__4[[#This Row],[Attribute]], LEN(Table1__4[[#This Row],[Attribute]]) - 4)</f>
        <v>Retention_Rate</v>
      </c>
    </row>
    <row r="237" spans="1:8" x14ac:dyDescent="0.25">
      <c r="A237" s="52" t="s">
        <v>14</v>
      </c>
      <c r="B237">
        <v>1813</v>
      </c>
      <c r="C237" s="52" t="s">
        <v>21</v>
      </c>
      <c r="D237">
        <v>2562</v>
      </c>
      <c r="E237" s="52" t="s">
        <v>155</v>
      </c>
      <c r="F237">
        <v>-0.10328638497652583</v>
      </c>
      <c r="G237" t="str">
        <f>RIGHT(Table1__4[[#This Row],[Attribute]], 4)</f>
        <v>2563</v>
      </c>
      <c r="H237" s="52" t="str">
        <f>LEFT(Table1__4[[#This Row],[Attribute]], LEN(Table1__4[[#This Row],[Attribute]]) - 4)</f>
        <v>Growth_Rate</v>
      </c>
    </row>
    <row r="238" spans="1:8" x14ac:dyDescent="0.25">
      <c r="A238" s="52" t="s">
        <v>14</v>
      </c>
      <c r="B238">
        <v>1813</v>
      </c>
      <c r="C238" s="52" t="s">
        <v>21</v>
      </c>
      <c r="D238">
        <v>2562</v>
      </c>
      <c r="E238" s="52" t="s">
        <v>156</v>
      </c>
      <c r="F238">
        <v>8.3769633507853408E-2</v>
      </c>
      <c r="G238" t="str">
        <f>RIGHT(Table1__4[[#This Row],[Attribute]], 4)</f>
        <v>2564</v>
      </c>
      <c r="H238" s="52" t="str">
        <f>LEFT(Table1__4[[#This Row],[Attribute]], LEN(Table1__4[[#This Row],[Attribute]]) - 4)</f>
        <v>Growth_Rate</v>
      </c>
    </row>
    <row r="239" spans="1:8" x14ac:dyDescent="0.25">
      <c r="A239" s="52" t="s">
        <v>14</v>
      </c>
      <c r="B239">
        <v>1813</v>
      </c>
      <c r="C239" s="52" t="s">
        <v>21</v>
      </c>
      <c r="D239">
        <v>2562</v>
      </c>
      <c r="E239" s="52" t="s">
        <v>157</v>
      </c>
      <c r="F239">
        <v>-0.10628019323671498</v>
      </c>
      <c r="G239" t="str">
        <f>RIGHT(Table1__4[[#This Row],[Attribute]], 4)</f>
        <v>2565</v>
      </c>
      <c r="H239" s="52" t="str">
        <f>LEFT(Table1__4[[#This Row],[Attribute]], LEN(Table1__4[[#This Row],[Attribute]]) - 4)</f>
        <v>Growth_Rate</v>
      </c>
    </row>
    <row r="240" spans="1:8" x14ac:dyDescent="0.25">
      <c r="A240" s="52" t="s">
        <v>14</v>
      </c>
      <c r="B240">
        <v>1813</v>
      </c>
      <c r="C240" s="52" t="s">
        <v>21</v>
      </c>
      <c r="D240">
        <v>2562</v>
      </c>
      <c r="E240" s="52" t="s">
        <v>158</v>
      </c>
      <c r="F240">
        <v>5.4054054054054057E-2</v>
      </c>
      <c r="G240" t="str">
        <f>RIGHT(Table1__4[[#This Row],[Attribute]], 4)</f>
        <v>2566</v>
      </c>
      <c r="H240" s="52" t="str">
        <f>LEFT(Table1__4[[#This Row],[Attribute]], LEN(Table1__4[[#This Row],[Attribute]]) - 4)</f>
        <v>Growth_Rate</v>
      </c>
    </row>
    <row r="241" spans="1:8" x14ac:dyDescent="0.25">
      <c r="A241" s="52" t="s">
        <v>14</v>
      </c>
      <c r="B241">
        <v>1813</v>
      </c>
      <c r="C241" s="52" t="s">
        <v>21</v>
      </c>
      <c r="D241">
        <v>2562</v>
      </c>
      <c r="E241" s="52" t="s">
        <v>159</v>
      </c>
      <c r="F241">
        <v>-4.6153846153846156E-2</v>
      </c>
      <c r="G241" t="str">
        <f>RIGHT(Table1__4[[#This Row],[Attribute]], 4)</f>
        <v>2567</v>
      </c>
      <c r="H241" s="52" t="str">
        <f>LEFT(Table1__4[[#This Row],[Attribute]], LEN(Table1__4[[#This Row],[Attribute]]) - 4)</f>
        <v>Growth_Rate</v>
      </c>
    </row>
    <row r="242" spans="1:8" x14ac:dyDescent="0.25">
      <c r="A242" s="52" t="s">
        <v>14</v>
      </c>
      <c r="B242">
        <v>1813</v>
      </c>
      <c r="C242" s="52" t="s">
        <v>21</v>
      </c>
      <c r="D242">
        <v>2562</v>
      </c>
      <c r="E242" s="52" t="s">
        <v>160</v>
      </c>
      <c r="F242">
        <v>0.88262910798122063</v>
      </c>
      <c r="G242" t="str">
        <f>RIGHT(Table1__4[[#This Row],[Attribute]], 4)</f>
        <v>2562</v>
      </c>
      <c r="H242" s="52" t="str">
        <f>LEFT(Table1__4[[#This Row],[Attribute]], LEN(Table1__4[[#This Row],[Attribute]]) - 4)</f>
        <v>Graduation_Rate</v>
      </c>
    </row>
    <row r="243" spans="1:8" x14ac:dyDescent="0.25">
      <c r="A243" s="52" t="s">
        <v>14</v>
      </c>
      <c r="B243">
        <v>1813</v>
      </c>
      <c r="C243" s="52" t="s">
        <v>21</v>
      </c>
      <c r="D243">
        <v>2562</v>
      </c>
      <c r="E243" s="52" t="s">
        <v>161</v>
      </c>
      <c r="F243">
        <v>0.83769633507853403</v>
      </c>
      <c r="G243" t="str">
        <f>RIGHT(Table1__4[[#This Row],[Attribute]], 4)</f>
        <v>2563</v>
      </c>
      <c r="H243" s="52" t="str">
        <f>LEFT(Table1__4[[#This Row],[Attribute]], LEN(Table1__4[[#This Row],[Attribute]]) - 4)</f>
        <v>Graduation_Rate</v>
      </c>
    </row>
    <row r="244" spans="1:8" x14ac:dyDescent="0.25">
      <c r="A244" s="52" t="s">
        <v>14</v>
      </c>
      <c r="B244">
        <v>1813</v>
      </c>
      <c r="C244" s="52" t="s">
        <v>21</v>
      </c>
      <c r="D244">
        <v>2562</v>
      </c>
      <c r="E244" s="52" t="s">
        <v>179</v>
      </c>
      <c r="F244">
        <v>0.7439613526570048</v>
      </c>
      <c r="G244" t="str">
        <f>RIGHT(Table1__4[[#This Row],[Attribute]], 4)</f>
        <v>2564</v>
      </c>
      <c r="H244" s="52" t="str">
        <f>LEFT(Table1__4[[#This Row],[Attribute]], LEN(Table1__4[[#This Row],[Attribute]]) - 4)</f>
        <v>Graduation_Rate</v>
      </c>
    </row>
    <row r="245" spans="1:8" x14ac:dyDescent="0.25">
      <c r="A245" s="52" t="s">
        <v>14</v>
      </c>
      <c r="B245">
        <v>1813</v>
      </c>
      <c r="C245" s="52" t="s">
        <v>21</v>
      </c>
      <c r="D245">
        <v>2562</v>
      </c>
      <c r="E245" s="52" t="s">
        <v>162</v>
      </c>
      <c r="F245">
        <v>0.92553191489361697</v>
      </c>
      <c r="G245" t="str">
        <f>RIGHT(Table1__4[[#This Row],[Attribute]], 4)</f>
        <v>2562</v>
      </c>
      <c r="H245" s="52" t="str">
        <f>LEFT(Table1__4[[#This Row],[Attribute]], LEN(Table1__4[[#This Row],[Attribute]]) - 4)</f>
        <v>On-time_Graduation_Rate</v>
      </c>
    </row>
    <row r="246" spans="1:8" x14ac:dyDescent="0.25">
      <c r="A246" s="52" t="s">
        <v>14</v>
      </c>
      <c r="B246">
        <v>1813</v>
      </c>
      <c r="C246" s="52" t="s">
        <v>21</v>
      </c>
      <c r="D246">
        <v>2562</v>
      </c>
      <c r="E246" s="52" t="s">
        <v>163</v>
      </c>
      <c r="F246">
        <v>0.96875</v>
      </c>
      <c r="G246" t="str">
        <f>RIGHT(Table1__4[[#This Row],[Attribute]], 4)</f>
        <v>2563</v>
      </c>
      <c r="H246" s="52" t="str">
        <f>LEFT(Table1__4[[#This Row],[Attribute]], LEN(Table1__4[[#This Row],[Attribute]]) - 4)</f>
        <v>On-time_Graduation_Rate</v>
      </c>
    </row>
    <row r="247" spans="1:8" x14ac:dyDescent="0.25">
      <c r="A247" s="52" t="s">
        <v>14</v>
      </c>
      <c r="B247">
        <v>1813</v>
      </c>
      <c r="C247" s="52" t="s">
        <v>21</v>
      </c>
      <c r="D247">
        <v>2562</v>
      </c>
      <c r="E247" s="52" t="s">
        <v>178</v>
      </c>
      <c r="F247">
        <v>0.99350649350649356</v>
      </c>
      <c r="G247" t="str">
        <f>RIGHT(Table1__4[[#This Row],[Attribute]], 4)</f>
        <v>2564</v>
      </c>
      <c r="H247" s="52" t="str">
        <f>LEFT(Table1__4[[#This Row],[Attribute]], LEN(Table1__4[[#This Row],[Attribute]]) - 4)</f>
        <v>On-time_Graduation_Rate</v>
      </c>
    </row>
    <row r="248" spans="1:8" x14ac:dyDescent="0.25">
      <c r="A248" s="52" t="s">
        <v>14</v>
      </c>
      <c r="B248">
        <v>1813</v>
      </c>
      <c r="C248" s="52" t="s">
        <v>21</v>
      </c>
      <c r="D248">
        <v>2562</v>
      </c>
      <c r="E248" s="52" t="s">
        <v>164</v>
      </c>
      <c r="F248">
        <v>1</v>
      </c>
      <c r="G248" t="str">
        <f>RIGHT(Table1__4[[#This Row],[Attribute]], 4)</f>
        <v>2562</v>
      </c>
      <c r="H248" s="52" t="str">
        <f>LEFT(Table1__4[[#This Row],[Attribute]], LEN(Table1__4[[#This Row],[Attribute]]) - 4)</f>
        <v>Dropout_Rate</v>
      </c>
    </row>
    <row r="249" spans="1:8" x14ac:dyDescent="0.25">
      <c r="A249" s="52" t="s">
        <v>14</v>
      </c>
      <c r="B249">
        <v>1813</v>
      </c>
      <c r="C249" s="52" t="s">
        <v>21</v>
      </c>
      <c r="D249">
        <v>2562</v>
      </c>
      <c r="E249" s="52" t="s">
        <v>165</v>
      </c>
      <c r="F249">
        <v>1</v>
      </c>
      <c r="G249" t="str">
        <f>RIGHT(Table1__4[[#This Row],[Attribute]], 4)</f>
        <v>2563</v>
      </c>
      <c r="H249" s="52" t="str">
        <f>LEFT(Table1__4[[#This Row],[Attribute]], LEN(Table1__4[[#This Row],[Attribute]]) - 4)</f>
        <v>Dropout_Rate</v>
      </c>
    </row>
    <row r="250" spans="1:8" x14ac:dyDescent="0.25">
      <c r="A250" s="52" t="s">
        <v>14</v>
      </c>
      <c r="B250">
        <v>1813</v>
      </c>
      <c r="C250" s="52" t="s">
        <v>21</v>
      </c>
      <c r="D250">
        <v>2562</v>
      </c>
      <c r="E250" s="52" t="s">
        <v>166</v>
      </c>
      <c r="F250">
        <v>1.0096618357487923</v>
      </c>
      <c r="G250" t="str">
        <f>RIGHT(Table1__4[[#This Row],[Attribute]], 4)</f>
        <v>2564</v>
      </c>
      <c r="H250" s="52" t="str">
        <f>LEFT(Table1__4[[#This Row],[Attribute]], LEN(Table1__4[[#This Row],[Attribute]]) - 4)</f>
        <v>Dropout_Rate</v>
      </c>
    </row>
    <row r="251" spans="1:8" x14ac:dyDescent="0.25">
      <c r="A251" s="52" t="s">
        <v>14</v>
      </c>
      <c r="B251">
        <v>1813</v>
      </c>
      <c r="C251" s="52" t="s">
        <v>21</v>
      </c>
      <c r="D251">
        <v>2562</v>
      </c>
      <c r="E251" s="52" t="s">
        <v>167</v>
      </c>
      <c r="F251">
        <v>4.8648648648648651E-2</v>
      </c>
      <c r="G251" t="str">
        <f>RIGHT(Table1__4[[#This Row],[Attribute]], 4)</f>
        <v>2565</v>
      </c>
      <c r="H251" s="52" t="str">
        <f>LEFT(Table1__4[[#This Row],[Attribute]], LEN(Table1__4[[#This Row],[Attribute]]) - 4)</f>
        <v>Dropout_Rate</v>
      </c>
    </row>
    <row r="252" spans="1:8" x14ac:dyDescent="0.25">
      <c r="A252" s="52" t="s">
        <v>14</v>
      </c>
      <c r="B252">
        <v>1813</v>
      </c>
      <c r="C252" s="52" t="s">
        <v>21</v>
      </c>
      <c r="D252">
        <v>2562</v>
      </c>
      <c r="E252" s="52" t="s">
        <v>168</v>
      </c>
      <c r="F252">
        <v>6.1538461538461542E-2</v>
      </c>
      <c r="G252" t="str">
        <f>RIGHT(Table1__4[[#This Row],[Attribute]], 4)</f>
        <v>2566</v>
      </c>
      <c r="H252" s="52" t="str">
        <f>LEFT(Table1__4[[#This Row],[Attribute]], LEN(Table1__4[[#This Row],[Attribute]]) - 4)</f>
        <v>Dropout_Rate</v>
      </c>
    </row>
    <row r="253" spans="1:8" x14ac:dyDescent="0.25">
      <c r="A253" s="52" t="s">
        <v>14</v>
      </c>
      <c r="B253">
        <v>1813</v>
      </c>
      <c r="C253" s="52" t="s">
        <v>21</v>
      </c>
      <c r="D253">
        <v>2562</v>
      </c>
      <c r="E253" s="52" t="s">
        <v>169</v>
      </c>
      <c r="F253">
        <v>3.7634408602150539E-2</v>
      </c>
      <c r="G253" t="str">
        <f>RIGHT(Table1__4[[#This Row],[Attribute]], 4)</f>
        <v>2567</v>
      </c>
      <c r="H253" s="52" t="str">
        <f>LEFT(Table1__4[[#This Row],[Attribute]], LEN(Table1__4[[#This Row],[Attribute]]) - 4)</f>
        <v>Dropout_Rate</v>
      </c>
    </row>
    <row r="254" spans="1:8" x14ac:dyDescent="0.25">
      <c r="A254" s="52" t="s">
        <v>14</v>
      </c>
      <c r="B254">
        <v>1814</v>
      </c>
      <c r="C254" s="52" t="s">
        <v>22</v>
      </c>
      <c r="D254">
        <v>2562</v>
      </c>
      <c r="E254" s="52" t="s">
        <v>144</v>
      </c>
      <c r="F254">
        <v>0</v>
      </c>
      <c r="G254" t="str">
        <f>RIGHT(Table1__4[[#This Row],[Attribute]], 4)</f>
        <v>2562</v>
      </c>
      <c r="H254" s="52" t="str">
        <f>LEFT(Table1__4[[#This Row],[Attribute]], LEN(Table1__4[[#This Row],[Attribute]]) - 4)</f>
        <v>LUR</v>
      </c>
    </row>
    <row r="255" spans="1:8" x14ac:dyDescent="0.25">
      <c r="A255" s="52" t="s">
        <v>14</v>
      </c>
      <c r="B255">
        <v>1814</v>
      </c>
      <c r="C255" s="52" t="s">
        <v>22</v>
      </c>
      <c r="D255">
        <v>2562</v>
      </c>
      <c r="E255" s="52" t="s">
        <v>145</v>
      </c>
      <c r="F255">
        <v>1.4750000000000001</v>
      </c>
      <c r="G255" t="str">
        <f>RIGHT(Table1__4[[#This Row],[Attribute]], 4)</f>
        <v>2563</v>
      </c>
      <c r="H255" s="52" t="str">
        <f>LEFT(Table1__4[[#This Row],[Attribute]], LEN(Table1__4[[#This Row],[Attribute]]) - 4)</f>
        <v>LUR</v>
      </c>
    </row>
    <row r="256" spans="1:8" x14ac:dyDescent="0.25">
      <c r="A256" s="52" t="s">
        <v>14</v>
      </c>
      <c r="B256">
        <v>1814</v>
      </c>
      <c r="C256" s="52" t="s">
        <v>22</v>
      </c>
      <c r="D256">
        <v>2562</v>
      </c>
      <c r="E256" s="52" t="s">
        <v>146</v>
      </c>
      <c r="F256">
        <v>1.175</v>
      </c>
      <c r="G256" t="str">
        <f>RIGHT(Table1__4[[#This Row],[Attribute]], 4)</f>
        <v>2564</v>
      </c>
      <c r="H256" s="52" t="str">
        <f>LEFT(Table1__4[[#This Row],[Attribute]], LEN(Table1__4[[#This Row],[Attribute]]) - 4)</f>
        <v>LUR</v>
      </c>
    </row>
    <row r="257" spans="1:8" x14ac:dyDescent="0.25">
      <c r="A257" s="52" t="s">
        <v>14</v>
      </c>
      <c r="B257">
        <v>1814</v>
      </c>
      <c r="C257" s="52" t="s">
        <v>22</v>
      </c>
      <c r="D257">
        <v>2562</v>
      </c>
      <c r="E257" s="52" t="s">
        <v>147</v>
      </c>
      <c r="F257">
        <v>1.1000000000000001</v>
      </c>
      <c r="G257" t="str">
        <f>RIGHT(Table1__4[[#This Row],[Attribute]], 4)</f>
        <v>2565</v>
      </c>
      <c r="H257" s="52" t="str">
        <f>LEFT(Table1__4[[#This Row],[Attribute]], LEN(Table1__4[[#This Row],[Attribute]]) - 4)</f>
        <v>LUR</v>
      </c>
    </row>
    <row r="258" spans="1:8" x14ac:dyDescent="0.25">
      <c r="A258" s="52" t="s">
        <v>14</v>
      </c>
      <c r="B258">
        <v>1814</v>
      </c>
      <c r="C258" s="52" t="s">
        <v>22</v>
      </c>
      <c r="D258">
        <v>2562</v>
      </c>
      <c r="E258" s="52" t="s">
        <v>148</v>
      </c>
      <c r="F258">
        <v>1.05</v>
      </c>
      <c r="G258" t="str">
        <f>RIGHT(Table1__4[[#This Row],[Attribute]], 4)</f>
        <v>2566</v>
      </c>
      <c r="H258" s="52" t="str">
        <f>LEFT(Table1__4[[#This Row],[Attribute]], LEN(Table1__4[[#This Row],[Attribute]]) - 4)</f>
        <v>LUR</v>
      </c>
    </row>
    <row r="259" spans="1:8" x14ac:dyDescent="0.25">
      <c r="A259" s="52" t="s">
        <v>14</v>
      </c>
      <c r="B259">
        <v>1814</v>
      </c>
      <c r="C259" s="52" t="s">
        <v>22</v>
      </c>
      <c r="D259">
        <v>2562</v>
      </c>
      <c r="E259" s="52" t="s">
        <v>149</v>
      </c>
      <c r="F259">
        <v>0.92500000000000004</v>
      </c>
      <c r="G259" t="str">
        <f>RIGHT(Table1__4[[#This Row],[Attribute]], 4)</f>
        <v>2567</v>
      </c>
      <c r="H259" s="52" t="str">
        <f>LEFT(Table1__4[[#This Row],[Attribute]], LEN(Table1__4[[#This Row],[Attribute]]) - 4)</f>
        <v>LUR</v>
      </c>
    </row>
    <row r="260" spans="1:8" x14ac:dyDescent="0.25">
      <c r="A260" s="52" t="s">
        <v>14</v>
      </c>
      <c r="B260">
        <v>1814</v>
      </c>
      <c r="C260" s="52" t="s">
        <v>22</v>
      </c>
      <c r="D260">
        <v>2562</v>
      </c>
      <c r="E260" s="52" t="s">
        <v>150</v>
      </c>
      <c r="F260">
        <v>0</v>
      </c>
      <c r="G260" t="str">
        <f>RIGHT(Table1__4[[#This Row],[Attribute]], 4)</f>
        <v>2562</v>
      </c>
      <c r="H260" s="52" t="str">
        <f>LEFT(Table1__4[[#This Row],[Attribute]], LEN(Table1__4[[#This Row],[Attribute]]) - 4)</f>
        <v>Retention_Rate</v>
      </c>
    </row>
    <row r="261" spans="1:8" x14ac:dyDescent="0.25">
      <c r="A261" s="52" t="s">
        <v>14</v>
      </c>
      <c r="B261">
        <v>1814</v>
      </c>
      <c r="C261" s="52" t="s">
        <v>22</v>
      </c>
      <c r="D261">
        <v>2562</v>
      </c>
      <c r="E261" s="52" t="s">
        <v>151</v>
      </c>
      <c r="F261">
        <v>0.86440677966101698</v>
      </c>
      <c r="G261" t="str">
        <f>RIGHT(Table1__4[[#This Row],[Attribute]], 4)</f>
        <v>2563</v>
      </c>
      <c r="H261" s="52" t="str">
        <f>LEFT(Table1__4[[#This Row],[Attribute]], LEN(Table1__4[[#This Row],[Attribute]]) - 4)</f>
        <v>Retention_Rate</v>
      </c>
    </row>
    <row r="262" spans="1:8" x14ac:dyDescent="0.25">
      <c r="A262" s="52" t="s">
        <v>14</v>
      </c>
      <c r="B262">
        <v>1814</v>
      </c>
      <c r="C262" s="52" t="s">
        <v>22</v>
      </c>
      <c r="D262">
        <v>2562</v>
      </c>
      <c r="E262" s="52" t="s">
        <v>152</v>
      </c>
      <c r="F262">
        <v>0.91489361702127658</v>
      </c>
      <c r="G262" t="str">
        <f>RIGHT(Table1__4[[#This Row],[Attribute]], 4)</f>
        <v>2564</v>
      </c>
      <c r="H262" s="52" t="str">
        <f>LEFT(Table1__4[[#This Row],[Attribute]], LEN(Table1__4[[#This Row],[Attribute]]) - 4)</f>
        <v>Retention_Rate</v>
      </c>
    </row>
    <row r="263" spans="1:8" x14ac:dyDescent="0.25">
      <c r="A263" s="52" t="s">
        <v>14</v>
      </c>
      <c r="B263">
        <v>1814</v>
      </c>
      <c r="C263" s="52" t="s">
        <v>22</v>
      </c>
      <c r="D263">
        <v>2562</v>
      </c>
      <c r="E263" s="52" t="s">
        <v>153</v>
      </c>
      <c r="F263">
        <v>1.0681818181818181</v>
      </c>
      <c r="G263" t="str">
        <f>RIGHT(Table1__4[[#This Row],[Attribute]], 4)</f>
        <v>2565</v>
      </c>
      <c r="H263" s="52" t="str">
        <f>LEFT(Table1__4[[#This Row],[Attribute]], LEN(Table1__4[[#This Row],[Attribute]]) - 4)</f>
        <v>Retention_Rate</v>
      </c>
    </row>
    <row r="264" spans="1:8" x14ac:dyDescent="0.25">
      <c r="A264" s="52" t="s">
        <v>14</v>
      </c>
      <c r="B264">
        <v>1814</v>
      </c>
      <c r="C264" s="52" t="s">
        <v>22</v>
      </c>
      <c r="D264">
        <v>2562</v>
      </c>
      <c r="E264" s="52" t="s">
        <v>154</v>
      </c>
      <c r="F264">
        <v>0.7142857142857143</v>
      </c>
      <c r="G264" t="str">
        <f>RIGHT(Table1__4[[#This Row],[Attribute]], 4)</f>
        <v>2566</v>
      </c>
      <c r="H264" s="52" t="str">
        <f>LEFT(Table1__4[[#This Row],[Attribute]], LEN(Table1__4[[#This Row],[Attribute]]) - 4)</f>
        <v>Retention_Rate</v>
      </c>
    </row>
    <row r="265" spans="1:8" x14ac:dyDescent="0.25">
      <c r="A265" s="52" t="s">
        <v>14</v>
      </c>
      <c r="B265">
        <v>1814</v>
      </c>
      <c r="C265" s="52" t="s">
        <v>22</v>
      </c>
      <c r="D265">
        <v>2562</v>
      </c>
      <c r="E265" s="52" t="s">
        <v>155</v>
      </c>
      <c r="F265">
        <v>0</v>
      </c>
      <c r="G265" t="str">
        <f>RIGHT(Table1__4[[#This Row],[Attribute]], 4)</f>
        <v>2563</v>
      </c>
      <c r="H265" s="52" t="str">
        <f>LEFT(Table1__4[[#This Row],[Attribute]], LEN(Table1__4[[#This Row],[Attribute]]) - 4)</f>
        <v>Growth_Rate</v>
      </c>
    </row>
    <row r="266" spans="1:8" x14ac:dyDescent="0.25">
      <c r="A266" s="52" t="s">
        <v>14</v>
      </c>
      <c r="B266">
        <v>1814</v>
      </c>
      <c r="C266" s="52" t="s">
        <v>22</v>
      </c>
      <c r="D266">
        <v>2562</v>
      </c>
      <c r="E266" s="52" t="s">
        <v>156</v>
      </c>
      <c r="F266">
        <v>-0.20338983050847459</v>
      </c>
      <c r="G266" t="str">
        <f>RIGHT(Table1__4[[#This Row],[Attribute]], 4)</f>
        <v>2564</v>
      </c>
      <c r="H266" s="52" t="str">
        <f>LEFT(Table1__4[[#This Row],[Attribute]], LEN(Table1__4[[#This Row],[Attribute]]) - 4)</f>
        <v>Growth_Rate</v>
      </c>
    </row>
    <row r="267" spans="1:8" x14ac:dyDescent="0.25">
      <c r="A267" s="52" t="s">
        <v>14</v>
      </c>
      <c r="B267">
        <v>1814</v>
      </c>
      <c r="C267" s="52" t="s">
        <v>22</v>
      </c>
      <c r="D267">
        <v>2562</v>
      </c>
      <c r="E267" s="52" t="s">
        <v>157</v>
      </c>
      <c r="F267">
        <v>-6.3829787234042548E-2</v>
      </c>
      <c r="G267" t="str">
        <f>RIGHT(Table1__4[[#This Row],[Attribute]], 4)</f>
        <v>2565</v>
      </c>
      <c r="H267" s="52" t="str">
        <f>LEFT(Table1__4[[#This Row],[Attribute]], LEN(Table1__4[[#This Row],[Attribute]]) - 4)</f>
        <v>Growth_Rate</v>
      </c>
    </row>
    <row r="268" spans="1:8" x14ac:dyDescent="0.25">
      <c r="A268" s="52" t="s">
        <v>14</v>
      </c>
      <c r="B268">
        <v>1814</v>
      </c>
      <c r="C268" s="52" t="s">
        <v>22</v>
      </c>
      <c r="D268">
        <v>2562</v>
      </c>
      <c r="E268" s="52" t="s">
        <v>158</v>
      </c>
      <c r="F268">
        <v>-4.5454545454545456E-2</v>
      </c>
      <c r="G268" t="str">
        <f>RIGHT(Table1__4[[#This Row],[Attribute]], 4)</f>
        <v>2566</v>
      </c>
      <c r="H268" s="52" t="str">
        <f>LEFT(Table1__4[[#This Row],[Attribute]], LEN(Table1__4[[#This Row],[Attribute]]) - 4)</f>
        <v>Growth_Rate</v>
      </c>
    </row>
    <row r="269" spans="1:8" x14ac:dyDescent="0.25">
      <c r="A269" s="52" t="s">
        <v>14</v>
      </c>
      <c r="B269">
        <v>1814</v>
      </c>
      <c r="C269" s="52" t="s">
        <v>22</v>
      </c>
      <c r="D269">
        <v>2562</v>
      </c>
      <c r="E269" s="52" t="s">
        <v>159</v>
      </c>
      <c r="F269">
        <v>-0.11904761904761904</v>
      </c>
      <c r="G269" t="str">
        <f>RIGHT(Table1__4[[#This Row],[Attribute]], 4)</f>
        <v>2567</v>
      </c>
      <c r="H269" s="52" t="str">
        <f>LEFT(Table1__4[[#This Row],[Attribute]], LEN(Table1__4[[#This Row],[Attribute]]) - 4)</f>
        <v>Growth_Rate</v>
      </c>
    </row>
    <row r="270" spans="1:8" x14ac:dyDescent="0.25">
      <c r="A270" s="52" t="s">
        <v>14</v>
      </c>
      <c r="B270">
        <v>1814</v>
      </c>
      <c r="C270" s="52" t="s">
        <v>22</v>
      </c>
      <c r="D270">
        <v>2562</v>
      </c>
      <c r="E270" s="52" t="s">
        <v>160</v>
      </c>
      <c r="F270">
        <v>0</v>
      </c>
      <c r="G270" t="str">
        <f>RIGHT(Table1__4[[#This Row],[Attribute]], 4)</f>
        <v>2562</v>
      </c>
      <c r="H270" s="52" t="str">
        <f>LEFT(Table1__4[[#This Row],[Attribute]], LEN(Table1__4[[#This Row],[Attribute]]) - 4)</f>
        <v>Graduation_Rate</v>
      </c>
    </row>
    <row r="271" spans="1:8" x14ac:dyDescent="0.25">
      <c r="A271" s="52" t="s">
        <v>14</v>
      </c>
      <c r="B271">
        <v>1814</v>
      </c>
      <c r="C271" s="52" t="s">
        <v>22</v>
      </c>
      <c r="D271">
        <v>2562</v>
      </c>
      <c r="E271" s="52" t="s">
        <v>161</v>
      </c>
      <c r="F271">
        <v>0.76271186440677963</v>
      </c>
      <c r="G271" t="str">
        <f>RIGHT(Table1__4[[#This Row],[Attribute]], 4)</f>
        <v>2563</v>
      </c>
      <c r="H271" s="52" t="str">
        <f>LEFT(Table1__4[[#This Row],[Attribute]], LEN(Table1__4[[#This Row],[Attribute]]) - 4)</f>
        <v>Graduation_Rate</v>
      </c>
    </row>
    <row r="272" spans="1:8" x14ac:dyDescent="0.25">
      <c r="A272" s="52" t="s">
        <v>14</v>
      </c>
      <c r="B272">
        <v>1814</v>
      </c>
      <c r="C272" s="52" t="s">
        <v>22</v>
      </c>
      <c r="D272">
        <v>2562</v>
      </c>
      <c r="E272" s="52" t="s">
        <v>179</v>
      </c>
      <c r="F272">
        <v>0.80851063829787229</v>
      </c>
      <c r="G272" t="str">
        <f>RIGHT(Table1__4[[#This Row],[Attribute]], 4)</f>
        <v>2564</v>
      </c>
      <c r="H272" s="52" t="str">
        <f>LEFT(Table1__4[[#This Row],[Attribute]], LEN(Table1__4[[#This Row],[Attribute]]) - 4)</f>
        <v>Graduation_Rate</v>
      </c>
    </row>
    <row r="273" spans="1:8" x14ac:dyDescent="0.25">
      <c r="A273" s="52" t="s">
        <v>14</v>
      </c>
      <c r="B273">
        <v>1814</v>
      </c>
      <c r="C273" s="52" t="s">
        <v>22</v>
      </c>
      <c r="D273">
        <v>2562</v>
      </c>
      <c r="E273" s="52" t="s">
        <v>162</v>
      </c>
      <c r="F273">
        <v>0</v>
      </c>
      <c r="G273" t="str">
        <f>RIGHT(Table1__4[[#This Row],[Attribute]], 4)</f>
        <v>2562</v>
      </c>
      <c r="H273" s="52" t="str">
        <f>LEFT(Table1__4[[#This Row],[Attribute]], LEN(Table1__4[[#This Row],[Attribute]]) - 4)</f>
        <v>On-time_Graduation_Rate</v>
      </c>
    </row>
    <row r="274" spans="1:8" x14ac:dyDescent="0.25">
      <c r="A274" s="52" t="s">
        <v>14</v>
      </c>
      <c r="B274">
        <v>1814</v>
      </c>
      <c r="C274" s="52" t="s">
        <v>22</v>
      </c>
      <c r="D274">
        <v>2562</v>
      </c>
      <c r="E274" s="52" t="s">
        <v>163</v>
      </c>
      <c r="F274">
        <v>0.93333333333333335</v>
      </c>
      <c r="G274" t="str">
        <f>RIGHT(Table1__4[[#This Row],[Attribute]], 4)</f>
        <v>2563</v>
      </c>
      <c r="H274" s="52" t="str">
        <f>LEFT(Table1__4[[#This Row],[Attribute]], LEN(Table1__4[[#This Row],[Attribute]]) - 4)</f>
        <v>On-time_Graduation_Rate</v>
      </c>
    </row>
    <row r="275" spans="1:8" x14ac:dyDescent="0.25">
      <c r="A275" s="52" t="s">
        <v>14</v>
      </c>
      <c r="B275">
        <v>1814</v>
      </c>
      <c r="C275" s="52" t="s">
        <v>22</v>
      </c>
      <c r="D275">
        <v>2562</v>
      </c>
      <c r="E275" s="52" t="s">
        <v>178</v>
      </c>
      <c r="F275">
        <v>1</v>
      </c>
      <c r="G275" t="str">
        <f>RIGHT(Table1__4[[#This Row],[Attribute]], 4)</f>
        <v>2564</v>
      </c>
      <c r="H275" s="52" t="str">
        <f>LEFT(Table1__4[[#This Row],[Attribute]], LEN(Table1__4[[#This Row],[Attribute]]) - 4)</f>
        <v>On-time_Graduation_Rate</v>
      </c>
    </row>
    <row r="276" spans="1:8" x14ac:dyDescent="0.25">
      <c r="A276" s="52" t="s">
        <v>14</v>
      </c>
      <c r="B276">
        <v>1814</v>
      </c>
      <c r="C276" s="52" t="s">
        <v>22</v>
      </c>
      <c r="D276">
        <v>2562</v>
      </c>
      <c r="E276" s="52" t="s">
        <v>164</v>
      </c>
      <c r="F276">
        <v>0</v>
      </c>
      <c r="G276" t="str">
        <f>RIGHT(Table1__4[[#This Row],[Attribute]], 4)</f>
        <v>2562</v>
      </c>
      <c r="H276" s="52" t="str">
        <f>LEFT(Table1__4[[#This Row],[Attribute]], LEN(Table1__4[[#This Row],[Attribute]]) - 4)</f>
        <v>Dropout_Rate</v>
      </c>
    </row>
    <row r="277" spans="1:8" x14ac:dyDescent="0.25">
      <c r="A277" s="52" t="s">
        <v>14</v>
      </c>
      <c r="B277">
        <v>1814</v>
      </c>
      <c r="C277" s="52" t="s">
        <v>22</v>
      </c>
      <c r="D277">
        <v>2562</v>
      </c>
      <c r="E277" s="52" t="s">
        <v>165</v>
      </c>
      <c r="F277">
        <v>0.15254237288135594</v>
      </c>
      <c r="G277" t="str">
        <f>RIGHT(Table1__4[[#This Row],[Attribute]], 4)</f>
        <v>2563</v>
      </c>
      <c r="H277" s="52" t="str">
        <f>LEFT(Table1__4[[#This Row],[Attribute]], LEN(Table1__4[[#This Row],[Attribute]]) - 4)</f>
        <v>Dropout_Rate</v>
      </c>
    </row>
    <row r="278" spans="1:8" x14ac:dyDescent="0.25">
      <c r="A278" s="52" t="s">
        <v>14</v>
      </c>
      <c r="B278">
        <v>1814</v>
      </c>
      <c r="C278" s="52" t="s">
        <v>22</v>
      </c>
      <c r="D278">
        <v>2562</v>
      </c>
      <c r="E278" s="52" t="s">
        <v>166</v>
      </c>
      <c r="F278">
        <v>6.3829787234042548E-2</v>
      </c>
      <c r="G278" t="str">
        <f>RIGHT(Table1__4[[#This Row],[Attribute]], 4)</f>
        <v>2564</v>
      </c>
      <c r="H278" s="52" t="str">
        <f>LEFT(Table1__4[[#This Row],[Attribute]], LEN(Table1__4[[#This Row],[Attribute]]) - 4)</f>
        <v>Dropout_Rate</v>
      </c>
    </row>
    <row r="279" spans="1:8" x14ac:dyDescent="0.25">
      <c r="A279" s="52" t="s">
        <v>14</v>
      </c>
      <c r="B279">
        <v>1814</v>
      </c>
      <c r="C279" s="52" t="s">
        <v>22</v>
      </c>
      <c r="D279">
        <v>2562</v>
      </c>
      <c r="E279" s="52" t="s">
        <v>167</v>
      </c>
      <c r="F279">
        <v>4.5454545454545456E-2</v>
      </c>
      <c r="G279" t="str">
        <f>RIGHT(Table1__4[[#This Row],[Attribute]], 4)</f>
        <v>2565</v>
      </c>
      <c r="H279" s="52" t="str">
        <f>LEFT(Table1__4[[#This Row],[Attribute]], LEN(Table1__4[[#This Row],[Attribute]]) - 4)</f>
        <v>Dropout_Rate</v>
      </c>
    </row>
    <row r="280" spans="1:8" x14ac:dyDescent="0.25">
      <c r="A280" s="52" t="s">
        <v>14</v>
      </c>
      <c r="B280">
        <v>1814</v>
      </c>
      <c r="C280" s="52" t="s">
        <v>22</v>
      </c>
      <c r="D280">
        <v>2562</v>
      </c>
      <c r="E280" s="52" t="s">
        <v>168</v>
      </c>
      <c r="F280">
        <v>0.21428571428571427</v>
      </c>
      <c r="G280" t="str">
        <f>RIGHT(Table1__4[[#This Row],[Attribute]], 4)</f>
        <v>2566</v>
      </c>
      <c r="H280" s="52" t="str">
        <f>LEFT(Table1__4[[#This Row],[Attribute]], LEN(Table1__4[[#This Row],[Attribute]]) - 4)</f>
        <v>Dropout_Rate</v>
      </c>
    </row>
    <row r="281" spans="1:8" x14ac:dyDescent="0.25">
      <c r="A281" s="52" t="s">
        <v>14</v>
      </c>
      <c r="B281">
        <v>1814</v>
      </c>
      <c r="C281" s="52" t="s">
        <v>22</v>
      </c>
      <c r="D281">
        <v>2562</v>
      </c>
      <c r="E281" s="52" t="s">
        <v>169</v>
      </c>
      <c r="F281">
        <v>5.4054054054054057E-2</v>
      </c>
      <c r="G281" t="str">
        <f>RIGHT(Table1__4[[#This Row],[Attribute]], 4)</f>
        <v>2567</v>
      </c>
      <c r="H281" s="52" t="str">
        <f>LEFT(Table1__4[[#This Row],[Attribute]], LEN(Table1__4[[#This Row],[Attribute]]) - 4)</f>
        <v>Dropout_Rate</v>
      </c>
    </row>
    <row r="282" spans="1:8" x14ac:dyDescent="0.25">
      <c r="A282" s="52" t="s">
        <v>23</v>
      </c>
      <c r="B282">
        <v>1201</v>
      </c>
      <c r="C282" s="52" t="s">
        <v>24</v>
      </c>
      <c r="D282">
        <v>2562</v>
      </c>
      <c r="E282" s="52" t="s">
        <v>144</v>
      </c>
      <c r="F282">
        <v>1.1916666666666667</v>
      </c>
      <c r="G282" t="str">
        <f>RIGHT(Table1__4[[#This Row],[Attribute]], 4)</f>
        <v>2562</v>
      </c>
      <c r="H282" s="52" t="str">
        <f>LEFT(Table1__4[[#This Row],[Attribute]], LEN(Table1__4[[#This Row],[Attribute]]) - 4)</f>
        <v>LUR</v>
      </c>
    </row>
    <row r="283" spans="1:8" x14ac:dyDescent="0.25">
      <c r="A283" s="52" t="s">
        <v>23</v>
      </c>
      <c r="B283">
        <v>1201</v>
      </c>
      <c r="C283" s="52" t="s">
        <v>24</v>
      </c>
      <c r="D283">
        <v>2562</v>
      </c>
      <c r="E283" s="52" t="s">
        <v>145</v>
      </c>
      <c r="F283">
        <v>1</v>
      </c>
      <c r="G283" t="str">
        <f>RIGHT(Table1__4[[#This Row],[Attribute]], 4)</f>
        <v>2563</v>
      </c>
      <c r="H283" s="52" t="str">
        <f>LEFT(Table1__4[[#This Row],[Attribute]], LEN(Table1__4[[#This Row],[Attribute]]) - 4)</f>
        <v>LUR</v>
      </c>
    </row>
    <row r="284" spans="1:8" x14ac:dyDescent="0.25">
      <c r="A284" s="52" t="s">
        <v>23</v>
      </c>
      <c r="B284">
        <v>1201</v>
      </c>
      <c r="C284" s="52" t="s">
        <v>24</v>
      </c>
      <c r="D284">
        <v>2562</v>
      </c>
      <c r="E284" s="52" t="s">
        <v>146</v>
      </c>
      <c r="F284">
        <v>1.1666666666666667</v>
      </c>
      <c r="G284" t="str">
        <f>RIGHT(Table1__4[[#This Row],[Attribute]], 4)</f>
        <v>2564</v>
      </c>
      <c r="H284" s="52" t="str">
        <f>LEFT(Table1__4[[#This Row],[Attribute]], LEN(Table1__4[[#This Row],[Attribute]]) - 4)</f>
        <v>LUR</v>
      </c>
    </row>
    <row r="285" spans="1:8" x14ac:dyDescent="0.25">
      <c r="A285" s="52" t="s">
        <v>23</v>
      </c>
      <c r="B285">
        <v>1201</v>
      </c>
      <c r="C285" s="52" t="s">
        <v>24</v>
      </c>
      <c r="D285">
        <v>2562</v>
      </c>
      <c r="E285" s="52" t="s">
        <v>147</v>
      </c>
      <c r="F285">
        <v>1.2666666666666666</v>
      </c>
      <c r="G285" t="str">
        <f>RIGHT(Table1__4[[#This Row],[Attribute]], 4)</f>
        <v>2565</v>
      </c>
      <c r="H285" s="52" t="str">
        <f>LEFT(Table1__4[[#This Row],[Attribute]], LEN(Table1__4[[#This Row],[Attribute]]) - 4)</f>
        <v>LUR</v>
      </c>
    </row>
    <row r="286" spans="1:8" x14ac:dyDescent="0.25">
      <c r="A286" s="52" t="s">
        <v>23</v>
      </c>
      <c r="B286">
        <v>1201</v>
      </c>
      <c r="C286" s="52" t="s">
        <v>24</v>
      </c>
      <c r="D286">
        <v>2562</v>
      </c>
      <c r="E286" s="52" t="s">
        <v>148</v>
      </c>
      <c r="F286">
        <v>0.90833333333333333</v>
      </c>
      <c r="G286" t="str">
        <f>RIGHT(Table1__4[[#This Row],[Attribute]], 4)</f>
        <v>2566</v>
      </c>
      <c r="H286" s="52" t="str">
        <f>LEFT(Table1__4[[#This Row],[Attribute]], LEN(Table1__4[[#This Row],[Attribute]]) - 4)</f>
        <v>LUR</v>
      </c>
    </row>
    <row r="287" spans="1:8" x14ac:dyDescent="0.25">
      <c r="A287" s="52" t="s">
        <v>23</v>
      </c>
      <c r="B287">
        <v>1201</v>
      </c>
      <c r="C287" s="52" t="s">
        <v>24</v>
      </c>
      <c r="D287">
        <v>2562</v>
      </c>
      <c r="E287" s="52" t="s">
        <v>149</v>
      </c>
      <c r="F287">
        <v>0.77500000000000002</v>
      </c>
      <c r="G287" t="str">
        <f>RIGHT(Table1__4[[#This Row],[Attribute]], 4)</f>
        <v>2567</v>
      </c>
      <c r="H287" s="52" t="str">
        <f>LEFT(Table1__4[[#This Row],[Attribute]], LEN(Table1__4[[#This Row],[Attribute]]) - 4)</f>
        <v>LUR</v>
      </c>
    </row>
    <row r="288" spans="1:8" x14ac:dyDescent="0.25">
      <c r="A288" s="52" t="s">
        <v>23</v>
      </c>
      <c r="B288">
        <v>1201</v>
      </c>
      <c r="C288" s="52" t="s">
        <v>24</v>
      </c>
      <c r="D288">
        <v>2562</v>
      </c>
      <c r="E288" s="52" t="s">
        <v>150</v>
      </c>
      <c r="F288">
        <v>0.93006993006993011</v>
      </c>
      <c r="G288" t="str">
        <f>RIGHT(Table1__4[[#This Row],[Attribute]], 4)</f>
        <v>2562</v>
      </c>
      <c r="H288" s="52" t="str">
        <f>LEFT(Table1__4[[#This Row],[Attribute]], LEN(Table1__4[[#This Row],[Attribute]]) - 4)</f>
        <v>Retention_Rate</v>
      </c>
    </row>
    <row r="289" spans="1:8" x14ac:dyDescent="0.25">
      <c r="A289" s="52" t="s">
        <v>23</v>
      </c>
      <c r="B289">
        <v>1201</v>
      </c>
      <c r="C289" s="52" t="s">
        <v>24</v>
      </c>
      <c r="D289">
        <v>2562</v>
      </c>
      <c r="E289" s="52" t="s">
        <v>151</v>
      </c>
      <c r="F289">
        <v>0.94166666666666665</v>
      </c>
      <c r="G289" t="str">
        <f>RIGHT(Table1__4[[#This Row],[Attribute]], 4)</f>
        <v>2563</v>
      </c>
      <c r="H289" s="52" t="str">
        <f>LEFT(Table1__4[[#This Row],[Attribute]], LEN(Table1__4[[#This Row],[Attribute]]) - 4)</f>
        <v>Retention_Rate</v>
      </c>
    </row>
    <row r="290" spans="1:8" x14ac:dyDescent="0.25">
      <c r="A290" s="52" t="s">
        <v>23</v>
      </c>
      <c r="B290">
        <v>1201</v>
      </c>
      <c r="C290" s="52" t="s">
        <v>24</v>
      </c>
      <c r="D290">
        <v>2562</v>
      </c>
      <c r="E290" s="52" t="s">
        <v>152</v>
      </c>
      <c r="F290">
        <v>0.85</v>
      </c>
      <c r="G290" t="str">
        <f>RIGHT(Table1__4[[#This Row],[Attribute]], 4)</f>
        <v>2564</v>
      </c>
      <c r="H290" s="52" t="str">
        <f>LEFT(Table1__4[[#This Row],[Attribute]], LEN(Table1__4[[#This Row],[Attribute]]) - 4)</f>
        <v>Retention_Rate</v>
      </c>
    </row>
    <row r="291" spans="1:8" x14ac:dyDescent="0.25">
      <c r="A291" s="52" t="s">
        <v>23</v>
      </c>
      <c r="B291">
        <v>1201</v>
      </c>
      <c r="C291" s="52" t="s">
        <v>24</v>
      </c>
      <c r="D291">
        <v>2562</v>
      </c>
      <c r="E291" s="52" t="s">
        <v>153</v>
      </c>
      <c r="F291">
        <v>0.98026315789473684</v>
      </c>
      <c r="G291" t="str">
        <f>RIGHT(Table1__4[[#This Row],[Attribute]], 4)</f>
        <v>2565</v>
      </c>
      <c r="H291" s="52" t="str">
        <f>LEFT(Table1__4[[#This Row],[Attribute]], LEN(Table1__4[[#This Row],[Attribute]]) - 4)</f>
        <v>Retention_Rate</v>
      </c>
    </row>
    <row r="292" spans="1:8" x14ac:dyDescent="0.25">
      <c r="A292" s="52" t="s">
        <v>23</v>
      </c>
      <c r="B292">
        <v>1201</v>
      </c>
      <c r="C292" s="52" t="s">
        <v>24</v>
      </c>
      <c r="D292">
        <v>2562</v>
      </c>
      <c r="E292" s="52" t="s">
        <v>154</v>
      </c>
      <c r="F292">
        <v>0.87155963302752293</v>
      </c>
      <c r="G292" t="str">
        <f>RIGHT(Table1__4[[#This Row],[Attribute]], 4)</f>
        <v>2566</v>
      </c>
      <c r="H292" s="52" t="str">
        <f>LEFT(Table1__4[[#This Row],[Attribute]], LEN(Table1__4[[#This Row],[Attribute]]) - 4)</f>
        <v>Retention_Rate</v>
      </c>
    </row>
    <row r="293" spans="1:8" x14ac:dyDescent="0.25">
      <c r="A293" s="52" t="s">
        <v>23</v>
      </c>
      <c r="B293">
        <v>1201</v>
      </c>
      <c r="C293" s="52" t="s">
        <v>24</v>
      </c>
      <c r="D293">
        <v>2562</v>
      </c>
      <c r="E293" s="52" t="s">
        <v>155</v>
      </c>
      <c r="F293">
        <v>-0.16083916083916083</v>
      </c>
      <c r="G293" t="str">
        <f>RIGHT(Table1__4[[#This Row],[Attribute]], 4)</f>
        <v>2563</v>
      </c>
      <c r="H293" s="52" t="str">
        <f>LEFT(Table1__4[[#This Row],[Attribute]], LEN(Table1__4[[#This Row],[Attribute]]) - 4)</f>
        <v>Growth_Rate</v>
      </c>
    </row>
    <row r="294" spans="1:8" x14ac:dyDescent="0.25">
      <c r="A294" s="52" t="s">
        <v>23</v>
      </c>
      <c r="B294">
        <v>1201</v>
      </c>
      <c r="C294" s="52" t="s">
        <v>24</v>
      </c>
      <c r="D294">
        <v>2562</v>
      </c>
      <c r="E294" s="52" t="s">
        <v>156</v>
      </c>
      <c r="F294">
        <v>0.16666666666666666</v>
      </c>
      <c r="G294" t="str">
        <f>RIGHT(Table1__4[[#This Row],[Attribute]], 4)</f>
        <v>2564</v>
      </c>
      <c r="H294" s="52" t="str">
        <f>LEFT(Table1__4[[#This Row],[Attribute]], LEN(Table1__4[[#This Row],[Attribute]]) - 4)</f>
        <v>Growth_Rate</v>
      </c>
    </row>
    <row r="295" spans="1:8" x14ac:dyDescent="0.25">
      <c r="A295" s="52" t="s">
        <v>23</v>
      </c>
      <c r="B295">
        <v>1201</v>
      </c>
      <c r="C295" s="52" t="s">
        <v>24</v>
      </c>
      <c r="D295">
        <v>2562</v>
      </c>
      <c r="E295" s="52" t="s">
        <v>157</v>
      </c>
      <c r="F295">
        <v>8.5714285714285715E-2</v>
      </c>
      <c r="G295" t="str">
        <f>RIGHT(Table1__4[[#This Row],[Attribute]], 4)</f>
        <v>2565</v>
      </c>
      <c r="H295" s="52" t="str">
        <f>LEFT(Table1__4[[#This Row],[Attribute]], LEN(Table1__4[[#This Row],[Attribute]]) - 4)</f>
        <v>Growth_Rate</v>
      </c>
    </row>
    <row r="296" spans="1:8" x14ac:dyDescent="0.25">
      <c r="A296" s="52" t="s">
        <v>23</v>
      </c>
      <c r="B296">
        <v>1201</v>
      </c>
      <c r="C296" s="52" t="s">
        <v>24</v>
      </c>
      <c r="D296">
        <v>2562</v>
      </c>
      <c r="E296" s="52" t="s">
        <v>158</v>
      </c>
      <c r="F296">
        <v>-0.28289473684210525</v>
      </c>
      <c r="G296" t="str">
        <f>RIGHT(Table1__4[[#This Row],[Attribute]], 4)</f>
        <v>2566</v>
      </c>
      <c r="H296" s="52" t="str">
        <f>LEFT(Table1__4[[#This Row],[Attribute]], LEN(Table1__4[[#This Row],[Attribute]]) - 4)</f>
        <v>Growth_Rate</v>
      </c>
    </row>
    <row r="297" spans="1:8" x14ac:dyDescent="0.25">
      <c r="A297" s="52" t="s">
        <v>23</v>
      </c>
      <c r="B297">
        <v>1201</v>
      </c>
      <c r="C297" s="52" t="s">
        <v>24</v>
      </c>
      <c r="D297">
        <v>2562</v>
      </c>
      <c r="E297" s="52" t="s">
        <v>159</v>
      </c>
      <c r="F297">
        <v>-0.14678899082568808</v>
      </c>
      <c r="G297" t="str">
        <f>RIGHT(Table1__4[[#This Row],[Attribute]], 4)</f>
        <v>2567</v>
      </c>
      <c r="H297" s="52" t="str">
        <f>LEFT(Table1__4[[#This Row],[Attribute]], LEN(Table1__4[[#This Row],[Attribute]]) - 4)</f>
        <v>Growth_Rate</v>
      </c>
    </row>
    <row r="298" spans="1:8" x14ac:dyDescent="0.25">
      <c r="A298" s="52" t="s">
        <v>23</v>
      </c>
      <c r="B298">
        <v>1201</v>
      </c>
      <c r="C298" s="52" t="s">
        <v>24</v>
      </c>
      <c r="D298">
        <v>2562</v>
      </c>
      <c r="E298" s="52" t="s">
        <v>160</v>
      </c>
      <c r="F298">
        <v>0.91608391608391604</v>
      </c>
      <c r="G298" t="str">
        <f>RIGHT(Table1__4[[#This Row],[Attribute]], 4)</f>
        <v>2562</v>
      </c>
      <c r="H298" s="52" t="str">
        <f>LEFT(Table1__4[[#This Row],[Attribute]], LEN(Table1__4[[#This Row],[Attribute]]) - 4)</f>
        <v>Graduation_Rate</v>
      </c>
    </row>
    <row r="299" spans="1:8" x14ac:dyDescent="0.25">
      <c r="A299" s="52" t="s">
        <v>23</v>
      </c>
      <c r="B299">
        <v>1201</v>
      </c>
      <c r="C299" s="52" t="s">
        <v>24</v>
      </c>
      <c r="D299">
        <v>2562</v>
      </c>
      <c r="E299" s="52" t="s">
        <v>161</v>
      </c>
      <c r="F299">
        <v>0.91666666666666663</v>
      </c>
      <c r="G299" t="str">
        <f>RIGHT(Table1__4[[#This Row],[Attribute]], 4)</f>
        <v>2563</v>
      </c>
      <c r="H299" s="52" t="str">
        <f>LEFT(Table1__4[[#This Row],[Attribute]], LEN(Table1__4[[#This Row],[Attribute]]) - 4)</f>
        <v>Graduation_Rate</v>
      </c>
    </row>
    <row r="300" spans="1:8" x14ac:dyDescent="0.25">
      <c r="A300" s="52" t="s">
        <v>23</v>
      </c>
      <c r="B300">
        <v>1201</v>
      </c>
      <c r="C300" s="52" t="s">
        <v>24</v>
      </c>
      <c r="D300">
        <v>2562</v>
      </c>
      <c r="E300" s="52" t="s">
        <v>179</v>
      </c>
      <c r="F300">
        <v>0.8</v>
      </c>
      <c r="G300" t="str">
        <f>RIGHT(Table1__4[[#This Row],[Attribute]], 4)</f>
        <v>2564</v>
      </c>
      <c r="H300" s="52" t="str">
        <f>LEFT(Table1__4[[#This Row],[Attribute]], LEN(Table1__4[[#This Row],[Attribute]]) - 4)</f>
        <v>Graduation_Rate</v>
      </c>
    </row>
    <row r="301" spans="1:8" x14ac:dyDescent="0.25">
      <c r="A301" s="52" t="s">
        <v>23</v>
      </c>
      <c r="B301">
        <v>1201</v>
      </c>
      <c r="C301" s="52" t="s">
        <v>24</v>
      </c>
      <c r="D301">
        <v>2562</v>
      </c>
      <c r="E301" s="52" t="s">
        <v>162</v>
      </c>
      <c r="F301">
        <v>0.98473282442748089</v>
      </c>
      <c r="G301" t="str">
        <f>RIGHT(Table1__4[[#This Row],[Attribute]], 4)</f>
        <v>2562</v>
      </c>
      <c r="H301" s="52" t="str">
        <f>LEFT(Table1__4[[#This Row],[Attribute]], LEN(Table1__4[[#This Row],[Attribute]]) - 4)</f>
        <v>On-time_Graduation_Rate</v>
      </c>
    </row>
    <row r="302" spans="1:8" x14ac:dyDescent="0.25">
      <c r="A302" s="52" t="s">
        <v>23</v>
      </c>
      <c r="B302">
        <v>1201</v>
      </c>
      <c r="C302" s="52" t="s">
        <v>24</v>
      </c>
      <c r="D302">
        <v>2562</v>
      </c>
      <c r="E302" s="52" t="s">
        <v>163</v>
      </c>
      <c r="F302">
        <v>0.94545454545454544</v>
      </c>
      <c r="G302" t="str">
        <f>RIGHT(Table1__4[[#This Row],[Attribute]], 4)</f>
        <v>2563</v>
      </c>
      <c r="H302" s="52" t="str">
        <f>LEFT(Table1__4[[#This Row],[Attribute]], LEN(Table1__4[[#This Row],[Attribute]]) - 4)</f>
        <v>On-time_Graduation_Rate</v>
      </c>
    </row>
    <row r="303" spans="1:8" x14ac:dyDescent="0.25">
      <c r="A303" s="52" t="s">
        <v>23</v>
      </c>
      <c r="B303">
        <v>1201</v>
      </c>
      <c r="C303" s="52" t="s">
        <v>24</v>
      </c>
      <c r="D303">
        <v>2562</v>
      </c>
      <c r="E303" s="52" t="s">
        <v>178</v>
      </c>
      <c r="F303">
        <v>1</v>
      </c>
      <c r="G303" t="str">
        <f>RIGHT(Table1__4[[#This Row],[Attribute]], 4)</f>
        <v>2564</v>
      </c>
      <c r="H303" s="52" t="str">
        <f>LEFT(Table1__4[[#This Row],[Attribute]], LEN(Table1__4[[#This Row],[Attribute]]) - 4)</f>
        <v>On-time_Graduation_Rate</v>
      </c>
    </row>
    <row r="304" spans="1:8" x14ac:dyDescent="0.25">
      <c r="A304" s="52" t="s">
        <v>23</v>
      </c>
      <c r="B304">
        <v>1201</v>
      </c>
      <c r="C304" s="52" t="s">
        <v>24</v>
      </c>
      <c r="D304">
        <v>2562</v>
      </c>
      <c r="E304" s="52" t="s">
        <v>164</v>
      </c>
      <c r="F304">
        <v>2.7972027972027972E-2</v>
      </c>
      <c r="G304" t="str">
        <f>RIGHT(Table1__4[[#This Row],[Attribute]], 4)</f>
        <v>2562</v>
      </c>
      <c r="H304" s="52" t="str">
        <f>LEFT(Table1__4[[#This Row],[Attribute]], LEN(Table1__4[[#This Row],[Attribute]]) - 4)</f>
        <v>Dropout_Rate</v>
      </c>
    </row>
    <row r="305" spans="1:8" x14ac:dyDescent="0.25">
      <c r="A305" s="52" t="s">
        <v>23</v>
      </c>
      <c r="B305">
        <v>1201</v>
      </c>
      <c r="C305" s="52" t="s">
        <v>24</v>
      </c>
      <c r="D305">
        <v>2562</v>
      </c>
      <c r="E305" s="52" t="s">
        <v>165</v>
      </c>
      <c r="F305">
        <v>4.1666666666666664E-2</v>
      </c>
      <c r="G305" t="str">
        <f>RIGHT(Table1__4[[#This Row],[Attribute]], 4)</f>
        <v>2563</v>
      </c>
      <c r="H305" s="52" t="str">
        <f>LEFT(Table1__4[[#This Row],[Attribute]], LEN(Table1__4[[#This Row],[Attribute]]) - 4)</f>
        <v>Dropout_Rate</v>
      </c>
    </row>
    <row r="306" spans="1:8" x14ac:dyDescent="0.25">
      <c r="A306" s="52" t="s">
        <v>23</v>
      </c>
      <c r="B306">
        <v>1201</v>
      </c>
      <c r="C306" s="52" t="s">
        <v>24</v>
      </c>
      <c r="D306">
        <v>2562</v>
      </c>
      <c r="E306" s="52" t="s">
        <v>166</v>
      </c>
      <c r="F306">
        <v>0.10714285714285714</v>
      </c>
      <c r="G306" t="str">
        <f>RIGHT(Table1__4[[#This Row],[Attribute]], 4)</f>
        <v>2564</v>
      </c>
      <c r="H306" s="52" t="str">
        <f>LEFT(Table1__4[[#This Row],[Attribute]], LEN(Table1__4[[#This Row],[Attribute]]) - 4)</f>
        <v>Dropout_Rate</v>
      </c>
    </row>
    <row r="307" spans="1:8" x14ac:dyDescent="0.25">
      <c r="A307" s="52" t="s">
        <v>23</v>
      </c>
      <c r="B307">
        <v>1201</v>
      </c>
      <c r="C307" s="52" t="s">
        <v>24</v>
      </c>
      <c r="D307">
        <v>2562</v>
      </c>
      <c r="E307" s="52" t="s">
        <v>167</v>
      </c>
      <c r="F307">
        <v>0</v>
      </c>
      <c r="G307" t="str">
        <f>RIGHT(Table1__4[[#This Row],[Attribute]], 4)</f>
        <v>2565</v>
      </c>
      <c r="H307" s="52" t="str">
        <f>LEFT(Table1__4[[#This Row],[Attribute]], LEN(Table1__4[[#This Row],[Attribute]]) - 4)</f>
        <v>Dropout_Rate</v>
      </c>
    </row>
    <row r="308" spans="1:8" x14ac:dyDescent="0.25">
      <c r="A308" s="52" t="s">
        <v>23</v>
      </c>
      <c r="B308">
        <v>1201</v>
      </c>
      <c r="C308" s="52" t="s">
        <v>24</v>
      </c>
      <c r="D308">
        <v>2562</v>
      </c>
      <c r="E308" s="52" t="s">
        <v>168</v>
      </c>
      <c r="F308">
        <v>5.5045871559633031E-2</v>
      </c>
      <c r="G308" t="str">
        <f>RIGHT(Table1__4[[#This Row],[Attribute]], 4)</f>
        <v>2566</v>
      </c>
      <c r="H308" s="52" t="str">
        <f>LEFT(Table1__4[[#This Row],[Attribute]], LEN(Table1__4[[#This Row],[Attribute]]) - 4)</f>
        <v>Dropout_Rate</v>
      </c>
    </row>
    <row r="309" spans="1:8" x14ac:dyDescent="0.25">
      <c r="A309" s="52" t="s">
        <v>23</v>
      </c>
      <c r="B309">
        <v>1201</v>
      </c>
      <c r="C309" s="52" t="s">
        <v>24</v>
      </c>
      <c r="D309">
        <v>2562</v>
      </c>
      <c r="E309" s="52" t="s">
        <v>169</v>
      </c>
      <c r="F309">
        <v>1.0752688172043012E-2</v>
      </c>
      <c r="G309" t="str">
        <f>RIGHT(Table1__4[[#This Row],[Attribute]], 4)</f>
        <v>2567</v>
      </c>
      <c r="H309" s="52" t="str">
        <f>LEFT(Table1__4[[#This Row],[Attribute]], LEN(Table1__4[[#This Row],[Attribute]]) - 4)</f>
        <v>Dropout_Rate</v>
      </c>
    </row>
    <row r="310" spans="1:8" x14ac:dyDescent="0.25">
      <c r="A310" s="52" t="s">
        <v>25</v>
      </c>
      <c r="B310">
        <v>1702</v>
      </c>
      <c r="C310" s="52" t="s">
        <v>26</v>
      </c>
      <c r="D310">
        <v>2562</v>
      </c>
      <c r="E310" s="52" t="s">
        <v>144</v>
      </c>
      <c r="F310">
        <v>0.6</v>
      </c>
      <c r="G310" t="str">
        <f>RIGHT(Table1__4[[#This Row],[Attribute]], 4)</f>
        <v>2562</v>
      </c>
      <c r="H310" s="52" t="str">
        <f>LEFT(Table1__4[[#This Row],[Attribute]], LEN(Table1__4[[#This Row],[Attribute]]) - 4)</f>
        <v>LUR</v>
      </c>
    </row>
    <row r="311" spans="1:8" x14ac:dyDescent="0.25">
      <c r="A311" s="52" t="s">
        <v>25</v>
      </c>
      <c r="B311">
        <v>1702</v>
      </c>
      <c r="C311" s="52" t="s">
        <v>26</v>
      </c>
      <c r="D311">
        <v>2562</v>
      </c>
      <c r="E311" s="52" t="s">
        <v>145</v>
      </c>
      <c r="F311">
        <v>0.2</v>
      </c>
      <c r="G311" t="str">
        <f>RIGHT(Table1__4[[#This Row],[Attribute]], 4)</f>
        <v>2563</v>
      </c>
      <c r="H311" s="52" t="str">
        <f>LEFT(Table1__4[[#This Row],[Attribute]], LEN(Table1__4[[#This Row],[Attribute]]) - 4)</f>
        <v>LUR</v>
      </c>
    </row>
    <row r="312" spans="1:8" x14ac:dyDescent="0.25">
      <c r="A312" s="52" t="s">
        <v>25</v>
      </c>
      <c r="B312">
        <v>1702</v>
      </c>
      <c r="C312" s="52" t="s">
        <v>26</v>
      </c>
      <c r="D312">
        <v>2562</v>
      </c>
      <c r="E312" s="52" t="s">
        <v>146</v>
      </c>
      <c r="F312">
        <v>0.4</v>
      </c>
      <c r="G312" t="str">
        <f>RIGHT(Table1__4[[#This Row],[Attribute]], 4)</f>
        <v>2564</v>
      </c>
      <c r="H312" s="52" t="str">
        <f>LEFT(Table1__4[[#This Row],[Attribute]], LEN(Table1__4[[#This Row],[Attribute]]) - 4)</f>
        <v>LUR</v>
      </c>
    </row>
    <row r="313" spans="1:8" x14ac:dyDescent="0.25">
      <c r="A313" s="52" t="s">
        <v>25</v>
      </c>
      <c r="B313">
        <v>1702</v>
      </c>
      <c r="C313" s="52" t="s">
        <v>26</v>
      </c>
      <c r="D313">
        <v>2562</v>
      </c>
      <c r="E313" s="52" t="s">
        <v>147</v>
      </c>
      <c r="F313">
        <v>0.4</v>
      </c>
      <c r="G313" t="str">
        <f>RIGHT(Table1__4[[#This Row],[Attribute]], 4)</f>
        <v>2565</v>
      </c>
      <c r="H313" s="52" t="str">
        <f>LEFT(Table1__4[[#This Row],[Attribute]], LEN(Table1__4[[#This Row],[Attribute]]) - 4)</f>
        <v>LUR</v>
      </c>
    </row>
    <row r="314" spans="1:8" x14ac:dyDescent="0.25">
      <c r="A314" s="52" t="s">
        <v>25</v>
      </c>
      <c r="B314">
        <v>1702</v>
      </c>
      <c r="C314" s="52" t="s">
        <v>26</v>
      </c>
      <c r="D314">
        <v>2562</v>
      </c>
      <c r="E314" s="52" t="s">
        <v>148</v>
      </c>
      <c r="F314">
        <v>0</v>
      </c>
      <c r="G314" t="str">
        <f>RIGHT(Table1__4[[#This Row],[Attribute]], 4)</f>
        <v>2566</v>
      </c>
      <c r="H314" s="52" t="str">
        <f>LEFT(Table1__4[[#This Row],[Attribute]], LEN(Table1__4[[#This Row],[Attribute]]) - 4)</f>
        <v>LUR</v>
      </c>
    </row>
    <row r="315" spans="1:8" x14ac:dyDescent="0.25">
      <c r="A315" s="52" t="s">
        <v>25</v>
      </c>
      <c r="B315">
        <v>1702</v>
      </c>
      <c r="C315" s="52" t="s">
        <v>26</v>
      </c>
      <c r="D315">
        <v>2562</v>
      </c>
      <c r="E315" s="52" t="s">
        <v>149</v>
      </c>
      <c r="F315">
        <v>0</v>
      </c>
      <c r="G315" t="str">
        <f>RIGHT(Table1__4[[#This Row],[Attribute]], 4)</f>
        <v>2567</v>
      </c>
      <c r="H315" s="52" t="str">
        <f>LEFT(Table1__4[[#This Row],[Attribute]], LEN(Table1__4[[#This Row],[Attribute]]) - 4)</f>
        <v>LUR</v>
      </c>
    </row>
    <row r="316" spans="1:8" x14ac:dyDescent="0.25">
      <c r="A316" s="52" t="s">
        <v>25</v>
      </c>
      <c r="B316">
        <v>1702</v>
      </c>
      <c r="C316" s="52" t="s">
        <v>26</v>
      </c>
      <c r="D316">
        <v>2562</v>
      </c>
      <c r="E316" s="52" t="s">
        <v>150</v>
      </c>
      <c r="F316">
        <v>1.1666666666666667</v>
      </c>
      <c r="G316" t="str">
        <f>RIGHT(Table1__4[[#This Row],[Attribute]], 4)</f>
        <v>2562</v>
      </c>
      <c r="H316" s="52" t="str">
        <f>LEFT(Table1__4[[#This Row],[Attribute]], LEN(Table1__4[[#This Row],[Attribute]]) - 4)</f>
        <v>Retention_Rate</v>
      </c>
    </row>
    <row r="317" spans="1:8" x14ac:dyDescent="0.25">
      <c r="A317" s="52" t="s">
        <v>25</v>
      </c>
      <c r="B317">
        <v>1702</v>
      </c>
      <c r="C317" s="52" t="s">
        <v>26</v>
      </c>
      <c r="D317">
        <v>2562</v>
      </c>
      <c r="E317" s="52" t="s">
        <v>151</v>
      </c>
      <c r="F317">
        <v>1.5</v>
      </c>
      <c r="G317" t="str">
        <f>RIGHT(Table1__4[[#This Row],[Attribute]], 4)</f>
        <v>2563</v>
      </c>
      <c r="H317" s="52" t="str">
        <f>LEFT(Table1__4[[#This Row],[Attribute]], LEN(Table1__4[[#This Row],[Attribute]]) - 4)</f>
        <v>Retention_Rate</v>
      </c>
    </row>
    <row r="318" spans="1:8" x14ac:dyDescent="0.25">
      <c r="A318" s="52" t="s">
        <v>25</v>
      </c>
      <c r="B318">
        <v>1702</v>
      </c>
      <c r="C318" s="52" t="s">
        <v>26</v>
      </c>
      <c r="D318">
        <v>2562</v>
      </c>
      <c r="E318" s="52" t="s">
        <v>152</v>
      </c>
      <c r="F318">
        <v>0.75</v>
      </c>
      <c r="G318" t="str">
        <f>RIGHT(Table1__4[[#This Row],[Attribute]], 4)</f>
        <v>2564</v>
      </c>
      <c r="H318" s="52" t="str">
        <f>LEFT(Table1__4[[#This Row],[Attribute]], LEN(Table1__4[[#This Row],[Attribute]]) - 4)</f>
        <v>Retention_Rate</v>
      </c>
    </row>
    <row r="319" spans="1:8" x14ac:dyDescent="0.25">
      <c r="A319" s="52" t="s">
        <v>25</v>
      </c>
      <c r="B319">
        <v>1702</v>
      </c>
      <c r="C319" s="52" t="s">
        <v>26</v>
      </c>
      <c r="D319">
        <v>2562</v>
      </c>
      <c r="E319" s="52" t="s">
        <v>153</v>
      </c>
      <c r="F319">
        <v>1</v>
      </c>
      <c r="G319" t="str">
        <f>RIGHT(Table1__4[[#This Row],[Attribute]], 4)</f>
        <v>2565</v>
      </c>
      <c r="H319" s="52" t="str">
        <f>LEFT(Table1__4[[#This Row],[Attribute]], LEN(Table1__4[[#This Row],[Attribute]]) - 4)</f>
        <v>Retention_Rate</v>
      </c>
    </row>
    <row r="320" spans="1:8" x14ac:dyDescent="0.25">
      <c r="A320" s="52" t="s">
        <v>25</v>
      </c>
      <c r="B320">
        <v>1702</v>
      </c>
      <c r="C320" s="52" t="s">
        <v>26</v>
      </c>
      <c r="D320">
        <v>2562</v>
      </c>
      <c r="E320" s="52" t="s">
        <v>154</v>
      </c>
      <c r="F320">
        <v>0</v>
      </c>
      <c r="G320" t="str">
        <f>RIGHT(Table1__4[[#This Row],[Attribute]], 4)</f>
        <v>2566</v>
      </c>
      <c r="H320" s="52" t="str">
        <f>LEFT(Table1__4[[#This Row],[Attribute]], LEN(Table1__4[[#This Row],[Attribute]]) - 4)</f>
        <v>Retention_Rate</v>
      </c>
    </row>
    <row r="321" spans="1:8" x14ac:dyDescent="0.25">
      <c r="A321" s="52" t="s">
        <v>25</v>
      </c>
      <c r="B321">
        <v>1702</v>
      </c>
      <c r="C321" s="52" t="s">
        <v>26</v>
      </c>
      <c r="D321">
        <v>2562</v>
      </c>
      <c r="E321" s="52" t="s">
        <v>155</v>
      </c>
      <c r="F321">
        <v>-0.66666666666666663</v>
      </c>
      <c r="G321" t="str">
        <f>RIGHT(Table1__4[[#This Row],[Attribute]], 4)</f>
        <v>2563</v>
      </c>
      <c r="H321" s="52" t="str">
        <f>LEFT(Table1__4[[#This Row],[Attribute]], LEN(Table1__4[[#This Row],[Attribute]]) - 4)</f>
        <v>Growth_Rate</v>
      </c>
    </row>
    <row r="322" spans="1:8" x14ac:dyDescent="0.25">
      <c r="A322" s="52" t="s">
        <v>25</v>
      </c>
      <c r="B322">
        <v>1702</v>
      </c>
      <c r="C322" s="52" t="s">
        <v>26</v>
      </c>
      <c r="D322">
        <v>2562</v>
      </c>
      <c r="E322" s="52" t="s">
        <v>156</v>
      </c>
      <c r="F322">
        <v>1</v>
      </c>
      <c r="G322" t="str">
        <f>RIGHT(Table1__4[[#This Row],[Attribute]], 4)</f>
        <v>2564</v>
      </c>
      <c r="H322" s="52" t="str">
        <f>LEFT(Table1__4[[#This Row],[Attribute]], LEN(Table1__4[[#This Row],[Attribute]]) - 4)</f>
        <v>Growth_Rate</v>
      </c>
    </row>
    <row r="323" spans="1:8" x14ac:dyDescent="0.25">
      <c r="A323" s="52" t="s">
        <v>25</v>
      </c>
      <c r="B323">
        <v>1702</v>
      </c>
      <c r="C323" s="52" t="s">
        <v>26</v>
      </c>
      <c r="D323">
        <v>2562</v>
      </c>
      <c r="E323" s="52" t="s">
        <v>157</v>
      </c>
      <c r="F323">
        <v>0</v>
      </c>
      <c r="G323" t="str">
        <f>RIGHT(Table1__4[[#This Row],[Attribute]], 4)</f>
        <v>2565</v>
      </c>
      <c r="H323" s="52" t="str">
        <f>LEFT(Table1__4[[#This Row],[Attribute]], LEN(Table1__4[[#This Row],[Attribute]]) - 4)</f>
        <v>Growth_Rate</v>
      </c>
    </row>
    <row r="324" spans="1:8" x14ac:dyDescent="0.25">
      <c r="A324" s="52" t="s">
        <v>25</v>
      </c>
      <c r="B324">
        <v>1702</v>
      </c>
      <c r="C324" s="52" t="s">
        <v>26</v>
      </c>
      <c r="D324">
        <v>2562</v>
      </c>
      <c r="E324" s="52" t="s">
        <v>158</v>
      </c>
      <c r="F324">
        <v>-1</v>
      </c>
      <c r="G324" t="str">
        <f>RIGHT(Table1__4[[#This Row],[Attribute]], 4)</f>
        <v>2566</v>
      </c>
      <c r="H324" s="52" t="str">
        <f>LEFT(Table1__4[[#This Row],[Attribute]], LEN(Table1__4[[#This Row],[Attribute]]) - 4)</f>
        <v>Growth_Rate</v>
      </c>
    </row>
    <row r="325" spans="1:8" x14ac:dyDescent="0.25">
      <c r="A325" s="52" t="s">
        <v>25</v>
      </c>
      <c r="B325">
        <v>1702</v>
      </c>
      <c r="C325" s="52" t="s">
        <v>26</v>
      </c>
      <c r="D325">
        <v>2562</v>
      </c>
      <c r="E325" s="52" t="s">
        <v>159</v>
      </c>
      <c r="F325">
        <v>0</v>
      </c>
      <c r="G325" t="str">
        <f>RIGHT(Table1__4[[#This Row],[Attribute]], 4)</f>
        <v>2567</v>
      </c>
      <c r="H325" s="52" t="str">
        <f>LEFT(Table1__4[[#This Row],[Attribute]], LEN(Table1__4[[#This Row],[Attribute]]) - 4)</f>
        <v>Growth_Rate</v>
      </c>
    </row>
    <row r="326" spans="1:8" x14ac:dyDescent="0.25">
      <c r="A326" s="52" t="s">
        <v>25</v>
      </c>
      <c r="B326">
        <v>1702</v>
      </c>
      <c r="C326" s="52" t="s">
        <v>26</v>
      </c>
      <c r="D326">
        <v>2562</v>
      </c>
      <c r="E326" s="52" t="s">
        <v>160</v>
      </c>
      <c r="F326">
        <v>0.66666666666666663</v>
      </c>
      <c r="G326" t="str">
        <f>RIGHT(Table1__4[[#This Row],[Attribute]], 4)</f>
        <v>2562</v>
      </c>
      <c r="H326" s="52" t="str">
        <f>LEFT(Table1__4[[#This Row],[Attribute]], LEN(Table1__4[[#This Row],[Attribute]]) - 4)</f>
        <v>Graduation_Rate</v>
      </c>
    </row>
    <row r="327" spans="1:8" x14ac:dyDescent="0.25">
      <c r="A327" s="52" t="s">
        <v>25</v>
      </c>
      <c r="B327">
        <v>1702</v>
      </c>
      <c r="C327" s="52" t="s">
        <v>26</v>
      </c>
      <c r="D327">
        <v>2562</v>
      </c>
      <c r="E327" s="52" t="s">
        <v>161</v>
      </c>
      <c r="F327">
        <v>1</v>
      </c>
      <c r="G327" t="str">
        <f>RIGHT(Table1__4[[#This Row],[Attribute]], 4)</f>
        <v>2563</v>
      </c>
      <c r="H327" s="52" t="str">
        <f>LEFT(Table1__4[[#This Row],[Attribute]], LEN(Table1__4[[#This Row],[Attribute]]) - 4)</f>
        <v>Graduation_Rate</v>
      </c>
    </row>
    <row r="328" spans="1:8" x14ac:dyDescent="0.25">
      <c r="A328" s="52" t="s">
        <v>25</v>
      </c>
      <c r="B328">
        <v>1702</v>
      </c>
      <c r="C328" s="52" t="s">
        <v>26</v>
      </c>
      <c r="D328">
        <v>2562</v>
      </c>
      <c r="E328" s="52" t="s">
        <v>179</v>
      </c>
      <c r="F328" t="s">
        <v>176</v>
      </c>
      <c r="G328" t="str">
        <f>RIGHT(Table1__4[[#This Row],[Attribute]], 4)</f>
        <v>2564</v>
      </c>
      <c r="H328" s="52" t="str">
        <f>LEFT(Table1__4[[#This Row],[Attribute]], LEN(Table1__4[[#This Row],[Attribute]]) - 4)</f>
        <v>Graduation_Rate</v>
      </c>
    </row>
    <row r="329" spans="1:8" x14ac:dyDescent="0.25">
      <c r="A329" s="52" t="s">
        <v>25</v>
      </c>
      <c r="B329">
        <v>1702</v>
      </c>
      <c r="C329" s="52" t="s">
        <v>26</v>
      </c>
      <c r="D329">
        <v>2562</v>
      </c>
      <c r="E329" s="52" t="s">
        <v>162</v>
      </c>
      <c r="F329">
        <v>1</v>
      </c>
      <c r="G329" t="str">
        <f>RIGHT(Table1__4[[#This Row],[Attribute]], 4)</f>
        <v>2562</v>
      </c>
      <c r="H329" s="52" t="str">
        <f>LEFT(Table1__4[[#This Row],[Attribute]], LEN(Table1__4[[#This Row],[Attribute]]) - 4)</f>
        <v>On-time_Graduation_Rate</v>
      </c>
    </row>
    <row r="330" spans="1:8" x14ac:dyDescent="0.25">
      <c r="A330" s="52" t="s">
        <v>25</v>
      </c>
      <c r="B330">
        <v>1702</v>
      </c>
      <c r="C330" s="52" t="s">
        <v>26</v>
      </c>
      <c r="D330">
        <v>2562</v>
      </c>
      <c r="E330" s="52" t="s">
        <v>163</v>
      </c>
      <c r="F330">
        <v>1</v>
      </c>
      <c r="G330" t="str">
        <f>RIGHT(Table1__4[[#This Row],[Attribute]], 4)</f>
        <v>2563</v>
      </c>
      <c r="H330" s="52" t="str">
        <f>LEFT(Table1__4[[#This Row],[Attribute]], LEN(Table1__4[[#This Row],[Attribute]]) - 4)</f>
        <v>On-time_Graduation_Rate</v>
      </c>
    </row>
    <row r="331" spans="1:8" x14ac:dyDescent="0.25">
      <c r="A331" s="52" t="s">
        <v>25</v>
      </c>
      <c r="B331">
        <v>1702</v>
      </c>
      <c r="C331" s="52" t="s">
        <v>26</v>
      </c>
      <c r="D331">
        <v>2562</v>
      </c>
      <c r="E331" s="52" t="s">
        <v>178</v>
      </c>
      <c r="F331">
        <v>0</v>
      </c>
      <c r="G331" t="str">
        <f>RIGHT(Table1__4[[#This Row],[Attribute]], 4)</f>
        <v>2564</v>
      </c>
      <c r="H331" s="52" t="str">
        <f>LEFT(Table1__4[[#This Row],[Attribute]], LEN(Table1__4[[#This Row],[Attribute]]) - 4)</f>
        <v>On-time_Graduation_Rate</v>
      </c>
    </row>
    <row r="332" spans="1:8" x14ac:dyDescent="0.25">
      <c r="A332" s="52" t="s">
        <v>25</v>
      </c>
      <c r="B332">
        <v>1702</v>
      </c>
      <c r="C332" s="52" t="s">
        <v>26</v>
      </c>
      <c r="D332">
        <v>2562</v>
      </c>
      <c r="E332" s="52" t="s">
        <v>164</v>
      </c>
      <c r="F332">
        <v>0</v>
      </c>
      <c r="G332" t="str">
        <f>RIGHT(Table1__4[[#This Row],[Attribute]], 4)</f>
        <v>2562</v>
      </c>
      <c r="H332" s="52" t="str">
        <f>LEFT(Table1__4[[#This Row],[Attribute]], LEN(Table1__4[[#This Row],[Attribute]]) - 4)</f>
        <v>Dropout_Rate</v>
      </c>
    </row>
    <row r="333" spans="1:8" x14ac:dyDescent="0.25">
      <c r="A333" s="52" t="s">
        <v>25</v>
      </c>
      <c r="B333">
        <v>1702</v>
      </c>
      <c r="C333" s="52" t="s">
        <v>26</v>
      </c>
      <c r="D333">
        <v>2562</v>
      </c>
      <c r="E333" s="52" t="s">
        <v>165</v>
      </c>
      <c r="F333">
        <v>0</v>
      </c>
      <c r="G333" t="str">
        <f>RIGHT(Table1__4[[#This Row],[Attribute]], 4)</f>
        <v>2563</v>
      </c>
      <c r="H333" s="52" t="str">
        <f>LEFT(Table1__4[[#This Row],[Attribute]], LEN(Table1__4[[#This Row],[Attribute]]) - 4)</f>
        <v>Dropout_Rate</v>
      </c>
    </row>
    <row r="334" spans="1:8" x14ac:dyDescent="0.25">
      <c r="A334" s="52" t="s">
        <v>25</v>
      </c>
      <c r="B334">
        <v>1702</v>
      </c>
      <c r="C334" s="52" t="s">
        <v>26</v>
      </c>
      <c r="D334">
        <v>2562</v>
      </c>
      <c r="E334" s="52" t="s">
        <v>166</v>
      </c>
      <c r="F334">
        <v>0.25</v>
      </c>
      <c r="G334" t="str">
        <f>RIGHT(Table1__4[[#This Row],[Attribute]], 4)</f>
        <v>2564</v>
      </c>
      <c r="H334" s="52" t="str">
        <f>LEFT(Table1__4[[#This Row],[Attribute]], LEN(Table1__4[[#This Row],[Attribute]]) - 4)</f>
        <v>Dropout_Rate</v>
      </c>
    </row>
    <row r="335" spans="1:8" x14ac:dyDescent="0.25">
      <c r="A335" s="52" t="s">
        <v>25</v>
      </c>
      <c r="B335">
        <v>1702</v>
      </c>
      <c r="C335" s="52" t="s">
        <v>26</v>
      </c>
      <c r="D335">
        <v>2562</v>
      </c>
      <c r="E335" s="52" t="s">
        <v>167</v>
      </c>
      <c r="F335">
        <v>0</v>
      </c>
      <c r="G335" t="str">
        <f>RIGHT(Table1__4[[#This Row],[Attribute]], 4)</f>
        <v>2565</v>
      </c>
      <c r="H335" s="52" t="str">
        <f>LEFT(Table1__4[[#This Row],[Attribute]], LEN(Table1__4[[#This Row],[Attribute]]) - 4)</f>
        <v>Dropout_Rate</v>
      </c>
    </row>
    <row r="336" spans="1:8" x14ac:dyDescent="0.25">
      <c r="A336" s="52" t="s">
        <v>25</v>
      </c>
      <c r="B336">
        <v>1702</v>
      </c>
      <c r="C336" s="52" t="s">
        <v>26</v>
      </c>
      <c r="D336">
        <v>2562</v>
      </c>
      <c r="E336" s="52" t="s">
        <v>168</v>
      </c>
      <c r="F336">
        <v>0</v>
      </c>
      <c r="G336" t="str">
        <f>RIGHT(Table1__4[[#This Row],[Attribute]], 4)</f>
        <v>2566</v>
      </c>
      <c r="H336" s="52" t="str">
        <f>LEFT(Table1__4[[#This Row],[Attribute]], LEN(Table1__4[[#This Row],[Attribute]]) - 4)</f>
        <v>Dropout_Rate</v>
      </c>
    </row>
    <row r="337" spans="1:8" x14ac:dyDescent="0.25">
      <c r="A337" s="52" t="s">
        <v>25</v>
      </c>
      <c r="B337">
        <v>1702</v>
      </c>
      <c r="C337" s="52" t="s">
        <v>26</v>
      </c>
      <c r="D337">
        <v>2562</v>
      </c>
      <c r="E337" s="52" t="s">
        <v>169</v>
      </c>
      <c r="F337">
        <v>0</v>
      </c>
      <c r="G337" t="str">
        <f>RIGHT(Table1__4[[#This Row],[Attribute]], 4)</f>
        <v>2567</v>
      </c>
      <c r="H337" s="52" t="str">
        <f>LEFT(Table1__4[[#This Row],[Attribute]], LEN(Table1__4[[#This Row],[Attribute]]) - 4)</f>
        <v>Dropout_Rate</v>
      </c>
    </row>
    <row r="338" spans="1:8" x14ac:dyDescent="0.25">
      <c r="A338" s="52" t="s">
        <v>25</v>
      </c>
      <c r="B338">
        <v>1703</v>
      </c>
      <c r="C338" s="52" t="s">
        <v>27</v>
      </c>
      <c r="D338">
        <v>2562</v>
      </c>
      <c r="E338" s="52" t="s">
        <v>144</v>
      </c>
      <c r="F338">
        <v>2.6</v>
      </c>
      <c r="G338" t="str">
        <f>RIGHT(Table1__4[[#This Row],[Attribute]], 4)</f>
        <v>2562</v>
      </c>
      <c r="H338" s="52" t="str">
        <f>LEFT(Table1__4[[#This Row],[Attribute]], LEN(Table1__4[[#This Row],[Attribute]]) - 4)</f>
        <v>LUR</v>
      </c>
    </row>
    <row r="339" spans="1:8" x14ac:dyDescent="0.25">
      <c r="A339" s="52" t="s">
        <v>25</v>
      </c>
      <c r="B339">
        <v>1703</v>
      </c>
      <c r="C339" s="52" t="s">
        <v>27</v>
      </c>
      <c r="D339">
        <v>2562</v>
      </c>
      <c r="E339" s="52" t="s">
        <v>145</v>
      </c>
      <c r="F339">
        <v>2.4</v>
      </c>
      <c r="G339" t="str">
        <f>RIGHT(Table1__4[[#This Row],[Attribute]], 4)</f>
        <v>2563</v>
      </c>
      <c r="H339" s="52" t="str">
        <f>LEFT(Table1__4[[#This Row],[Attribute]], LEN(Table1__4[[#This Row],[Attribute]]) - 4)</f>
        <v>LUR</v>
      </c>
    </row>
    <row r="340" spans="1:8" x14ac:dyDescent="0.25">
      <c r="A340" s="52" t="s">
        <v>25</v>
      </c>
      <c r="B340">
        <v>1703</v>
      </c>
      <c r="C340" s="52" t="s">
        <v>27</v>
      </c>
      <c r="D340">
        <v>2562</v>
      </c>
      <c r="E340" s="52" t="s">
        <v>146</v>
      </c>
      <c r="F340">
        <v>2.35</v>
      </c>
      <c r="G340" t="str">
        <f>RIGHT(Table1__4[[#This Row],[Attribute]], 4)</f>
        <v>2564</v>
      </c>
      <c r="H340" s="52" t="str">
        <f>LEFT(Table1__4[[#This Row],[Attribute]], LEN(Table1__4[[#This Row],[Attribute]]) - 4)</f>
        <v>LUR</v>
      </c>
    </row>
    <row r="341" spans="1:8" x14ac:dyDescent="0.25">
      <c r="A341" s="52" t="s">
        <v>25</v>
      </c>
      <c r="B341">
        <v>1703</v>
      </c>
      <c r="C341" s="52" t="s">
        <v>27</v>
      </c>
      <c r="D341">
        <v>2562</v>
      </c>
      <c r="E341" s="52" t="s">
        <v>147</v>
      </c>
      <c r="F341">
        <v>1.85</v>
      </c>
      <c r="G341" t="str">
        <f>RIGHT(Table1__4[[#This Row],[Attribute]], 4)</f>
        <v>2565</v>
      </c>
      <c r="H341" s="52" t="str">
        <f>LEFT(Table1__4[[#This Row],[Attribute]], LEN(Table1__4[[#This Row],[Attribute]]) - 4)</f>
        <v>LUR</v>
      </c>
    </row>
    <row r="342" spans="1:8" x14ac:dyDescent="0.25">
      <c r="A342" s="52" t="s">
        <v>25</v>
      </c>
      <c r="B342">
        <v>1703</v>
      </c>
      <c r="C342" s="52" t="s">
        <v>27</v>
      </c>
      <c r="D342">
        <v>2562</v>
      </c>
      <c r="E342" s="52" t="s">
        <v>148</v>
      </c>
      <c r="F342">
        <v>0</v>
      </c>
      <c r="G342" t="str">
        <f>RIGHT(Table1__4[[#This Row],[Attribute]], 4)</f>
        <v>2566</v>
      </c>
      <c r="H342" s="52" t="str">
        <f>LEFT(Table1__4[[#This Row],[Attribute]], LEN(Table1__4[[#This Row],[Attribute]]) - 4)</f>
        <v>LUR</v>
      </c>
    </row>
    <row r="343" spans="1:8" x14ac:dyDescent="0.25">
      <c r="A343" s="52" t="s">
        <v>25</v>
      </c>
      <c r="B343">
        <v>1703</v>
      </c>
      <c r="C343" s="52" t="s">
        <v>27</v>
      </c>
      <c r="D343">
        <v>2562</v>
      </c>
      <c r="E343" s="52" t="s">
        <v>149</v>
      </c>
      <c r="F343">
        <v>0</v>
      </c>
      <c r="G343" t="str">
        <f>RIGHT(Table1__4[[#This Row],[Attribute]], 4)</f>
        <v>2567</v>
      </c>
      <c r="H343" s="52" t="str">
        <f>LEFT(Table1__4[[#This Row],[Attribute]], LEN(Table1__4[[#This Row],[Attribute]]) - 4)</f>
        <v>LUR</v>
      </c>
    </row>
    <row r="344" spans="1:8" x14ac:dyDescent="0.25">
      <c r="A344" s="52" t="s">
        <v>25</v>
      </c>
      <c r="B344">
        <v>1703</v>
      </c>
      <c r="C344" s="52" t="s">
        <v>27</v>
      </c>
      <c r="D344">
        <v>2562</v>
      </c>
      <c r="E344" s="52" t="s">
        <v>150</v>
      </c>
      <c r="F344">
        <v>0.63461538461538458</v>
      </c>
      <c r="G344" t="str">
        <f>RIGHT(Table1__4[[#This Row],[Attribute]], 4)</f>
        <v>2562</v>
      </c>
      <c r="H344" s="52" t="str">
        <f>LEFT(Table1__4[[#This Row],[Attribute]], LEN(Table1__4[[#This Row],[Attribute]]) - 4)</f>
        <v>Retention_Rate</v>
      </c>
    </row>
    <row r="345" spans="1:8" x14ac:dyDescent="0.25">
      <c r="A345" s="52" t="s">
        <v>25</v>
      </c>
      <c r="B345">
        <v>1703</v>
      </c>
      <c r="C345" s="52" t="s">
        <v>27</v>
      </c>
      <c r="D345">
        <v>2562</v>
      </c>
      <c r="E345" s="52" t="s">
        <v>151</v>
      </c>
      <c r="F345">
        <v>0.54166666666666663</v>
      </c>
      <c r="G345" t="str">
        <f>RIGHT(Table1__4[[#This Row],[Attribute]], 4)</f>
        <v>2563</v>
      </c>
      <c r="H345" s="52" t="str">
        <f>LEFT(Table1__4[[#This Row],[Attribute]], LEN(Table1__4[[#This Row],[Attribute]]) - 4)</f>
        <v>Retention_Rate</v>
      </c>
    </row>
    <row r="346" spans="1:8" x14ac:dyDescent="0.25">
      <c r="A346" s="52" t="s">
        <v>25</v>
      </c>
      <c r="B346">
        <v>1703</v>
      </c>
      <c r="C346" s="52" t="s">
        <v>27</v>
      </c>
      <c r="D346">
        <v>2562</v>
      </c>
      <c r="E346" s="52" t="s">
        <v>152</v>
      </c>
      <c r="F346">
        <v>0.65957446808510634</v>
      </c>
      <c r="G346" t="str">
        <f>RIGHT(Table1__4[[#This Row],[Attribute]], 4)</f>
        <v>2564</v>
      </c>
      <c r="H346" s="52" t="str">
        <f>LEFT(Table1__4[[#This Row],[Attribute]], LEN(Table1__4[[#This Row],[Attribute]]) - 4)</f>
        <v>Retention_Rate</v>
      </c>
    </row>
    <row r="347" spans="1:8" x14ac:dyDescent="0.25">
      <c r="A347" s="52" t="s">
        <v>25</v>
      </c>
      <c r="B347">
        <v>1703</v>
      </c>
      <c r="C347" s="52" t="s">
        <v>27</v>
      </c>
      <c r="D347">
        <v>2562</v>
      </c>
      <c r="E347" s="52" t="s">
        <v>153</v>
      </c>
      <c r="F347">
        <v>0.56756756756756754</v>
      </c>
      <c r="G347" t="str">
        <f>RIGHT(Table1__4[[#This Row],[Attribute]], 4)</f>
        <v>2565</v>
      </c>
      <c r="H347" s="52" t="str">
        <f>LEFT(Table1__4[[#This Row],[Attribute]], LEN(Table1__4[[#This Row],[Attribute]]) - 4)</f>
        <v>Retention_Rate</v>
      </c>
    </row>
    <row r="348" spans="1:8" x14ac:dyDescent="0.25">
      <c r="A348" s="52" t="s">
        <v>25</v>
      </c>
      <c r="B348">
        <v>1703</v>
      </c>
      <c r="C348" s="52" t="s">
        <v>27</v>
      </c>
      <c r="D348">
        <v>2562</v>
      </c>
      <c r="E348" s="52" t="s">
        <v>154</v>
      </c>
      <c r="F348">
        <v>0</v>
      </c>
      <c r="G348" t="str">
        <f>RIGHT(Table1__4[[#This Row],[Attribute]], 4)</f>
        <v>2566</v>
      </c>
      <c r="H348" s="52" t="str">
        <f>LEFT(Table1__4[[#This Row],[Attribute]], LEN(Table1__4[[#This Row],[Attribute]]) - 4)</f>
        <v>Retention_Rate</v>
      </c>
    </row>
    <row r="349" spans="1:8" x14ac:dyDescent="0.25">
      <c r="A349" s="52" t="s">
        <v>25</v>
      </c>
      <c r="B349">
        <v>1703</v>
      </c>
      <c r="C349" s="52" t="s">
        <v>27</v>
      </c>
      <c r="D349">
        <v>2562</v>
      </c>
      <c r="E349" s="52" t="s">
        <v>155</v>
      </c>
      <c r="F349">
        <v>-7.6923076923076927E-2</v>
      </c>
      <c r="G349" t="str">
        <f>RIGHT(Table1__4[[#This Row],[Attribute]], 4)</f>
        <v>2563</v>
      </c>
      <c r="H349" s="52" t="str">
        <f>LEFT(Table1__4[[#This Row],[Attribute]], LEN(Table1__4[[#This Row],[Attribute]]) - 4)</f>
        <v>Growth_Rate</v>
      </c>
    </row>
    <row r="350" spans="1:8" x14ac:dyDescent="0.25">
      <c r="A350" s="52" t="s">
        <v>25</v>
      </c>
      <c r="B350">
        <v>1703</v>
      </c>
      <c r="C350" s="52" t="s">
        <v>27</v>
      </c>
      <c r="D350">
        <v>2562</v>
      </c>
      <c r="E350" s="52" t="s">
        <v>156</v>
      </c>
      <c r="F350">
        <v>-2.0833333333333332E-2</v>
      </c>
      <c r="G350" t="str">
        <f>RIGHT(Table1__4[[#This Row],[Attribute]], 4)</f>
        <v>2564</v>
      </c>
      <c r="H350" s="52" t="str">
        <f>LEFT(Table1__4[[#This Row],[Attribute]], LEN(Table1__4[[#This Row],[Attribute]]) - 4)</f>
        <v>Growth_Rate</v>
      </c>
    </row>
    <row r="351" spans="1:8" x14ac:dyDescent="0.25">
      <c r="A351" s="52" t="s">
        <v>25</v>
      </c>
      <c r="B351">
        <v>1703</v>
      </c>
      <c r="C351" s="52" t="s">
        <v>27</v>
      </c>
      <c r="D351">
        <v>2562</v>
      </c>
      <c r="E351" s="52" t="s">
        <v>157</v>
      </c>
      <c r="F351">
        <v>-0.21276595744680851</v>
      </c>
      <c r="G351" t="str">
        <f>RIGHT(Table1__4[[#This Row],[Attribute]], 4)</f>
        <v>2565</v>
      </c>
      <c r="H351" s="52" t="str">
        <f>LEFT(Table1__4[[#This Row],[Attribute]], LEN(Table1__4[[#This Row],[Attribute]]) - 4)</f>
        <v>Growth_Rate</v>
      </c>
    </row>
    <row r="352" spans="1:8" x14ac:dyDescent="0.25">
      <c r="A352" s="52" t="s">
        <v>25</v>
      </c>
      <c r="B352">
        <v>1703</v>
      </c>
      <c r="C352" s="52" t="s">
        <v>27</v>
      </c>
      <c r="D352">
        <v>2562</v>
      </c>
      <c r="E352" s="52" t="s">
        <v>158</v>
      </c>
      <c r="F352">
        <v>-1</v>
      </c>
      <c r="G352" t="str">
        <f>RIGHT(Table1__4[[#This Row],[Attribute]], 4)</f>
        <v>2566</v>
      </c>
      <c r="H352" s="52" t="str">
        <f>LEFT(Table1__4[[#This Row],[Attribute]], LEN(Table1__4[[#This Row],[Attribute]]) - 4)</f>
        <v>Growth_Rate</v>
      </c>
    </row>
    <row r="353" spans="1:8" x14ac:dyDescent="0.25">
      <c r="A353" s="52" t="s">
        <v>25</v>
      </c>
      <c r="B353">
        <v>1703</v>
      </c>
      <c r="C353" s="52" t="s">
        <v>27</v>
      </c>
      <c r="D353">
        <v>2562</v>
      </c>
      <c r="E353" s="52" t="s">
        <v>159</v>
      </c>
      <c r="F353">
        <v>0</v>
      </c>
      <c r="G353" t="str">
        <f>RIGHT(Table1__4[[#This Row],[Attribute]], 4)</f>
        <v>2567</v>
      </c>
      <c r="H353" s="52" t="str">
        <f>LEFT(Table1__4[[#This Row],[Attribute]], LEN(Table1__4[[#This Row],[Attribute]]) - 4)</f>
        <v>Growth_Rate</v>
      </c>
    </row>
    <row r="354" spans="1:8" x14ac:dyDescent="0.25">
      <c r="A354" s="52" t="s">
        <v>25</v>
      </c>
      <c r="B354">
        <v>1703</v>
      </c>
      <c r="C354" s="52" t="s">
        <v>27</v>
      </c>
      <c r="D354">
        <v>2562</v>
      </c>
      <c r="E354" s="52" t="s">
        <v>160</v>
      </c>
      <c r="F354">
        <v>0.57692307692307687</v>
      </c>
      <c r="G354" t="str">
        <f>RIGHT(Table1__4[[#This Row],[Attribute]], 4)</f>
        <v>2562</v>
      </c>
      <c r="H354" s="52" t="str">
        <f>LEFT(Table1__4[[#This Row],[Attribute]], LEN(Table1__4[[#This Row],[Attribute]]) - 4)</f>
        <v>Graduation_Rate</v>
      </c>
    </row>
    <row r="355" spans="1:8" x14ac:dyDescent="0.25">
      <c r="A355" s="52" t="s">
        <v>25</v>
      </c>
      <c r="B355">
        <v>1703</v>
      </c>
      <c r="C355" s="52" t="s">
        <v>27</v>
      </c>
      <c r="D355">
        <v>2562</v>
      </c>
      <c r="E355" s="52" t="s">
        <v>161</v>
      </c>
      <c r="F355">
        <v>0.3125</v>
      </c>
      <c r="G355" t="str">
        <f>RIGHT(Table1__4[[#This Row],[Attribute]], 4)</f>
        <v>2563</v>
      </c>
      <c r="H355" s="52" t="str">
        <f>LEFT(Table1__4[[#This Row],[Attribute]], LEN(Table1__4[[#This Row],[Attribute]]) - 4)</f>
        <v>Graduation_Rate</v>
      </c>
    </row>
    <row r="356" spans="1:8" x14ac:dyDescent="0.25">
      <c r="A356" s="52" t="s">
        <v>25</v>
      </c>
      <c r="B356">
        <v>1703</v>
      </c>
      <c r="C356" s="52" t="s">
        <v>27</v>
      </c>
      <c r="D356">
        <v>2562</v>
      </c>
      <c r="E356" s="52" t="s">
        <v>179</v>
      </c>
      <c r="F356" t="s">
        <v>176</v>
      </c>
      <c r="G356" t="str">
        <f>RIGHT(Table1__4[[#This Row],[Attribute]], 4)</f>
        <v>2564</v>
      </c>
      <c r="H356" s="52" t="str">
        <f>LEFT(Table1__4[[#This Row],[Attribute]], LEN(Table1__4[[#This Row],[Attribute]]) - 4)</f>
        <v>Graduation_Rate</v>
      </c>
    </row>
    <row r="357" spans="1:8" x14ac:dyDescent="0.25">
      <c r="A357" s="52" t="s">
        <v>25</v>
      </c>
      <c r="B357">
        <v>1703</v>
      </c>
      <c r="C357" s="52" t="s">
        <v>27</v>
      </c>
      <c r="D357">
        <v>2562</v>
      </c>
      <c r="E357" s="52" t="s">
        <v>162</v>
      </c>
      <c r="F357">
        <v>0.73333333333333328</v>
      </c>
      <c r="G357" t="str">
        <f>RIGHT(Table1__4[[#This Row],[Attribute]], 4)</f>
        <v>2562</v>
      </c>
      <c r="H357" s="52" t="str">
        <f>LEFT(Table1__4[[#This Row],[Attribute]], LEN(Table1__4[[#This Row],[Attribute]]) - 4)</f>
        <v>On-time_Graduation_Rate</v>
      </c>
    </row>
    <row r="358" spans="1:8" x14ac:dyDescent="0.25">
      <c r="A358" s="52" t="s">
        <v>25</v>
      </c>
      <c r="B358">
        <v>1703</v>
      </c>
      <c r="C358" s="52" t="s">
        <v>27</v>
      </c>
      <c r="D358">
        <v>2562</v>
      </c>
      <c r="E358" s="52" t="s">
        <v>163</v>
      </c>
      <c r="F358">
        <v>0.66666666666666663</v>
      </c>
      <c r="G358" t="str">
        <f>RIGHT(Table1__4[[#This Row],[Attribute]], 4)</f>
        <v>2563</v>
      </c>
      <c r="H358" s="52" t="str">
        <f>LEFT(Table1__4[[#This Row],[Attribute]], LEN(Table1__4[[#This Row],[Attribute]]) - 4)</f>
        <v>On-time_Graduation_Rate</v>
      </c>
    </row>
    <row r="359" spans="1:8" x14ac:dyDescent="0.25">
      <c r="A359" s="52" t="s">
        <v>25</v>
      </c>
      <c r="B359">
        <v>1703</v>
      </c>
      <c r="C359" s="52" t="s">
        <v>27</v>
      </c>
      <c r="D359">
        <v>2562</v>
      </c>
      <c r="E359" s="52" t="s">
        <v>178</v>
      </c>
      <c r="F359">
        <v>0</v>
      </c>
      <c r="G359" t="str">
        <f>RIGHT(Table1__4[[#This Row],[Attribute]], 4)</f>
        <v>2564</v>
      </c>
      <c r="H359" s="52" t="str">
        <f>LEFT(Table1__4[[#This Row],[Attribute]], LEN(Table1__4[[#This Row],[Attribute]]) - 4)</f>
        <v>On-time_Graduation_Rate</v>
      </c>
    </row>
    <row r="360" spans="1:8" x14ac:dyDescent="0.25">
      <c r="A360" s="52" t="s">
        <v>25</v>
      </c>
      <c r="B360">
        <v>1703</v>
      </c>
      <c r="C360" s="52" t="s">
        <v>27</v>
      </c>
      <c r="D360">
        <v>2562</v>
      </c>
      <c r="E360" s="52" t="s">
        <v>164</v>
      </c>
      <c r="F360">
        <v>0.28846153846153844</v>
      </c>
      <c r="G360" t="str">
        <f>RIGHT(Table1__4[[#This Row],[Attribute]], 4)</f>
        <v>2562</v>
      </c>
      <c r="H360" s="52" t="str">
        <f>LEFT(Table1__4[[#This Row],[Attribute]], LEN(Table1__4[[#This Row],[Attribute]]) - 4)</f>
        <v>Dropout_Rate</v>
      </c>
    </row>
    <row r="361" spans="1:8" x14ac:dyDescent="0.25">
      <c r="A361" s="52" t="s">
        <v>25</v>
      </c>
      <c r="B361">
        <v>1703</v>
      </c>
      <c r="C361" s="52" t="s">
        <v>27</v>
      </c>
      <c r="D361">
        <v>2562</v>
      </c>
      <c r="E361" s="52" t="s">
        <v>165</v>
      </c>
      <c r="F361">
        <v>0.5</v>
      </c>
      <c r="G361" t="str">
        <f>RIGHT(Table1__4[[#This Row],[Attribute]], 4)</f>
        <v>2563</v>
      </c>
      <c r="H361" s="52" t="str">
        <f>LEFT(Table1__4[[#This Row],[Attribute]], LEN(Table1__4[[#This Row],[Attribute]]) - 4)</f>
        <v>Dropout_Rate</v>
      </c>
    </row>
    <row r="362" spans="1:8" x14ac:dyDescent="0.25">
      <c r="A362" s="52" t="s">
        <v>25</v>
      </c>
      <c r="B362">
        <v>1703</v>
      </c>
      <c r="C362" s="52" t="s">
        <v>27</v>
      </c>
      <c r="D362">
        <v>2562</v>
      </c>
      <c r="E362" s="52" t="s">
        <v>166</v>
      </c>
      <c r="F362">
        <v>0.40425531914893614</v>
      </c>
      <c r="G362" t="str">
        <f>RIGHT(Table1__4[[#This Row],[Attribute]], 4)</f>
        <v>2564</v>
      </c>
      <c r="H362" s="52" t="str">
        <f>LEFT(Table1__4[[#This Row],[Attribute]], LEN(Table1__4[[#This Row],[Attribute]]) - 4)</f>
        <v>Dropout_Rate</v>
      </c>
    </row>
    <row r="363" spans="1:8" x14ac:dyDescent="0.25">
      <c r="A363" s="52" t="s">
        <v>25</v>
      </c>
      <c r="B363">
        <v>1703</v>
      </c>
      <c r="C363" s="52" t="s">
        <v>27</v>
      </c>
      <c r="D363">
        <v>2562</v>
      </c>
      <c r="E363" s="52" t="s">
        <v>167</v>
      </c>
      <c r="F363">
        <v>0.56756756756756754</v>
      </c>
      <c r="G363" t="str">
        <f>RIGHT(Table1__4[[#This Row],[Attribute]], 4)</f>
        <v>2565</v>
      </c>
      <c r="H363" s="52" t="str">
        <f>LEFT(Table1__4[[#This Row],[Attribute]], LEN(Table1__4[[#This Row],[Attribute]]) - 4)</f>
        <v>Dropout_Rate</v>
      </c>
    </row>
    <row r="364" spans="1:8" x14ac:dyDescent="0.25">
      <c r="A364" s="52" t="s">
        <v>25</v>
      </c>
      <c r="B364">
        <v>1703</v>
      </c>
      <c r="C364" s="52" t="s">
        <v>27</v>
      </c>
      <c r="D364">
        <v>2562</v>
      </c>
      <c r="E364" s="52" t="s">
        <v>168</v>
      </c>
      <c r="F364">
        <v>0</v>
      </c>
      <c r="G364" t="str">
        <f>RIGHT(Table1__4[[#This Row],[Attribute]], 4)</f>
        <v>2566</v>
      </c>
      <c r="H364" s="52" t="str">
        <f>LEFT(Table1__4[[#This Row],[Attribute]], LEN(Table1__4[[#This Row],[Attribute]]) - 4)</f>
        <v>Dropout_Rate</v>
      </c>
    </row>
    <row r="365" spans="1:8" x14ac:dyDescent="0.25">
      <c r="A365" s="52" t="s">
        <v>25</v>
      </c>
      <c r="B365">
        <v>1703</v>
      </c>
      <c r="C365" s="52" t="s">
        <v>27</v>
      </c>
      <c r="D365">
        <v>2562</v>
      </c>
      <c r="E365" s="52" t="s">
        <v>169</v>
      </c>
      <c r="F365">
        <v>0</v>
      </c>
      <c r="G365" t="str">
        <f>RIGHT(Table1__4[[#This Row],[Attribute]], 4)</f>
        <v>2567</v>
      </c>
      <c r="H365" s="52" t="str">
        <f>LEFT(Table1__4[[#This Row],[Attribute]], LEN(Table1__4[[#This Row],[Attribute]]) - 4)</f>
        <v>Dropout_Rate</v>
      </c>
    </row>
    <row r="366" spans="1:8" x14ac:dyDescent="0.25">
      <c r="A366" s="52" t="s">
        <v>25</v>
      </c>
      <c r="B366">
        <v>1704</v>
      </c>
      <c r="C366" s="52" t="s">
        <v>28</v>
      </c>
      <c r="D366">
        <v>2562</v>
      </c>
      <c r="E366" s="52" t="s">
        <v>144</v>
      </c>
      <c r="F366">
        <v>1.1499999999999999</v>
      </c>
      <c r="G366" t="str">
        <f>RIGHT(Table1__4[[#This Row],[Attribute]], 4)</f>
        <v>2562</v>
      </c>
      <c r="H366" s="52" t="str">
        <f>LEFT(Table1__4[[#This Row],[Attribute]], LEN(Table1__4[[#This Row],[Attribute]]) - 4)</f>
        <v>LUR</v>
      </c>
    </row>
    <row r="367" spans="1:8" x14ac:dyDescent="0.25">
      <c r="A367" s="52" t="s">
        <v>25</v>
      </c>
      <c r="B367">
        <v>1704</v>
      </c>
      <c r="C367" s="52" t="s">
        <v>28</v>
      </c>
      <c r="D367">
        <v>2562</v>
      </c>
      <c r="E367" s="52" t="s">
        <v>145</v>
      </c>
      <c r="F367">
        <v>1.45</v>
      </c>
      <c r="G367" t="str">
        <f>RIGHT(Table1__4[[#This Row],[Attribute]], 4)</f>
        <v>2563</v>
      </c>
      <c r="H367" s="52" t="str">
        <f>LEFT(Table1__4[[#This Row],[Attribute]], LEN(Table1__4[[#This Row],[Attribute]]) - 4)</f>
        <v>LUR</v>
      </c>
    </row>
    <row r="368" spans="1:8" x14ac:dyDescent="0.25">
      <c r="A368" s="52" t="s">
        <v>25</v>
      </c>
      <c r="B368">
        <v>1704</v>
      </c>
      <c r="C368" s="52" t="s">
        <v>28</v>
      </c>
      <c r="D368">
        <v>2562</v>
      </c>
      <c r="E368" s="52" t="s">
        <v>146</v>
      </c>
      <c r="F368">
        <v>1.2666666666666666</v>
      </c>
      <c r="G368" t="str">
        <f>RIGHT(Table1__4[[#This Row],[Attribute]], 4)</f>
        <v>2564</v>
      </c>
      <c r="H368" s="52" t="str">
        <f>LEFT(Table1__4[[#This Row],[Attribute]], LEN(Table1__4[[#This Row],[Attribute]]) - 4)</f>
        <v>LUR</v>
      </c>
    </row>
    <row r="369" spans="1:8" x14ac:dyDescent="0.25">
      <c r="A369" s="52" t="s">
        <v>25</v>
      </c>
      <c r="B369">
        <v>1704</v>
      </c>
      <c r="C369" s="52" t="s">
        <v>28</v>
      </c>
      <c r="D369">
        <v>2562</v>
      </c>
      <c r="E369" s="52" t="s">
        <v>147</v>
      </c>
      <c r="F369">
        <v>1.0666666666666667</v>
      </c>
      <c r="G369" t="str">
        <f>RIGHT(Table1__4[[#This Row],[Attribute]], 4)</f>
        <v>2565</v>
      </c>
      <c r="H369" s="52" t="str">
        <f>LEFT(Table1__4[[#This Row],[Attribute]], LEN(Table1__4[[#This Row],[Attribute]]) - 4)</f>
        <v>LUR</v>
      </c>
    </row>
    <row r="370" spans="1:8" x14ac:dyDescent="0.25">
      <c r="A370" s="52" t="s">
        <v>25</v>
      </c>
      <c r="B370">
        <v>1704</v>
      </c>
      <c r="C370" s="52" t="s">
        <v>28</v>
      </c>
      <c r="D370">
        <v>2562</v>
      </c>
      <c r="E370" s="52" t="s">
        <v>148</v>
      </c>
      <c r="F370">
        <v>1.4</v>
      </c>
      <c r="G370" t="str">
        <f>RIGHT(Table1__4[[#This Row],[Attribute]], 4)</f>
        <v>2566</v>
      </c>
      <c r="H370" s="52" t="str">
        <f>LEFT(Table1__4[[#This Row],[Attribute]], LEN(Table1__4[[#This Row],[Attribute]]) - 4)</f>
        <v>LUR</v>
      </c>
    </row>
    <row r="371" spans="1:8" x14ac:dyDescent="0.25">
      <c r="A371" s="52" t="s">
        <v>25</v>
      </c>
      <c r="B371">
        <v>1704</v>
      </c>
      <c r="C371" s="52" t="s">
        <v>28</v>
      </c>
      <c r="D371">
        <v>2562</v>
      </c>
      <c r="E371" s="52" t="s">
        <v>149</v>
      </c>
      <c r="F371">
        <v>0.8666666666666667</v>
      </c>
      <c r="G371" t="str">
        <f>RIGHT(Table1__4[[#This Row],[Attribute]], 4)</f>
        <v>2567</v>
      </c>
      <c r="H371" s="52" t="str">
        <f>LEFT(Table1__4[[#This Row],[Attribute]], LEN(Table1__4[[#This Row],[Attribute]]) - 4)</f>
        <v>LUR</v>
      </c>
    </row>
    <row r="372" spans="1:8" x14ac:dyDescent="0.25">
      <c r="A372" s="52" t="s">
        <v>25</v>
      </c>
      <c r="B372">
        <v>1704</v>
      </c>
      <c r="C372" s="52" t="s">
        <v>28</v>
      </c>
      <c r="D372">
        <v>2562</v>
      </c>
      <c r="E372" s="52" t="s">
        <v>150</v>
      </c>
      <c r="F372">
        <v>0.69565217391304346</v>
      </c>
      <c r="G372" t="str">
        <f>RIGHT(Table1__4[[#This Row],[Attribute]], 4)</f>
        <v>2562</v>
      </c>
      <c r="H372" s="52" t="str">
        <f>LEFT(Table1__4[[#This Row],[Attribute]], LEN(Table1__4[[#This Row],[Attribute]]) - 4)</f>
        <v>Retention_Rate</v>
      </c>
    </row>
    <row r="373" spans="1:8" x14ac:dyDescent="0.25">
      <c r="A373" s="52" t="s">
        <v>25</v>
      </c>
      <c r="B373">
        <v>1704</v>
      </c>
      <c r="C373" s="52" t="s">
        <v>28</v>
      </c>
      <c r="D373">
        <v>2562</v>
      </c>
      <c r="E373" s="52" t="s">
        <v>151</v>
      </c>
      <c r="F373">
        <v>0.82758620689655171</v>
      </c>
      <c r="G373" t="str">
        <f>RIGHT(Table1__4[[#This Row],[Attribute]], 4)</f>
        <v>2563</v>
      </c>
      <c r="H373" s="52" t="str">
        <f>LEFT(Table1__4[[#This Row],[Attribute]], LEN(Table1__4[[#This Row],[Attribute]]) - 4)</f>
        <v>Retention_Rate</v>
      </c>
    </row>
    <row r="374" spans="1:8" x14ac:dyDescent="0.25">
      <c r="A374" s="52" t="s">
        <v>25</v>
      </c>
      <c r="B374">
        <v>1704</v>
      </c>
      <c r="C374" s="52" t="s">
        <v>28</v>
      </c>
      <c r="D374">
        <v>2562</v>
      </c>
      <c r="E374" s="52" t="s">
        <v>152</v>
      </c>
      <c r="F374">
        <v>0.65789473684210531</v>
      </c>
      <c r="G374" t="str">
        <f>RIGHT(Table1__4[[#This Row],[Attribute]], 4)</f>
        <v>2564</v>
      </c>
      <c r="H374" s="52" t="str">
        <f>LEFT(Table1__4[[#This Row],[Attribute]], LEN(Table1__4[[#This Row],[Attribute]]) - 4)</f>
        <v>Retention_Rate</v>
      </c>
    </row>
    <row r="375" spans="1:8" x14ac:dyDescent="0.25">
      <c r="A375" s="52" t="s">
        <v>25</v>
      </c>
      <c r="B375">
        <v>1704</v>
      </c>
      <c r="C375" s="52" t="s">
        <v>28</v>
      </c>
      <c r="D375">
        <v>2562</v>
      </c>
      <c r="E375" s="52" t="s">
        <v>153</v>
      </c>
      <c r="F375">
        <v>0.59375</v>
      </c>
      <c r="G375" t="str">
        <f>RIGHT(Table1__4[[#This Row],[Attribute]], 4)</f>
        <v>2565</v>
      </c>
      <c r="H375" s="52" t="str">
        <f>LEFT(Table1__4[[#This Row],[Attribute]], LEN(Table1__4[[#This Row],[Attribute]]) - 4)</f>
        <v>Retention_Rate</v>
      </c>
    </row>
    <row r="376" spans="1:8" x14ac:dyDescent="0.25">
      <c r="A376" s="52" t="s">
        <v>25</v>
      </c>
      <c r="B376">
        <v>1704</v>
      </c>
      <c r="C376" s="52" t="s">
        <v>28</v>
      </c>
      <c r="D376">
        <v>2562</v>
      </c>
      <c r="E376" s="52" t="s">
        <v>154</v>
      </c>
      <c r="F376">
        <v>0.59523809523809523</v>
      </c>
      <c r="G376" t="str">
        <f>RIGHT(Table1__4[[#This Row],[Attribute]], 4)</f>
        <v>2566</v>
      </c>
      <c r="H376" s="52" t="str">
        <f>LEFT(Table1__4[[#This Row],[Attribute]], LEN(Table1__4[[#This Row],[Attribute]]) - 4)</f>
        <v>Retention_Rate</v>
      </c>
    </row>
    <row r="377" spans="1:8" x14ac:dyDescent="0.25">
      <c r="A377" s="52" t="s">
        <v>25</v>
      </c>
      <c r="B377">
        <v>1704</v>
      </c>
      <c r="C377" s="52" t="s">
        <v>28</v>
      </c>
      <c r="D377">
        <v>2562</v>
      </c>
      <c r="E377" s="52" t="s">
        <v>155</v>
      </c>
      <c r="F377">
        <v>0.2608695652173913</v>
      </c>
      <c r="G377" t="str">
        <f>RIGHT(Table1__4[[#This Row],[Attribute]], 4)</f>
        <v>2563</v>
      </c>
      <c r="H377" s="52" t="str">
        <f>LEFT(Table1__4[[#This Row],[Attribute]], LEN(Table1__4[[#This Row],[Attribute]]) - 4)</f>
        <v>Growth_Rate</v>
      </c>
    </row>
    <row r="378" spans="1:8" x14ac:dyDescent="0.25">
      <c r="A378" s="52" t="s">
        <v>25</v>
      </c>
      <c r="B378">
        <v>1704</v>
      </c>
      <c r="C378" s="52" t="s">
        <v>28</v>
      </c>
      <c r="D378">
        <v>2562</v>
      </c>
      <c r="E378" s="52" t="s">
        <v>156</v>
      </c>
      <c r="F378">
        <v>0.31034482758620691</v>
      </c>
      <c r="G378" t="str">
        <f>RIGHT(Table1__4[[#This Row],[Attribute]], 4)</f>
        <v>2564</v>
      </c>
      <c r="H378" s="52" t="str">
        <f>LEFT(Table1__4[[#This Row],[Attribute]], LEN(Table1__4[[#This Row],[Attribute]]) - 4)</f>
        <v>Growth_Rate</v>
      </c>
    </row>
    <row r="379" spans="1:8" x14ac:dyDescent="0.25">
      <c r="A379" s="52" t="s">
        <v>25</v>
      </c>
      <c r="B379">
        <v>1704</v>
      </c>
      <c r="C379" s="52" t="s">
        <v>28</v>
      </c>
      <c r="D379">
        <v>2562</v>
      </c>
      <c r="E379" s="52" t="s">
        <v>157</v>
      </c>
      <c r="F379">
        <v>-0.15789473684210525</v>
      </c>
      <c r="G379" t="str">
        <f>RIGHT(Table1__4[[#This Row],[Attribute]], 4)</f>
        <v>2565</v>
      </c>
      <c r="H379" s="52" t="str">
        <f>LEFT(Table1__4[[#This Row],[Attribute]], LEN(Table1__4[[#This Row],[Attribute]]) - 4)</f>
        <v>Growth_Rate</v>
      </c>
    </row>
    <row r="380" spans="1:8" x14ac:dyDescent="0.25">
      <c r="A380" s="52" t="s">
        <v>25</v>
      </c>
      <c r="B380">
        <v>1704</v>
      </c>
      <c r="C380" s="52" t="s">
        <v>28</v>
      </c>
      <c r="D380">
        <v>2562</v>
      </c>
      <c r="E380" s="52" t="s">
        <v>158</v>
      </c>
      <c r="F380">
        <v>0.3125</v>
      </c>
      <c r="G380" t="str">
        <f>RIGHT(Table1__4[[#This Row],[Attribute]], 4)</f>
        <v>2566</v>
      </c>
      <c r="H380" s="52" t="str">
        <f>LEFT(Table1__4[[#This Row],[Attribute]], LEN(Table1__4[[#This Row],[Attribute]]) - 4)</f>
        <v>Growth_Rate</v>
      </c>
    </row>
    <row r="381" spans="1:8" x14ac:dyDescent="0.25">
      <c r="A381" s="52" t="s">
        <v>25</v>
      </c>
      <c r="B381">
        <v>1704</v>
      </c>
      <c r="C381" s="52" t="s">
        <v>28</v>
      </c>
      <c r="D381">
        <v>2562</v>
      </c>
      <c r="E381" s="52" t="s">
        <v>159</v>
      </c>
      <c r="F381">
        <v>-0.38095238095238093</v>
      </c>
      <c r="G381" t="str">
        <f>RIGHT(Table1__4[[#This Row],[Attribute]], 4)</f>
        <v>2567</v>
      </c>
      <c r="H381" s="52" t="str">
        <f>LEFT(Table1__4[[#This Row],[Attribute]], LEN(Table1__4[[#This Row],[Attribute]]) - 4)</f>
        <v>Growth_Rate</v>
      </c>
    </row>
    <row r="382" spans="1:8" x14ac:dyDescent="0.25">
      <c r="A382" s="52" t="s">
        <v>25</v>
      </c>
      <c r="B382">
        <v>1704</v>
      </c>
      <c r="C382" s="52" t="s">
        <v>28</v>
      </c>
      <c r="D382">
        <v>2562</v>
      </c>
      <c r="E382" s="52" t="s">
        <v>160</v>
      </c>
      <c r="F382">
        <v>0.65217391304347827</v>
      </c>
      <c r="G382" t="str">
        <f>RIGHT(Table1__4[[#This Row],[Attribute]], 4)</f>
        <v>2562</v>
      </c>
      <c r="H382" s="52" t="str">
        <f>LEFT(Table1__4[[#This Row],[Attribute]], LEN(Table1__4[[#This Row],[Attribute]]) - 4)</f>
        <v>Graduation_Rate</v>
      </c>
    </row>
    <row r="383" spans="1:8" x14ac:dyDescent="0.25">
      <c r="A383" s="52" t="s">
        <v>25</v>
      </c>
      <c r="B383">
        <v>1704</v>
      </c>
      <c r="C383" s="52" t="s">
        <v>28</v>
      </c>
      <c r="D383">
        <v>2562</v>
      </c>
      <c r="E383" s="52" t="s">
        <v>161</v>
      </c>
      <c r="F383">
        <v>0.58620689655172409</v>
      </c>
      <c r="G383" t="str">
        <f>RIGHT(Table1__4[[#This Row],[Attribute]], 4)</f>
        <v>2563</v>
      </c>
      <c r="H383" s="52" t="str">
        <f>LEFT(Table1__4[[#This Row],[Attribute]], LEN(Table1__4[[#This Row],[Attribute]]) - 4)</f>
        <v>Graduation_Rate</v>
      </c>
    </row>
    <row r="384" spans="1:8" x14ac:dyDescent="0.25">
      <c r="A384" s="52" t="s">
        <v>25</v>
      </c>
      <c r="B384">
        <v>1704</v>
      </c>
      <c r="C384" s="52" t="s">
        <v>28</v>
      </c>
      <c r="D384">
        <v>2562</v>
      </c>
      <c r="E384" s="52" t="s">
        <v>179</v>
      </c>
      <c r="F384" t="s">
        <v>176</v>
      </c>
      <c r="G384" t="str">
        <f>RIGHT(Table1__4[[#This Row],[Attribute]], 4)</f>
        <v>2564</v>
      </c>
      <c r="H384" s="52" t="str">
        <f>LEFT(Table1__4[[#This Row],[Attribute]], LEN(Table1__4[[#This Row],[Attribute]]) - 4)</f>
        <v>Graduation_Rate</v>
      </c>
    </row>
    <row r="385" spans="1:8" x14ac:dyDescent="0.25">
      <c r="A385" s="52" t="s">
        <v>25</v>
      </c>
      <c r="B385">
        <v>1704</v>
      </c>
      <c r="C385" s="52" t="s">
        <v>28</v>
      </c>
      <c r="D385">
        <v>2562</v>
      </c>
      <c r="E385" s="52" t="s">
        <v>162</v>
      </c>
      <c r="F385">
        <v>1</v>
      </c>
      <c r="G385" t="str">
        <f>RIGHT(Table1__4[[#This Row],[Attribute]], 4)</f>
        <v>2562</v>
      </c>
      <c r="H385" s="52" t="str">
        <f>LEFT(Table1__4[[#This Row],[Attribute]], LEN(Table1__4[[#This Row],[Attribute]]) - 4)</f>
        <v>On-time_Graduation_Rate</v>
      </c>
    </row>
    <row r="386" spans="1:8" x14ac:dyDescent="0.25">
      <c r="A386" s="52" t="s">
        <v>25</v>
      </c>
      <c r="B386">
        <v>1704</v>
      </c>
      <c r="C386" s="52" t="s">
        <v>28</v>
      </c>
      <c r="D386">
        <v>2562</v>
      </c>
      <c r="E386" s="52" t="s">
        <v>163</v>
      </c>
      <c r="F386">
        <v>1</v>
      </c>
      <c r="G386" t="str">
        <f>RIGHT(Table1__4[[#This Row],[Attribute]], 4)</f>
        <v>2563</v>
      </c>
      <c r="H386" s="52" t="str">
        <f>LEFT(Table1__4[[#This Row],[Attribute]], LEN(Table1__4[[#This Row],[Attribute]]) - 4)</f>
        <v>On-time_Graduation_Rate</v>
      </c>
    </row>
    <row r="387" spans="1:8" x14ac:dyDescent="0.25">
      <c r="A387" s="52" t="s">
        <v>25</v>
      </c>
      <c r="B387">
        <v>1704</v>
      </c>
      <c r="C387" s="52" t="s">
        <v>28</v>
      </c>
      <c r="D387">
        <v>2562</v>
      </c>
      <c r="E387" s="52" t="s">
        <v>178</v>
      </c>
      <c r="F387">
        <v>0</v>
      </c>
      <c r="G387" t="str">
        <f>RIGHT(Table1__4[[#This Row],[Attribute]], 4)</f>
        <v>2564</v>
      </c>
      <c r="H387" s="52" t="str">
        <f>LEFT(Table1__4[[#This Row],[Attribute]], LEN(Table1__4[[#This Row],[Attribute]]) - 4)</f>
        <v>On-time_Graduation_Rate</v>
      </c>
    </row>
    <row r="388" spans="1:8" x14ac:dyDescent="0.25">
      <c r="A388" s="52" t="s">
        <v>25</v>
      </c>
      <c r="B388">
        <v>1704</v>
      </c>
      <c r="C388" s="52" t="s">
        <v>28</v>
      </c>
      <c r="D388">
        <v>2562</v>
      </c>
      <c r="E388" s="52" t="s">
        <v>164</v>
      </c>
      <c r="F388">
        <v>0.34782608695652173</v>
      </c>
      <c r="G388" t="str">
        <f>RIGHT(Table1__4[[#This Row],[Attribute]], 4)</f>
        <v>2562</v>
      </c>
      <c r="H388" s="52" t="str">
        <f>LEFT(Table1__4[[#This Row],[Attribute]], LEN(Table1__4[[#This Row],[Attribute]]) - 4)</f>
        <v>Dropout_Rate</v>
      </c>
    </row>
    <row r="389" spans="1:8" x14ac:dyDescent="0.25">
      <c r="A389" s="52" t="s">
        <v>25</v>
      </c>
      <c r="B389">
        <v>1704</v>
      </c>
      <c r="C389" s="52" t="s">
        <v>28</v>
      </c>
      <c r="D389">
        <v>2562</v>
      </c>
      <c r="E389" s="52" t="s">
        <v>165</v>
      </c>
      <c r="F389">
        <v>0.20689655172413793</v>
      </c>
      <c r="G389" t="str">
        <f>RIGHT(Table1__4[[#This Row],[Attribute]], 4)</f>
        <v>2563</v>
      </c>
      <c r="H389" s="52" t="str">
        <f>LEFT(Table1__4[[#This Row],[Attribute]], LEN(Table1__4[[#This Row],[Attribute]]) - 4)</f>
        <v>Dropout_Rate</v>
      </c>
    </row>
    <row r="390" spans="1:8" x14ac:dyDescent="0.25">
      <c r="A390" s="52" t="s">
        <v>25</v>
      </c>
      <c r="B390">
        <v>1704</v>
      </c>
      <c r="C390" s="52" t="s">
        <v>28</v>
      </c>
      <c r="D390">
        <v>2562</v>
      </c>
      <c r="E390" s="52" t="s">
        <v>166</v>
      </c>
      <c r="F390">
        <v>0.18421052631578946</v>
      </c>
      <c r="G390" t="str">
        <f>RIGHT(Table1__4[[#This Row],[Attribute]], 4)</f>
        <v>2564</v>
      </c>
      <c r="H390" s="52" t="str">
        <f>LEFT(Table1__4[[#This Row],[Attribute]], LEN(Table1__4[[#This Row],[Attribute]]) - 4)</f>
        <v>Dropout_Rate</v>
      </c>
    </row>
    <row r="391" spans="1:8" x14ac:dyDescent="0.25">
      <c r="A391" s="52" t="s">
        <v>25</v>
      </c>
      <c r="B391">
        <v>1704</v>
      </c>
      <c r="C391" s="52" t="s">
        <v>28</v>
      </c>
      <c r="D391">
        <v>2562</v>
      </c>
      <c r="E391" s="52" t="s">
        <v>167</v>
      </c>
      <c r="F391">
        <v>0.34375</v>
      </c>
      <c r="G391" t="str">
        <f>RIGHT(Table1__4[[#This Row],[Attribute]], 4)</f>
        <v>2565</v>
      </c>
      <c r="H391" s="52" t="str">
        <f>LEFT(Table1__4[[#This Row],[Attribute]], LEN(Table1__4[[#This Row],[Attribute]]) - 4)</f>
        <v>Dropout_Rate</v>
      </c>
    </row>
    <row r="392" spans="1:8" x14ac:dyDescent="0.25">
      <c r="A392" s="52" t="s">
        <v>25</v>
      </c>
      <c r="B392">
        <v>1704</v>
      </c>
      <c r="C392" s="52" t="s">
        <v>28</v>
      </c>
      <c r="D392">
        <v>2562</v>
      </c>
      <c r="E392" s="52" t="s">
        <v>168</v>
      </c>
      <c r="F392">
        <v>0.23809523809523808</v>
      </c>
      <c r="G392" t="str">
        <f>RIGHT(Table1__4[[#This Row],[Attribute]], 4)</f>
        <v>2566</v>
      </c>
      <c r="H392" s="52" t="str">
        <f>LEFT(Table1__4[[#This Row],[Attribute]], LEN(Table1__4[[#This Row],[Attribute]]) - 4)</f>
        <v>Dropout_Rate</v>
      </c>
    </row>
    <row r="393" spans="1:8" x14ac:dyDescent="0.25">
      <c r="A393" s="52" t="s">
        <v>25</v>
      </c>
      <c r="B393">
        <v>1704</v>
      </c>
      <c r="C393" s="52" t="s">
        <v>28</v>
      </c>
      <c r="D393">
        <v>2562</v>
      </c>
      <c r="E393" s="52" t="s">
        <v>169</v>
      </c>
      <c r="F393">
        <v>7.6923076923076927E-2</v>
      </c>
      <c r="G393" t="str">
        <f>RIGHT(Table1__4[[#This Row],[Attribute]], 4)</f>
        <v>2567</v>
      </c>
      <c r="H393" s="52" t="str">
        <f>LEFT(Table1__4[[#This Row],[Attribute]], LEN(Table1__4[[#This Row],[Attribute]]) - 4)</f>
        <v>Dropout_Rate</v>
      </c>
    </row>
    <row r="394" spans="1:8" x14ac:dyDescent="0.25">
      <c r="A394" s="52" t="s">
        <v>25</v>
      </c>
      <c r="B394">
        <v>1706</v>
      </c>
      <c r="C394" s="52" t="s">
        <v>29</v>
      </c>
      <c r="D394">
        <v>2562</v>
      </c>
      <c r="E394" s="52" t="s">
        <v>144</v>
      </c>
      <c r="F394">
        <v>1.7666666666666666</v>
      </c>
      <c r="G394" t="str">
        <f>RIGHT(Table1__4[[#This Row],[Attribute]], 4)</f>
        <v>2562</v>
      </c>
      <c r="H394" s="52" t="str">
        <f>LEFT(Table1__4[[#This Row],[Attribute]], LEN(Table1__4[[#This Row],[Attribute]]) - 4)</f>
        <v>LUR</v>
      </c>
    </row>
    <row r="395" spans="1:8" x14ac:dyDescent="0.25">
      <c r="A395" s="52" t="s">
        <v>25</v>
      </c>
      <c r="B395">
        <v>1706</v>
      </c>
      <c r="C395" s="52" t="s">
        <v>29</v>
      </c>
      <c r="D395">
        <v>2562</v>
      </c>
      <c r="E395" s="52" t="s">
        <v>145</v>
      </c>
      <c r="F395">
        <v>1.6</v>
      </c>
      <c r="G395" t="str">
        <f>RIGHT(Table1__4[[#This Row],[Attribute]], 4)</f>
        <v>2563</v>
      </c>
      <c r="H395" s="52" t="str">
        <f>LEFT(Table1__4[[#This Row],[Attribute]], LEN(Table1__4[[#This Row],[Attribute]]) - 4)</f>
        <v>LUR</v>
      </c>
    </row>
    <row r="396" spans="1:8" x14ac:dyDescent="0.25">
      <c r="A396" s="52" t="s">
        <v>25</v>
      </c>
      <c r="B396">
        <v>1706</v>
      </c>
      <c r="C396" s="52" t="s">
        <v>29</v>
      </c>
      <c r="D396">
        <v>2562</v>
      </c>
      <c r="E396" s="52" t="s">
        <v>146</v>
      </c>
      <c r="F396">
        <v>1.05</v>
      </c>
      <c r="G396" t="str">
        <f>RIGHT(Table1__4[[#This Row],[Attribute]], 4)</f>
        <v>2564</v>
      </c>
      <c r="H396" s="52" t="str">
        <f>LEFT(Table1__4[[#This Row],[Attribute]], LEN(Table1__4[[#This Row],[Attribute]]) - 4)</f>
        <v>LUR</v>
      </c>
    </row>
    <row r="397" spans="1:8" x14ac:dyDescent="0.25">
      <c r="A397" s="52" t="s">
        <v>25</v>
      </c>
      <c r="B397">
        <v>1706</v>
      </c>
      <c r="C397" s="52" t="s">
        <v>29</v>
      </c>
      <c r="D397">
        <v>2562</v>
      </c>
      <c r="E397" s="52" t="s">
        <v>147</v>
      </c>
      <c r="F397">
        <v>1.65</v>
      </c>
      <c r="G397" t="str">
        <f>RIGHT(Table1__4[[#This Row],[Attribute]], 4)</f>
        <v>2565</v>
      </c>
      <c r="H397" s="52" t="str">
        <f>LEFT(Table1__4[[#This Row],[Attribute]], LEN(Table1__4[[#This Row],[Attribute]]) - 4)</f>
        <v>LUR</v>
      </c>
    </row>
    <row r="398" spans="1:8" x14ac:dyDescent="0.25">
      <c r="A398" s="52" t="s">
        <v>25</v>
      </c>
      <c r="B398">
        <v>1706</v>
      </c>
      <c r="C398" s="52" t="s">
        <v>29</v>
      </c>
      <c r="D398">
        <v>2562</v>
      </c>
      <c r="E398" s="52" t="s">
        <v>148</v>
      </c>
      <c r="F398">
        <v>1.45</v>
      </c>
      <c r="G398" t="str">
        <f>RIGHT(Table1__4[[#This Row],[Attribute]], 4)</f>
        <v>2566</v>
      </c>
      <c r="H398" s="52" t="str">
        <f>LEFT(Table1__4[[#This Row],[Attribute]], LEN(Table1__4[[#This Row],[Attribute]]) - 4)</f>
        <v>LUR</v>
      </c>
    </row>
    <row r="399" spans="1:8" x14ac:dyDescent="0.25">
      <c r="A399" s="52" t="s">
        <v>25</v>
      </c>
      <c r="B399">
        <v>1706</v>
      </c>
      <c r="C399" s="52" t="s">
        <v>29</v>
      </c>
      <c r="D399">
        <v>2562</v>
      </c>
      <c r="E399" s="52" t="s">
        <v>149</v>
      </c>
      <c r="F399">
        <v>2.0666666666666669</v>
      </c>
      <c r="G399" t="str">
        <f>RIGHT(Table1__4[[#This Row],[Attribute]], 4)</f>
        <v>2567</v>
      </c>
      <c r="H399" s="52" t="str">
        <f>LEFT(Table1__4[[#This Row],[Attribute]], LEN(Table1__4[[#This Row],[Attribute]]) - 4)</f>
        <v>LUR</v>
      </c>
    </row>
    <row r="400" spans="1:8" x14ac:dyDescent="0.25">
      <c r="A400" s="52" t="s">
        <v>25</v>
      </c>
      <c r="B400">
        <v>1706</v>
      </c>
      <c r="C400" s="52" t="s">
        <v>29</v>
      </c>
      <c r="D400">
        <v>2562</v>
      </c>
      <c r="E400" s="52" t="s">
        <v>150</v>
      </c>
      <c r="F400">
        <v>0.94339622641509435</v>
      </c>
      <c r="G400" t="str">
        <f>RIGHT(Table1__4[[#This Row],[Attribute]], 4)</f>
        <v>2562</v>
      </c>
      <c r="H400" s="52" t="str">
        <f>LEFT(Table1__4[[#This Row],[Attribute]], LEN(Table1__4[[#This Row],[Attribute]]) - 4)</f>
        <v>Retention_Rate</v>
      </c>
    </row>
    <row r="401" spans="1:8" x14ac:dyDescent="0.25">
      <c r="A401" s="52" t="s">
        <v>25</v>
      </c>
      <c r="B401">
        <v>1706</v>
      </c>
      <c r="C401" s="52" t="s">
        <v>29</v>
      </c>
      <c r="D401">
        <v>2562</v>
      </c>
      <c r="E401" s="52" t="s">
        <v>151</v>
      </c>
      <c r="F401">
        <v>1.0416666666666667</v>
      </c>
      <c r="G401" t="str">
        <f>RIGHT(Table1__4[[#This Row],[Attribute]], 4)</f>
        <v>2563</v>
      </c>
      <c r="H401" s="52" t="str">
        <f>LEFT(Table1__4[[#This Row],[Attribute]], LEN(Table1__4[[#This Row],[Attribute]]) - 4)</f>
        <v>Retention_Rate</v>
      </c>
    </row>
    <row r="402" spans="1:8" x14ac:dyDescent="0.25">
      <c r="A402" s="52" t="s">
        <v>25</v>
      </c>
      <c r="B402">
        <v>1706</v>
      </c>
      <c r="C402" s="52" t="s">
        <v>29</v>
      </c>
      <c r="D402">
        <v>2562</v>
      </c>
      <c r="E402" s="52" t="s">
        <v>152</v>
      </c>
      <c r="F402">
        <v>0.92063492063492058</v>
      </c>
      <c r="G402" t="str">
        <f>RIGHT(Table1__4[[#This Row],[Attribute]], 4)</f>
        <v>2564</v>
      </c>
      <c r="H402" s="52" t="str">
        <f>LEFT(Table1__4[[#This Row],[Attribute]], LEN(Table1__4[[#This Row],[Attribute]]) - 4)</f>
        <v>Retention_Rate</v>
      </c>
    </row>
    <row r="403" spans="1:8" x14ac:dyDescent="0.25">
      <c r="A403" s="52" t="s">
        <v>25</v>
      </c>
      <c r="B403">
        <v>1706</v>
      </c>
      <c r="C403" s="52" t="s">
        <v>29</v>
      </c>
      <c r="D403">
        <v>2562</v>
      </c>
      <c r="E403" s="52" t="s">
        <v>153</v>
      </c>
      <c r="F403">
        <v>0.82828282828282829</v>
      </c>
      <c r="G403" t="str">
        <f>RIGHT(Table1__4[[#This Row],[Attribute]], 4)</f>
        <v>2565</v>
      </c>
      <c r="H403" s="52" t="str">
        <f>LEFT(Table1__4[[#This Row],[Attribute]], LEN(Table1__4[[#This Row],[Attribute]]) - 4)</f>
        <v>Retention_Rate</v>
      </c>
    </row>
    <row r="404" spans="1:8" x14ac:dyDescent="0.25">
      <c r="A404" s="52" t="s">
        <v>25</v>
      </c>
      <c r="B404">
        <v>1706</v>
      </c>
      <c r="C404" s="52" t="s">
        <v>29</v>
      </c>
      <c r="D404">
        <v>2562</v>
      </c>
      <c r="E404" s="52" t="s">
        <v>154</v>
      </c>
      <c r="F404">
        <v>0.87356321839080464</v>
      </c>
      <c r="G404" t="str">
        <f>RIGHT(Table1__4[[#This Row],[Attribute]], 4)</f>
        <v>2566</v>
      </c>
      <c r="H404" s="52" t="str">
        <f>LEFT(Table1__4[[#This Row],[Attribute]], LEN(Table1__4[[#This Row],[Attribute]]) - 4)</f>
        <v>Retention_Rate</v>
      </c>
    </row>
    <row r="405" spans="1:8" x14ac:dyDescent="0.25">
      <c r="A405" s="52" t="s">
        <v>25</v>
      </c>
      <c r="B405">
        <v>1706</v>
      </c>
      <c r="C405" s="52" t="s">
        <v>29</v>
      </c>
      <c r="D405">
        <v>2562</v>
      </c>
      <c r="E405" s="52" t="s">
        <v>155</v>
      </c>
      <c r="F405">
        <v>-9.4339622641509441E-2</v>
      </c>
      <c r="G405" t="str">
        <f>RIGHT(Table1__4[[#This Row],[Attribute]], 4)</f>
        <v>2563</v>
      </c>
      <c r="H405" s="52" t="str">
        <f>LEFT(Table1__4[[#This Row],[Attribute]], LEN(Table1__4[[#This Row],[Attribute]]) - 4)</f>
        <v>Growth_Rate</v>
      </c>
    </row>
    <row r="406" spans="1:8" x14ac:dyDescent="0.25">
      <c r="A406" s="52" t="s">
        <v>25</v>
      </c>
      <c r="B406">
        <v>1706</v>
      </c>
      <c r="C406" s="52" t="s">
        <v>29</v>
      </c>
      <c r="D406">
        <v>2562</v>
      </c>
      <c r="E406" s="52" t="s">
        <v>156</v>
      </c>
      <c r="F406">
        <v>-0.34375</v>
      </c>
      <c r="G406" t="str">
        <f>RIGHT(Table1__4[[#This Row],[Attribute]], 4)</f>
        <v>2564</v>
      </c>
      <c r="H406" s="52" t="str">
        <f>LEFT(Table1__4[[#This Row],[Attribute]], LEN(Table1__4[[#This Row],[Attribute]]) - 4)</f>
        <v>Growth_Rate</v>
      </c>
    </row>
    <row r="407" spans="1:8" x14ac:dyDescent="0.25">
      <c r="A407" s="52" t="s">
        <v>25</v>
      </c>
      <c r="B407">
        <v>1706</v>
      </c>
      <c r="C407" s="52" t="s">
        <v>29</v>
      </c>
      <c r="D407">
        <v>2562</v>
      </c>
      <c r="E407" s="52" t="s">
        <v>157</v>
      </c>
      <c r="F407">
        <v>0.5714285714285714</v>
      </c>
      <c r="G407" t="str">
        <f>RIGHT(Table1__4[[#This Row],[Attribute]], 4)</f>
        <v>2565</v>
      </c>
      <c r="H407" s="52" t="str">
        <f>LEFT(Table1__4[[#This Row],[Attribute]], LEN(Table1__4[[#This Row],[Attribute]]) - 4)</f>
        <v>Growth_Rate</v>
      </c>
    </row>
    <row r="408" spans="1:8" x14ac:dyDescent="0.25">
      <c r="A408" s="52" t="s">
        <v>25</v>
      </c>
      <c r="B408">
        <v>1706</v>
      </c>
      <c r="C408" s="52" t="s">
        <v>29</v>
      </c>
      <c r="D408">
        <v>2562</v>
      </c>
      <c r="E408" s="52" t="s">
        <v>158</v>
      </c>
      <c r="F408">
        <v>-0.12121212121212122</v>
      </c>
      <c r="G408" t="str">
        <f>RIGHT(Table1__4[[#This Row],[Attribute]], 4)</f>
        <v>2566</v>
      </c>
      <c r="H408" s="52" t="str">
        <f>LEFT(Table1__4[[#This Row],[Attribute]], LEN(Table1__4[[#This Row],[Attribute]]) - 4)</f>
        <v>Growth_Rate</v>
      </c>
    </row>
    <row r="409" spans="1:8" x14ac:dyDescent="0.25">
      <c r="A409" s="52" t="s">
        <v>25</v>
      </c>
      <c r="B409">
        <v>1706</v>
      </c>
      <c r="C409" s="52" t="s">
        <v>29</v>
      </c>
      <c r="D409">
        <v>2562</v>
      </c>
      <c r="E409" s="52" t="s">
        <v>159</v>
      </c>
      <c r="F409">
        <v>0.42528735632183906</v>
      </c>
      <c r="G409" t="str">
        <f>RIGHT(Table1__4[[#This Row],[Attribute]], 4)</f>
        <v>2567</v>
      </c>
      <c r="H409" s="52" t="str">
        <f>LEFT(Table1__4[[#This Row],[Attribute]], LEN(Table1__4[[#This Row],[Attribute]]) - 4)</f>
        <v>Growth_Rate</v>
      </c>
    </row>
    <row r="410" spans="1:8" x14ac:dyDescent="0.25">
      <c r="A410" s="52" t="s">
        <v>25</v>
      </c>
      <c r="B410">
        <v>1706</v>
      </c>
      <c r="C410" s="52" t="s">
        <v>29</v>
      </c>
      <c r="D410">
        <v>2562</v>
      </c>
      <c r="E410" s="52" t="s">
        <v>160</v>
      </c>
      <c r="F410">
        <v>0.86792452830188682</v>
      </c>
      <c r="G410" t="str">
        <f>RIGHT(Table1__4[[#This Row],[Attribute]], 4)</f>
        <v>2562</v>
      </c>
      <c r="H410" s="52" t="str">
        <f>LEFT(Table1__4[[#This Row],[Attribute]], LEN(Table1__4[[#This Row],[Attribute]]) - 4)</f>
        <v>Graduation_Rate</v>
      </c>
    </row>
    <row r="411" spans="1:8" x14ac:dyDescent="0.25">
      <c r="A411" s="52" t="s">
        <v>25</v>
      </c>
      <c r="B411">
        <v>1706</v>
      </c>
      <c r="C411" s="52" t="s">
        <v>29</v>
      </c>
      <c r="D411">
        <v>2562</v>
      </c>
      <c r="E411" s="52" t="s">
        <v>161</v>
      </c>
      <c r="F411">
        <v>0.875</v>
      </c>
      <c r="G411" t="str">
        <f>RIGHT(Table1__4[[#This Row],[Attribute]], 4)</f>
        <v>2563</v>
      </c>
      <c r="H411" s="52" t="str">
        <f>LEFT(Table1__4[[#This Row],[Attribute]], LEN(Table1__4[[#This Row],[Attribute]]) - 4)</f>
        <v>Graduation_Rate</v>
      </c>
    </row>
    <row r="412" spans="1:8" x14ac:dyDescent="0.25">
      <c r="A412" s="52" t="s">
        <v>25</v>
      </c>
      <c r="B412">
        <v>1706</v>
      </c>
      <c r="C412" s="52" t="s">
        <v>29</v>
      </c>
      <c r="D412">
        <v>2562</v>
      </c>
      <c r="E412" s="52" t="s">
        <v>179</v>
      </c>
      <c r="F412">
        <v>0.33333333333333331</v>
      </c>
      <c r="G412" t="str">
        <f>RIGHT(Table1__4[[#This Row],[Attribute]], 4)</f>
        <v>2564</v>
      </c>
      <c r="H412" s="52" t="str">
        <f>LEFT(Table1__4[[#This Row],[Attribute]], LEN(Table1__4[[#This Row],[Attribute]]) - 4)</f>
        <v>Graduation_Rate</v>
      </c>
    </row>
    <row r="413" spans="1:8" x14ac:dyDescent="0.25">
      <c r="A413" s="52" t="s">
        <v>25</v>
      </c>
      <c r="B413">
        <v>1706</v>
      </c>
      <c r="C413" s="52" t="s">
        <v>29</v>
      </c>
      <c r="D413">
        <v>2562</v>
      </c>
      <c r="E413" s="52" t="s">
        <v>162</v>
      </c>
      <c r="F413">
        <v>0.94565217391304346</v>
      </c>
      <c r="G413" t="str">
        <f>RIGHT(Table1__4[[#This Row],[Attribute]], 4)</f>
        <v>2562</v>
      </c>
      <c r="H413" s="52" t="str">
        <f>LEFT(Table1__4[[#This Row],[Attribute]], LEN(Table1__4[[#This Row],[Attribute]]) - 4)</f>
        <v>On-time_Graduation_Rate</v>
      </c>
    </row>
    <row r="414" spans="1:8" x14ac:dyDescent="0.25">
      <c r="A414" s="52" t="s">
        <v>25</v>
      </c>
      <c r="B414">
        <v>1706</v>
      </c>
      <c r="C414" s="52" t="s">
        <v>29</v>
      </c>
      <c r="D414">
        <v>2562</v>
      </c>
      <c r="E414" s="52" t="s">
        <v>163</v>
      </c>
      <c r="F414">
        <v>0.9642857142857143</v>
      </c>
      <c r="G414" t="str">
        <f>RIGHT(Table1__4[[#This Row],[Attribute]], 4)</f>
        <v>2563</v>
      </c>
      <c r="H414" s="52" t="str">
        <f>LEFT(Table1__4[[#This Row],[Attribute]], LEN(Table1__4[[#This Row],[Attribute]]) - 4)</f>
        <v>On-time_Graduation_Rate</v>
      </c>
    </row>
    <row r="415" spans="1:8" x14ac:dyDescent="0.25">
      <c r="A415" s="52" t="s">
        <v>25</v>
      </c>
      <c r="B415">
        <v>1706</v>
      </c>
      <c r="C415" s="52" t="s">
        <v>29</v>
      </c>
      <c r="D415">
        <v>2562</v>
      </c>
      <c r="E415" s="52" t="s">
        <v>178</v>
      </c>
      <c r="F415">
        <v>1</v>
      </c>
      <c r="G415" t="str">
        <f>RIGHT(Table1__4[[#This Row],[Attribute]], 4)</f>
        <v>2564</v>
      </c>
      <c r="H415" s="52" t="str">
        <f>LEFT(Table1__4[[#This Row],[Attribute]], LEN(Table1__4[[#This Row],[Attribute]]) - 4)</f>
        <v>On-time_Graduation_Rate</v>
      </c>
    </row>
    <row r="416" spans="1:8" x14ac:dyDescent="0.25">
      <c r="A416" s="52" t="s">
        <v>25</v>
      </c>
      <c r="B416">
        <v>1706</v>
      </c>
      <c r="C416" s="52" t="s">
        <v>29</v>
      </c>
      <c r="D416">
        <v>2562</v>
      </c>
      <c r="E416" s="52" t="s">
        <v>164</v>
      </c>
      <c r="F416">
        <v>5.6603773584905662E-2</v>
      </c>
      <c r="G416" t="str">
        <f>RIGHT(Table1__4[[#This Row],[Attribute]], 4)</f>
        <v>2562</v>
      </c>
      <c r="H416" s="52" t="str">
        <f>LEFT(Table1__4[[#This Row],[Attribute]], LEN(Table1__4[[#This Row],[Attribute]]) - 4)</f>
        <v>Dropout_Rate</v>
      </c>
    </row>
    <row r="417" spans="1:8" x14ac:dyDescent="0.25">
      <c r="A417" s="52" t="s">
        <v>25</v>
      </c>
      <c r="B417">
        <v>1706</v>
      </c>
      <c r="C417" s="52" t="s">
        <v>29</v>
      </c>
      <c r="D417">
        <v>2562</v>
      </c>
      <c r="E417" s="52" t="s">
        <v>165</v>
      </c>
      <c r="F417">
        <v>6.25E-2</v>
      </c>
      <c r="G417" t="str">
        <f>RIGHT(Table1__4[[#This Row],[Attribute]], 4)</f>
        <v>2563</v>
      </c>
      <c r="H417" s="52" t="str">
        <f>LEFT(Table1__4[[#This Row],[Attribute]], LEN(Table1__4[[#This Row],[Attribute]]) - 4)</f>
        <v>Dropout_Rate</v>
      </c>
    </row>
    <row r="418" spans="1:8" x14ac:dyDescent="0.25">
      <c r="A418" s="52" t="s">
        <v>25</v>
      </c>
      <c r="B418">
        <v>1706</v>
      </c>
      <c r="C418" s="52" t="s">
        <v>29</v>
      </c>
      <c r="D418">
        <v>2562</v>
      </c>
      <c r="E418" s="52" t="s">
        <v>166</v>
      </c>
      <c r="F418">
        <v>0.22222222222222221</v>
      </c>
      <c r="G418" t="str">
        <f>RIGHT(Table1__4[[#This Row],[Attribute]], 4)</f>
        <v>2564</v>
      </c>
      <c r="H418" s="52" t="str">
        <f>LEFT(Table1__4[[#This Row],[Attribute]], LEN(Table1__4[[#This Row],[Attribute]]) - 4)</f>
        <v>Dropout_Rate</v>
      </c>
    </row>
    <row r="419" spans="1:8" x14ac:dyDescent="0.25">
      <c r="A419" s="52" t="s">
        <v>25</v>
      </c>
      <c r="B419">
        <v>1706</v>
      </c>
      <c r="C419" s="52" t="s">
        <v>29</v>
      </c>
      <c r="D419">
        <v>2562</v>
      </c>
      <c r="E419" s="52" t="s">
        <v>167</v>
      </c>
      <c r="F419">
        <v>0.15151515151515152</v>
      </c>
      <c r="G419" t="str">
        <f>RIGHT(Table1__4[[#This Row],[Attribute]], 4)</f>
        <v>2565</v>
      </c>
      <c r="H419" s="52" t="str">
        <f>LEFT(Table1__4[[#This Row],[Attribute]], LEN(Table1__4[[#This Row],[Attribute]]) - 4)</f>
        <v>Dropout_Rate</v>
      </c>
    </row>
    <row r="420" spans="1:8" x14ac:dyDescent="0.25">
      <c r="A420" s="52" t="s">
        <v>25</v>
      </c>
      <c r="B420">
        <v>1706</v>
      </c>
      <c r="C420" s="52" t="s">
        <v>29</v>
      </c>
      <c r="D420">
        <v>2562</v>
      </c>
      <c r="E420" s="52" t="s">
        <v>168</v>
      </c>
      <c r="F420">
        <v>0.11494252873563218</v>
      </c>
      <c r="G420" t="str">
        <f>RIGHT(Table1__4[[#This Row],[Attribute]], 4)</f>
        <v>2566</v>
      </c>
      <c r="H420" s="52" t="str">
        <f>LEFT(Table1__4[[#This Row],[Attribute]], LEN(Table1__4[[#This Row],[Attribute]]) - 4)</f>
        <v>Dropout_Rate</v>
      </c>
    </row>
    <row r="421" spans="1:8" x14ac:dyDescent="0.25">
      <c r="A421" s="52" t="s">
        <v>25</v>
      </c>
      <c r="B421">
        <v>1706</v>
      </c>
      <c r="C421" s="52" t="s">
        <v>29</v>
      </c>
      <c r="D421">
        <v>2562</v>
      </c>
      <c r="E421" s="52" t="s">
        <v>169</v>
      </c>
      <c r="F421">
        <v>3.2258064516129031E-2</v>
      </c>
      <c r="G421" t="str">
        <f>RIGHT(Table1__4[[#This Row],[Attribute]], 4)</f>
        <v>2567</v>
      </c>
      <c r="H421" s="52" t="str">
        <f>LEFT(Table1__4[[#This Row],[Attribute]], LEN(Table1__4[[#This Row],[Attribute]]) - 4)</f>
        <v>Dropout_Rate</v>
      </c>
    </row>
    <row r="422" spans="1:8" x14ac:dyDescent="0.25">
      <c r="A422" s="52" t="s">
        <v>25</v>
      </c>
      <c r="B422">
        <v>1707</v>
      </c>
      <c r="C422" s="52" t="s">
        <v>30</v>
      </c>
      <c r="D422">
        <v>2562</v>
      </c>
      <c r="E422" s="52" t="s">
        <v>144</v>
      </c>
      <c r="F422">
        <v>1.45</v>
      </c>
      <c r="G422" t="str">
        <f>RIGHT(Table1__4[[#This Row],[Attribute]], 4)</f>
        <v>2562</v>
      </c>
      <c r="H422" s="52" t="str">
        <f>LEFT(Table1__4[[#This Row],[Attribute]], LEN(Table1__4[[#This Row],[Attribute]]) - 4)</f>
        <v>LUR</v>
      </c>
    </row>
    <row r="423" spans="1:8" x14ac:dyDescent="0.25">
      <c r="A423" s="52" t="s">
        <v>25</v>
      </c>
      <c r="B423">
        <v>1707</v>
      </c>
      <c r="C423" s="52" t="s">
        <v>30</v>
      </c>
      <c r="D423">
        <v>2562</v>
      </c>
      <c r="E423" s="52" t="s">
        <v>145</v>
      </c>
      <c r="F423">
        <v>1.3166666666666667</v>
      </c>
      <c r="G423" t="str">
        <f>RIGHT(Table1__4[[#This Row],[Attribute]], 4)</f>
        <v>2563</v>
      </c>
      <c r="H423" s="52" t="str">
        <f>LEFT(Table1__4[[#This Row],[Attribute]], LEN(Table1__4[[#This Row],[Attribute]]) - 4)</f>
        <v>LUR</v>
      </c>
    </row>
    <row r="424" spans="1:8" x14ac:dyDescent="0.25">
      <c r="A424" s="52" t="s">
        <v>25</v>
      </c>
      <c r="B424">
        <v>1707</v>
      </c>
      <c r="C424" s="52" t="s">
        <v>30</v>
      </c>
      <c r="D424">
        <v>2562</v>
      </c>
      <c r="E424" s="52" t="s">
        <v>146</v>
      </c>
      <c r="F424">
        <v>0.95</v>
      </c>
      <c r="G424" t="str">
        <f>RIGHT(Table1__4[[#This Row],[Attribute]], 4)</f>
        <v>2564</v>
      </c>
      <c r="H424" s="52" t="str">
        <f>LEFT(Table1__4[[#This Row],[Attribute]], LEN(Table1__4[[#This Row],[Attribute]]) - 4)</f>
        <v>LUR</v>
      </c>
    </row>
    <row r="425" spans="1:8" x14ac:dyDescent="0.25">
      <c r="A425" s="52" t="s">
        <v>25</v>
      </c>
      <c r="B425">
        <v>1707</v>
      </c>
      <c r="C425" s="52" t="s">
        <v>30</v>
      </c>
      <c r="D425">
        <v>2562</v>
      </c>
      <c r="E425" s="52" t="s">
        <v>147</v>
      </c>
      <c r="F425">
        <v>1.1333333333333333</v>
      </c>
      <c r="G425" t="str">
        <f>RIGHT(Table1__4[[#This Row],[Attribute]], 4)</f>
        <v>2565</v>
      </c>
      <c r="H425" s="52" t="str">
        <f>LEFT(Table1__4[[#This Row],[Attribute]], LEN(Table1__4[[#This Row],[Attribute]]) - 4)</f>
        <v>LUR</v>
      </c>
    </row>
    <row r="426" spans="1:8" x14ac:dyDescent="0.25">
      <c r="A426" s="52" t="s">
        <v>25</v>
      </c>
      <c r="B426">
        <v>1707</v>
      </c>
      <c r="C426" s="52" t="s">
        <v>30</v>
      </c>
      <c r="D426">
        <v>2562</v>
      </c>
      <c r="E426" s="52" t="s">
        <v>148</v>
      </c>
      <c r="F426">
        <v>1.1166666666666667</v>
      </c>
      <c r="G426" t="str">
        <f>RIGHT(Table1__4[[#This Row],[Attribute]], 4)</f>
        <v>2566</v>
      </c>
      <c r="H426" s="52" t="str">
        <f>LEFT(Table1__4[[#This Row],[Attribute]], LEN(Table1__4[[#This Row],[Attribute]]) - 4)</f>
        <v>LUR</v>
      </c>
    </row>
    <row r="427" spans="1:8" x14ac:dyDescent="0.25">
      <c r="A427" s="52" t="s">
        <v>25</v>
      </c>
      <c r="B427">
        <v>1707</v>
      </c>
      <c r="C427" s="52" t="s">
        <v>30</v>
      </c>
      <c r="D427">
        <v>2562</v>
      </c>
      <c r="E427" s="52" t="s">
        <v>149</v>
      </c>
      <c r="F427">
        <v>1.1333333333333333</v>
      </c>
      <c r="G427" t="str">
        <f>RIGHT(Table1__4[[#This Row],[Attribute]], 4)</f>
        <v>2567</v>
      </c>
      <c r="H427" s="52" t="str">
        <f>LEFT(Table1__4[[#This Row],[Attribute]], LEN(Table1__4[[#This Row],[Attribute]]) - 4)</f>
        <v>LUR</v>
      </c>
    </row>
    <row r="428" spans="1:8" x14ac:dyDescent="0.25">
      <c r="A428" s="52" t="s">
        <v>25</v>
      </c>
      <c r="B428">
        <v>1707</v>
      </c>
      <c r="C428" s="52" t="s">
        <v>30</v>
      </c>
      <c r="D428">
        <v>2562</v>
      </c>
      <c r="E428" s="52" t="s">
        <v>150</v>
      </c>
      <c r="F428">
        <v>0.93103448275862066</v>
      </c>
      <c r="G428" t="str">
        <f>RIGHT(Table1__4[[#This Row],[Attribute]], 4)</f>
        <v>2562</v>
      </c>
      <c r="H428" s="52" t="str">
        <f>LEFT(Table1__4[[#This Row],[Attribute]], LEN(Table1__4[[#This Row],[Attribute]]) - 4)</f>
        <v>Retention_Rate</v>
      </c>
    </row>
    <row r="429" spans="1:8" x14ac:dyDescent="0.25">
      <c r="A429" s="52" t="s">
        <v>25</v>
      </c>
      <c r="B429">
        <v>1707</v>
      </c>
      <c r="C429" s="52" t="s">
        <v>30</v>
      </c>
      <c r="D429">
        <v>2562</v>
      </c>
      <c r="E429" s="52" t="s">
        <v>151</v>
      </c>
      <c r="F429">
        <v>0.84810126582278478</v>
      </c>
      <c r="G429" t="str">
        <f>RIGHT(Table1__4[[#This Row],[Attribute]], 4)</f>
        <v>2563</v>
      </c>
      <c r="H429" s="52" t="str">
        <f>LEFT(Table1__4[[#This Row],[Attribute]], LEN(Table1__4[[#This Row],[Attribute]]) - 4)</f>
        <v>Retention_Rate</v>
      </c>
    </row>
    <row r="430" spans="1:8" x14ac:dyDescent="0.25">
      <c r="A430" s="52" t="s">
        <v>25</v>
      </c>
      <c r="B430">
        <v>1707</v>
      </c>
      <c r="C430" s="52" t="s">
        <v>30</v>
      </c>
      <c r="D430">
        <v>2562</v>
      </c>
      <c r="E430" s="52" t="s">
        <v>152</v>
      </c>
      <c r="F430">
        <v>0.94736842105263153</v>
      </c>
      <c r="G430" t="str">
        <f>RIGHT(Table1__4[[#This Row],[Attribute]], 4)</f>
        <v>2564</v>
      </c>
      <c r="H430" s="52" t="str">
        <f>LEFT(Table1__4[[#This Row],[Attribute]], LEN(Table1__4[[#This Row],[Attribute]]) - 4)</f>
        <v>Retention_Rate</v>
      </c>
    </row>
    <row r="431" spans="1:8" x14ac:dyDescent="0.25">
      <c r="A431" s="52" t="s">
        <v>25</v>
      </c>
      <c r="B431">
        <v>1707</v>
      </c>
      <c r="C431" s="52" t="s">
        <v>30</v>
      </c>
      <c r="D431">
        <v>2562</v>
      </c>
      <c r="E431" s="52" t="s">
        <v>153</v>
      </c>
      <c r="F431">
        <v>0.97058823529411764</v>
      </c>
      <c r="G431" t="str">
        <f>RIGHT(Table1__4[[#This Row],[Attribute]], 4)</f>
        <v>2565</v>
      </c>
      <c r="H431" s="52" t="str">
        <f>LEFT(Table1__4[[#This Row],[Attribute]], LEN(Table1__4[[#This Row],[Attribute]]) - 4)</f>
        <v>Retention_Rate</v>
      </c>
    </row>
    <row r="432" spans="1:8" x14ac:dyDescent="0.25">
      <c r="A432" s="52" t="s">
        <v>25</v>
      </c>
      <c r="B432">
        <v>1707</v>
      </c>
      <c r="C432" s="52" t="s">
        <v>30</v>
      </c>
      <c r="D432">
        <v>2562</v>
      </c>
      <c r="E432" s="52" t="s">
        <v>154</v>
      </c>
      <c r="F432">
        <v>0.85074626865671643</v>
      </c>
      <c r="G432" t="str">
        <f>RIGHT(Table1__4[[#This Row],[Attribute]], 4)</f>
        <v>2566</v>
      </c>
      <c r="H432" s="52" t="str">
        <f>LEFT(Table1__4[[#This Row],[Attribute]], LEN(Table1__4[[#This Row],[Attribute]]) - 4)</f>
        <v>Retention_Rate</v>
      </c>
    </row>
    <row r="433" spans="1:8" x14ac:dyDescent="0.25">
      <c r="A433" s="52" t="s">
        <v>25</v>
      </c>
      <c r="B433">
        <v>1707</v>
      </c>
      <c r="C433" s="52" t="s">
        <v>30</v>
      </c>
      <c r="D433">
        <v>2562</v>
      </c>
      <c r="E433" s="52" t="s">
        <v>155</v>
      </c>
      <c r="F433">
        <v>-9.1954022988505746E-2</v>
      </c>
      <c r="G433" t="str">
        <f>RIGHT(Table1__4[[#This Row],[Attribute]], 4)</f>
        <v>2563</v>
      </c>
      <c r="H433" s="52" t="str">
        <f>LEFT(Table1__4[[#This Row],[Attribute]], LEN(Table1__4[[#This Row],[Attribute]]) - 4)</f>
        <v>Growth_Rate</v>
      </c>
    </row>
    <row r="434" spans="1:8" x14ac:dyDescent="0.25">
      <c r="A434" s="52" t="s">
        <v>25</v>
      </c>
      <c r="B434">
        <v>1707</v>
      </c>
      <c r="C434" s="52" t="s">
        <v>30</v>
      </c>
      <c r="D434">
        <v>2562</v>
      </c>
      <c r="E434" s="52" t="s">
        <v>156</v>
      </c>
      <c r="F434">
        <v>-0.27848101265822783</v>
      </c>
      <c r="G434" t="str">
        <f>RIGHT(Table1__4[[#This Row],[Attribute]], 4)</f>
        <v>2564</v>
      </c>
      <c r="H434" s="52" t="str">
        <f>LEFT(Table1__4[[#This Row],[Attribute]], LEN(Table1__4[[#This Row],[Attribute]]) - 4)</f>
        <v>Growth_Rate</v>
      </c>
    </row>
    <row r="435" spans="1:8" x14ac:dyDescent="0.25">
      <c r="A435" s="52" t="s">
        <v>25</v>
      </c>
      <c r="B435">
        <v>1707</v>
      </c>
      <c r="C435" s="52" t="s">
        <v>30</v>
      </c>
      <c r="D435">
        <v>2562</v>
      </c>
      <c r="E435" s="52" t="s">
        <v>157</v>
      </c>
      <c r="F435">
        <v>0.19298245614035087</v>
      </c>
      <c r="G435" t="str">
        <f>RIGHT(Table1__4[[#This Row],[Attribute]], 4)</f>
        <v>2565</v>
      </c>
      <c r="H435" s="52" t="str">
        <f>LEFT(Table1__4[[#This Row],[Attribute]], LEN(Table1__4[[#This Row],[Attribute]]) - 4)</f>
        <v>Growth_Rate</v>
      </c>
    </row>
    <row r="436" spans="1:8" x14ac:dyDescent="0.25">
      <c r="A436" s="52" t="s">
        <v>25</v>
      </c>
      <c r="B436">
        <v>1707</v>
      </c>
      <c r="C436" s="52" t="s">
        <v>30</v>
      </c>
      <c r="D436">
        <v>2562</v>
      </c>
      <c r="E436" s="52" t="s">
        <v>158</v>
      </c>
      <c r="F436">
        <v>-1.4705882352941176E-2</v>
      </c>
      <c r="G436" t="str">
        <f>RIGHT(Table1__4[[#This Row],[Attribute]], 4)</f>
        <v>2566</v>
      </c>
      <c r="H436" s="52" t="str">
        <f>LEFT(Table1__4[[#This Row],[Attribute]], LEN(Table1__4[[#This Row],[Attribute]]) - 4)</f>
        <v>Growth_Rate</v>
      </c>
    </row>
    <row r="437" spans="1:8" x14ac:dyDescent="0.25">
      <c r="A437" s="52" t="s">
        <v>25</v>
      </c>
      <c r="B437">
        <v>1707</v>
      </c>
      <c r="C437" s="52" t="s">
        <v>30</v>
      </c>
      <c r="D437">
        <v>2562</v>
      </c>
      <c r="E437" s="52" t="s">
        <v>159</v>
      </c>
      <c r="F437">
        <v>1.4925373134328358E-2</v>
      </c>
      <c r="G437" t="str">
        <f>RIGHT(Table1__4[[#This Row],[Attribute]], 4)</f>
        <v>2567</v>
      </c>
      <c r="H437" s="52" t="str">
        <f>LEFT(Table1__4[[#This Row],[Attribute]], LEN(Table1__4[[#This Row],[Attribute]]) - 4)</f>
        <v>Growth_Rate</v>
      </c>
    </row>
    <row r="438" spans="1:8" x14ac:dyDescent="0.25">
      <c r="A438" s="52" t="s">
        <v>25</v>
      </c>
      <c r="B438">
        <v>1707</v>
      </c>
      <c r="C438" s="52" t="s">
        <v>30</v>
      </c>
      <c r="D438">
        <v>2562</v>
      </c>
      <c r="E438" s="52" t="s">
        <v>160</v>
      </c>
      <c r="F438">
        <v>0.67816091954022983</v>
      </c>
      <c r="G438" t="str">
        <f>RIGHT(Table1__4[[#This Row],[Attribute]], 4)</f>
        <v>2562</v>
      </c>
      <c r="H438" s="52" t="str">
        <f>LEFT(Table1__4[[#This Row],[Attribute]], LEN(Table1__4[[#This Row],[Attribute]]) - 4)</f>
        <v>Graduation_Rate</v>
      </c>
    </row>
    <row r="439" spans="1:8" x14ac:dyDescent="0.25">
      <c r="A439" s="52" t="s">
        <v>25</v>
      </c>
      <c r="B439">
        <v>1707</v>
      </c>
      <c r="C439" s="52" t="s">
        <v>30</v>
      </c>
      <c r="D439">
        <v>2562</v>
      </c>
      <c r="E439" s="52" t="s">
        <v>161</v>
      </c>
      <c r="F439">
        <v>0.59493670886075944</v>
      </c>
      <c r="G439" t="str">
        <f>RIGHT(Table1__4[[#This Row],[Attribute]], 4)</f>
        <v>2563</v>
      </c>
      <c r="H439" s="52" t="str">
        <f>LEFT(Table1__4[[#This Row],[Attribute]], LEN(Table1__4[[#This Row],[Attribute]]) - 4)</f>
        <v>Graduation_Rate</v>
      </c>
    </row>
    <row r="440" spans="1:8" x14ac:dyDescent="0.25">
      <c r="A440" s="52" t="s">
        <v>25</v>
      </c>
      <c r="B440">
        <v>1707</v>
      </c>
      <c r="C440" s="52" t="s">
        <v>30</v>
      </c>
      <c r="D440">
        <v>2562</v>
      </c>
      <c r="E440" s="52" t="s">
        <v>179</v>
      </c>
      <c r="F440">
        <v>0.57894736842105265</v>
      </c>
      <c r="G440" t="str">
        <f>RIGHT(Table1__4[[#This Row],[Attribute]], 4)</f>
        <v>2564</v>
      </c>
      <c r="H440" s="52" t="str">
        <f>LEFT(Table1__4[[#This Row],[Attribute]], LEN(Table1__4[[#This Row],[Attribute]]) - 4)</f>
        <v>Graduation_Rate</v>
      </c>
    </row>
    <row r="441" spans="1:8" x14ac:dyDescent="0.25">
      <c r="A441" s="52" t="s">
        <v>25</v>
      </c>
      <c r="B441">
        <v>1707</v>
      </c>
      <c r="C441" s="52" t="s">
        <v>30</v>
      </c>
      <c r="D441">
        <v>2562</v>
      </c>
      <c r="E441" s="52" t="s">
        <v>162</v>
      </c>
      <c r="F441">
        <v>0.74576271186440679</v>
      </c>
      <c r="G441" t="str">
        <f>RIGHT(Table1__4[[#This Row],[Attribute]], 4)</f>
        <v>2562</v>
      </c>
      <c r="H441" s="52" t="str">
        <f>LEFT(Table1__4[[#This Row],[Attribute]], LEN(Table1__4[[#This Row],[Attribute]]) - 4)</f>
        <v>On-time_Graduation_Rate</v>
      </c>
    </row>
    <row r="442" spans="1:8" x14ac:dyDescent="0.25">
      <c r="A442" s="52" t="s">
        <v>25</v>
      </c>
      <c r="B442">
        <v>1707</v>
      </c>
      <c r="C442" s="52" t="s">
        <v>30</v>
      </c>
      <c r="D442">
        <v>2562</v>
      </c>
      <c r="E442" s="52" t="s">
        <v>163</v>
      </c>
      <c r="F442">
        <v>0.61702127659574468</v>
      </c>
      <c r="G442" t="str">
        <f>RIGHT(Table1__4[[#This Row],[Attribute]], 4)</f>
        <v>2563</v>
      </c>
      <c r="H442" s="52" t="str">
        <f>LEFT(Table1__4[[#This Row],[Attribute]], LEN(Table1__4[[#This Row],[Attribute]]) - 4)</f>
        <v>On-time_Graduation_Rate</v>
      </c>
    </row>
    <row r="443" spans="1:8" x14ac:dyDescent="0.25">
      <c r="A443" s="52" t="s">
        <v>25</v>
      </c>
      <c r="B443">
        <v>1707</v>
      </c>
      <c r="C443" s="52" t="s">
        <v>30</v>
      </c>
      <c r="D443">
        <v>2562</v>
      </c>
      <c r="E443" s="52" t="s">
        <v>178</v>
      </c>
      <c r="F443">
        <v>1</v>
      </c>
      <c r="G443" t="str">
        <f>RIGHT(Table1__4[[#This Row],[Attribute]], 4)</f>
        <v>2564</v>
      </c>
      <c r="H443" s="52" t="str">
        <f>LEFT(Table1__4[[#This Row],[Attribute]], LEN(Table1__4[[#This Row],[Attribute]]) - 4)</f>
        <v>On-time_Graduation_Rate</v>
      </c>
    </row>
    <row r="444" spans="1:8" x14ac:dyDescent="0.25">
      <c r="A444" s="52" t="s">
        <v>25</v>
      </c>
      <c r="B444">
        <v>1707</v>
      </c>
      <c r="C444" s="52" t="s">
        <v>30</v>
      </c>
      <c r="D444">
        <v>2562</v>
      </c>
      <c r="E444" s="52" t="s">
        <v>164</v>
      </c>
      <c r="F444">
        <v>4.5977011494252873E-2</v>
      </c>
      <c r="G444" t="str">
        <f>RIGHT(Table1__4[[#This Row],[Attribute]], 4)</f>
        <v>2562</v>
      </c>
      <c r="H444" s="52" t="str">
        <f>LEFT(Table1__4[[#This Row],[Attribute]], LEN(Table1__4[[#This Row],[Attribute]]) - 4)</f>
        <v>Dropout_Rate</v>
      </c>
    </row>
    <row r="445" spans="1:8" x14ac:dyDescent="0.25">
      <c r="A445" s="52" t="s">
        <v>25</v>
      </c>
      <c r="B445">
        <v>1707</v>
      </c>
      <c r="C445" s="52" t="s">
        <v>30</v>
      </c>
      <c r="D445">
        <v>2562</v>
      </c>
      <c r="E445" s="52" t="s">
        <v>165</v>
      </c>
      <c r="F445">
        <v>0.12658227848101267</v>
      </c>
      <c r="G445" t="str">
        <f>RIGHT(Table1__4[[#This Row],[Attribute]], 4)</f>
        <v>2563</v>
      </c>
      <c r="H445" s="52" t="str">
        <f>LEFT(Table1__4[[#This Row],[Attribute]], LEN(Table1__4[[#This Row],[Attribute]]) - 4)</f>
        <v>Dropout_Rate</v>
      </c>
    </row>
    <row r="446" spans="1:8" x14ac:dyDescent="0.25">
      <c r="A446" s="52" t="s">
        <v>25</v>
      </c>
      <c r="B446">
        <v>1707</v>
      </c>
      <c r="C446" s="52" t="s">
        <v>30</v>
      </c>
      <c r="D446">
        <v>2562</v>
      </c>
      <c r="E446" s="52" t="s">
        <v>166</v>
      </c>
      <c r="F446">
        <v>0.14035087719298245</v>
      </c>
      <c r="G446" t="str">
        <f>RIGHT(Table1__4[[#This Row],[Attribute]], 4)</f>
        <v>2564</v>
      </c>
      <c r="H446" s="52" t="str">
        <f>LEFT(Table1__4[[#This Row],[Attribute]], LEN(Table1__4[[#This Row],[Attribute]]) - 4)</f>
        <v>Dropout_Rate</v>
      </c>
    </row>
    <row r="447" spans="1:8" x14ac:dyDescent="0.25">
      <c r="A447" s="52" t="s">
        <v>25</v>
      </c>
      <c r="B447">
        <v>1707</v>
      </c>
      <c r="C447" s="52" t="s">
        <v>30</v>
      </c>
      <c r="D447">
        <v>2562</v>
      </c>
      <c r="E447" s="52" t="s">
        <v>167</v>
      </c>
      <c r="F447">
        <v>5.8823529411764705E-2</v>
      </c>
      <c r="G447" t="str">
        <f>RIGHT(Table1__4[[#This Row],[Attribute]], 4)</f>
        <v>2565</v>
      </c>
      <c r="H447" s="52" t="str">
        <f>LEFT(Table1__4[[#This Row],[Attribute]], LEN(Table1__4[[#This Row],[Attribute]]) - 4)</f>
        <v>Dropout_Rate</v>
      </c>
    </row>
    <row r="448" spans="1:8" x14ac:dyDescent="0.25">
      <c r="A448" s="52" t="s">
        <v>25</v>
      </c>
      <c r="B448">
        <v>1707</v>
      </c>
      <c r="C448" s="52" t="s">
        <v>30</v>
      </c>
      <c r="D448">
        <v>2562</v>
      </c>
      <c r="E448" s="52" t="s">
        <v>168</v>
      </c>
      <c r="F448">
        <v>8.9552238805970144E-2</v>
      </c>
      <c r="G448" t="str">
        <f>RIGHT(Table1__4[[#This Row],[Attribute]], 4)</f>
        <v>2566</v>
      </c>
      <c r="H448" s="52" t="str">
        <f>LEFT(Table1__4[[#This Row],[Attribute]], LEN(Table1__4[[#This Row],[Attribute]]) - 4)</f>
        <v>Dropout_Rate</v>
      </c>
    </row>
    <row r="449" spans="1:8" x14ac:dyDescent="0.25">
      <c r="A449" s="52" t="s">
        <v>25</v>
      </c>
      <c r="B449">
        <v>1707</v>
      </c>
      <c r="C449" s="52" t="s">
        <v>30</v>
      </c>
      <c r="D449">
        <v>2562</v>
      </c>
      <c r="E449" s="52" t="s">
        <v>169</v>
      </c>
      <c r="F449">
        <v>8.8235294117647065E-2</v>
      </c>
      <c r="G449" t="str">
        <f>RIGHT(Table1__4[[#This Row],[Attribute]], 4)</f>
        <v>2567</v>
      </c>
      <c r="H449" s="52" t="str">
        <f>LEFT(Table1__4[[#This Row],[Attribute]], LEN(Table1__4[[#This Row],[Attribute]]) - 4)</f>
        <v>Dropout_Rate</v>
      </c>
    </row>
    <row r="450" spans="1:8" x14ac:dyDescent="0.25">
      <c r="A450" s="52" t="s">
        <v>25</v>
      </c>
      <c r="B450">
        <v>1708</v>
      </c>
      <c r="C450" s="52" t="s">
        <v>31</v>
      </c>
      <c r="D450">
        <v>2562</v>
      </c>
      <c r="E450" s="52" t="s">
        <v>144</v>
      </c>
      <c r="F450">
        <v>1.3</v>
      </c>
      <c r="G450" t="str">
        <f>RIGHT(Table1__4[[#This Row],[Attribute]], 4)</f>
        <v>2562</v>
      </c>
      <c r="H450" s="52" t="str">
        <f>LEFT(Table1__4[[#This Row],[Attribute]], LEN(Table1__4[[#This Row],[Attribute]]) - 4)</f>
        <v>LUR</v>
      </c>
    </row>
    <row r="451" spans="1:8" x14ac:dyDescent="0.25">
      <c r="A451" s="52" t="s">
        <v>25</v>
      </c>
      <c r="B451">
        <v>1708</v>
      </c>
      <c r="C451" s="52" t="s">
        <v>31</v>
      </c>
      <c r="D451">
        <v>2562</v>
      </c>
      <c r="E451" s="52" t="s">
        <v>145</v>
      </c>
      <c r="F451">
        <v>1.5666666666666667</v>
      </c>
      <c r="G451" t="str">
        <f>RIGHT(Table1__4[[#This Row],[Attribute]], 4)</f>
        <v>2563</v>
      </c>
      <c r="H451" s="52" t="str">
        <f>LEFT(Table1__4[[#This Row],[Attribute]], LEN(Table1__4[[#This Row],[Attribute]]) - 4)</f>
        <v>LUR</v>
      </c>
    </row>
    <row r="452" spans="1:8" x14ac:dyDescent="0.25">
      <c r="A452" s="52" t="s">
        <v>25</v>
      </c>
      <c r="B452">
        <v>1708</v>
      </c>
      <c r="C452" s="52" t="s">
        <v>31</v>
      </c>
      <c r="D452">
        <v>2562</v>
      </c>
      <c r="E452" s="52" t="s">
        <v>146</v>
      </c>
      <c r="F452">
        <v>1.1333333333333333</v>
      </c>
      <c r="G452" t="str">
        <f>RIGHT(Table1__4[[#This Row],[Attribute]], 4)</f>
        <v>2564</v>
      </c>
      <c r="H452" s="52" t="str">
        <f>LEFT(Table1__4[[#This Row],[Attribute]], LEN(Table1__4[[#This Row],[Attribute]]) - 4)</f>
        <v>LUR</v>
      </c>
    </row>
    <row r="453" spans="1:8" x14ac:dyDescent="0.25">
      <c r="A453" s="52" t="s">
        <v>25</v>
      </c>
      <c r="B453">
        <v>1708</v>
      </c>
      <c r="C453" s="52" t="s">
        <v>31</v>
      </c>
      <c r="D453">
        <v>2562</v>
      </c>
      <c r="E453" s="52" t="s">
        <v>147</v>
      </c>
      <c r="F453">
        <v>1.0666666666666667</v>
      </c>
      <c r="G453" t="str">
        <f>RIGHT(Table1__4[[#This Row],[Attribute]], 4)</f>
        <v>2565</v>
      </c>
      <c r="H453" s="52" t="str">
        <f>LEFT(Table1__4[[#This Row],[Attribute]], LEN(Table1__4[[#This Row],[Attribute]]) - 4)</f>
        <v>LUR</v>
      </c>
    </row>
    <row r="454" spans="1:8" x14ac:dyDescent="0.25">
      <c r="A454" s="52" t="s">
        <v>25</v>
      </c>
      <c r="B454">
        <v>1708</v>
      </c>
      <c r="C454" s="52" t="s">
        <v>31</v>
      </c>
      <c r="D454">
        <v>2562</v>
      </c>
      <c r="E454" s="52" t="s">
        <v>148</v>
      </c>
      <c r="F454">
        <v>1</v>
      </c>
      <c r="G454" t="str">
        <f>RIGHT(Table1__4[[#This Row],[Attribute]], 4)</f>
        <v>2566</v>
      </c>
      <c r="H454" s="52" t="str">
        <f>LEFT(Table1__4[[#This Row],[Attribute]], LEN(Table1__4[[#This Row],[Attribute]]) - 4)</f>
        <v>LUR</v>
      </c>
    </row>
    <row r="455" spans="1:8" x14ac:dyDescent="0.25">
      <c r="A455" s="52" t="s">
        <v>25</v>
      </c>
      <c r="B455">
        <v>1708</v>
      </c>
      <c r="C455" s="52" t="s">
        <v>31</v>
      </c>
      <c r="D455">
        <v>2562</v>
      </c>
      <c r="E455" s="52" t="s">
        <v>149</v>
      </c>
      <c r="F455">
        <v>1.2</v>
      </c>
      <c r="G455" t="str">
        <f>RIGHT(Table1__4[[#This Row],[Attribute]], 4)</f>
        <v>2567</v>
      </c>
      <c r="H455" s="52" t="str">
        <f>LEFT(Table1__4[[#This Row],[Attribute]], LEN(Table1__4[[#This Row],[Attribute]]) - 4)</f>
        <v>LUR</v>
      </c>
    </row>
    <row r="456" spans="1:8" x14ac:dyDescent="0.25">
      <c r="A456" s="52" t="s">
        <v>25</v>
      </c>
      <c r="B456">
        <v>1708</v>
      </c>
      <c r="C456" s="52" t="s">
        <v>31</v>
      </c>
      <c r="D456">
        <v>2562</v>
      </c>
      <c r="E456" s="52" t="s">
        <v>150</v>
      </c>
      <c r="F456">
        <v>1.1794871794871795</v>
      </c>
      <c r="G456" t="str">
        <f>RIGHT(Table1__4[[#This Row],[Attribute]], 4)</f>
        <v>2562</v>
      </c>
      <c r="H456" s="52" t="str">
        <f>LEFT(Table1__4[[#This Row],[Attribute]], LEN(Table1__4[[#This Row],[Attribute]]) - 4)</f>
        <v>Retention_Rate</v>
      </c>
    </row>
    <row r="457" spans="1:8" x14ac:dyDescent="0.25">
      <c r="A457" s="52" t="s">
        <v>25</v>
      </c>
      <c r="B457">
        <v>1708</v>
      </c>
      <c r="C457" s="52" t="s">
        <v>31</v>
      </c>
      <c r="D457">
        <v>2562</v>
      </c>
      <c r="E457" s="52" t="s">
        <v>151</v>
      </c>
      <c r="F457">
        <v>0.94680851063829785</v>
      </c>
      <c r="G457" t="str">
        <f>RIGHT(Table1__4[[#This Row],[Attribute]], 4)</f>
        <v>2563</v>
      </c>
      <c r="H457" s="52" t="str">
        <f>LEFT(Table1__4[[#This Row],[Attribute]], LEN(Table1__4[[#This Row],[Attribute]]) - 4)</f>
        <v>Retention_Rate</v>
      </c>
    </row>
    <row r="458" spans="1:8" x14ac:dyDescent="0.25">
      <c r="A458" s="52" t="s">
        <v>25</v>
      </c>
      <c r="B458">
        <v>1708</v>
      </c>
      <c r="C458" s="52" t="s">
        <v>31</v>
      </c>
      <c r="D458">
        <v>2562</v>
      </c>
      <c r="E458" s="52" t="s">
        <v>152</v>
      </c>
      <c r="F458">
        <v>0.8529411764705882</v>
      </c>
      <c r="G458" t="str">
        <f>RIGHT(Table1__4[[#This Row],[Attribute]], 4)</f>
        <v>2564</v>
      </c>
      <c r="H458" s="52" t="str">
        <f>LEFT(Table1__4[[#This Row],[Attribute]], LEN(Table1__4[[#This Row],[Attribute]]) - 4)</f>
        <v>Retention_Rate</v>
      </c>
    </row>
    <row r="459" spans="1:8" x14ac:dyDescent="0.25">
      <c r="A459" s="52" t="s">
        <v>25</v>
      </c>
      <c r="B459">
        <v>1708</v>
      </c>
      <c r="C459" s="52" t="s">
        <v>31</v>
      </c>
      <c r="D459">
        <v>2562</v>
      </c>
      <c r="E459" s="52" t="s">
        <v>153</v>
      </c>
      <c r="F459">
        <v>0.984375</v>
      </c>
      <c r="G459" t="str">
        <f>RIGHT(Table1__4[[#This Row],[Attribute]], 4)</f>
        <v>2565</v>
      </c>
      <c r="H459" s="52" t="str">
        <f>LEFT(Table1__4[[#This Row],[Attribute]], LEN(Table1__4[[#This Row],[Attribute]]) - 4)</f>
        <v>Retention_Rate</v>
      </c>
    </row>
    <row r="460" spans="1:8" x14ac:dyDescent="0.25">
      <c r="A460" s="52" t="s">
        <v>25</v>
      </c>
      <c r="B460">
        <v>1708</v>
      </c>
      <c r="C460" s="52" t="s">
        <v>31</v>
      </c>
      <c r="D460">
        <v>2562</v>
      </c>
      <c r="E460" s="52" t="s">
        <v>154</v>
      </c>
      <c r="F460">
        <v>0.96666666666666667</v>
      </c>
      <c r="G460" t="str">
        <f>RIGHT(Table1__4[[#This Row],[Attribute]], 4)</f>
        <v>2566</v>
      </c>
      <c r="H460" s="52" t="str">
        <f>LEFT(Table1__4[[#This Row],[Attribute]], LEN(Table1__4[[#This Row],[Attribute]]) - 4)</f>
        <v>Retention_Rate</v>
      </c>
    </row>
    <row r="461" spans="1:8" x14ac:dyDescent="0.25">
      <c r="A461" s="52" t="s">
        <v>25</v>
      </c>
      <c r="B461">
        <v>1708</v>
      </c>
      <c r="C461" s="52" t="s">
        <v>31</v>
      </c>
      <c r="D461">
        <v>2562</v>
      </c>
      <c r="E461" s="52" t="s">
        <v>155</v>
      </c>
      <c r="F461">
        <v>0.20512820512820512</v>
      </c>
      <c r="G461" t="str">
        <f>RIGHT(Table1__4[[#This Row],[Attribute]], 4)</f>
        <v>2563</v>
      </c>
      <c r="H461" s="52" t="str">
        <f>LEFT(Table1__4[[#This Row],[Attribute]], LEN(Table1__4[[#This Row],[Attribute]]) - 4)</f>
        <v>Growth_Rate</v>
      </c>
    </row>
    <row r="462" spans="1:8" x14ac:dyDescent="0.25">
      <c r="A462" s="52" t="s">
        <v>25</v>
      </c>
      <c r="B462">
        <v>1708</v>
      </c>
      <c r="C462" s="52" t="s">
        <v>31</v>
      </c>
      <c r="D462">
        <v>2562</v>
      </c>
      <c r="E462" s="52" t="s">
        <v>156</v>
      </c>
      <c r="F462">
        <v>-0.27659574468085107</v>
      </c>
      <c r="G462" t="str">
        <f>RIGHT(Table1__4[[#This Row],[Attribute]], 4)</f>
        <v>2564</v>
      </c>
      <c r="H462" s="52" t="str">
        <f>LEFT(Table1__4[[#This Row],[Attribute]], LEN(Table1__4[[#This Row],[Attribute]]) - 4)</f>
        <v>Growth_Rate</v>
      </c>
    </row>
    <row r="463" spans="1:8" x14ac:dyDescent="0.25">
      <c r="A463" s="52" t="s">
        <v>25</v>
      </c>
      <c r="B463">
        <v>1708</v>
      </c>
      <c r="C463" s="52" t="s">
        <v>31</v>
      </c>
      <c r="D463">
        <v>2562</v>
      </c>
      <c r="E463" s="52" t="s">
        <v>157</v>
      </c>
      <c r="F463">
        <v>-5.8823529411764705E-2</v>
      </c>
      <c r="G463" t="str">
        <f>RIGHT(Table1__4[[#This Row],[Attribute]], 4)</f>
        <v>2565</v>
      </c>
      <c r="H463" s="52" t="str">
        <f>LEFT(Table1__4[[#This Row],[Attribute]], LEN(Table1__4[[#This Row],[Attribute]]) - 4)</f>
        <v>Growth_Rate</v>
      </c>
    </row>
    <row r="464" spans="1:8" x14ac:dyDescent="0.25">
      <c r="A464" s="52" t="s">
        <v>25</v>
      </c>
      <c r="B464">
        <v>1708</v>
      </c>
      <c r="C464" s="52" t="s">
        <v>31</v>
      </c>
      <c r="D464">
        <v>2562</v>
      </c>
      <c r="E464" s="52" t="s">
        <v>158</v>
      </c>
      <c r="F464">
        <v>-6.25E-2</v>
      </c>
      <c r="G464" t="str">
        <f>RIGHT(Table1__4[[#This Row],[Attribute]], 4)</f>
        <v>2566</v>
      </c>
      <c r="H464" s="52" t="str">
        <f>LEFT(Table1__4[[#This Row],[Attribute]], LEN(Table1__4[[#This Row],[Attribute]]) - 4)</f>
        <v>Growth_Rate</v>
      </c>
    </row>
    <row r="465" spans="1:8" x14ac:dyDescent="0.25">
      <c r="A465" s="52" t="s">
        <v>25</v>
      </c>
      <c r="B465">
        <v>1708</v>
      </c>
      <c r="C465" s="52" t="s">
        <v>31</v>
      </c>
      <c r="D465">
        <v>2562</v>
      </c>
      <c r="E465" s="52" t="s">
        <v>159</v>
      </c>
      <c r="F465">
        <v>0.2</v>
      </c>
      <c r="G465" t="str">
        <f>RIGHT(Table1__4[[#This Row],[Attribute]], 4)</f>
        <v>2567</v>
      </c>
      <c r="H465" s="52" t="str">
        <f>LEFT(Table1__4[[#This Row],[Attribute]], LEN(Table1__4[[#This Row],[Attribute]]) - 4)</f>
        <v>Growth_Rate</v>
      </c>
    </row>
    <row r="466" spans="1:8" x14ac:dyDescent="0.25">
      <c r="A466" s="52" t="s">
        <v>25</v>
      </c>
      <c r="B466">
        <v>1708</v>
      </c>
      <c r="C466" s="52" t="s">
        <v>31</v>
      </c>
      <c r="D466">
        <v>2562</v>
      </c>
      <c r="E466" s="52" t="s">
        <v>160</v>
      </c>
      <c r="F466">
        <v>1.1153846153846154</v>
      </c>
      <c r="G466" t="str">
        <f>RIGHT(Table1__4[[#This Row],[Attribute]], 4)</f>
        <v>2562</v>
      </c>
      <c r="H466" s="52" t="str">
        <f>LEFT(Table1__4[[#This Row],[Attribute]], LEN(Table1__4[[#This Row],[Attribute]]) - 4)</f>
        <v>Graduation_Rate</v>
      </c>
    </row>
    <row r="467" spans="1:8" x14ac:dyDescent="0.25">
      <c r="A467" s="52" t="s">
        <v>25</v>
      </c>
      <c r="B467">
        <v>1708</v>
      </c>
      <c r="C467" s="52" t="s">
        <v>31</v>
      </c>
      <c r="D467">
        <v>2562</v>
      </c>
      <c r="E467" s="52" t="s">
        <v>161</v>
      </c>
      <c r="F467">
        <v>0.95744680851063835</v>
      </c>
      <c r="G467" t="str">
        <f>RIGHT(Table1__4[[#This Row],[Attribute]], 4)</f>
        <v>2563</v>
      </c>
      <c r="H467" s="52" t="str">
        <f>LEFT(Table1__4[[#This Row],[Attribute]], LEN(Table1__4[[#This Row],[Attribute]]) - 4)</f>
        <v>Graduation_Rate</v>
      </c>
    </row>
    <row r="468" spans="1:8" x14ac:dyDescent="0.25">
      <c r="A468" s="52" t="s">
        <v>25</v>
      </c>
      <c r="B468">
        <v>1708</v>
      </c>
      <c r="C468" s="52" t="s">
        <v>31</v>
      </c>
      <c r="D468">
        <v>2562</v>
      </c>
      <c r="E468" s="52" t="s">
        <v>179</v>
      </c>
      <c r="F468">
        <v>0.80882352941176472</v>
      </c>
      <c r="G468" t="str">
        <f>RIGHT(Table1__4[[#This Row],[Attribute]], 4)</f>
        <v>2564</v>
      </c>
      <c r="H468" s="52" t="str">
        <f>LEFT(Table1__4[[#This Row],[Attribute]], LEN(Table1__4[[#This Row],[Attribute]]) - 4)</f>
        <v>Graduation_Rate</v>
      </c>
    </row>
    <row r="469" spans="1:8" x14ac:dyDescent="0.25">
      <c r="A469" s="52" t="s">
        <v>25</v>
      </c>
      <c r="B469">
        <v>1708</v>
      </c>
      <c r="C469" s="52" t="s">
        <v>31</v>
      </c>
      <c r="D469">
        <v>2562</v>
      </c>
      <c r="E469" s="52" t="s">
        <v>162</v>
      </c>
      <c r="F469">
        <v>0.94252873563218387</v>
      </c>
      <c r="G469" t="str">
        <f>RIGHT(Table1__4[[#This Row],[Attribute]], 4)</f>
        <v>2562</v>
      </c>
      <c r="H469" s="52" t="str">
        <f>LEFT(Table1__4[[#This Row],[Attribute]], LEN(Table1__4[[#This Row],[Attribute]]) - 4)</f>
        <v>On-time_Graduation_Rate</v>
      </c>
    </row>
    <row r="470" spans="1:8" x14ac:dyDescent="0.25">
      <c r="A470" s="52" t="s">
        <v>25</v>
      </c>
      <c r="B470">
        <v>1708</v>
      </c>
      <c r="C470" s="52" t="s">
        <v>31</v>
      </c>
      <c r="D470">
        <v>2562</v>
      </c>
      <c r="E470" s="52" t="s">
        <v>163</v>
      </c>
      <c r="F470">
        <v>0.94444444444444442</v>
      </c>
      <c r="G470" t="str">
        <f>RIGHT(Table1__4[[#This Row],[Attribute]], 4)</f>
        <v>2563</v>
      </c>
      <c r="H470" s="52" t="str">
        <f>LEFT(Table1__4[[#This Row],[Attribute]], LEN(Table1__4[[#This Row],[Attribute]]) - 4)</f>
        <v>On-time_Graduation_Rate</v>
      </c>
    </row>
    <row r="471" spans="1:8" x14ac:dyDescent="0.25">
      <c r="A471" s="52" t="s">
        <v>25</v>
      </c>
      <c r="B471">
        <v>1708</v>
      </c>
      <c r="C471" s="52" t="s">
        <v>31</v>
      </c>
      <c r="D471">
        <v>2562</v>
      </c>
      <c r="E471" s="52" t="s">
        <v>178</v>
      </c>
      <c r="F471">
        <v>1</v>
      </c>
      <c r="G471" t="str">
        <f>RIGHT(Table1__4[[#This Row],[Attribute]], 4)</f>
        <v>2564</v>
      </c>
      <c r="H471" s="52" t="str">
        <f>LEFT(Table1__4[[#This Row],[Attribute]], LEN(Table1__4[[#This Row],[Attribute]]) - 4)</f>
        <v>On-time_Graduation_Rate</v>
      </c>
    </row>
    <row r="472" spans="1:8" x14ac:dyDescent="0.25">
      <c r="A472" s="52" t="s">
        <v>25</v>
      </c>
      <c r="B472">
        <v>1708</v>
      </c>
      <c r="C472" s="52" t="s">
        <v>31</v>
      </c>
      <c r="D472">
        <v>2562</v>
      </c>
      <c r="E472" s="52" t="s">
        <v>164</v>
      </c>
      <c r="F472">
        <v>0.10256410256410256</v>
      </c>
      <c r="G472" t="str">
        <f>RIGHT(Table1__4[[#This Row],[Attribute]], 4)</f>
        <v>2562</v>
      </c>
      <c r="H472" s="52" t="str">
        <f>LEFT(Table1__4[[#This Row],[Attribute]], LEN(Table1__4[[#This Row],[Attribute]]) - 4)</f>
        <v>Dropout_Rate</v>
      </c>
    </row>
    <row r="473" spans="1:8" x14ac:dyDescent="0.25">
      <c r="A473" s="52" t="s">
        <v>25</v>
      </c>
      <c r="B473">
        <v>1708</v>
      </c>
      <c r="C473" s="52" t="s">
        <v>31</v>
      </c>
      <c r="D473">
        <v>2562</v>
      </c>
      <c r="E473" s="52" t="s">
        <v>165</v>
      </c>
      <c r="F473">
        <v>6.3829787234042548E-2</v>
      </c>
      <c r="G473" t="str">
        <f>RIGHT(Table1__4[[#This Row],[Attribute]], 4)</f>
        <v>2563</v>
      </c>
      <c r="H473" s="52" t="str">
        <f>LEFT(Table1__4[[#This Row],[Attribute]], LEN(Table1__4[[#This Row],[Attribute]]) - 4)</f>
        <v>Dropout_Rate</v>
      </c>
    </row>
    <row r="474" spans="1:8" x14ac:dyDescent="0.25">
      <c r="A474" s="52" t="s">
        <v>25</v>
      </c>
      <c r="B474">
        <v>1708</v>
      </c>
      <c r="C474" s="52" t="s">
        <v>31</v>
      </c>
      <c r="D474">
        <v>2562</v>
      </c>
      <c r="E474" s="52" t="s">
        <v>166</v>
      </c>
      <c r="F474">
        <v>0.10294117647058823</v>
      </c>
      <c r="G474" t="str">
        <f>RIGHT(Table1__4[[#This Row],[Attribute]], 4)</f>
        <v>2564</v>
      </c>
      <c r="H474" s="52" t="str">
        <f>LEFT(Table1__4[[#This Row],[Attribute]], LEN(Table1__4[[#This Row],[Attribute]]) - 4)</f>
        <v>Dropout_Rate</v>
      </c>
    </row>
    <row r="475" spans="1:8" x14ac:dyDescent="0.25">
      <c r="A475" s="52" t="s">
        <v>25</v>
      </c>
      <c r="B475">
        <v>1708</v>
      </c>
      <c r="C475" s="52" t="s">
        <v>31</v>
      </c>
      <c r="D475">
        <v>2562</v>
      </c>
      <c r="E475" s="52" t="s">
        <v>167</v>
      </c>
      <c r="F475">
        <v>1.5625E-2</v>
      </c>
      <c r="G475" t="str">
        <f>RIGHT(Table1__4[[#This Row],[Attribute]], 4)</f>
        <v>2565</v>
      </c>
      <c r="H475" s="52" t="str">
        <f>LEFT(Table1__4[[#This Row],[Attribute]], LEN(Table1__4[[#This Row],[Attribute]]) - 4)</f>
        <v>Dropout_Rate</v>
      </c>
    </row>
    <row r="476" spans="1:8" x14ac:dyDescent="0.25">
      <c r="A476" s="52" t="s">
        <v>25</v>
      </c>
      <c r="B476">
        <v>1708</v>
      </c>
      <c r="C476" s="52" t="s">
        <v>31</v>
      </c>
      <c r="D476">
        <v>2562</v>
      </c>
      <c r="E476" s="52" t="s">
        <v>168</v>
      </c>
      <c r="F476">
        <v>8.3333333333333329E-2</v>
      </c>
      <c r="G476" t="str">
        <f>RIGHT(Table1__4[[#This Row],[Attribute]], 4)</f>
        <v>2566</v>
      </c>
      <c r="H476" s="52" t="str">
        <f>LEFT(Table1__4[[#This Row],[Attribute]], LEN(Table1__4[[#This Row],[Attribute]]) - 4)</f>
        <v>Dropout_Rate</v>
      </c>
    </row>
    <row r="477" spans="1:8" x14ac:dyDescent="0.25">
      <c r="A477" s="52" t="s">
        <v>25</v>
      </c>
      <c r="B477">
        <v>1708</v>
      </c>
      <c r="C477" s="52" t="s">
        <v>31</v>
      </c>
      <c r="D477">
        <v>2562</v>
      </c>
      <c r="E477" s="52" t="s">
        <v>169</v>
      </c>
      <c r="F477">
        <v>4.1666666666666664E-2</v>
      </c>
      <c r="G477" t="str">
        <f>RIGHT(Table1__4[[#This Row],[Attribute]], 4)</f>
        <v>2567</v>
      </c>
      <c r="H477" s="52" t="str">
        <f>LEFT(Table1__4[[#This Row],[Attribute]], LEN(Table1__4[[#This Row],[Attribute]]) - 4)</f>
        <v>Dropout_Rate</v>
      </c>
    </row>
    <row r="478" spans="1:8" x14ac:dyDescent="0.25">
      <c r="A478" s="52" t="s">
        <v>25</v>
      </c>
      <c r="B478">
        <v>1709</v>
      </c>
      <c r="C478" s="52" t="s">
        <v>32</v>
      </c>
      <c r="D478">
        <v>2562</v>
      </c>
      <c r="E478" s="52" t="s">
        <v>144</v>
      </c>
      <c r="F478">
        <v>0.95</v>
      </c>
      <c r="G478" t="str">
        <f>RIGHT(Table1__4[[#This Row],[Attribute]], 4)</f>
        <v>2562</v>
      </c>
      <c r="H478" s="52" t="str">
        <f>LEFT(Table1__4[[#This Row],[Attribute]], LEN(Table1__4[[#This Row],[Attribute]]) - 4)</f>
        <v>LUR</v>
      </c>
    </row>
    <row r="479" spans="1:8" x14ac:dyDescent="0.25">
      <c r="A479" s="52" t="s">
        <v>25</v>
      </c>
      <c r="B479">
        <v>1709</v>
      </c>
      <c r="C479" s="52" t="s">
        <v>32</v>
      </c>
      <c r="D479">
        <v>2562</v>
      </c>
      <c r="E479" s="52" t="s">
        <v>145</v>
      </c>
      <c r="F479">
        <v>0.97499999999999998</v>
      </c>
      <c r="G479" t="str">
        <f>RIGHT(Table1__4[[#This Row],[Attribute]], 4)</f>
        <v>2563</v>
      </c>
      <c r="H479" s="52" t="str">
        <f>LEFT(Table1__4[[#This Row],[Attribute]], LEN(Table1__4[[#This Row],[Attribute]]) - 4)</f>
        <v>LUR</v>
      </c>
    </row>
    <row r="480" spans="1:8" x14ac:dyDescent="0.25">
      <c r="A480" s="52" t="s">
        <v>25</v>
      </c>
      <c r="B480">
        <v>1709</v>
      </c>
      <c r="C480" s="52" t="s">
        <v>32</v>
      </c>
      <c r="D480">
        <v>2562</v>
      </c>
      <c r="E480" s="52" t="s">
        <v>146</v>
      </c>
      <c r="F480">
        <v>0.97499999999999998</v>
      </c>
      <c r="G480" t="str">
        <f>RIGHT(Table1__4[[#This Row],[Attribute]], 4)</f>
        <v>2564</v>
      </c>
      <c r="H480" s="52" t="str">
        <f>LEFT(Table1__4[[#This Row],[Attribute]], LEN(Table1__4[[#This Row],[Attribute]]) - 4)</f>
        <v>LUR</v>
      </c>
    </row>
    <row r="481" spans="1:8" x14ac:dyDescent="0.25">
      <c r="A481" s="52" t="s">
        <v>25</v>
      </c>
      <c r="B481">
        <v>1709</v>
      </c>
      <c r="C481" s="52" t="s">
        <v>32</v>
      </c>
      <c r="D481">
        <v>2562</v>
      </c>
      <c r="E481" s="52" t="s">
        <v>147</v>
      </c>
      <c r="F481">
        <v>1.625</v>
      </c>
      <c r="G481" t="str">
        <f>RIGHT(Table1__4[[#This Row],[Attribute]], 4)</f>
        <v>2565</v>
      </c>
      <c r="H481" s="52" t="str">
        <f>LEFT(Table1__4[[#This Row],[Attribute]], LEN(Table1__4[[#This Row],[Attribute]]) - 4)</f>
        <v>LUR</v>
      </c>
    </row>
    <row r="482" spans="1:8" x14ac:dyDescent="0.25">
      <c r="A482" s="52" t="s">
        <v>25</v>
      </c>
      <c r="B482">
        <v>1709</v>
      </c>
      <c r="C482" s="52" t="s">
        <v>32</v>
      </c>
      <c r="D482">
        <v>2562</v>
      </c>
      <c r="E482" s="52" t="s">
        <v>148</v>
      </c>
      <c r="F482">
        <v>0.77500000000000002</v>
      </c>
      <c r="G482" t="str">
        <f>RIGHT(Table1__4[[#This Row],[Attribute]], 4)</f>
        <v>2566</v>
      </c>
      <c r="H482" s="52" t="str">
        <f>LEFT(Table1__4[[#This Row],[Attribute]], LEN(Table1__4[[#This Row],[Attribute]]) - 4)</f>
        <v>LUR</v>
      </c>
    </row>
    <row r="483" spans="1:8" x14ac:dyDescent="0.25">
      <c r="A483" s="52" t="s">
        <v>25</v>
      </c>
      <c r="B483">
        <v>1709</v>
      </c>
      <c r="C483" s="52" t="s">
        <v>32</v>
      </c>
      <c r="D483">
        <v>2562</v>
      </c>
      <c r="E483" s="52" t="s">
        <v>149</v>
      </c>
      <c r="F483">
        <v>1</v>
      </c>
      <c r="G483" t="str">
        <f>RIGHT(Table1__4[[#This Row],[Attribute]], 4)</f>
        <v>2567</v>
      </c>
      <c r="H483" s="52" t="str">
        <f>LEFT(Table1__4[[#This Row],[Attribute]], LEN(Table1__4[[#This Row],[Attribute]]) - 4)</f>
        <v>LUR</v>
      </c>
    </row>
    <row r="484" spans="1:8" x14ac:dyDescent="0.25">
      <c r="A484" s="52" t="s">
        <v>25</v>
      </c>
      <c r="B484">
        <v>1709</v>
      </c>
      <c r="C484" s="52" t="s">
        <v>32</v>
      </c>
      <c r="D484">
        <v>2562</v>
      </c>
      <c r="E484" s="52" t="s">
        <v>150</v>
      </c>
      <c r="F484">
        <v>0.65789473684210531</v>
      </c>
      <c r="G484" t="str">
        <f>RIGHT(Table1__4[[#This Row],[Attribute]], 4)</f>
        <v>2562</v>
      </c>
      <c r="H484" s="52" t="str">
        <f>LEFT(Table1__4[[#This Row],[Attribute]], LEN(Table1__4[[#This Row],[Attribute]]) - 4)</f>
        <v>Retention_Rate</v>
      </c>
    </row>
    <row r="485" spans="1:8" x14ac:dyDescent="0.25">
      <c r="A485" s="52" t="s">
        <v>25</v>
      </c>
      <c r="B485">
        <v>1709</v>
      </c>
      <c r="C485" s="52" t="s">
        <v>32</v>
      </c>
      <c r="D485">
        <v>2562</v>
      </c>
      <c r="E485" s="52" t="s">
        <v>151</v>
      </c>
      <c r="F485">
        <v>0.64102564102564108</v>
      </c>
      <c r="G485" t="str">
        <f>RIGHT(Table1__4[[#This Row],[Attribute]], 4)</f>
        <v>2563</v>
      </c>
      <c r="H485" s="52" t="str">
        <f>LEFT(Table1__4[[#This Row],[Attribute]], LEN(Table1__4[[#This Row],[Attribute]]) - 4)</f>
        <v>Retention_Rate</v>
      </c>
    </row>
    <row r="486" spans="1:8" x14ac:dyDescent="0.25">
      <c r="A486" s="52" t="s">
        <v>25</v>
      </c>
      <c r="B486">
        <v>1709</v>
      </c>
      <c r="C486" s="52" t="s">
        <v>32</v>
      </c>
      <c r="D486">
        <v>2562</v>
      </c>
      <c r="E486" s="52" t="s">
        <v>152</v>
      </c>
      <c r="F486">
        <v>0.82051282051282048</v>
      </c>
      <c r="G486" t="str">
        <f>RIGHT(Table1__4[[#This Row],[Attribute]], 4)</f>
        <v>2564</v>
      </c>
      <c r="H486" s="52" t="str">
        <f>LEFT(Table1__4[[#This Row],[Attribute]], LEN(Table1__4[[#This Row],[Attribute]]) - 4)</f>
        <v>Retention_Rate</v>
      </c>
    </row>
    <row r="487" spans="1:8" x14ac:dyDescent="0.25">
      <c r="A487" s="52" t="s">
        <v>25</v>
      </c>
      <c r="B487">
        <v>1709</v>
      </c>
      <c r="C487" s="52" t="s">
        <v>32</v>
      </c>
      <c r="D487">
        <v>2562</v>
      </c>
      <c r="E487" s="52" t="s">
        <v>153</v>
      </c>
      <c r="F487">
        <v>0.81538461538461537</v>
      </c>
      <c r="G487" t="str">
        <f>RIGHT(Table1__4[[#This Row],[Attribute]], 4)</f>
        <v>2565</v>
      </c>
      <c r="H487" s="52" t="str">
        <f>LEFT(Table1__4[[#This Row],[Attribute]], LEN(Table1__4[[#This Row],[Attribute]]) - 4)</f>
        <v>Retention_Rate</v>
      </c>
    </row>
    <row r="488" spans="1:8" x14ac:dyDescent="0.25">
      <c r="A488" s="52" t="s">
        <v>25</v>
      </c>
      <c r="B488">
        <v>1709</v>
      </c>
      <c r="C488" s="52" t="s">
        <v>32</v>
      </c>
      <c r="D488">
        <v>2562</v>
      </c>
      <c r="E488" s="52" t="s">
        <v>154</v>
      </c>
      <c r="F488">
        <v>0.74193548387096775</v>
      </c>
      <c r="G488" t="str">
        <f>RIGHT(Table1__4[[#This Row],[Attribute]], 4)</f>
        <v>2566</v>
      </c>
      <c r="H488" s="52" t="str">
        <f>LEFT(Table1__4[[#This Row],[Attribute]], LEN(Table1__4[[#This Row],[Attribute]]) - 4)</f>
        <v>Retention_Rate</v>
      </c>
    </row>
    <row r="489" spans="1:8" x14ac:dyDescent="0.25">
      <c r="A489" s="52" t="s">
        <v>25</v>
      </c>
      <c r="B489">
        <v>1709</v>
      </c>
      <c r="C489" s="52" t="s">
        <v>32</v>
      </c>
      <c r="D489">
        <v>2562</v>
      </c>
      <c r="E489" s="52" t="s">
        <v>155</v>
      </c>
      <c r="F489">
        <v>2.6315789473684209E-2</v>
      </c>
      <c r="G489" t="str">
        <f>RIGHT(Table1__4[[#This Row],[Attribute]], 4)</f>
        <v>2563</v>
      </c>
      <c r="H489" s="52" t="str">
        <f>LEFT(Table1__4[[#This Row],[Attribute]], LEN(Table1__4[[#This Row],[Attribute]]) - 4)</f>
        <v>Growth_Rate</v>
      </c>
    </row>
    <row r="490" spans="1:8" x14ac:dyDescent="0.25">
      <c r="A490" s="52" t="s">
        <v>25</v>
      </c>
      <c r="B490">
        <v>1709</v>
      </c>
      <c r="C490" s="52" t="s">
        <v>32</v>
      </c>
      <c r="D490">
        <v>2562</v>
      </c>
      <c r="E490" s="52" t="s">
        <v>156</v>
      </c>
      <c r="F490">
        <v>0</v>
      </c>
      <c r="G490" t="str">
        <f>RIGHT(Table1__4[[#This Row],[Attribute]], 4)</f>
        <v>2564</v>
      </c>
      <c r="H490" s="52" t="str">
        <f>LEFT(Table1__4[[#This Row],[Attribute]], LEN(Table1__4[[#This Row],[Attribute]]) - 4)</f>
        <v>Growth_Rate</v>
      </c>
    </row>
    <row r="491" spans="1:8" x14ac:dyDescent="0.25">
      <c r="A491" s="52" t="s">
        <v>25</v>
      </c>
      <c r="B491">
        <v>1709</v>
      </c>
      <c r="C491" s="52" t="s">
        <v>32</v>
      </c>
      <c r="D491">
        <v>2562</v>
      </c>
      <c r="E491" s="52" t="s">
        <v>157</v>
      </c>
      <c r="F491">
        <v>0.66666666666666663</v>
      </c>
      <c r="G491" t="str">
        <f>RIGHT(Table1__4[[#This Row],[Attribute]], 4)</f>
        <v>2565</v>
      </c>
      <c r="H491" s="52" t="str">
        <f>LEFT(Table1__4[[#This Row],[Attribute]], LEN(Table1__4[[#This Row],[Attribute]]) - 4)</f>
        <v>Growth_Rate</v>
      </c>
    </row>
    <row r="492" spans="1:8" x14ac:dyDescent="0.25">
      <c r="A492" s="52" t="s">
        <v>25</v>
      </c>
      <c r="B492">
        <v>1709</v>
      </c>
      <c r="C492" s="52" t="s">
        <v>32</v>
      </c>
      <c r="D492">
        <v>2562</v>
      </c>
      <c r="E492" s="52" t="s">
        <v>158</v>
      </c>
      <c r="F492">
        <v>-0.52307692307692311</v>
      </c>
      <c r="G492" t="str">
        <f>RIGHT(Table1__4[[#This Row],[Attribute]], 4)</f>
        <v>2566</v>
      </c>
      <c r="H492" s="52" t="str">
        <f>LEFT(Table1__4[[#This Row],[Attribute]], LEN(Table1__4[[#This Row],[Attribute]]) - 4)</f>
        <v>Growth_Rate</v>
      </c>
    </row>
    <row r="493" spans="1:8" x14ac:dyDescent="0.25">
      <c r="A493" s="52" t="s">
        <v>25</v>
      </c>
      <c r="B493">
        <v>1709</v>
      </c>
      <c r="C493" s="52" t="s">
        <v>32</v>
      </c>
      <c r="D493">
        <v>2562</v>
      </c>
      <c r="E493" s="52" t="s">
        <v>159</v>
      </c>
      <c r="F493">
        <v>0.29032258064516131</v>
      </c>
      <c r="G493" t="str">
        <f>RIGHT(Table1__4[[#This Row],[Attribute]], 4)</f>
        <v>2567</v>
      </c>
      <c r="H493" s="52" t="str">
        <f>LEFT(Table1__4[[#This Row],[Attribute]], LEN(Table1__4[[#This Row],[Attribute]]) - 4)</f>
        <v>Growth_Rate</v>
      </c>
    </row>
    <row r="494" spans="1:8" x14ac:dyDescent="0.25">
      <c r="A494" s="52" t="s">
        <v>25</v>
      </c>
      <c r="B494">
        <v>1709</v>
      </c>
      <c r="C494" s="52" t="s">
        <v>32</v>
      </c>
      <c r="D494">
        <v>2562</v>
      </c>
      <c r="E494" s="52" t="s">
        <v>160</v>
      </c>
      <c r="F494">
        <v>0.65789473684210531</v>
      </c>
      <c r="G494" t="str">
        <f>RIGHT(Table1__4[[#This Row],[Attribute]], 4)</f>
        <v>2562</v>
      </c>
      <c r="H494" s="52" t="str">
        <f>LEFT(Table1__4[[#This Row],[Attribute]], LEN(Table1__4[[#This Row],[Attribute]]) - 4)</f>
        <v>Graduation_Rate</v>
      </c>
    </row>
    <row r="495" spans="1:8" x14ac:dyDescent="0.25">
      <c r="A495" s="52" t="s">
        <v>25</v>
      </c>
      <c r="B495">
        <v>1709</v>
      </c>
      <c r="C495" s="52" t="s">
        <v>32</v>
      </c>
      <c r="D495">
        <v>2562</v>
      </c>
      <c r="E495" s="52" t="s">
        <v>161</v>
      </c>
      <c r="F495">
        <v>0.58974358974358976</v>
      </c>
      <c r="G495" t="str">
        <f>RIGHT(Table1__4[[#This Row],[Attribute]], 4)</f>
        <v>2563</v>
      </c>
      <c r="H495" s="52" t="str">
        <f>LEFT(Table1__4[[#This Row],[Attribute]], LEN(Table1__4[[#This Row],[Attribute]]) - 4)</f>
        <v>Graduation_Rate</v>
      </c>
    </row>
    <row r="496" spans="1:8" x14ac:dyDescent="0.25">
      <c r="A496" s="52" t="s">
        <v>25</v>
      </c>
      <c r="B496">
        <v>1709</v>
      </c>
      <c r="C496" s="52" t="s">
        <v>32</v>
      </c>
      <c r="D496">
        <v>2562</v>
      </c>
      <c r="E496" s="52" t="s">
        <v>179</v>
      </c>
      <c r="F496">
        <v>0.74358974358974361</v>
      </c>
      <c r="G496" t="str">
        <f>RIGHT(Table1__4[[#This Row],[Attribute]], 4)</f>
        <v>2564</v>
      </c>
      <c r="H496" s="52" t="str">
        <f>LEFT(Table1__4[[#This Row],[Attribute]], LEN(Table1__4[[#This Row],[Attribute]]) - 4)</f>
        <v>Graduation_Rate</v>
      </c>
    </row>
    <row r="497" spans="1:8" x14ac:dyDescent="0.25">
      <c r="A497" s="52" t="s">
        <v>25</v>
      </c>
      <c r="B497">
        <v>1709</v>
      </c>
      <c r="C497" s="52" t="s">
        <v>32</v>
      </c>
      <c r="D497">
        <v>2562</v>
      </c>
      <c r="E497" s="52" t="s">
        <v>162</v>
      </c>
      <c r="F497">
        <v>0.96</v>
      </c>
      <c r="G497" t="str">
        <f>RIGHT(Table1__4[[#This Row],[Attribute]], 4)</f>
        <v>2562</v>
      </c>
      <c r="H497" s="52" t="str">
        <f>LEFT(Table1__4[[#This Row],[Attribute]], LEN(Table1__4[[#This Row],[Attribute]]) - 4)</f>
        <v>On-time_Graduation_Rate</v>
      </c>
    </row>
    <row r="498" spans="1:8" x14ac:dyDescent="0.25">
      <c r="A498" s="52" t="s">
        <v>25</v>
      </c>
      <c r="B498">
        <v>1709</v>
      </c>
      <c r="C498" s="52" t="s">
        <v>32</v>
      </c>
      <c r="D498">
        <v>2562</v>
      </c>
      <c r="E498" s="52" t="s">
        <v>163</v>
      </c>
      <c r="F498">
        <v>1</v>
      </c>
      <c r="G498" t="str">
        <f>RIGHT(Table1__4[[#This Row],[Attribute]], 4)</f>
        <v>2563</v>
      </c>
      <c r="H498" s="52" t="str">
        <f>LEFT(Table1__4[[#This Row],[Attribute]], LEN(Table1__4[[#This Row],[Attribute]]) - 4)</f>
        <v>On-time_Graduation_Rate</v>
      </c>
    </row>
    <row r="499" spans="1:8" x14ac:dyDescent="0.25">
      <c r="A499" s="52" t="s">
        <v>25</v>
      </c>
      <c r="B499">
        <v>1709</v>
      </c>
      <c r="C499" s="52" t="s">
        <v>32</v>
      </c>
      <c r="D499">
        <v>2562</v>
      </c>
      <c r="E499" s="52" t="s">
        <v>178</v>
      </c>
      <c r="F499">
        <v>1</v>
      </c>
      <c r="G499" t="str">
        <f>RIGHT(Table1__4[[#This Row],[Attribute]], 4)</f>
        <v>2564</v>
      </c>
      <c r="H499" s="52" t="str">
        <f>LEFT(Table1__4[[#This Row],[Attribute]], LEN(Table1__4[[#This Row],[Attribute]]) - 4)</f>
        <v>On-time_Graduation_Rate</v>
      </c>
    </row>
    <row r="500" spans="1:8" x14ac:dyDescent="0.25">
      <c r="A500" s="52" t="s">
        <v>25</v>
      </c>
      <c r="B500">
        <v>1709</v>
      </c>
      <c r="C500" s="52" t="s">
        <v>32</v>
      </c>
      <c r="D500">
        <v>2562</v>
      </c>
      <c r="E500" s="52" t="s">
        <v>164</v>
      </c>
      <c r="F500">
        <v>0.21052631578947367</v>
      </c>
      <c r="G500" t="str">
        <f>RIGHT(Table1__4[[#This Row],[Attribute]], 4)</f>
        <v>2562</v>
      </c>
      <c r="H500" s="52" t="str">
        <f>LEFT(Table1__4[[#This Row],[Attribute]], LEN(Table1__4[[#This Row],[Attribute]]) - 4)</f>
        <v>Dropout_Rate</v>
      </c>
    </row>
    <row r="501" spans="1:8" x14ac:dyDescent="0.25">
      <c r="A501" s="52" t="s">
        <v>25</v>
      </c>
      <c r="B501">
        <v>1709</v>
      </c>
      <c r="C501" s="52" t="s">
        <v>32</v>
      </c>
      <c r="D501">
        <v>2562</v>
      </c>
      <c r="E501" s="52" t="s">
        <v>165</v>
      </c>
      <c r="F501">
        <v>0.28205128205128205</v>
      </c>
      <c r="G501" t="str">
        <f>RIGHT(Table1__4[[#This Row],[Attribute]], 4)</f>
        <v>2563</v>
      </c>
      <c r="H501" s="52" t="str">
        <f>LEFT(Table1__4[[#This Row],[Attribute]], LEN(Table1__4[[#This Row],[Attribute]]) - 4)</f>
        <v>Dropout_Rate</v>
      </c>
    </row>
    <row r="502" spans="1:8" x14ac:dyDescent="0.25">
      <c r="A502" s="52" t="s">
        <v>25</v>
      </c>
      <c r="B502">
        <v>1709</v>
      </c>
      <c r="C502" s="52" t="s">
        <v>32</v>
      </c>
      <c r="D502">
        <v>2562</v>
      </c>
      <c r="E502" s="52" t="s">
        <v>166</v>
      </c>
      <c r="F502">
        <v>5.128205128205128E-2</v>
      </c>
      <c r="G502" t="str">
        <f>RIGHT(Table1__4[[#This Row],[Attribute]], 4)</f>
        <v>2564</v>
      </c>
      <c r="H502" s="52" t="str">
        <f>LEFT(Table1__4[[#This Row],[Attribute]], LEN(Table1__4[[#This Row],[Attribute]]) - 4)</f>
        <v>Dropout_Rate</v>
      </c>
    </row>
    <row r="503" spans="1:8" x14ac:dyDescent="0.25">
      <c r="A503" s="52" t="s">
        <v>25</v>
      </c>
      <c r="B503">
        <v>1709</v>
      </c>
      <c r="C503" s="52" t="s">
        <v>32</v>
      </c>
      <c r="D503">
        <v>2562</v>
      </c>
      <c r="E503" s="52" t="s">
        <v>167</v>
      </c>
      <c r="F503">
        <v>0.2</v>
      </c>
      <c r="G503" t="str">
        <f>RIGHT(Table1__4[[#This Row],[Attribute]], 4)</f>
        <v>2565</v>
      </c>
      <c r="H503" s="52" t="str">
        <f>LEFT(Table1__4[[#This Row],[Attribute]], LEN(Table1__4[[#This Row],[Attribute]]) - 4)</f>
        <v>Dropout_Rate</v>
      </c>
    </row>
    <row r="504" spans="1:8" x14ac:dyDescent="0.25">
      <c r="A504" s="52" t="s">
        <v>25</v>
      </c>
      <c r="B504">
        <v>1709</v>
      </c>
      <c r="C504" s="52" t="s">
        <v>32</v>
      </c>
      <c r="D504">
        <v>2562</v>
      </c>
      <c r="E504" s="52" t="s">
        <v>168</v>
      </c>
      <c r="F504">
        <v>0.22580645161290322</v>
      </c>
      <c r="G504" t="str">
        <f>RIGHT(Table1__4[[#This Row],[Attribute]], 4)</f>
        <v>2566</v>
      </c>
      <c r="H504" s="52" t="str">
        <f>LEFT(Table1__4[[#This Row],[Attribute]], LEN(Table1__4[[#This Row],[Attribute]]) - 4)</f>
        <v>Dropout_Rate</v>
      </c>
    </row>
    <row r="505" spans="1:8" x14ac:dyDescent="0.25">
      <c r="A505" s="52" t="s">
        <v>25</v>
      </c>
      <c r="B505">
        <v>1709</v>
      </c>
      <c r="C505" s="52" t="s">
        <v>32</v>
      </c>
      <c r="D505">
        <v>2562</v>
      </c>
      <c r="E505" s="52" t="s">
        <v>169</v>
      </c>
      <c r="F505">
        <v>7.4999999999999997E-2</v>
      </c>
      <c r="G505" t="str">
        <f>RIGHT(Table1__4[[#This Row],[Attribute]], 4)</f>
        <v>2567</v>
      </c>
      <c r="H505" s="52" t="str">
        <f>LEFT(Table1__4[[#This Row],[Attribute]], LEN(Table1__4[[#This Row],[Attribute]]) - 4)</f>
        <v>Dropout_Rate</v>
      </c>
    </row>
    <row r="506" spans="1:8" x14ac:dyDescent="0.25">
      <c r="A506" s="52" t="s">
        <v>25</v>
      </c>
      <c r="B506">
        <v>1710</v>
      </c>
      <c r="C506" s="52" t="s">
        <v>33</v>
      </c>
      <c r="D506">
        <v>2562</v>
      </c>
      <c r="E506" s="52" t="s">
        <v>144</v>
      </c>
      <c r="F506">
        <v>1.2749999999999999</v>
      </c>
      <c r="G506" t="str">
        <f>RIGHT(Table1__4[[#This Row],[Attribute]], 4)</f>
        <v>2562</v>
      </c>
      <c r="H506" s="52" t="str">
        <f>LEFT(Table1__4[[#This Row],[Attribute]], LEN(Table1__4[[#This Row],[Attribute]]) - 4)</f>
        <v>LUR</v>
      </c>
    </row>
    <row r="507" spans="1:8" x14ac:dyDescent="0.25">
      <c r="A507" s="52" t="s">
        <v>25</v>
      </c>
      <c r="B507">
        <v>1710</v>
      </c>
      <c r="C507" s="52" t="s">
        <v>33</v>
      </c>
      <c r="D507">
        <v>2562</v>
      </c>
      <c r="E507" s="52" t="s">
        <v>145</v>
      </c>
      <c r="F507">
        <v>1.175</v>
      </c>
      <c r="G507" t="str">
        <f>RIGHT(Table1__4[[#This Row],[Attribute]], 4)</f>
        <v>2563</v>
      </c>
      <c r="H507" s="52" t="str">
        <f>LEFT(Table1__4[[#This Row],[Attribute]], LEN(Table1__4[[#This Row],[Attribute]]) - 4)</f>
        <v>LUR</v>
      </c>
    </row>
    <row r="508" spans="1:8" x14ac:dyDescent="0.25">
      <c r="A508" s="52" t="s">
        <v>25</v>
      </c>
      <c r="B508">
        <v>1710</v>
      </c>
      <c r="C508" s="52" t="s">
        <v>33</v>
      </c>
      <c r="D508">
        <v>2562</v>
      </c>
      <c r="E508" s="52" t="s">
        <v>146</v>
      </c>
      <c r="F508">
        <v>0.9</v>
      </c>
      <c r="G508" t="str">
        <f>RIGHT(Table1__4[[#This Row],[Attribute]], 4)</f>
        <v>2564</v>
      </c>
      <c r="H508" s="52" t="str">
        <f>LEFT(Table1__4[[#This Row],[Attribute]], LEN(Table1__4[[#This Row],[Attribute]]) - 4)</f>
        <v>LUR</v>
      </c>
    </row>
    <row r="509" spans="1:8" x14ac:dyDescent="0.25">
      <c r="A509" s="52" t="s">
        <v>25</v>
      </c>
      <c r="B509">
        <v>1710</v>
      </c>
      <c r="C509" s="52" t="s">
        <v>33</v>
      </c>
      <c r="D509">
        <v>2562</v>
      </c>
      <c r="E509" s="52" t="s">
        <v>147</v>
      </c>
      <c r="F509">
        <v>0.57499999999999996</v>
      </c>
      <c r="G509" t="str">
        <f>RIGHT(Table1__4[[#This Row],[Attribute]], 4)</f>
        <v>2565</v>
      </c>
      <c r="H509" s="52" t="str">
        <f>LEFT(Table1__4[[#This Row],[Attribute]], LEN(Table1__4[[#This Row],[Attribute]]) - 4)</f>
        <v>LUR</v>
      </c>
    </row>
    <row r="510" spans="1:8" x14ac:dyDescent="0.25">
      <c r="A510" s="52" t="s">
        <v>25</v>
      </c>
      <c r="B510">
        <v>1710</v>
      </c>
      <c r="C510" s="52" t="s">
        <v>33</v>
      </c>
      <c r="D510">
        <v>2562</v>
      </c>
      <c r="E510" s="52" t="s">
        <v>148</v>
      </c>
      <c r="F510">
        <v>0.5</v>
      </c>
      <c r="G510" t="str">
        <f>RIGHT(Table1__4[[#This Row],[Attribute]], 4)</f>
        <v>2566</v>
      </c>
      <c r="H510" s="52" t="str">
        <f>LEFT(Table1__4[[#This Row],[Attribute]], LEN(Table1__4[[#This Row],[Attribute]]) - 4)</f>
        <v>LUR</v>
      </c>
    </row>
    <row r="511" spans="1:8" x14ac:dyDescent="0.25">
      <c r="A511" s="52" t="s">
        <v>25</v>
      </c>
      <c r="B511">
        <v>1710</v>
      </c>
      <c r="C511" s="52" t="s">
        <v>33</v>
      </c>
      <c r="D511">
        <v>2562</v>
      </c>
      <c r="E511" s="52" t="s">
        <v>149</v>
      </c>
      <c r="F511">
        <v>0.57499999999999996</v>
      </c>
      <c r="G511" t="str">
        <f>RIGHT(Table1__4[[#This Row],[Attribute]], 4)</f>
        <v>2567</v>
      </c>
      <c r="H511" s="52" t="str">
        <f>LEFT(Table1__4[[#This Row],[Attribute]], LEN(Table1__4[[#This Row],[Attribute]]) - 4)</f>
        <v>LUR</v>
      </c>
    </row>
    <row r="512" spans="1:8" x14ac:dyDescent="0.25">
      <c r="A512" s="52" t="s">
        <v>25</v>
      </c>
      <c r="B512">
        <v>1710</v>
      </c>
      <c r="C512" s="52" t="s">
        <v>33</v>
      </c>
      <c r="D512">
        <v>2562</v>
      </c>
      <c r="E512" s="52" t="s">
        <v>150</v>
      </c>
      <c r="F512">
        <v>0.66666666666666663</v>
      </c>
      <c r="G512" t="str">
        <f>RIGHT(Table1__4[[#This Row],[Attribute]], 4)</f>
        <v>2562</v>
      </c>
      <c r="H512" s="52" t="str">
        <f>LEFT(Table1__4[[#This Row],[Attribute]], LEN(Table1__4[[#This Row],[Attribute]]) - 4)</f>
        <v>Retention_Rate</v>
      </c>
    </row>
    <row r="513" spans="1:8" x14ac:dyDescent="0.25">
      <c r="A513" s="52" t="s">
        <v>25</v>
      </c>
      <c r="B513">
        <v>1710</v>
      </c>
      <c r="C513" s="52" t="s">
        <v>33</v>
      </c>
      <c r="D513">
        <v>2562</v>
      </c>
      <c r="E513" s="52" t="s">
        <v>151</v>
      </c>
      <c r="F513">
        <v>0.65957446808510634</v>
      </c>
      <c r="G513" t="str">
        <f>RIGHT(Table1__4[[#This Row],[Attribute]], 4)</f>
        <v>2563</v>
      </c>
      <c r="H513" s="52" t="str">
        <f>LEFT(Table1__4[[#This Row],[Attribute]], LEN(Table1__4[[#This Row],[Attribute]]) - 4)</f>
        <v>Retention_Rate</v>
      </c>
    </row>
    <row r="514" spans="1:8" x14ac:dyDescent="0.25">
      <c r="A514" s="52" t="s">
        <v>25</v>
      </c>
      <c r="B514">
        <v>1710</v>
      </c>
      <c r="C514" s="52" t="s">
        <v>33</v>
      </c>
      <c r="D514">
        <v>2562</v>
      </c>
      <c r="E514" s="52" t="s">
        <v>152</v>
      </c>
      <c r="F514">
        <v>0.41666666666666669</v>
      </c>
      <c r="G514" t="str">
        <f>RIGHT(Table1__4[[#This Row],[Attribute]], 4)</f>
        <v>2564</v>
      </c>
      <c r="H514" s="52" t="str">
        <f>LEFT(Table1__4[[#This Row],[Attribute]], LEN(Table1__4[[#This Row],[Attribute]]) - 4)</f>
        <v>Retention_Rate</v>
      </c>
    </row>
    <row r="515" spans="1:8" x14ac:dyDescent="0.25">
      <c r="A515" s="52" t="s">
        <v>25</v>
      </c>
      <c r="B515">
        <v>1710</v>
      </c>
      <c r="C515" s="52" t="s">
        <v>33</v>
      </c>
      <c r="D515">
        <v>2562</v>
      </c>
      <c r="E515" s="52" t="s">
        <v>153</v>
      </c>
      <c r="F515">
        <v>0.91304347826086951</v>
      </c>
      <c r="G515" t="str">
        <f>RIGHT(Table1__4[[#This Row],[Attribute]], 4)</f>
        <v>2565</v>
      </c>
      <c r="H515" s="52" t="str">
        <f>LEFT(Table1__4[[#This Row],[Attribute]], LEN(Table1__4[[#This Row],[Attribute]]) - 4)</f>
        <v>Retention_Rate</v>
      </c>
    </row>
    <row r="516" spans="1:8" x14ac:dyDescent="0.25">
      <c r="A516" s="52" t="s">
        <v>25</v>
      </c>
      <c r="B516">
        <v>1710</v>
      </c>
      <c r="C516" s="52" t="s">
        <v>33</v>
      </c>
      <c r="D516">
        <v>2562</v>
      </c>
      <c r="E516" s="52" t="s">
        <v>154</v>
      </c>
      <c r="F516">
        <v>0.6</v>
      </c>
      <c r="G516" t="str">
        <f>RIGHT(Table1__4[[#This Row],[Attribute]], 4)</f>
        <v>2566</v>
      </c>
      <c r="H516" s="52" t="str">
        <f>LEFT(Table1__4[[#This Row],[Attribute]], LEN(Table1__4[[#This Row],[Attribute]]) - 4)</f>
        <v>Retention_Rate</v>
      </c>
    </row>
    <row r="517" spans="1:8" x14ac:dyDescent="0.25">
      <c r="A517" s="52" t="s">
        <v>25</v>
      </c>
      <c r="B517">
        <v>1710</v>
      </c>
      <c r="C517" s="52" t="s">
        <v>33</v>
      </c>
      <c r="D517">
        <v>2562</v>
      </c>
      <c r="E517" s="52" t="s">
        <v>155</v>
      </c>
      <c r="F517">
        <v>-7.8431372549019607E-2</v>
      </c>
      <c r="G517" t="str">
        <f>RIGHT(Table1__4[[#This Row],[Attribute]], 4)</f>
        <v>2563</v>
      </c>
      <c r="H517" s="52" t="str">
        <f>LEFT(Table1__4[[#This Row],[Attribute]], LEN(Table1__4[[#This Row],[Attribute]]) - 4)</f>
        <v>Growth_Rate</v>
      </c>
    </row>
    <row r="518" spans="1:8" x14ac:dyDescent="0.25">
      <c r="A518" s="52" t="s">
        <v>25</v>
      </c>
      <c r="B518">
        <v>1710</v>
      </c>
      <c r="C518" s="52" t="s">
        <v>33</v>
      </c>
      <c r="D518">
        <v>2562</v>
      </c>
      <c r="E518" s="52" t="s">
        <v>156</v>
      </c>
      <c r="F518">
        <v>-0.23404255319148937</v>
      </c>
      <c r="G518" t="str">
        <f>RIGHT(Table1__4[[#This Row],[Attribute]], 4)</f>
        <v>2564</v>
      </c>
      <c r="H518" s="52" t="str">
        <f>LEFT(Table1__4[[#This Row],[Attribute]], LEN(Table1__4[[#This Row],[Attribute]]) - 4)</f>
        <v>Growth_Rate</v>
      </c>
    </row>
    <row r="519" spans="1:8" x14ac:dyDescent="0.25">
      <c r="A519" s="52" t="s">
        <v>25</v>
      </c>
      <c r="B519">
        <v>1710</v>
      </c>
      <c r="C519" s="52" t="s">
        <v>33</v>
      </c>
      <c r="D519">
        <v>2562</v>
      </c>
      <c r="E519" s="52" t="s">
        <v>157</v>
      </c>
      <c r="F519">
        <v>-0.3611111111111111</v>
      </c>
      <c r="G519" t="str">
        <f>RIGHT(Table1__4[[#This Row],[Attribute]], 4)</f>
        <v>2565</v>
      </c>
      <c r="H519" s="52" t="str">
        <f>LEFT(Table1__4[[#This Row],[Attribute]], LEN(Table1__4[[#This Row],[Attribute]]) - 4)</f>
        <v>Growth_Rate</v>
      </c>
    </row>
    <row r="520" spans="1:8" x14ac:dyDescent="0.25">
      <c r="A520" s="52" t="s">
        <v>25</v>
      </c>
      <c r="B520">
        <v>1710</v>
      </c>
      <c r="C520" s="52" t="s">
        <v>33</v>
      </c>
      <c r="D520">
        <v>2562</v>
      </c>
      <c r="E520" s="52" t="s">
        <v>158</v>
      </c>
      <c r="F520">
        <v>-0.13043478260869565</v>
      </c>
      <c r="G520" t="str">
        <f>RIGHT(Table1__4[[#This Row],[Attribute]], 4)</f>
        <v>2566</v>
      </c>
      <c r="H520" s="52" t="str">
        <f>LEFT(Table1__4[[#This Row],[Attribute]], LEN(Table1__4[[#This Row],[Attribute]]) - 4)</f>
        <v>Growth_Rate</v>
      </c>
    </row>
    <row r="521" spans="1:8" x14ac:dyDescent="0.25">
      <c r="A521" s="52" t="s">
        <v>25</v>
      </c>
      <c r="B521">
        <v>1710</v>
      </c>
      <c r="C521" s="52" t="s">
        <v>33</v>
      </c>
      <c r="D521">
        <v>2562</v>
      </c>
      <c r="E521" s="52" t="s">
        <v>159</v>
      </c>
      <c r="F521">
        <v>0.15</v>
      </c>
      <c r="G521" t="str">
        <f>RIGHT(Table1__4[[#This Row],[Attribute]], 4)</f>
        <v>2567</v>
      </c>
      <c r="H521" s="52" t="str">
        <f>LEFT(Table1__4[[#This Row],[Attribute]], LEN(Table1__4[[#This Row],[Attribute]]) - 4)</f>
        <v>Growth_Rate</v>
      </c>
    </row>
    <row r="522" spans="1:8" x14ac:dyDescent="0.25">
      <c r="A522" s="52" t="s">
        <v>25</v>
      </c>
      <c r="B522">
        <v>1710</v>
      </c>
      <c r="C522" s="52" t="s">
        <v>33</v>
      </c>
      <c r="D522">
        <v>2562</v>
      </c>
      <c r="E522" s="52" t="s">
        <v>160</v>
      </c>
      <c r="F522">
        <v>0.58823529411764708</v>
      </c>
      <c r="G522" t="str">
        <f>RIGHT(Table1__4[[#This Row],[Attribute]], 4)</f>
        <v>2562</v>
      </c>
      <c r="H522" s="52" t="str">
        <f>LEFT(Table1__4[[#This Row],[Attribute]], LEN(Table1__4[[#This Row],[Attribute]]) - 4)</f>
        <v>Graduation_Rate</v>
      </c>
    </row>
    <row r="523" spans="1:8" x14ac:dyDescent="0.25">
      <c r="A523" s="52" t="s">
        <v>25</v>
      </c>
      <c r="B523">
        <v>1710</v>
      </c>
      <c r="C523" s="52" t="s">
        <v>33</v>
      </c>
      <c r="D523">
        <v>2562</v>
      </c>
      <c r="E523" s="52" t="s">
        <v>161</v>
      </c>
      <c r="F523">
        <v>0.57446808510638303</v>
      </c>
      <c r="G523" t="str">
        <f>RIGHT(Table1__4[[#This Row],[Attribute]], 4)</f>
        <v>2563</v>
      </c>
      <c r="H523" s="52" t="str">
        <f>LEFT(Table1__4[[#This Row],[Attribute]], LEN(Table1__4[[#This Row],[Attribute]]) - 4)</f>
        <v>Graduation_Rate</v>
      </c>
    </row>
    <row r="524" spans="1:8" x14ac:dyDescent="0.25">
      <c r="A524" s="52" t="s">
        <v>25</v>
      </c>
      <c r="B524">
        <v>1710</v>
      </c>
      <c r="C524" s="52" t="s">
        <v>33</v>
      </c>
      <c r="D524">
        <v>2562</v>
      </c>
      <c r="E524" s="52" t="s">
        <v>179</v>
      </c>
      <c r="F524">
        <v>0.3611111111111111</v>
      </c>
      <c r="G524" t="str">
        <f>RIGHT(Table1__4[[#This Row],[Attribute]], 4)</f>
        <v>2564</v>
      </c>
      <c r="H524" s="52" t="str">
        <f>LEFT(Table1__4[[#This Row],[Attribute]], LEN(Table1__4[[#This Row],[Attribute]]) - 4)</f>
        <v>Graduation_Rate</v>
      </c>
    </row>
    <row r="525" spans="1:8" x14ac:dyDescent="0.25">
      <c r="A525" s="52" t="s">
        <v>25</v>
      </c>
      <c r="B525">
        <v>1710</v>
      </c>
      <c r="C525" s="52" t="s">
        <v>33</v>
      </c>
      <c r="D525">
        <v>2562</v>
      </c>
      <c r="E525" s="52" t="s">
        <v>162</v>
      </c>
      <c r="F525">
        <v>0.8666666666666667</v>
      </c>
      <c r="G525" t="str">
        <f>RIGHT(Table1__4[[#This Row],[Attribute]], 4)</f>
        <v>2562</v>
      </c>
      <c r="H525" s="52" t="str">
        <f>LEFT(Table1__4[[#This Row],[Attribute]], LEN(Table1__4[[#This Row],[Attribute]]) - 4)</f>
        <v>On-time_Graduation_Rate</v>
      </c>
    </row>
    <row r="526" spans="1:8" x14ac:dyDescent="0.25">
      <c r="A526" s="52" t="s">
        <v>25</v>
      </c>
      <c r="B526">
        <v>1710</v>
      </c>
      <c r="C526" s="52" t="s">
        <v>33</v>
      </c>
      <c r="D526">
        <v>2562</v>
      </c>
      <c r="E526" s="52" t="s">
        <v>163</v>
      </c>
      <c r="F526">
        <v>1</v>
      </c>
      <c r="G526" t="str">
        <f>RIGHT(Table1__4[[#This Row],[Attribute]], 4)</f>
        <v>2563</v>
      </c>
      <c r="H526" s="52" t="str">
        <f>LEFT(Table1__4[[#This Row],[Attribute]], LEN(Table1__4[[#This Row],[Attribute]]) - 4)</f>
        <v>On-time_Graduation_Rate</v>
      </c>
    </row>
    <row r="527" spans="1:8" x14ac:dyDescent="0.25">
      <c r="A527" s="52" t="s">
        <v>25</v>
      </c>
      <c r="B527">
        <v>1710</v>
      </c>
      <c r="C527" s="52" t="s">
        <v>33</v>
      </c>
      <c r="D527">
        <v>2562</v>
      </c>
      <c r="E527" s="52" t="s">
        <v>178</v>
      </c>
      <c r="F527">
        <v>1</v>
      </c>
      <c r="G527" t="str">
        <f>RIGHT(Table1__4[[#This Row],[Attribute]], 4)</f>
        <v>2564</v>
      </c>
      <c r="H527" s="52" t="str">
        <f>LEFT(Table1__4[[#This Row],[Attribute]], LEN(Table1__4[[#This Row],[Attribute]]) - 4)</f>
        <v>On-time_Graduation_Rate</v>
      </c>
    </row>
    <row r="528" spans="1:8" x14ac:dyDescent="0.25">
      <c r="A528" s="52" t="s">
        <v>25</v>
      </c>
      <c r="B528">
        <v>1710</v>
      </c>
      <c r="C528" s="52" t="s">
        <v>33</v>
      </c>
      <c r="D528">
        <v>2562</v>
      </c>
      <c r="E528" s="52" t="s">
        <v>164</v>
      </c>
      <c r="F528">
        <v>0.33333333333333331</v>
      </c>
      <c r="G528" t="str">
        <f>RIGHT(Table1__4[[#This Row],[Attribute]], 4)</f>
        <v>2562</v>
      </c>
      <c r="H528" s="52" t="str">
        <f>LEFT(Table1__4[[#This Row],[Attribute]], LEN(Table1__4[[#This Row],[Attribute]]) - 4)</f>
        <v>Dropout_Rate</v>
      </c>
    </row>
    <row r="529" spans="1:8" x14ac:dyDescent="0.25">
      <c r="A529" s="52" t="s">
        <v>25</v>
      </c>
      <c r="B529">
        <v>1710</v>
      </c>
      <c r="C529" s="52" t="s">
        <v>33</v>
      </c>
      <c r="D529">
        <v>2562</v>
      </c>
      <c r="E529" s="52" t="s">
        <v>165</v>
      </c>
      <c r="F529">
        <v>0.23404255319148937</v>
      </c>
      <c r="G529" t="str">
        <f>RIGHT(Table1__4[[#This Row],[Attribute]], 4)</f>
        <v>2563</v>
      </c>
      <c r="H529" s="52" t="str">
        <f>LEFT(Table1__4[[#This Row],[Attribute]], LEN(Table1__4[[#This Row],[Attribute]]) - 4)</f>
        <v>Dropout_Rate</v>
      </c>
    </row>
    <row r="530" spans="1:8" x14ac:dyDescent="0.25">
      <c r="A530" s="52" t="s">
        <v>25</v>
      </c>
      <c r="B530">
        <v>1710</v>
      </c>
      <c r="C530" s="52" t="s">
        <v>33</v>
      </c>
      <c r="D530">
        <v>2562</v>
      </c>
      <c r="E530" s="52" t="s">
        <v>166</v>
      </c>
      <c r="F530">
        <v>0.5</v>
      </c>
      <c r="G530" t="str">
        <f>RIGHT(Table1__4[[#This Row],[Attribute]], 4)</f>
        <v>2564</v>
      </c>
      <c r="H530" s="52" t="str">
        <f>LEFT(Table1__4[[#This Row],[Attribute]], LEN(Table1__4[[#This Row],[Attribute]]) - 4)</f>
        <v>Dropout_Rate</v>
      </c>
    </row>
    <row r="531" spans="1:8" x14ac:dyDescent="0.25">
      <c r="A531" s="52" t="s">
        <v>25</v>
      </c>
      <c r="B531">
        <v>1710</v>
      </c>
      <c r="C531" s="52" t="s">
        <v>33</v>
      </c>
      <c r="D531">
        <v>2562</v>
      </c>
      <c r="E531" s="52" t="s">
        <v>167</v>
      </c>
      <c r="F531">
        <v>8.6956521739130432E-2</v>
      </c>
      <c r="G531" t="str">
        <f>RIGHT(Table1__4[[#This Row],[Attribute]], 4)</f>
        <v>2565</v>
      </c>
      <c r="H531" s="52" t="str">
        <f>LEFT(Table1__4[[#This Row],[Attribute]], LEN(Table1__4[[#This Row],[Attribute]]) - 4)</f>
        <v>Dropout_Rate</v>
      </c>
    </row>
    <row r="532" spans="1:8" x14ac:dyDescent="0.25">
      <c r="A532" s="52" t="s">
        <v>25</v>
      </c>
      <c r="B532">
        <v>1710</v>
      </c>
      <c r="C532" s="52" t="s">
        <v>33</v>
      </c>
      <c r="D532">
        <v>2562</v>
      </c>
      <c r="E532" s="52" t="s">
        <v>168</v>
      </c>
      <c r="F532">
        <v>0.35</v>
      </c>
      <c r="G532" t="str">
        <f>RIGHT(Table1__4[[#This Row],[Attribute]], 4)</f>
        <v>2566</v>
      </c>
      <c r="H532" s="52" t="str">
        <f>LEFT(Table1__4[[#This Row],[Attribute]], LEN(Table1__4[[#This Row],[Attribute]]) - 4)</f>
        <v>Dropout_Rate</v>
      </c>
    </row>
    <row r="533" spans="1:8" x14ac:dyDescent="0.25">
      <c r="A533" s="52" t="s">
        <v>25</v>
      </c>
      <c r="B533">
        <v>1710</v>
      </c>
      <c r="C533" s="52" t="s">
        <v>33</v>
      </c>
      <c r="D533">
        <v>2562</v>
      </c>
      <c r="E533" s="52" t="s">
        <v>169</v>
      </c>
      <c r="F533">
        <v>4.3478260869565216E-2</v>
      </c>
      <c r="G533" t="str">
        <f>RIGHT(Table1__4[[#This Row],[Attribute]], 4)</f>
        <v>2567</v>
      </c>
      <c r="H533" s="52" t="str">
        <f>LEFT(Table1__4[[#This Row],[Attribute]], LEN(Table1__4[[#This Row],[Attribute]]) - 4)</f>
        <v>Dropout_Rate</v>
      </c>
    </row>
    <row r="534" spans="1:8" x14ac:dyDescent="0.25">
      <c r="A534" s="52" t="s">
        <v>25</v>
      </c>
      <c r="B534">
        <v>1712</v>
      </c>
      <c r="C534" s="52" t="s">
        <v>34</v>
      </c>
      <c r="D534">
        <v>2562</v>
      </c>
      <c r="E534" s="52" t="s">
        <v>144</v>
      </c>
      <c r="F534">
        <v>1.4666666666666666</v>
      </c>
      <c r="G534" t="str">
        <f>RIGHT(Table1__4[[#This Row],[Attribute]], 4)</f>
        <v>2562</v>
      </c>
      <c r="H534" s="52" t="str">
        <f>LEFT(Table1__4[[#This Row],[Attribute]], LEN(Table1__4[[#This Row],[Attribute]]) - 4)</f>
        <v>LUR</v>
      </c>
    </row>
    <row r="535" spans="1:8" x14ac:dyDescent="0.25">
      <c r="A535" s="52" t="s">
        <v>25</v>
      </c>
      <c r="B535">
        <v>1712</v>
      </c>
      <c r="C535" s="52" t="s">
        <v>34</v>
      </c>
      <c r="D535">
        <v>2562</v>
      </c>
      <c r="E535" s="52" t="s">
        <v>145</v>
      </c>
      <c r="F535">
        <v>1.6833333333333333</v>
      </c>
      <c r="G535" t="str">
        <f>RIGHT(Table1__4[[#This Row],[Attribute]], 4)</f>
        <v>2563</v>
      </c>
      <c r="H535" s="52" t="str">
        <f>LEFT(Table1__4[[#This Row],[Attribute]], LEN(Table1__4[[#This Row],[Attribute]]) - 4)</f>
        <v>LUR</v>
      </c>
    </row>
    <row r="536" spans="1:8" x14ac:dyDescent="0.25">
      <c r="A536" s="52" t="s">
        <v>25</v>
      </c>
      <c r="B536">
        <v>1712</v>
      </c>
      <c r="C536" s="52" t="s">
        <v>34</v>
      </c>
      <c r="D536">
        <v>2562</v>
      </c>
      <c r="E536" s="52" t="s">
        <v>146</v>
      </c>
      <c r="F536">
        <v>1.7666666666666666</v>
      </c>
      <c r="G536" t="str">
        <f>RIGHT(Table1__4[[#This Row],[Attribute]], 4)</f>
        <v>2564</v>
      </c>
      <c r="H536" s="52" t="str">
        <f>LEFT(Table1__4[[#This Row],[Attribute]], LEN(Table1__4[[#This Row],[Attribute]]) - 4)</f>
        <v>LUR</v>
      </c>
    </row>
    <row r="537" spans="1:8" x14ac:dyDescent="0.25">
      <c r="A537" s="52" t="s">
        <v>25</v>
      </c>
      <c r="B537">
        <v>1712</v>
      </c>
      <c r="C537" s="52" t="s">
        <v>34</v>
      </c>
      <c r="D537">
        <v>2562</v>
      </c>
      <c r="E537" s="52" t="s">
        <v>147</v>
      </c>
      <c r="F537">
        <v>1.45</v>
      </c>
      <c r="G537" t="str">
        <f>RIGHT(Table1__4[[#This Row],[Attribute]], 4)</f>
        <v>2565</v>
      </c>
      <c r="H537" s="52" t="str">
        <f>LEFT(Table1__4[[#This Row],[Attribute]], LEN(Table1__4[[#This Row],[Attribute]]) - 4)</f>
        <v>LUR</v>
      </c>
    </row>
    <row r="538" spans="1:8" x14ac:dyDescent="0.25">
      <c r="A538" s="52" t="s">
        <v>25</v>
      </c>
      <c r="B538">
        <v>1712</v>
      </c>
      <c r="C538" s="52" t="s">
        <v>34</v>
      </c>
      <c r="D538">
        <v>2562</v>
      </c>
      <c r="E538" s="52" t="s">
        <v>148</v>
      </c>
      <c r="F538">
        <v>1.4333333333333333</v>
      </c>
      <c r="G538" t="str">
        <f>RIGHT(Table1__4[[#This Row],[Attribute]], 4)</f>
        <v>2566</v>
      </c>
      <c r="H538" s="52" t="str">
        <f>LEFT(Table1__4[[#This Row],[Attribute]], LEN(Table1__4[[#This Row],[Attribute]]) - 4)</f>
        <v>LUR</v>
      </c>
    </row>
    <row r="539" spans="1:8" x14ac:dyDescent="0.25">
      <c r="A539" s="52" t="s">
        <v>25</v>
      </c>
      <c r="B539">
        <v>1712</v>
      </c>
      <c r="C539" s="52" t="s">
        <v>34</v>
      </c>
      <c r="D539">
        <v>2562</v>
      </c>
      <c r="E539" s="52" t="s">
        <v>149</v>
      </c>
      <c r="F539">
        <v>1.1499999999999999</v>
      </c>
      <c r="G539" t="str">
        <f>RIGHT(Table1__4[[#This Row],[Attribute]], 4)</f>
        <v>2567</v>
      </c>
      <c r="H539" s="52" t="str">
        <f>LEFT(Table1__4[[#This Row],[Attribute]], LEN(Table1__4[[#This Row],[Attribute]]) - 4)</f>
        <v>LUR</v>
      </c>
    </row>
    <row r="540" spans="1:8" x14ac:dyDescent="0.25">
      <c r="A540" s="52" t="s">
        <v>25</v>
      </c>
      <c r="B540">
        <v>1712</v>
      </c>
      <c r="C540" s="52" t="s">
        <v>34</v>
      </c>
      <c r="D540">
        <v>2562</v>
      </c>
      <c r="E540" s="52" t="s">
        <v>150</v>
      </c>
      <c r="F540">
        <v>1.0568181818181819</v>
      </c>
      <c r="G540" t="str">
        <f>RIGHT(Table1__4[[#This Row],[Attribute]], 4)</f>
        <v>2562</v>
      </c>
      <c r="H540" s="52" t="str">
        <f>LEFT(Table1__4[[#This Row],[Attribute]], LEN(Table1__4[[#This Row],[Attribute]]) - 4)</f>
        <v>Retention_Rate</v>
      </c>
    </row>
    <row r="541" spans="1:8" x14ac:dyDescent="0.25">
      <c r="A541" s="52" t="s">
        <v>25</v>
      </c>
      <c r="B541">
        <v>1712</v>
      </c>
      <c r="C541" s="52" t="s">
        <v>34</v>
      </c>
      <c r="D541">
        <v>2562</v>
      </c>
      <c r="E541" s="52" t="s">
        <v>151</v>
      </c>
      <c r="F541">
        <v>1.0198019801980198</v>
      </c>
      <c r="G541" t="str">
        <f>RIGHT(Table1__4[[#This Row],[Attribute]], 4)</f>
        <v>2563</v>
      </c>
      <c r="H541" s="52" t="str">
        <f>LEFT(Table1__4[[#This Row],[Attribute]], LEN(Table1__4[[#This Row],[Attribute]]) - 4)</f>
        <v>Retention_Rate</v>
      </c>
    </row>
    <row r="542" spans="1:8" x14ac:dyDescent="0.25">
      <c r="A542" s="52" t="s">
        <v>25</v>
      </c>
      <c r="B542">
        <v>1712</v>
      </c>
      <c r="C542" s="52" t="s">
        <v>34</v>
      </c>
      <c r="D542">
        <v>2562</v>
      </c>
      <c r="E542" s="52" t="s">
        <v>152</v>
      </c>
      <c r="F542">
        <v>0.98113207547169812</v>
      </c>
      <c r="G542" t="str">
        <f>RIGHT(Table1__4[[#This Row],[Attribute]], 4)</f>
        <v>2564</v>
      </c>
      <c r="H542" s="52" t="str">
        <f>LEFT(Table1__4[[#This Row],[Attribute]], LEN(Table1__4[[#This Row],[Attribute]]) - 4)</f>
        <v>Retention_Rate</v>
      </c>
    </row>
    <row r="543" spans="1:8" x14ac:dyDescent="0.25">
      <c r="A543" s="52" t="s">
        <v>25</v>
      </c>
      <c r="B543">
        <v>1712</v>
      </c>
      <c r="C543" s="52" t="s">
        <v>34</v>
      </c>
      <c r="D543">
        <v>2562</v>
      </c>
      <c r="E543" s="52" t="s">
        <v>153</v>
      </c>
      <c r="F543">
        <v>1.0344827586206897</v>
      </c>
      <c r="G543" t="str">
        <f>RIGHT(Table1__4[[#This Row],[Attribute]], 4)</f>
        <v>2565</v>
      </c>
      <c r="H543" s="52" t="str">
        <f>LEFT(Table1__4[[#This Row],[Attribute]], LEN(Table1__4[[#This Row],[Attribute]]) - 4)</f>
        <v>Retention_Rate</v>
      </c>
    </row>
    <row r="544" spans="1:8" x14ac:dyDescent="0.25">
      <c r="A544" s="52" t="s">
        <v>25</v>
      </c>
      <c r="B544">
        <v>1712</v>
      </c>
      <c r="C544" s="52" t="s">
        <v>34</v>
      </c>
      <c r="D544">
        <v>2562</v>
      </c>
      <c r="E544" s="52" t="s">
        <v>154</v>
      </c>
      <c r="F544">
        <v>0.86046511627906974</v>
      </c>
      <c r="G544" t="str">
        <f>RIGHT(Table1__4[[#This Row],[Attribute]], 4)</f>
        <v>2566</v>
      </c>
      <c r="H544" s="52" t="str">
        <f>LEFT(Table1__4[[#This Row],[Attribute]], LEN(Table1__4[[#This Row],[Attribute]]) - 4)</f>
        <v>Retention_Rate</v>
      </c>
    </row>
    <row r="545" spans="1:8" x14ac:dyDescent="0.25">
      <c r="A545" s="52" t="s">
        <v>25</v>
      </c>
      <c r="B545">
        <v>1712</v>
      </c>
      <c r="C545" s="52" t="s">
        <v>34</v>
      </c>
      <c r="D545">
        <v>2562</v>
      </c>
      <c r="E545" s="52" t="s">
        <v>155</v>
      </c>
      <c r="F545">
        <v>0.14772727272727273</v>
      </c>
      <c r="G545" t="str">
        <f>RIGHT(Table1__4[[#This Row],[Attribute]], 4)</f>
        <v>2563</v>
      </c>
      <c r="H545" s="52" t="str">
        <f>LEFT(Table1__4[[#This Row],[Attribute]], LEN(Table1__4[[#This Row],[Attribute]]) - 4)</f>
        <v>Growth_Rate</v>
      </c>
    </row>
    <row r="546" spans="1:8" x14ac:dyDescent="0.25">
      <c r="A546" s="52" t="s">
        <v>25</v>
      </c>
      <c r="B546">
        <v>1712</v>
      </c>
      <c r="C546" s="52" t="s">
        <v>34</v>
      </c>
      <c r="D546">
        <v>2562</v>
      </c>
      <c r="E546" s="52" t="s">
        <v>156</v>
      </c>
      <c r="F546">
        <v>4.9504950495049507E-2</v>
      </c>
      <c r="G546" t="str">
        <f>RIGHT(Table1__4[[#This Row],[Attribute]], 4)</f>
        <v>2564</v>
      </c>
      <c r="H546" s="52" t="str">
        <f>LEFT(Table1__4[[#This Row],[Attribute]], LEN(Table1__4[[#This Row],[Attribute]]) - 4)</f>
        <v>Growth_Rate</v>
      </c>
    </row>
    <row r="547" spans="1:8" x14ac:dyDescent="0.25">
      <c r="A547" s="52" t="s">
        <v>25</v>
      </c>
      <c r="B547">
        <v>1712</v>
      </c>
      <c r="C547" s="52" t="s">
        <v>34</v>
      </c>
      <c r="D547">
        <v>2562</v>
      </c>
      <c r="E547" s="52" t="s">
        <v>157</v>
      </c>
      <c r="F547">
        <v>-0.17924528301886791</v>
      </c>
      <c r="G547" t="str">
        <f>RIGHT(Table1__4[[#This Row],[Attribute]], 4)</f>
        <v>2565</v>
      </c>
      <c r="H547" s="52" t="str">
        <f>LEFT(Table1__4[[#This Row],[Attribute]], LEN(Table1__4[[#This Row],[Attribute]]) - 4)</f>
        <v>Growth_Rate</v>
      </c>
    </row>
    <row r="548" spans="1:8" x14ac:dyDescent="0.25">
      <c r="A548" s="52" t="s">
        <v>25</v>
      </c>
      <c r="B548">
        <v>1712</v>
      </c>
      <c r="C548" s="52" t="s">
        <v>34</v>
      </c>
      <c r="D548">
        <v>2562</v>
      </c>
      <c r="E548" s="52" t="s">
        <v>158</v>
      </c>
      <c r="F548">
        <v>-1.1494252873563218E-2</v>
      </c>
      <c r="G548" t="str">
        <f>RIGHT(Table1__4[[#This Row],[Attribute]], 4)</f>
        <v>2566</v>
      </c>
      <c r="H548" s="52" t="str">
        <f>LEFT(Table1__4[[#This Row],[Attribute]], LEN(Table1__4[[#This Row],[Attribute]]) - 4)</f>
        <v>Growth_Rate</v>
      </c>
    </row>
    <row r="549" spans="1:8" x14ac:dyDescent="0.25">
      <c r="A549" s="52" t="s">
        <v>25</v>
      </c>
      <c r="B549">
        <v>1712</v>
      </c>
      <c r="C549" s="52" t="s">
        <v>34</v>
      </c>
      <c r="D549">
        <v>2562</v>
      </c>
      <c r="E549" s="52" t="s">
        <v>159</v>
      </c>
      <c r="F549">
        <v>-0.19767441860465115</v>
      </c>
      <c r="G549" t="str">
        <f>RIGHT(Table1__4[[#This Row],[Attribute]], 4)</f>
        <v>2567</v>
      </c>
      <c r="H549" s="52" t="str">
        <f>LEFT(Table1__4[[#This Row],[Attribute]], LEN(Table1__4[[#This Row],[Attribute]]) - 4)</f>
        <v>Growth_Rate</v>
      </c>
    </row>
    <row r="550" spans="1:8" x14ac:dyDescent="0.25">
      <c r="A550" s="52" t="s">
        <v>25</v>
      </c>
      <c r="B550">
        <v>1712</v>
      </c>
      <c r="C550" s="52" t="s">
        <v>34</v>
      </c>
      <c r="D550">
        <v>2562</v>
      </c>
      <c r="E550" s="52" t="s">
        <v>160</v>
      </c>
      <c r="F550">
        <v>1.0454545454545454</v>
      </c>
      <c r="G550" t="str">
        <f>RIGHT(Table1__4[[#This Row],[Attribute]], 4)</f>
        <v>2562</v>
      </c>
      <c r="H550" s="52" t="str">
        <f>LEFT(Table1__4[[#This Row],[Attribute]], LEN(Table1__4[[#This Row],[Attribute]]) - 4)</f>
        <v>Graduation_Rate</v>
      </c>
    </row>
    <row r="551" spans="1:8" x14ac:dyDescent="0.25">
      <c r="A551" s="52" t="s">
        <v>25</v>
      </c>
      <c r="B551">
        <v>1712</v>
      </c>
      <c r="C551" s="52" t="s">
        <v>34</v>
      </c>
      <c r="D551">
        <v>2562</v>
      </c>
      <c r="E551" s="52" t="s">
        <v>161</v>
      </c>
      <c r="F551">
        <v>0.95049504950495045</v>
      </c>
      <c r="G551" t="str">
        <f>RIGHT(Table1__4[[#This Row],[Attribute]], 4)</f>
        <v>2563</v>
      </c>
      <c r="H551" s="52" t="str">
        <f>LEFT(Table1__4[[#This Row],[Attribute]], LEN(Table1__4[[#This Row],[Attribute]]) - 4)</f>
        <v>Graduation_Rate</v>
      </c>
    </row>
    <row r="552" spans="1:8" x14ac:dyDescent="0.25">
      <c r="A552" s="52" t="s">
        <v>25</v>
      </c>
      <c r="B552">
        <v>1712</v>
      </c>
      <c r="C552" s="52" t="s">
        <v>34</v>
      </c>
      <c r="D552">
        <v>2562</v>
      </c>
      <c r="E552" s="52" t="s">
        <v>179</v>
      </c>
      <c r="F552">
        <v>0.91509433962264153</v>
      </c>
      <c r="G552" t="str">
        <f>RIGHT(Table1__4[[#This Row],[Attribute]], 4)</f>
        <v>2564</v>
      </c>
      <c r="H552" s="52" t="str">
        <f>LEFT(Table1__4[[#This Row],[Attribute]], LEN(Table1__4[[#This Row],[Attribute]]) - 4)</f>
        <v>Graduation_Rate</v>
      </c>
    </row>
    <row r="553" spans="1:8" x14ac:dyDescent="0.25">
      <c r="A553" s="52" t="s">
        <v>25</v>
      </c>
      <c r="B553">
        <v>1712</v>
      </c>
      <c r="C553" s="52" t="s">
        <v>34</v>
      </c>
      <c r="D553">
        <v>2562</v>
      </c>
      <c r="E553" s="52" t="s">
        <v>162</v>
      </c>
      <c r="F553">
        <v>0.91304347826086951</v>
      </c>
      <c r="G553" t="str">
        <f>RIGHT(Table1__4[[#This Row],[Attribute]], 4)</f>
        <v>2562</v>
      </c>
      <c r="H553" s="52" t="str">
        <f>LEFT(Table1__4[[#This Row],[Attribute]], LEN(Table1__4[[#This Row],[Attribute]]) - 4)</f>
        <v>On-time_Graduation_Rate</v>
      </c>
    </row>
    <row r="554" spans="1:8" x14ac:dyDescent="0.25">
      <c r="A554" s="52" t="s">
        <v>25</v>
      </c>
      <c r="B554">
        <v>1712</v>
      </c>
      <c r="C554" s="52" t="s">
        <v>34</v>
      </c>
      <c r="D554">
        <v>2562</v>
      </c>
      <c r="E554" s="52" t="s">
        <v>163</v>
      </c>
      <c r="F554">
        <v>0.91666666666666663</v>
      </c>
      <c r="G554" t="str">
        <f>RIGHT(Table1__4[[#This Row],[Attribute]], 4)</f>
        <v>2563</v>
      </c>
      <c r="H554" s="52" t="str">
        <f>LEFT(Table1__4[[#This Row],[Attribute]], LEN(Table1__4[[#This Row],[Attribute]]) - 4)</f>
        <v>On-time_Graduation_Rate</v>
      </c>
    </row>
    <row r="555" spans="1:8" x14ac:dyDescent="0.25">
      <c r="A555" s="52" t="s">
        <v>25</v>
      </c>
      <c r="B555">
        <v>1712</v>
      </c>
      <c r="C555" s="52" t="s">
        <v>34</v>
      </c>
      <c r="D555">
        <v>2562</v>
      </c>
      <c r="E555" s="52" t="s">
        <v>178</v>
      </c>
      <c r="F555">
        <v>1</v>
      </c>
      <c r="G555" t="str">
        <f>RIGHT(Table1__4[[#This Row],[Attribute]], 4)</f>
        <v>2564</v>
      </c>
      <c r="H555" s="52" t="str">
        <f>LEFT(Table1__4[[#This Row],[Attribute]], LEN(Table1__4[[#This Row],[Attribute]]) - 4)</f>
        <v>On-time_Graduation_Rate</v>
      </c>
    </row>
    <row r="556" spans="1:8" x14ac:dyDescent="0.25">
      <c r="A556" s="52" t="s">
        <v>25</v>
      </c>
      <c r="B556">
        <v>1712</v>
      </c>
      <c r="C556" s="52" t="s">
        <v>34</v>
      </c>
      <c r="D556">
        <v>2562</v>
      </c>
      <c r="E556" s="52" t="s">
        <v>164</v>
      </c>
      <c r="F556">
        <v>4.5454545454545456E-2</v>
      </c>
      <c r="G556" t="str">
        <f>RIGHT(Table1__4[[#This Row],[Attribute]], 4)</f>
        <v>2562</v>
      </c>
      <c r="H556" s="52" t="str">
        <f>LEFT(Table1__4[[#This Row],[Attribute]], LEN(Table1__4[[#This Row],[Attribute]]) - 4)</f>
        <v>Dropout_Rate</v>
      </c>
    </row>
    <row r="557" spans="1:8" x14ac:dyDescent="0.25">
      <c r="A557" s="52" t="s">
        <v>25</v>
      </c>
      <c r="B557">
        <v>1712</v>
      </c>
      <c r="C557" s="52" t="s">
        <v>34</v>
      </c>
      <c r="D557">
        <v>2562</v>
      </c>
      <c r="E557" s="52" t="s">
        <v>165</v>
      </c>
      <c r="F557">
        <v>2.9702970297029702E-2</v>
      </c>
      <c r="G557" t="str">
        <f>RIGHT(Table1__4[[#This Row],[Attribute]], 4)</f>
        <v>2563</v>
      </c>
      <c r="H557" s="52" t="str">
        <f>LEFT(Table1__4[[#This Row],[Attribute]], LEN(Table1__4[[#This Row],[Attribute]]) - 4)</f>
        <v>Dropout_Rate</v>
      </c>
    </row>
    <row r="558" spans="1:8" x14ac:dyDescent="0.25">
      <c r="A558" s="52" t="s">
        <v>25</v>
      </c>
      <c r="B558">
        <v>1712</v>
      </c>
      <c r="C558" s="52" t="s">
        <v>34</v>
      </c>
      <c r="D558">
        <v>2562</v>
      </c>
      <c r="E558" s="52" t="s">
        <v>166</v>
      </c>
      <c r="F558">
        <v>2.8301886792452831E-2</v>
      </c>
      <c r="G558" t="str">
        <f>RIGHT(Table1__4[[#This Row],[Attribute]], 4)</f>
        <v>2564</v>
      </c>
      <c r="H558" s="52" t="str">
        <f>LEFT(Table1__4[[#This Row],[Attribute]], LEN(Table1__4[[#This Row],[Attribute]]) - 4)</f>
        <v>Dropout_Rate</v>
      </c>
    </row>
    <row r="559" spans="1:8" x14ac:dyDescent="0.25">
      <c r="A559" s="52" t="s">
        <v>25</v>
      </c>
      <c r="B559">
        <v>1712</v>
      </c>
      <c r="C559" s="52" t="s">
        <v>34</v>
      </c>
      <c r="D559">
        <v>2562</v>
      </c>
      <c r="E559" s="52" t="s">
        <v>167</v>
      </c>
      <c r="F559">
        <v>0</v>
      </c>
      <c r="G559" t="str">
        <f>RIGHT(Table1__4[[#This Row],[Attribute]], 4)</f>
        <v>2565</v>
      </c>
      <c r="H559" s="52" t="str">
        <f>LEFT(Table1__4[[#This Row],[Attribute]], LEN(Table1__4[[#This Row],[Attribute]]) - 4)</f>
        <v>Dropout_Rate</v>
      </c>
    </row>
    <row r="560" spans="1:8" x14ac:dyDescent="0.25">
      <c r="A560" s="52" t="s">
        <v>25</v>
      </c>
      <c r="B560">
        <v>1712</v>
      </c>
      <c r="C560" s="52" t="s">
        <v>34</v>
      </c>
      <c r="D560">
        <v>2562</v>
      </c>
      <c r="E560" s="52" t="s">
        <v>168</v>
      </c>
      <c r="F560">
        <v>9.3023255813953487E-2</v>
      </c>
      <c r="G560" t="str">
        <f>RIGHT(Table1__4[[#This Row],[Attribute]], 4)</f>
        <v>2566</v>
      </c>
      <c r="H560" s="52" t="str">
        <f>LEFT(Table1__4[[#This Row],[Attribute]], LEN(Table1__4[[#This Row],[Attribute]]) - 4)</f>
        <v>Dropout_Rate</v>
      </c>
    </row>
    <row r="561" spans="1:8" x14ac:dyDescent="0.25">
      <c r="A561" s="52" t="s">
        <v>25</v>
      </c>
      <c r="B561">
        <v>1712</v>
      </c>
      <c r="C561" s="52" t="s">
        <v>34</v>
      </c>
      <c r="D561">
        <v>2562</v>
      </c>
      <c r="E561" s="52" t="s">
        <v>169</v>
      </c>
      <c r="F561">
        <v>7.2463768115942032E-2</v>
      </c>
      <c r="G561" t="str">
        <f>RIGHT(Table1__4[[#This Row],[Attribute]], 4)</f>
        <v>2567</v>
      </c>
      <c r="H561" s="52" t="str">
        <f>LEFT(Table1__4[[#This Row],[Attribute]], LEN(Table1__4[[#This Row],[Attribute]]) - 4)</f>
        <v>Dropout_Rate</v>
      </c>
    </row>
    <row r="562" spans="1:8" x14ac:dyDescent="0.25">
      <c r="A562" s="52" t="s">
        <v>25</v>
      </c>
      <c r="B562">
        <v>1713</v>
      </c>
      <c r="C562" s="52" t="s">
        <v>35</v>
      </c>
      <c r="D562">
        <v>2562</v>
      </c>
      <c r="E562" s="52" t="s">
        <v>144</v>
      </c>
      <c r="F562">
        <v>1.55</v>
      </c>
      <c r="G562" t="str">
        <f>RIGHT(Table1__4[[#This Row],[Attribute]], 4)</f>
        <v>2562</v>
      </c>
      <c r="H562" s="52" t="str">
        <f>LEFT(Table1__4[[#This Row],[Attribute]], LEN(Table1__4[[#This Row],[Attribute]]) - 4)</f>
        <v>LUR</v>
      </c>
    </row>
    <row r="563" spans="1:8" x14ac:dyDescent="0.25">
      <c r="A563" s="52" t="s">
        <v>25</v>
      </c>
      <c r="B563">
        <v>1713</v>
      </c>
      <c r="C563" s="52" t="s">
        <v>35</v>
      </c>
      <c r="D563">
        <v>2562</v>
      </c>
      <c r="E563" s="52" t="s">
        <v>145</v>
      </c>
      <c r="F563">
        <v>1.1000000000000001</v>
      </c>
      <c r="G563" t="str">
        <f>RIGHT(Table1__4[[#This Row],[Attribute]], 4)</f>
        <v>2563</v>
      </c>
      <c r="H563" s="52" t="str">
        <f>LEFT(Table1__4[[#This Row],[Attribute]], LEN(Table1__4[[#This Row],[Attribute]]) - 4)</f>
        <v>LUR</v>
      </c>
    </row>
    <row r="564" spans="1:8" x14ac:dyDescent="0.25">
      <c r="A564" s="52" t="s">
        <v>25</v>
      </c>
      <c r="B564">
        <v>1713</v>
      </c>
      <c r="C564" s="52" t="s">
        <v>35</v>
      </c>
      <c r="D564">
        <v>2562</v>
      </c>
      <c r="E564" s="52" t="s">
        <v>146</v>
      </c>
      <c r="F564">
        <v>1.1000000000000001</v>
      </c>
      <c r="G564" t="str">
        <f>RIGHT(Table1__4[[#This Row],[Attribute]], 4)</f>
        <v>2564</v>
      </c>
      <c r="H564" s="52" t="str">
        <f>LEFT(Table1__4[[#This Row],[Attribute]], LEN(Table1__4[[#This Row],[Attribute]]) - 4)</f>
        <v>LUR</v>
      </c>
    </row>
    <row r="565" spans="1:8" x14ac:dyDescent="0.25">
      <c r="A565" s="52" t="s">
        <v>25</v>
      </c>
      <c r="B565">
        <v>1713</v>
      </c>
      <c r="C565" s="52" t="s">
        <v>35</v>
      </c>
      <c r="D565">
        <v>2562</v>
      </c>
      <c r="E565" s="52" t="s">
        <v>147</v>
      </c>
      <c r="F565">
        <v>1.2</v>
      </c>
      <c r="G565" t="str">
        <f>RIGHT(Table1__4[[#This Row],[Attribute]], 4)</f>
        <v>2565</v>
      </c>
      <c r="H565" s="52" t="str">
        <f>LEFT(Table1__4[[#This Row],[Attribute]], LEN(Table1__4[[#This Row],[Attribute]]) - 4)</f>
        <v>LUR</v>
      </c>
    </row>
    <row r="566" spans="1:8" x14ac:dyDescent="0.25">
      <c r="A566" s="52" t="s">
        <v>25</v>
      </c>
      <c r="B566">
        <v>1713</v>
      </c>
      <c r="C566" s="52" t="s">
        <v>35</v>
      </c>
      <c r="D566">
        <v>2562</v>
      </c>
      <c r="E566" s="52" t="s">
        <v>148</v>
      </c>
      <c r="F566">
        <v>1.1000000000000001</v>
      </c>
      <c r="G566" t="str">
        <f>RIGHT(Table1__4[[#This Row],[Attribute]], 4)</f>
        <v>2566</v>
      </c>
      <c r="H566" s="52" t="str">
        <f>LEFT(Table1__4[[#This Row],[Attribute]], LEN(Table1__4[[#This Row],[Attribute]]) - 4)</f>
        <v>LUR</v>
      </c>
    </row>
    <row r="567" spans="1:8" x14ac:dyDescent="0.25">
      <c r="A567" s="52" t="s">
        <v>25</v>
      </c>
      <c r="B567">
        <v>1713</v>
      </c>
      <c r="C567" s="52" t="s">
        <v>35</v>
      </c>
      <c r="D567">
        <v>2562</v>
      </c>
      <c r="E567" s="52" t="s">
        <v>149</v>
      </c>
      <c r="F567">
        <v>1.05</v>
      </c>
      <c r="G567" t="str">
        <f>RIGHT(Table1__4[[#This Row],[Attribute]], 4)</f>
        <v>2567</v>
      </c>
      <c r="H567" s="52" t="str">
        <f>LEFT(Table1__4[[#This Row],[Attribute]], LEN(Table1__4[[#This Row],[Attribute]]) - 4)</f>
        <v>LUR</v>
      </c>
    </row>
    <row r="568" spans="1:8" x14ac:dyDescent="0.25">
      <c r="A568" s="52" t="s">
        <v>25</v>
      </c>
      <c r="B568">
        <v>1713</v>
      </c>
      <c r="C568" s="52" t="s">
        <v>35</v>
      </c>
      <c r="D568">
        <v>2562</v>
      </c>
      <c r="E568" s="52" t="s">
        <v>150</v>
      </c>
      <c r="F568">
        <v>0.82258064516129037</v>
      </c>
      <c r="G568" t="str">
        <f>RIGHT(Table1__4[[#This Row],[Attribute]], 4)</f>
        <v>2562</v>
      </c>
      <c r="H568" s="52" t="str">
        <f>LEFT(Table1__4[[#This Row],[Attribute]], LEN(Table1__4[[#This Row],[Attribute]]) - 4)</f>
        <v>Retention_Rate</v>
      </c>
    </row>
    <row r="569" spans="1:8" x14ac:dyDescent="0.25">
      <c r="A569" s="52" t="s">
        <v>25</v>
      </c>
      <c r="B569">
        <v>1713</v>
      </c>
      <c r="C569" s="52" t="s">
        <v>35</v>
      </c>
      <c r="D569">
        <v>2562</v>
      </c>
      <c r="E569" s="52" t="s">
        <v>151</v>
      </c>
      <c r="F569">
        <v>0.90909090909090906</v>
      </c>
      <c r="G569" t="str">
        <f>RIGHT(Table1__4[[#This Row],[Attribute]], 4)</f>
        <v>2563</v>
      </c>
      <c r="H569" s="52" t="str">
        <f>LEFT(Table1__4[[#This Row],[Attribute]], LEN(Table1__4[[#This Row],[Attribute]]) - 4)</f>
        <v>Retention_Rate</v>
      </c>
    </row>
    <row r="570" spans="1:8" x14ac:dyDescent="0.25">
      <c r="A570" s="52" t="s">
        <v>25</v>
      </c>
      <c r="B570">
        <v>1713</v>
      </c>
      <c r="C570" s="52" t="s">
        <v>35</v>
      </c>
      <c r="D570">
        <v>2562</v>
      </c>
      <c r="E570" s="52" t="s">
        <v>152</v>
      </c>
      <c r="F570">
        <v>0.81818181818181823</v>
      </c>
      <c r="G570" t="str">
        <f>RIGHT(Table1__4[[#This Row],[Attribute]], 4)</f>
        <v>2564</v>
      </c>
      <c r="H570" s="52" t="str">
        <f>LEFT(Table1__4[[#This Row],[Attribute]], LEN(Table1__4[[#This Row],[Attribute]]) - 4)</f>
        <v>Retention_Rate</v>
      </c>
    </row>
    <row r="571" spans="1:8" x14ac:dyDescent="0.25">
      <c r="A571" s="52" t="s">
        <v>25</v>
      </c>
      <c r="B571">
        <v>1713</v>
      </c>
      <c r="C571" s="52" t="s">
        <v>35</v>
      </c>
      <c r="D571">
        <v>2562</v>
      </c>
      <c r="E571" s="52" t="s">
        <v>153</v>
      </c>
      <c r="F571">
        <v>0.83333333333333337</v>
      </c>
      <c r="G571" t="str">
        <f>RIGHT(Table1__4[[#This Row],[Attribute]], 4)</f>
        <v>2565</v>
      </c>
      <c r="H571" s="52" t="str">
        <f>LEFT(Table1__4[[#This Row],[Attribute]], LEN(Table1__4[[#This Row],[Attribute]]) - 4)</f>
        <v>Retention_Rate</v>
      </c>
    </row>
    <row r="572" spans="1:8" x14ac:dyDescent="0.25">
      <c r="A572" s="52" t="s">
        <v>25</v>
      </c>
      <c r="B572">
        <v>1713</v>
      </c>
      <c r="C572" s="52" t="s">
        <v>35</v>
      </c>
      <c r="D572">
        <v>2562</v>
      </c>
      <c r="E572" s="52" t="s">
        <v>154</v>
      </c>
      <c r="F572">
        <v>0.81818181818181823</v>
      </c>
      <c r="G572" t="str">
        <f>RIGHT(Table1__4[[#This Row],[Attribute]], 4)</f>
        <v>2566</v>
      </c>
      <c r="H572" s="52" t="str">
        <f>LEFT(Table1__4[[#This Row],[Attribute]], LEN(Table1__4[[#This Row],[Attribute]]) - 4)</f>
        <v>Retention_Rate</v>
      </c>
    </row>
    <row r="573" spans="1:8" x14ac:dyDescent="0.25">
      <c r="A573" s="52" t="s">
        <v>25</v>
      </c>
      <c r="B573">
        <v>1713</v>
      </c>
      <c r="C573" s="52" t="s">
        <v>35</v>
      </c>
      <c r="D573">
        <v>2562</v>
      </c>
      <c r="E573" s="52" t="s">
        <v>155</v>
      </c>
      <c r="F573">
        <v>-0.29032258064516131</v>
      </c>
      <c r="G573" t="str">
        <f>RIGHT(Table1__4[[#This Row],[Attribute]], 4)</f>
        <v>2563</v>
      </c>
      <c r="H573" s="52" t="str">
        <f>LEFT(Table1__4[[#This Row],[Attribute]], LEN(Table1__4[[#This Row],[Attribute]]) - 4)</f>
        <v>Growth_Rate</v>
      </c>
    </row>
    <row r="574" spans="1:8" x14ac:dyDescent="0.25">
      <c r="A574" s="52" t="s">
        <v>25</v>
      </c>
      <c r="B574">
        <v>1713</v>
      </c>
      <c r="C574" s="52" t="s">
        <v>35</v>
      </c>
      <c r="D574">
        <v>2562</v>
      </c>
      <c r="E574" s="52" t="s">
        <v>156</v>
      </c>
      <c r="F574">
        <v>0</v>
      </c>
      <c r="G574" t="str">
        <f>RIGHT(Table1__4[[#This Row],[Attribute]], 4)</f>
        <v>2564</v>
      </c>
      <c r="H574" s="52" t="str">
        <f>LEFT(Table1__4[[#This Row],[Attribute]], LEN(Table1__4[[#This Row],[Attribute]]) - 4)</f>
        <v>Growth_Rate</v>
      </c>
    </row>
    <row r="575" spans="1:8" x14ac:dyDescent="0.25">
      <c r="A575" s="52" t="s">
        <v>25</v>
      </c>
      <c r="B575">
        <v>1713</v>
      </c>
      <c r="C575" s="52" t="s">
        <v>35</v>
      </c>
      <c r="D575">
        <v>2562</v>
      </c>
      <c r="E575" s="52" t="s">
        <v>157</v>
      </c>
      <c r="F575">
        <v>9.0909090909090912E-2</v>
      </c>
      <c r="G575" t="str">
        <f>RIGHT(Table1__4[[#This Row],[Attribute]], 4)</f>
        <v>2565</v>
      </c>
      <c r="H575" s="52" t="str">
        <f>LEFT(Table1__4[[#This Row],[Attribute]], LEN(Table1__4[[#This Row],[Attribute]]) - 4)</f>
        <v>Growth_Rate</v>
      </c>
    </row>
    <row r="576" spans="1:8" x14ac:dyDescent="0.25">
      <c r="A576" s="52" t="s">
        <v>25</v>
      </c>
      <c r="B576">
        <v>1713</v>
      </c>
      <c r="C576" s="52" t="s">
        <v>35</v>
      </c>
      <c r="D576">
        <v>2562</v>
      </c>
      <c r="E576" s="52" t="s">
        <v>158</v>
      </c>
      <c r="F576">
        <v>-8.3333333333333329E-2</v>
      </c>
      <c r="G576" t="str">
        <f>RIGHT(Table1__4[[#This Row],[Attribute]], 4)</f>
        <v>2566</v>
      </c>
      <c r="H576" s="52" t="str">
        <f>LEFT(Table1__4[[#This Row],[Attribute]], LEN(Table1__4[[#This Row],[Attribute]]) - 4)</f>
        <v>Growth_Rate</v>
      </c>
    </row>
    <row r="577" spans="1:8" x14ac:dyDescent="0.25">
      <c r="A577" s="52" t="s">
        <v>25</v>
      </c>
      <c r="B577">
        <v>1713</v>
      </c>
      <c r="C577" s="52" t="s">
        <v>35</v>
      </c>
      <c r="D577">
        <v>2562</v>
      </c>
      <c r="E577" s="52" t="s">
        <v>159</v>
      </c>
      <c r="F577">
        <v>-4.5454545454545456E-2</v>
      </c>
      <c r="G577" t="str">
        <f>RIGHT(Table1__4[[#This Row],[Attribute]], 4)</f>
        <v>2567</v>
      </c>
      <c r="H577" s="52" t="str">
        <f>LEFT(Table1__4[[#This Row],[Attribute]], LEN(Table1__4[[#This Row],[Attribute]]) - 4)</f>
        <v>Growth_Rate</v>
      </c>
    </row>
    <row r="578" spans="1:8" x14ac:dyDescent="0.25">
      <c r="A578" s="52" t="s">
        <v>25</v>
      </c>
      <c r="B578">
        <v>1713</v>
      </c>
      <c r="C578" s="52" t="s">
        <v>35</v>
      </c>
      <c r="D578">
        <v>2562</v>
      </c>
      <c r="E578" s="52" t="s">
        <v>160</v>
      </c>
      <c r="F578">
        <v>0.62903225806451613</v>
      </c>
      <c r="G578" t="str">
        <f>RIGHT(Table1__4[[#This Row],[Attribute]], 4)</f>
        <v>2562</v>
      </c>
      <c r="H578" s="52" t="str">
        <f>LEFT(Table1__4[[#This Row],[Attribute]], LEN(Table1__4[[#This Row],[Attribute]]) - 4)</f>
        <v>Graduation_Rate</v>
      </c>
    </row>
    <row r="579" spans="1:8" x14ac:dyDescent="0.25">
      <c r="A579" s="52" t="s">
        <v>25</v>
      </c>
      <c r="B579">
        <v>1713</v>
      </c>
      <c r="C579" s="52" t="s">
        <v>35</v>
      </c>
      <c r="D579">
        <v>2562</v>
      </c>
      <c r="E579" s="52" t="s">
        <v>161</v>
      </c>
      <c r="F579">
        <v>0.77272727272727271</v>
      </c>
      <c r="G579" t="str">
        <f>RIGHT(Table1__4[[#This Row],[Attribute]], 4)</f>
        <v>2563</v>
      </c>
      <c r="H579" s="52" t="str">
        <f>LEFT(Table1__4[[#This Row],[Attribute]], LEN(Table1__4[[#This Row],[Attribute]]) - 4)</f>
        <v>Graduation_Rate</v>
      </c>
    </row>
    <row r="580" spans="1:8" x14ac:dyDescent="0.25">
      <c r="A580" s="52" t="s">
        <v>25</v>
      </c>
      <c r="B580">
        <v>1713</v>
      </c>
      <c r="C580" s="52" t="s">
        <v>35</v>
      </c>
      <c r="D580">
        <v>2562</v>
      </c>
      <c r="E580" s="52" t="s">
        <v>179</v>
      </c>
      <c r="F580">
        <v>0.25</v>
      </c>
      <c r="G580" t="str">
        <f>RIGHT(Table1__4[[#This Row],[Attribute]], 4)</f>
        <v>2564</v>
      </c>
      <c r="H580" s="52" t="str">
        <f>LEFT(Table1__4[[#This Row],[Attribute]], LEN(Table1__4[[#This Row],[Attribute]]) - 4)</f>
        <v>Graduation_Rate</v>
      </c>
    </row>
    <row r="581" spans="1:8" x14ac:dyDescent="0.25">
      <c r="A581" s="52" t="s">
        <v>25</v>
      </c>
      <c r="B581">
        <v>1713</v>
      </c>
      <c r="C581" s="52" t="s">
        <v>35</v>
      </c>
      <c r="D581">
        <v>2562</v>
      </c>
      <c r="E581" s="52" t="s">
        <v>162</v>
      </c>
      <c r="F581">
        <v>0.48717948717948717</v>
      </c>
      <c r="G581" t="str">
        <f>RIGHT(Table1__4[[#This Row],[Attribute]], 4)</f>
        <v>2562</v>
      </c>
      <c r="H581" s="52" t="str">
        <f>LEFT(Table1__4[[#This Row],[Attribute]], LEN(Table1__4[[#This Row],[Attribute]]) - 4)</f>
        <v>On-time_Graduation_Rate</v>
      </c>
    </row>
    <row r="582" spans="1:8" x14ac:dyDescent="0.25">
      <c r="A582" s="52" t="s">
        <v>25</v>
      </c>
      <c r="B582">
        <v>1713</v>
      </c>
      <c r="C582" s="52" t="s">
        <v>35</v>
      </c>
      <c r="D582">
        <v>2562</v>
      </c>
      <c r="E582" s="52" t="s">
        <v>163</v>
      </c>
      <c r="F582">
        <v>0.38235294117647056</v>
      </c>
      <c r="G582" t="str">
        <f>RIGHT(Table1__4[[#This Row],[Attribute]], 4)</f>
        <v>2563</v>
      </c>
      <c r="H582" s="52" t="str">
        <f>LEFT(Table1__4[[#This Row],[Attribute]], LEN(Table1__4[[#This Row],[Attribute]]) - 4)</f>
        <v>On-time_Graduation_Rate</v>
      </c>
    </row>
    <row r="583" spans="1:8" x14ac:dyDescent="0.25">
      <c r="A583" s="52" t="s">
        <v>25</v>
      </c>
      <c r="B583">
        <v>1713</v>
      </c>
      <c r="C583" s="52" t="s">
        <v>35</v>
      </c>
      <c r="D583">
        <v>2562</v>
      </c>
      <c r="E583" s="52" t="s">
        <v>178</v>
      </c>
      <c r="F583">
        <v>1</v>
      </c>
      <c r="G583" t="str">
        <f>RIGHT(Table1__4[[#This Row],[Attribute]], 4)</f>
        <v>2564</v>
      </c>
      <c r="H583" s="52" t="str">
        <f>LEFT(Table1__4[[#This Row],[Attribute]], LEN(Table1__4[[#This Row],[Attribute]]) - 4)</f>
        <v>On-time_Graduation_Rate</v>
      </c>
    </row>
    <row r="584" spans="1:8" x14ac:dyDescent="0.25">
      <c r="A584" s="52" t="s">
        <v>25</v>
      </c>
      <c r="B584">
        <v>1713</v>
      </c>
      <c r="C584" s="52" t="s">
        <v>35</v>
      </c>
      <c r="D584">
        <v>2562</v>
      </c>
      <c r="E584" s="52" t="s">
        <v>164</v>
      </c>
      <c r="F584">
        <v>0.17741935483870969</v>
      </c>
      <c r="G584" t="str">
        <f>RIGHT(Table1__4[[#This Row],[Attribute]], 4)</f>
        <v>2562</v>
      </c>
      <c r="H584" s="52" t="str">
        <f>LEFT(Table1__4[[#This Row],[Attribute]], LEN(Table1__4[[#This Row],[Attribute]]) - 4)</f>
        <v>Dropout_Rate</v>
      </c>
    </row>
    <row r="585" spans="1:8" x14ac:dyDescent="0.25">
      <c r="A585" s="52" t="s">
        <v>25</v>
      </c>
      <c r="B585">
        <v>1713</v>
      </c>
      <c r="C585" s="52" t="s">
        <v>35</v>
      </c>
      <c r="D585">
        <v>2562</v>
      </c>
      <c r="E585" s="52" t="s">
        <v>165</v>
      </c>
      <c r="F585">
        <v>9.0909090909090912E-2</v>
      </c>
      <c r="G585" t="str">
        <f>RIGHT(Table1__4[[#This Row],[Attribute]], 4)</f>
        <v>2563</v>
      </c>
      <c r="H585" s="52" t="str">
        <f>LEFT(Table1__4[[#This Row],[Attribute]], LEN(Table1__4[[#This Row],[Attribute]]) - 4)</f>
        <v>Dropout_Rate</v>
      </c>
    </row>
    <row r="586" spans="1:8" x14ac:dyDescent="0.25">
      <c r="A586" s="52" t="s">
        <v>25</v>
      </c>
      <c r="B586">
        <v>1713</v>
      </c>
      <c r="C586" s="52" t="s">
        <v>35</v>
      </c>
      <c r="D586">
        <v>2562</v>
      </c>
      <c r="E586" s="52" t="s">
        <v>166</v>
      </c>
      <c r="F586">
        <v>9.0909090909090912E-2</v>
      </c>
      <c r="G586" t="str">
        <f>RIGHT(Table1__4[[#This Row],[Attribute]], 4)</f>
        <v>2564</v>
      </c>
      <c r="H586" s="52" t="str">
        <f>LEFT(Table1__4[[#This Row],[Attribute]], LEN(Table1__4[[#This Row],[Attribute]]) - 4)</f>
        <v>Dropout_Rate</v>
      </c>
    </row>
    <row r="587" spans="1:8" x14ac:dyDescent="0.25">
      <c r="A587" s="52" t="s">
        <v>25</v>
      </c>
      <c r="B587">
        <v>1713</v>
      </c>
      <c r="C587" s="52" t="s">
        <v>35</v>
      </c>
      <c r="D587">
        <v>2562</v>
      </c>
      <c r="E587" s="52" t="s">
        <v>167</v>
      </c>
      <c r="F587">
        <v>8.3333333333333329E-2</v>
      </c>
      <c r="G587" t="str">
        <f>RIGHT(Table1__4[[#This Row],[Attribute]], 4)</f>
        <v>2565</v>
      </c>
      <c r="H587" s="52" t="str">
        <f>LEFT(Table1__4[[#This Row],[Attribute]], LEN(Table1__4[[#This Row],[Attribute]]) - 4)</f>
        <v>Dropout_Rate</v>
      </c>
    </row>
    <row r="588" spans="1:8" x14ac:dyDescent="0.25">
      <c r="A588" s="52" t="s">
        <v>25</v>
      </c>
      <c r="B588">
        <v>1713</v>
      </c>
      <c r="C588" s="52" t="s">
        <v>35</v>
      </c>
      <c r="D588">
        <v>2562</v>
      </c>
      <c r="E588" s="52" t="s">
        <v>168</v>
      </c>
      <c r="F588">
        <v>6.8181818181818177E-2</v>
      </c>
      <c r="G588" t="str">
        <f>RIGHT(Table1__4[[#This Row],[Attribute]], 4)</f>
        <v>2566</v>
      </c>
      <c r="H588" s="52" t="str">
        <f>LEFT(Table1__4[[#This Row],[Attribute]], LEN(Table1__4[[#This Row],[Attribute]]) - 4)</f>
        <v>Dropout_Rate</v>
      </c>
    </row>
    <row r="589" spans="1:8" x14ac:dyDescent="0.25">
      <c r="A589" s="52" t="s">
        <v>25</v>
      </c>
      <c r="B589">
        <v>1713</v>
      </c>
      <c r="C589" s="52" t="s">
        <v>35</v>
      </c>
      <c r="D589">
        <v>2562</v>
      </c>
      <c r="E589" s="52" t="s">
        <v>169</v>
      </c>
      <c r="F589">
        <v>2.3809523809523808E-2</v>
      </c>
      <c r="G589" t="str">
        <f>RIGHT(Table1__4[[#This Row],[Attribute]], 4)</f>
        <v>2567</v>
      </c>
      <c r="H589" s="52" t="str">
        <f>LEFT(Table1__4[[#This Row],[Attribute]], LEN(Table1__4[[#This Row],[Attribute]]) - 4)</f>
        <v>Dropout_Rate</v>
      </c>
    </row>
    <row r="590" spans="1:8" x14ac:dyDescent="0.25">
      <c r="A590" s="52" t="s">
        <v>36</v>
      </c>
      <c r="B590">
        <v>601</v>
      </c>
      <c r="C590" s="52" t="s">
        <v>37</v>
      </c>
      <c r="D590">
        <v>2562</v>
      </c>
      <c r="E590" s="52" t="s">
        <v>144</v>
      </c>
      <c r="F590">
        <v>0.99</v>
      </c>
      <c r="G590" t="str">
        <f>RIGHT(Table1__4[[#This Row],[Attribute]], 4)</f>
        <v>2562</v>
      </c>
      <c r="H590" s="52" t="str">
        <f>LEFT(Table1__4[[#This Row],[Attribute]], LEN(Table1__4[[#This Row],[Attribute]]) - 4)</f>
        <v>LUR</v>
      </c>
    </row>
    <row r="591" spans="1:8" x14ac:dyDescent="0.25">
      <c r="A591" s="52" t="s">
        <v>36</v>
      </c>
      <c r="B591">
        <v>601</v>
      </c>
      <c r="C591" s="52" t="s">
        <v>37</v>
      </c>
      <c r="D591">
        <v>2562</v>
      </c>
      <c r="E591" s="52" t="s">
        <v>145</v>
      </c>
      <c r="F591">
        <v>0.82</v>
      </c>
      <c r="G591" t="str">
        <f>RIGHT(Table1__4[[#This Row],[Attribute]], 4)</f>
        <v>2563</v>
      </c>
      <c r="H591" s="52" t="str">
        <f>LEFT(Table1__4[[#This Row],[Attribute]], LEN(Table1__4[[#This Row],[Attribute]]) - 4)</f>
        <v>LUR</v>
      </c>
    </row>
    <row r="592" spans="1:8" x14ac:dyDescent="0.25">
      <c r="A592" s="52" t="s">
        <v>36</v>
      </c>
      <c r="B592">
        <v>601</v>
      </c>
      <c r="C592" s="52" t="s">
        <v>37</v>
      </c>
      <c r="D592">
        <v>2562</v>
      </c>
      <c r="E592" s="52" t="s">
        <v>146</v>
      </c>
      <c r="F592">
        <v>0.81333333333333335</v>
      </c>
      <c r="G592" t="str">
        <f>RIGHT(Table1__4[[#This Row],[Attribute]], 4)</f>
        <v>2564</v>
      </c>
      <c r="H592" s="52" t="str">
        <f>LEFT(Table1__4[[#This Row],[Attribute]], LEN(Table1__4[[#This Row],[Attribute]]) - 4)</f>
        <v>LUR</v>
      </c>
    </row>
    <row r="593" spans="1:8" x14ac:dyDescent="0.25">
      <c r="A593" s="52" t="s">
        <v>36</v>
      </c>
      <c r="B593">
        <v>601</v>
      </c>
      <c r="C593" s="52" t="s">
        <v>37</v>
      </c>
      <c r="D593">
        <v>2562</v>
      </c>
      <c r="E593" s="52" t="s">
        <v>147</v>
      </c>
      <c r="F593">
        <v>0.89333333333333331</v>
      </c>
      <c r="G593" t="str">
        <f>RIGHT(Table1__4[[#This Row],[Attribute]], 4)</f>
        <v>2565</v>
      </c>
      <c r="H593" s="52" t="str">
        <f>LEFT(Table1__4[[#This Row],[Attribute]], LEN(Table1__4[[#This Row],[Attribute]]) - 4)</f>
        <v>LUR</v>
      </c>
    </row>
    <row r="594" spans="1:8" x14ac:dyDescent="0.25">
      <c r="A594" s="52" t="s">
        <v>36</v>
      </c>
      <c r="B594">
        <v>601</v>
      </c>
      <c r="C594" s="52" t="s">
        <v>37</v>
      </c>
      <c r="D594">
        <v>2562</v>
      </c>
      <c r="E594" s="52" t="s">
        <v>148</v>
      </c>
      <c r="F594">
        <v>0.8666666666666667</v>
      </c>
      <c r="G594" t="str">
        <f>RIGHT(Table1__4[[#This Row],[Attribute]], 4)</f>
        <v>2566</v>
      </c>
      <c r="H594" s="52" t="str">
        <f>LEFT(Table1__4[[#This Row],[Attribute]], LEN(Table1__4[[#This Row],[Attribute]]) - 4)</f>
        <v>LUR</v>
      </c>
    </row>
    <row r="595" spans="1:8" x14ac:dyDescent="0.25">
      <c r="A595" s="52" t="s">
        <v>36</v>
      </c>
      <c r="B595">
        <v>601</v>
      </c>
      <c r="C595" s="52" t="s">
        <v>37</v>
      </c>
      <c r="D595">
        <v>2562</v>
      </c>
      <c r="E595" s="52" t="s">
        <v>149</v>
      </c>
      <c r="F595">
        <v>0.96</v>
      </c>
      <c r="G595" t="str">
        <f>RIGHT(Table1__4[[#This Row],[Attribute]], 4)</f>
        <v>2567</v>
      </c>
      <c r="H595" s="52" t="str">
        <f>LEFT(Table1__4[[#This Row],[Attribute]], LEN(Table1__4[[#This Row],[Attribute]]) - 4)</f>
        <v>LUR</v>
      </c>
    </row>
    <row r="596" spans="1:8" x14ac:dyDescent="0.25">
      <c r="A596" s="52" t="s">
        <v>36</v>
      </c>
      <c r="B596">
        <v>601</v>
      </c>
      <c r="C596" s="52" t="s">
        <v>37</v>
      </c>
      <c r="D596">
        <v>2562</v>
      </c>
      <c r="E596" s="52" t="s">
        <v>150</v>
      </c>
      <c r="F596">
        <v>0.64646464646464652</v>
      </c>
      <c r="G596" t="str">
        <f>RIGHT(Table1__4[[#This Row],[Attribute]], 4)</f>
        <v>2562</v>
      </c>
      <c r="H596" s="52" t="str">
        <f>LEFT(Table1__4[[#This Row],[Attribute]], LEN(Table1__4[[#This Row],[Attribute]]) - 4)</f>
        <v>Retention_Rate</v>
      </c>
    </row>
    <row r="597" spans="1:8" x14ac:dyDescent="0.25">
      <c r="A597" s="52" t="s">
        <v>36</v>
      </c>
      <c r="B597">
        <v>601</v>
      </c>
      <c r="C597" s="52" t="s">
        <v>37</v>
      </c>
      <c r="D597">
        <v>2562</v>
      </c>
      <c r="E597" s="52" t="s">
        <v>151</v>
      </c>
      <c r="F597">
        <v>0.78048780487804881</v>
      </c>
      <c r="G597" t="str">
        <f>RIGHT(Table1__4[[#This Row],[Attribute]], 4)</f>
        <v>2563</v>
      </c>
      <c r="H597" s="52" t="str">
        <f>LEFT(Table1__4[[#This Row],[Attribute]], LEN(Table1__4[[#This Row],[Attribute]]) - 4)</f>
        <v>Retention_Rate</v>
      </c>
    </row>
    <row r="598" spans="1:8" x14ac:dyDescent="0.25">
      <c r="A598" s="52" t="s">
        <v>36</v>
      </c>
      <c r="B598">
        <v>601</v>
      </c>
      <c r="C598" s="52" t="s">
        <v>37</v>
      </c>
      <c r="D598">
        <v>2562</v>
      </c>
      <c r="E598" s="52" t="s">
        <v>152</v>
      </c>
      <c r="F598">
        <v>0.72131147540983609</v>
      </c>
      <c r="G598" t="str">
        <f>RIGHT(Table1__4[[#This Row],[Attribute]], 4)</f>
        <v>2564</v>
      </c>
      <c r="H598" s="52" t="str">
        <f>LEFT(Table1__4[[#This Row],[Attribute]], LEN(Table1__4[[#This Row],[Attribute]]) - 4)</f>
        <v>Retention_Rate</v>
      </c>
    </row>
    <row r="599" spans="1:8" x14ac:dyDescent="0.25">
      <c r="A599" s="52" t="s">
        <v>36</v>
      </c>
      <c r="B599">
        <v>601</v>
      </c>
      <c r="C599" s="52" t="s">
        <v>37</v>
      </c>
      <c r="D599">
        <v>2562</v>
      </c>
      <c r="E599" s="52" t="s">
        <v>153</v>
      </c>
      <c r="F599">
        <v>0.71641791044776115</v>
      </c>
      <c r="G599" t="str">
        <f>RIGHT(Table1__4[[#This Row],[Attribute]], 4)</f>
        <v>2565</v>
      </c>
      <c r="H599" s="52" t="str">
        <f>LEFT(Table1__4[[#This Row],[Attribute]], LEN(Table1__4[[#This Row],[Attribute]]) - 4)</f>
        <v>Retention_Rate</v>
      </c>
    </row>
    <row r="600" spans="1:8" x14ac:dyDescent="0.25">
      <c r="A600" s="52" t="s">
        <v>36</v>
      </c>
      <c r="B600">
        <v>601</v>
      </c>
      <c r="C600" s="52" t="s">
        <v>37</v>
      </c>
      <c r="D600">
        <v>2562</v>
      </c>
      <c r="E600" s="52" t="s">
        <v>154</v>
      </c>
      <c r="F600">
        <v>0.72307692307692306</v>
      </c>
      <c r="G600" t="str">
        <f>RIGHT(Table1__4[[#This Row],[Attribute]], 4)</f>
        <v>2566</v>
      </c>
      <c r="H600" s="52" t="str">
        <f>LEFT(Table1__4[[#This Row],[Attribute]], LEN(Table1__4[[#This Row],[Attribute]]) - 4)</f>
        <v>Retention_Rate</v>
      </c>
    </row>
    <row r="601" spans="1:8" x14ac:dyDescent="0.25">
      <c r="A601" s="52" t="s">
        <v>36</v>
      </c>
      <c r="B601">
        <v>601</v>
      </c>
      <c r="C601" s="52" t="s">
        <v>37</v>
      </c>
      <c r="D601">
        <v>2562</v>
      </c>
      <c r="E601" s="52" t="s">
        <v>155</v>
      </c>
      <c r="F601">
        <v>-0.17171717171717171</v>
      </c>
      <c r="G601" t="str">
        <f>RIGHT(Table1__4[[#This Row],[Attribute]], 4)</f>
        <v>2563</v>
      </c>
      <c r="H601" s="52" t="str">
        <f>LEFT(Table1__4[[#This Row],[Attribute]], LEN(Table1__4[[#This Row],[Attribute]]) - 4)</f>
        <v>Growth_Rate</v>
      </c>
    </row>
    <row r="602" spans="1:8" x14ac:dyDescent="0.25">
      <c r="A602" s="52" t="s">
        <v>36</v>
      </c>
      <c r="B602">
        <v>601</v>
      </c>
      <c r="C602" s="52" t="s">
        <v>37</v>
      </c>
      <c r="D602">
        <v>2562</v>
      </c>
      <c r="E602" s="52" t="s">
        <v>156</v>
      </c>
      <c r="F602">
        <v>-0.25609756097560976</v>
      </c>
      <c r="G602" t="str">
        <f>RIGHT(Table1__4[[#This Row],[Attribute]], 4)</f>
        <v>2564</v>
      </c>
      <c r="H602" s="52" t="str">
        <f>LEFT(Table1__4[[#This Row],[Attribute]], LEN(Table1__4[[#This Row],[Attribute]]) - 4)</f>
        <v>Growth_Rate</v>
      </c>
    </row>
    <row r="603" spans="1:8" x14ac:dyDescent="0.25">
      <c r="A603" s="52" t="s">
        <v>36</v>
      </c>
      <c r="B603">
        <v>601</v>
      </c>
      <c r="C603" s="52" t="s">
        <v>37</v>
      </c>
      <c r="D603">
        <v>2562</v>
      </c>
      <c r="E603" s="52" t="s">
        <v>157</v>
      </c>
      <c r="F603">
        <v>9.8360655737704916E-2</v>
      </c>
      <c r="G603" t="str">
        <f>RIGHT(Table1__4[[#This Row],[Attribute]], 4)</f>
        <v>2565</v>
      </c>
      <c r="H603" s="52" t="str">
        <f>LEFT(Table1__4[[#This Row],[Attribute]], LEN(Table1__4[[#This Row],[Attribute]]) - 4)</f>
        <v>Growth_Rate</v>
      </c>
    </row>
    <row r="604" spans="1:8" x14ac:dyDescent="0.25">
      <c r="A604" s="52" t="s">
        <v>36</v>
      </c>
      <c r="B604">
        <v>601</v>
      </c>
      <c r="C604" s="52" t="s">
        <v>37</v>
      </c>
      <c r="D604">
        <v>2562</v>
      </c>
      <c r="E604" s="52" t="s">
        <v>158</v>
      </c>
      <c r="F604">
        <v>-2.9850746268656716E-2</v>
      </c>
      <c r="G604" t="str">
        <f>RIGHT(Table1__4[[#This Row],[Attribute]], 4)</f>
        <v>2566</v>
      </c>
      <c r="H604" s="52" t="str">
        <f>LEFT(Table1__4[[#This Row],[Attribute]], LEN(Table1__4[[#This Row],[Attribute]]) - 4)</f>
        <v>Growth_Rate</v>
      </c>
    </row>
    <row r="605" spans="1:8" x14ac:dyDescent="0.25">
      <c r="A605" s="52" t="s">
        <v>36</v>
      </c>
      <c r="B605">
        <v>601</v>
      </c>
      <c r="C605" s="52" t="s">
        <v>37</v>
      </c>
      <c r="D605">
        <v>2562</v>
      </c>
      <c r="E605" s="52" t="s">
        <v>159</v>
      </c>
      <c r="F605">
        <v>0.1076923076923077</v>
      </c>
      <c r="G605" t="str">
        <f>RIGHT(Table1__4[[#This Row],[Attribute]], 4)</f>
        <v>2567</v>
      </c>
      <c r="H605" s="52" t="str">
        <f>LEFT(Table1__4[[#This Row],[Attribute]], LEN(Table1__4[[#This Row],[Attribute]]) - 4)</f>
        <v>Growth_Rate</v>
      </c>
    </row>
    <row r="606" spans="1:8" x14ac:dyDescent="0.25">
      <c r="A606" s="52" t="s">
        <v>36</v>
      </c>
      <c r="B606">
        <v>601</v>
      </c>
      <c r="C606" s="52" t="s">
        <v>37</v>
      </c>
      <c r="D606">
        <v>2562</v>
      </c>
      <c r="E606" s="52" t="s">
        <v>160</v>
      </c>
      <c r="F606">
        <v>0.58585858585858586</v>
      </c>
      <c r="G606" t="str">
        <f>RIGHT(Table1__4[[#This Row],[Attribute]], 4)</f>
        <v>2562</v>
      </c>
      <c r="H606" s="52" t="str">
        <f>LEFT(Table1__4[[#This Row],[Attribute]], LEN(Table1__4[[#This Row],[Attribute]]) - 4)</f>
        <v>Graduation_Rate</v>
      </c>
    </row>
    <row r="607" spans="1:8" x14ac:dyDescent="0.25">
      <c r="A607" s="52" t="s">
        <v>36</v>
      </c>
      <c r="B607">
        <v>601</v>
      </c>
      <c r="C607" s="52" t="s">
        <v>37</v>
      </c>
      <c r="D607">
        <v>2562</v>
      </c>
      <c r="E607" s="52" t="s">
        <v>161</v>
      </c>
      <c r="F607">
        <v>0.65853658536585369</v>
      </c>
      <c r="G607" t="str">
        <f>RIGHT(Table1__4[[#This Row],[Attribute]], 4)</f>
        <v>2563</v>
      </c>
      <c r="H607" s="52" t="str">
        <f>LEFT(Table1__4[[#This Row],[Attribute]], LEN(Table1__4[[#This Row],[Attribute]]) - 4)</f>
        <v>Graduation_Rate</v>
      </c>
    </row>
    <row r="608" spans="1:8" x14ac:dyDescent="0.25">
      <c r="A608" s="52" t="s">
        <v>36</v>
      </c>
      <c r="B608">
        <v>601</v>
      </c>
      <c r="C608" s="52" t="s">
        <v>37</v>
      </c>
      <c r="D608">
        <v>2562</v>
      </c>
      <c r="E608" s="52" t="s">
        <v>179</v>
      </c>
      <c r="F608">
        <v>0.54098360655737709</v>
      </c>
      <c r="G608" t="str">
        <f>RIGHT(Table1__4[[#This Row],[Attribute]], 4)</f>
        <v>2564</v>
      </c>
      <c r="H608" s="52" t="str">
        <f>LEFT(Table1__4[[#This Row],[Attribute]], LEN(Table1__4[[#This Row],[Attribute]]) - 4)</f>
        <v>Graduation_Rate</v>
      </c>
    </row>
    <row r="609" spans="1:8" x14ac:dyDescent="0.25">
      <c r="A609" s="52" t="s">
        <v>36</v>
      </c>
      <c r="B609">
        <v>601</v>
      </c>
      <c r="C609" s="52" t="s">
        <v>37</v>
      </c>
      <c r="D609">
        <v>2562</v>
      </c>
      <c r="E609" s="52" t="s">
        <v>162</v>
      </c>
      <c r="F609">
        <v>0.86206896551724133</v>
      </c>
      <c r="G609" t="str">
        <f>RIGHT(Table1__4[[#This Row],[Attribute]], 4)</f>
        <v>2562</v>
      </c>
      <c r="H609" s="52" t="str">
        <f>LEFT(Table1__4[[#This Row],[Attribute]], LEN(Table1__4[[#This Row],[Attribute]]) - 4)</f>
        <v>On-time_Graduation_Rate</v>
      </c>
    </row>
    <row r="610" spans="1:8" x14ac:dyDescent="0.25">
      <c r="A610" s="52" t="s">
        <v>36</v>
      </c>
      <c r="B610">
        <v>601</v>
      </c>
      <c r="C610" s="52" t="s">
        <v>37</v>
      </c>
      <c r="D610">
        <v>2562</v>
      </c>
      <c r="E610" s="52" t="s">
        <v>163</v>
      </c>
      <c r="F610">
        <v>0.88888888888888884</v>
      </c>
      <c r="G610" t="str">
        <f>RIGHT(Table1__4[[#This Row],[Attribute]], 4)</f>
        <v>2563</v>
      </c>
      <c r="H610" s="52" t="str">
        <f>LEFT(Table1__4[[#This Row],[Attribute]], LEN(Table1__4[[#This Row],[Attribute]]) - 4)</f>
        <v>On-time_Graduation_Rate</v>
      </c>
    </row>
    <row r="611" spans="1:8" x14ac:dyDescent="0.25">
      <c r="A611" s="52" t="s">
        <v>36</v>
      </c>
      <c r="B611">
        <v>601</v>
      </c>
      <c r="C611" s="52" t="s">
        <v>37</v>
      </c>
      <c r="D611">
        <v>2562</v>
      </c>
      <c r="E611" s="52" t="s">
        <v>178</v>
      </c>
      <c r="F611">
        <v>1</v>
      </c>
      <c r="G611" t="str">
        <f>RIGHT(Table1__4[[#This Row],[Attribute]], 4)</f>
        <v>2564</v>
      </c>
      <c r="H611" s="52" t="str">
        <f>LEFT(Table1__4[[#This Row],[Attribute]], LEN(Table1__4[[#This Row],[Attribute]]) - 4)</f>
        <v>On-time_Graduation_Rate</v>
      </c>
    </row>
    <row r="612" spans="1:8" x14ac:dyDescent="0.25">
      <c r="A612" s="52" t="s">
        <v>36</v>
      </c>
      <c r="B612">
        <v>601</v>
      </c>
      <c r="C612" s="52" t="s">
        <v>37</v>
      </c>
      <c r="D612">
        <v>2562</v>
      </c>
      <c r="E612" s="52" t="s">
        <v>164</v>
      </c>
      <c r="F612">
        <v>0.16161616161616163</v>
      </c>
      <c r="G612" t="str">
        <f>RIGHT(Table1__4[[#This Row],[Attribute]], 4)</f>
        <v>2562</v>
      </c>
      <c r="H612" s="52" t="str">
        <f>LEFT(Table1__4[[#This Row],[Attribute]], LEN(Table1__4[[#This Row],[Attribute]]) - 4)</f>
        <v>Dropout_Rate</v>
      </c>
    </row>
    <row r="613" spans="1:8" x14ac:dyDescent="0.25">
      <c r="A613" s="52" t="s">
        <v>36</v>
      </c>
      <c r="B613">
        <v>601</v>
      </c>
      <c r="C613" s="52" t="s">
        <v>37</v>
      </c>
      <c r="D613">
        <v>2562</v>
      </c>
      <c r="E613" s="52" t="s">
        <v>165</v>
      </c>
      <c r="F613">
        <v>0.10975609756097561</v>
      </c>
      <c r="G613" t="str">
        <f>RIGHT(Table1__4[[#This Row],[Attribute]], 4)</f>
        <v>2563</v>
      </c>
      <c r="H613" s="52" t="str">
        <f>LEFT(Table1__4[[#This Row],[Attribute]], LEN(Table1__4[[#This Row],[Attribute]]) - 4)</f>
        <v>Dropout_Rate</v>
      </c>
    </row>
    <row r="614" spans="1:8" x14ac:dyDescent="0.25">
      <c r="A614" s="52" t="s">
        <v>36</v>
      </c>
      <c r="B614">
        <v>601</v>
      </c>
      <c r="C614" s="52" t="s">
        <v>37</v>
      </c>
      <c r="D614">
        <v>2562</v>
      </c>
      <c r="E614" s="52" t="s">
        <v>166</v>
      </c>
      <c r="F614">
        <v>0.19672131147540983</v>
      </c>
      <c r="G614" t="str">
        <f>RIGHT(Table1__4[[#This Row],[Attribute]], 4)</f>
        <v>2564</v>
      </c>
      <c r="H614" s="52" t="str">
        <f>LEFT(Table1__4[[#This Row],[Attribute]], LEN(Table1__4[[#This Row],[Attribute]]) - 4)</f>
        <v>Dropout_Rate</v>
      </c>
    </row>
    <row r="615" spans="1:8" x14ac:dyDescent="0.25">
      <c r="A615" s="52" t="s">
        <v>36</v>
      </c>
      <c r="B615">
        <v>601</v>
      </c>
      <c r="C615" s="52" t="s">
        <v>37</v>
      </c>
      <c r="D615">
        <v>2562</v>
      </c>
      <c r="E615" s="52" t="s">
        <v>167</v>
      </c>
      <c r="F615">
        <v>0.19402985074626866</v>
      </c>
      <c r="G615" t="str">
        <f>RIGHT(Table1__4[[#This Row],[Attribute]], 4)</f>
        <v>2565</v>
      </c>
      <c r="H615" s="52" t="str">
        <f>LEFT(Table1__4[[#This Row],[Attribute]], LEN(Table1__4[[#This Row],[Attribute]]) - 4)</f>
        <v>Dropout_Rate</v>
      </c>
    </row>
    <row r="616" spans="1:8" x14ac:dyDescent="0.25">
      <c r="A616" s="52" t="s">
        <v>36</v>
      </c>
      <c r="B616">
        <v>601</v>
      </c>
      <c r="C616" s="52" t="s">
        <v>37</v>
      </c>
      <c r="D616">
        <v>2562</v>
      </c>
      <c r="E616" s="52" t="s">
        <v>168</v>
      </c>
      <c r="F616">
        <v>0.16923076923076924</v>
      </c>
      <c r="G616" t="str">
        <f>RIGHT(Table1__4[[#This Row],[Attribute]], 4)</f>
        <v>2566</v>
      </c>
      <c r="H616" s="52" t="str">
        <f>LEFT(Table1__4[[#This Row],[Attribute]], LEN(Table1__4[[#This Row],[Attribute]]) - 4)</f>
        <v>Dropout_Rate</v>
      </c>
    </row>
    <row r="617" spans="1:8" x14ac:dyDescent="0.25">
      <c r="A617" s="52" t="s">
        <v>36</v>
      </c>
      <c r="B617">
        <v>601</v>
      </c>
      <c r="C617" s="52" t="s">
        <v>37</v>
      </c>
      <c r="D617">
        <v>2562</v>
      </c>
      <c r="E617" s="52" t="s">
        <v>169</v>
      </c>
      <c r="F617">
        <v>0.15277777777777779</v>
      </c>
      <c r="G617" t="str">
        <f>RIGHT(Table1__4[[#This Row],[Attribute]], 4)</f>
        <v>2567</v>
      </c>
      <c r="H617" s="52" t="str">
        <f>LEFT(Table1__4[[#This Row],[Attribute]], LEN(Table1__4[[#This Row],[Attribute]]) - 4)</f>
        <v>Dropout_Rate</v>
      </c>
    </row>
    <row r="618" spans="1:8" x14ac:dyDescent="0.25">
      <c r="A618" s="52" t="s">
        <v>36</v>
      </c>
      <c r="B618">
        <v>602</v>
      </c>
      <c r="C618" s="52" t="s">
        <v>38</v>
      </c>
      <c r="D618">
        <v>2562</v>
      </c>
      <c r="E618" s="52" t="s">
        <v>144</v>
      </c>
      <c r="F618">
        <v>1.1299999999999999</v>
      </c>
      <c r="G618" t="str">
        <f>RIGHT(Table1__4[[#This Row],[Attribute]], 4)</f>
        <v>2562</v>
      </c>
      <c r="H618" s="52" t="str">
        <f>LEFT(Table1__4[[#This Row],[Attribute]], LEN(Table1__4[[#This Row],[Attribute]]) - 4)</f>
        <v>LUR</v>
      </c>
    </row>
    <row r="619" spans="1:8" x14ac:dyDescent="0.25">
      <c r="A619" s="52" t="s">
        <v>36</v>
      </c>
      <c r="B619">
        <v>602</v>
      </c>
      <c r="C619" s="52" t="s">
        <v>38</v>
      </c>
      <c r="D619">
        <v>2562</v>
      </c>
      <c r="E619" s="52" t="s">
        <v>145</v>
      </c>
      <c r="F619">
        <v>1.05</v>
      </c>
      <c r="G619" t="str">
        <f>RIGHT(Table1__4[[#This Row],[Attribute]], 4)</f>
        <v>2563</v>
      </c>
      <c r="H619" s="52" t="str">
        <f>LEFT(Table1__4[[#This Row],[Attribute]], LEN(Table1__4[[#This Row],[Attribute]]) - 4)</f>
        <v>LUR</v>
      </c>
    </row>
    <row r="620" spans="1:8" x14ac:dyDescent="0.25">
      <c r="A620" s="52" t="s">
        <v>36</v>
      </c>
      <c r="B620">
        <v>602</v>
      </c>
      <c r="C620" s="52" t="s">
        <v>38</v>
      </c>
      <c r="D620">
        <v>2562</v>
      </c>
      <c r="E620" s="52" t="s">
        <v>146</v>
      </c>
      <c r="F620">
        <v>0.97</v>
      </c>
      <c r="G620" t="str">
        <f>RIGHT(Table1__4[[#This Row],[Attribute]], 4)</f>
        <v>2564</v>
      </c>
      <c r="H620" s="52" t="str">
        <f>LEFT(Table1__4[[#This Row],[Attribute]], LEN(Table1__4[[#This Row],[Attribute]]) - 4)</f>
        <v>LUR</v>
      </c>
    </row>
    <row r="621" spans="1:8" x14ac:dyDescent="0.25">
      <c r="A621" s="52" t="s">
        <v>36</v>
      </c>
      <c r="B621">
        <v>602</v>
      </c>
      <c r="C621" s="52" t="s">
        <v>38</v>
      </c>
      <c r="D621">
        <v>2562</v>
      </c>
      <c r="E621" s="52" t="s">
        <v>147</v>
      </c>
      <c r="F621">
        <v>1.02</v>
      </c>
      <c r="G621" t="str">
        <f>RIGHT(Table1__4[[#This Row],[Attribute]], 4)</f>
        <v>2565</v>
      </c>
      <c r="H621" s="52" t="str">
        <f>LEFT(Table1__4[[#This Row],[Attribute]], LEN(Table1__4[[#This Row],[Attribute]]) - 4)</f>
        <v>LUR</v>
      </c>
    </row>
    <row r="622" spans="1:8" x14ac:dyDescent="0.25">
      <c r="A622" s="52" t="s">
        <v>36</v>
      </c>
      <c r="B622">
        <v>602</v>
      </c>
      <c r="C622" s="52" t="s">
        <v>38</v>
      </c>
      <c r="D622">
        <v>2562</v>
      </c>
      <c r="E622" s="52" t="s">
        <v>148</v>
      </c>
      <c r="F622">
        <v>1.1499999999999999</v>
      </c>
      <c r="G622" t="str">
        <f>RIGHT(Table1__4[[#This Row],[Attribute]], 4)</f>
        <v>2566</v>
      </c>
      <c r="H622" s="52" t="str">
        <f>LEFT(Table1__4[[#This Row],[Attribute]], LEN(Table1__4[[#This Row],[Attribute]]) - 4)</f>
        <v>LUR</v>
      </c>
    </row>
    <row r="623" spans="1:8" x14ac:dyDescent="0.25">
      <c r="A623" s="52" t="s">
        <v>36</v>
      </c>
      <c r="B623">
        <v>602</v>
      </c>
      <c r="C623" s="52" t="s">
        <v>38</v>
      </c>
      <c r="D623">
        <v>2562</v>
      </c>
      <c r="E623" s="52" t="s">
        <v>149</v>
      </c>
      <c r="F623">
        <v>0.91</v>
      </c>
      <c r="G623" t="str">
        <f>RIGHT(Table1__4[[#This Row],[Attribute]], 4)</f>
        <v>2567</v>
      </c>
      <c r="H623" s="52" t="str">
        <f>LEFT(Table1__4[[#This Row],[Attribute]], LEN(Table1__4[[#This Row],[Attribute]]) - 4)</f>
        <v>LUR</v>
      </c>
    </row>
    <row r="624" spans="1:8" x14ac:dyDescent="0.25">
      <c r="A624" s="52" t="s">
        <v>36</v>
      </c>
      <c r="B624">
        <v>602</v>
      </c>
      <c r="C624" s="52" t="s">
        <v>38</v>
      </c>
      <c r="D624">
        <v>2562</v>
      </c>
      <c r="E624" s="52" t="s">
        <v>150</v>
      </c>
      <c r="F624">
        <v>0.79646017699115046</v>
      </c>
      <c r="G624" t="str">
        <f>RIGHT(Table1__4[[#This Row],[Attribute]], 4)</f>
        <v>2562</v>
      </c>
      <c r="H624" s="52" t="str">
        <f>LEFT(Table1__4[[#This Row],[Attribute]], LEN(Table1__4[[#This Row],[Attribute]]) - 4)</f>
        <v>Retention_Rate</v>
      </c>
    </row>
    <row r="625" spans="1:8" x14ac:dyDescent="0.25">
      <c r="A625" s="52" t="s">
        <v>36</v>
      </c>
      <c r="B625">
        <v>602</v>
      </c>
      <c r="C625" s="52" t="s">
        <v>38</v>
      </c>
      <c r="D625">
        <v>2562</v>
      </c>
      <c r="E625" s="52" t="s">
        <v>151</v>
      </c>
      <c r="F625">
        <v>0.73333333333333328</v>
      </c>
      <c r="G625" t="str">
        <f>RIGHT(Table1__4[[#This Row],[Attribute]], 4)</f>
        <v>2563</v>
      </c>
      <c r="H625" s="52" t="str">
        <f>LEFT(Table1__4[[#This Row],[Attribute]], LEN(Table1__4[[#This Row],[Attribute]]) - 4)</f>
        <v>Retention_Rate</v>
      </c>
    </row>
    <row r="626" spans="1:8" x14ac:dyDescent="0.25">
      <c r="A626" s="52" t="s">
        <v>36</v>
      </c>
      <c r="B626">
        <v>602</v>
      </c>
      <c r="C626" s="52" t="s">
        <v>38</v>
      </c>
      <c r="D626">
        <v>2562</v>
      </c>
      <c r="E626" s="52" t="s">
        <v>152</v>
      </c>
      <c r="F626">
        <v>0.77319587628865982</v>
      </c>
      <c r="G626" t="str">
        <f>RIGHT(Table1__4[[#This Row],[Attribute]], 4)</f>
        <v>2564</v>
      </c>
      <c r="H626" s="52" t="str">
        <f>LEFT(Table1__4[[#This Row],[Attribute]], LEN(Table1__4[[#This Row],[Attribute]]) - 4)</f>
        <v>Retention_Rate</v>
      </c>
    </row>
    <row r="627" spans="1:8" x14ac:dyDescent="0.25">
      <c r="A627" s="52" t="s">
        <v>36</v>
      </c>
      <c r="B627">
        <v>602</v>
      </c>
      <c r="C627" s="52" t="s">
        <v>38</v>
      </c>
      <c r="D627">
        <v>2562</v>
      </c>
      <c r="E627" s="52" t="s">
        <v>153</v>
      </c>
      <c r="F627">
        <v>0.76470588235294112</v>
      </c>
      <c r="G627" t="str">
        <f>RIGHT(Table1__4[[#This Row],[Attribute]], 4)</f>
        <v>2565</v>
      </c>
      <c r="H627" s="52" t="str">
        <f>LEFT(Table1__4[[#This Row],[Attribute]], LEN(Table1__4[[#This Row],[Attribute]]) - 4)</f>
        <v>Retention_Rate</v>
      </c>
    </row>
    <row r="628" spans="1:8" x14ac:dyDescent="0.25">
      <c r="A628" s="52" t="s">
        <v>36</v>
      </c>
      <c r="B628">
        <v>602</v>
      </c>
      <c r="C628" s="52" t="s">
        <v>38</v>
      </c>
      <c r="D628">
        <v>2562</v>
      </c>
      <c r="E628" s="52" t="s">
        <v>154</v>
      </c>
      <c r="F628">
        <v>0.82608695652173914</v>
      </c>
      <c r="G628" t="str">
        <f>RIGHT(Table1__4[[#This Row],[Attribute]], 4)</f>
        <v>2566</v>
      </c>
      <c r="H628" s="52" t="str">
        <f>LEFT(Table1__4[[#This Row],[Attribute]], LEN(Table1__4[[#This Row],[Attribute]]) - 4)</f>
        <v>Retention_Rate</v>
      </c>
    </row>
    <row r="629" spans="1:8" x14ac:dyDescent="0.25">
      <c r="A629" s="52" t="s">
        <v>36</v>
      </c>
      <c r="B629">
        <v>602</v>
      </c>
      <c r="C629" s="52" t="s">
        <v>38</v>
      </c>
      <c r="D629">
        <v>2562</v>
      </c>
      <c r="E629" s="52" t="s">
        <v>155</v>
      </c>
      <c r="F629">
        <v>-7.0796460176991149E-2</v>
      </c>
      <c r="G629" t="str">
        <f>RIGHT(Table1__4[[#This Row],[Attribute]], 4)</f>
        <v>2563</v>
      </c>
      <c r="H629" s="52" t="str">
        <f>LEFT(Table1__4[[#This Row],[Attribute]], LEN(Table1__4[[#This Row],[Attribute]]) - 4)</f>
        <v>Growth_Rate</v>
      </c>
    </row>
    <row r="630" spans="1:8" x14ac:dyDescent="0.25">
      <c r="A630" s="52" t="s">
        <v>36</v>
      </c>
      <c r="B630">
        <v>602</v>
      </c>
      <c r="C630" s="52" t="s">
        <v>38</v>
      </c>
      <c r="D630">
        <v>2562</v>
      </c>
      <c r="E630" s="52" t="s">
        <v>156</v>
      </c>
      <c r="F630">
        <v>-7.6190476190476197E-2</v>
      </c>
      <c r="G630" t="str">
        <f>RIGHT(Table1__4[[#This Row],[Attribute]], 4)</f>
        <v>2564</v>
      </c>
      <c r="H630" s="52" t="str">
        <f>LEFT(Table1__4[[#This Row],[Attribute]], LEN(Table1__4[[#This Row],[Attribute]]) - 4)</f>
        <v>Growth_Rate</v>
      </c>
    </row>
    <row r="631" spans="1:8" x14ac:dyDescent="0.25">
      <c r="A631" s="52" t="s">
        <v>36</v>
      </c>
      <c r="B631">
        <v>602</v>
      </c>
      <c r="C631" s="52" t="s">
        <v>38</v>
      </c>
      <c r="D631">
        <v>2562</v>
      </c>
      <c r="E631" s="52" t="s">
        <v>157</v>
      </c>
      <c r="F631">
        <v>5.1546391752577317E-2</v>
      </c>
      <c r="G631" t="str">
        <f>RIGHT(Table1__4[[#This Row],[Attribute]], 4)</f>
        <v>2565</v>
      </c>
      <c r="H631" s="52" t="str">
        <f>LEFT(Table1__4[[#This Row],[Attribute]], LEN(Table1__4[[#This Row],[Attribute]]) - 4)</f>
        <v>Growth_Rate</v>
      </c>
    </row>
    <row r="632" spans="1:8" x14ac:dyDescent="0.25">
      <c r="A632" s="52" t="s">
        <v>36</v>
      </c>
      <c r="B632">
        <v>602</v>
      </c>
      <c r="C632" s="52" t="s">
        <v>38</v>
      </c>
      <c r="D632">
        <v>2562</v>
      </c>
      <c r="E632" s="52" t="s">
        <v>158</v>
      </c>
      <c r="F632">
        <v>0.12745098039215685</v>
      </c>
      <c r="G632" t="str">
        <f>RIGHT(Table1__4[[#This Row],[Attribute]], 4)</f>
        <v>2566</v>
      </c>
      <c r="H632" s="52" t="str">
        <f>LEFT(Table1__4[[#This Row],[Attribute]], LEN(Table1__4[[#This Row],[Attribute]]) - 4)</f>
        <v>Growth_Rate</v>
      </c>
    </row>
    <row r="633" spans="1:8" x14ac:dyDescent="0.25">
      <c r="A633" s="52" t="s">
        <v>36</v>
      </c>
      <c r="B633">
        <v>602</v>
      </c>
      <c r="C633" s="52" t="s">
        <v>38</v>
      </c>
      <c r="D633">
        <v>2562</v>
      </c>
      <c r="E633" s="52" t="s">
        <v>159</v>
      </c>
      <c r="F633">
        <v>-0.20869565217391303</v>
      </c>
      <c r="G633" t="str">
        <f>RIGHT(Table1__4[[#This Row],[Attribute]], 4)</f>
        <v>2567</v>
      </c>
      <c r="H633" s="52" t="str">
        <f>LEFT(Table1__4[[#This Row],[Attribute]], LEN(Table1__4[[#This Row],[Attribute]]) - 4)</f>
        <v>Growth_Rate</v>
      </c>
    </row>
    <row r="634" spans="1:8" x14ac:dyDescent="0.25">
      <c r="A634" s="52" t="s">
        <v>36</v>
      </c>
      <c r="B634">
        <v>602</v>
      </c>
      <c r="C634" s="52" t="s">
        <v>38</v>
      </c>
      <c r="D634">
        <v>2562</v>
      </c>
      <c r="E634" s="52" t="s">
        <v>160</v>
      </c>
      <c r="F634">
        <v>0.76991150442477874</v>
      </c>
      <c r="G634" t="str">
        <f>RIGHT(Table1__4[[#This Row],[Attribute]], 4)</f>
        <v>2562</v>
      </c>
      <c r="H634" s="52" t="str">
        <f>LEFT(Table1__4[[#This Row],[Attribute]], LEN(Table1__4[[#This Row],[Attribute]]) - 4)</f>
        <v>Graduation_Rate</v>
      </c>
    </row>
    <row r="635" spans="1:8" x14ac:dyDescent="0.25">
      <c r="A635" s="52" t="s">
        <v>36</v>
      </c>
      <c r="B635">
        <v>602</v>
      </c>
      <c r="C635" s="52" t="s">
        <v>38</v>
      </c>
      <c r="D635">
        <v>2562</v>
      </c>
      <c r="E635" s="52" t="s">
        <v>161</v>
      </c>
      <c r="F635">
        <v>0.7142857142857143</v>
      </c>
      <c r="G635" t="str">
        <f>RIGHT(Table1__4[[#This Row],[Attribute]], 4)</f>
        <v>2563</v>
      </c>
      <c r="H635" s="52" t="str">
        <f>LEFT(Table1__4[[#This Row],[Attribute]], LEN(Table1__4[[#This Row],[Attribute]]) - 4)</f>
        <v>Graduation_Rate</v>
      </c>
    </row>
    <row r="636" spans="1:8" x14ac:dyDescent="0.25">
      <c r="A636" s="52" t="s">
        <v>36</v>
      </c>
      <c r="B636">
        <v>602</v>
      </c>
      <c r="C636" s="52" t="s">
        <v>38</v>
      </c>
      <c r="D636">
        <v>2562</v>
      </c>
      <c r="E636" s="52" t="s">
        <v>179</v>
      </c>
      <c r="F636">
        <v>0.67010309278350511</v>
      </c>
      <c r="G636" t="str">
        <f>RIGHT(Table1__4[[#This Row],[Attribute]], 4)</f>
        <v>2564</v>
      </c>
      <c r="H636" s="52" t="str">
        <f>LEFT(Table1__4[[#This Row],[Attribute]], LEN(Table1__4[[#This Row],[Attribute]]) - 4)</f>
        <v>Graduation_Rate</v>
      </c>
    </row>
    <row r="637" spans="1:8" x14ac:dyDescent="0.25">
      <c r="A637" s="52" t="s">
        <v>36</v>
      </c>
      <c r="B637">
        <v>602</v>
      </c>
      <c r="C637" s="52" t="s">
        <v>38</v>
      </c>
      <c r="D637">
        <v>2562</v>
      </c>
      <c r="E637" s="52" t="s">
        <v>162</v>
      </c>
      <c r="F637">
        <v>0.97701149425287359</v>
      </c>
      <c r="G637" t="str">
        <f>RIGHT(Table1__4[[#This Row],[Attribute]], 4)</f>
        <v>2562</v>
      </c>
      <c r="H637" s="52" t="str">
        <f>LEFT(Table1__4[[#This Row],[Attribute]], LEN(Table1__4[[#This Row],[Attribute]]) - 4)</f>
        <v>On-time_Graduation_Rate</v>
      </c>
    </row>
    <row r="638" spans="1:8" x14ac:dyDescent="0.25">
      <c r="A638" s="52" t="s">
        <v>36</v>
      </c>
      <c r="B638">
        <v>602</v>
      </c>
      <c r="C638" s="52" t="s">
        <v>38</v>
      </c>
      <c r="D638">
        <v>2562</v>
      </c>
      <c r="E638" s="52" t="s">
        <v>163</v>
      </c>
      <c r="F638">
        <v>0.98666666666666669</v>
      </c>
      <c r="G638" t="str">
        <f>RIGHT(Table1__4[[#This Row],[Attribute]], 4)</f>
        <v>2563</v>
      </c>
      <c r="H638" s="52" t="str">
        <f>LEFT(Table1__4[[#This Row],[Attribute]], LEN(Table1__4[[#This Row],[Attribute]]) - 4)</f>
        <v>On-time_Graduation_Rate</v>
      </c>
    </row>
    <row r="639" spans="1:8" x14ac:dyDescent="0.25">
      <c r="A639" s="52" t="s">
        <v>36</v>
      </c>
      <c r="B639">
        <v>602</v>
      </c>
      <c r="C639" s="52" t="s">
        <v>38</v>
      </c>
      <c r="D639">
        <v>2562</v>
      </c>
      <c r="E639" s="52" t="s">
        <v>178</v>
      </c>
      <c r="F639">
        <v>1</v>
      </c>
      <c r="G639" t="str">
        <f>RIGHT(Table1__4[[#This Row],[Attribute]], 4)</f>
        <v>2564</v>
      </c>
      <c r="H639" s="52" t="str">
        <f>LEFT(Table1__4[[#This Row],[Attribute]], LEN(Table1__4[[#This Row],[Attribute]]) - 4)</f>
        <v>On-time_Graduation_Rate</v>
      </c>
    </row>
    <row r="640" spans="1:8" x14ac:dyDescent="0.25">
      <c r="A640" s="52" t="s">
        <v>36</v>
      </c>
      <c r="B640">
        <v>602</v>
      </c>
      <c r="C640" s="52" t="s">
        <v>38</v>
      </c>
      <c r="D640">
        <v>2562</v>
      </c>
      <c r="E640" s="52" t="s">
        <v>164</v>
      </c>
      <c r="F640">
        <v>0.10619469026548672</v>
      </c>
      <c r="G640" t="str">
        <f>RIGHT(Table1__4[[#This Row],[Attribute]], 4)</f>
        <v>2562</v>
      </c>
      <c r="H640" s="52" t="str">
        <f>LEFT(Table1__4[[#This Row],[Attribute]], LEN(Table1__4[[#This Row],[Attribute]]) - 4)</f>
        <v>Dropout_Rate</v>
      </c>
    </row>
    <row r="641" spans="1:8" x14ac:dyDescent="0.25">
      <c r="A641" s="52" t="s">
        <v>36</v>
      </c>
      <c r="B641">
        <v>602</v>
      </c>
      <c r="C641" s="52" t="s">
        <v>38</v>
      </c>
      <c r="D641">
        <v>2562</v>
      </c>
      <c r="E641" s="52" t="s">
        <v>165</v>
      </c>
      <c r="F641">
        <v>0.17142857142857143</v>
      </c>
      <c r="G641" t="str">
        <f>RIGHT(Table1__4[[#This Row],[Attribute]], 4)</f>
        <v>2563</v>
      </c>
      <c r="H641" s="52" t="str">
        <f>LEFT(Table1__4[[#This Row],[Attribute]], LEN(Table1__4[[#This Row],[Attribute]]) - 4)</f>
        <v>Dropout_Rate</v>
      </c>
    </row>
    <row r="642" spans="1:8" x14ac:dyDescent="0.25">
      <c r="A642" s="52" t="s">
        <v>36</v>
      </c>
      <c r="B642">
        <v>602</v>
      </c>
      <c r="C642" s="52" t="s">
        <v>38</v>
      </c>
      <c r="D642">
        <v>2562</v>
      </c>
      <c r="E642" s="52" t="s">
        <v>166</v>
      </c>
      <c r="F642">
        <v>0.15463917525773196</v>
      </c>
      <c r="G642" t="str">
        <f>RIGHT(Table1__4[[#This Row],[Attribute]], 4)</f>
        <v>2564</v>
      </c>
      <c r="H642" s="52" t="str">
        <f>LEFT(Table1__4[[#This Row],[Attribute]], LEN(Table1__4[[#This Row],[Attribute]]) - 4)</f>
        <v>Dropout_Rate</v>
      </c>
    </row>
    <row r="643" spans="1:8" x14ac:dyDescent="0.25">
      <c r="A643" s="52" t="s">
        <v>36</v>
      </c>
      <c r="B643">
        <v>602</v>
      </c>
      <c r="C643" s="52" t="s">
        <v>38</v>
      </c>
      <c r="D643">
        <v>2562</v>
      </c>
      <c r="E643" s="52" t="s">
        <v>167</v>
      </c>
      <c r="F643">
        <v>0.13725490196078433</v>
      </c>
      <c r="G643" t="str">
        <f>RIGHT(Table1__4[[#This Row],[Attribute]], 4)</f>
        <v>2565</v>
      </c>
      <c r="H643" s="52" t="str">
        <f>LEFT(Table1__4[[#This Row],[Attribute]], LEN(Table1__4[[#This Row],[Attribute]]) - 4)</f>
        <v>Dropout_Rate</v>
      </c>
    </row>
    <row r="644" spans="1:8" x14ac:dyDescent="0.25">
      <c r="A644" s="52" t="s">
        <v>36</v>
      </c>
      <c r="B644">
        <v>602</v>
      </c>
      <c r="C644" s="52" t="s">
        <v>38</v>
      </c>
      <c r="D644">
        <v>2562</v>
      </c>
      <c r="E644" s="52" t="s">
        <v>168</v>
      </c>
      <c r="F644">
        <v>6.0869565217391307E-2</v>
      </c>
      <c r="G644" t="str">
        <f>RIGHT(Table1__4[[#This Row],[Attribute]], 4)</f>
        <v>2566</v>
      </c>
      <c r="H644" s="52" t="str">
        <f>LEFT(Table1__4[[#This Row],[Attribute]], LEN(Table1__4[[#This Row],[Attribute]]) - 4)</f>
        <v>Dropout_Rate</v>
      </c>
    </row>
    <row r="645" spans="1:8" x14ac:dyDescent="0.25">
      <c r="A645" s="52" t="s">
        <v>36</v>
      </c>
      <c r="B645">
        <v>602</v>
      </c>
      <c r="C645" s="52" t="s">
        <v>38</v>
      </c>
      <c r="D645">
        <v>2562</v>
      </c>
      <c r="E645" s="52" t="s">
        <v>169</v>
      </c>
      <c r="F645">
        <v>9.8901098901098897E-2</v>
      </c>
      <c r="G645" t="str">
        <f>RIGHT(Table1__4[[#This Row],[Attribute]], 4)</f>
        <v>2567</v>
      </c>
      <c r="H645" s="52" t="str">
        <f>LEFT(Table1__4[[#This Row],[Attribute]], LEN(Table1__4[[#This Row],[Attribute]]) - 4)</f>
        <v>Dropout_Rate</v>
      </c>
    </row>
    <row r="646" spans="1:8" x14ac:dyDescent="0.25">
      <c r="A646" s="52" t="s">
        <v>36</v>
      </c>
      <c r="B646">
        <v>604</v>
      </c>
      <c r="C646" s="52" t="s">
        <v>39</v>
      </c>
      <c r="D646">
        <v>2562</v>
      </c>
      <c r="E646" s="52" t="s">
        <v>144</v>
      </c>
      <c r="F646">
        <v>1.21</v>
      </c>
      <c r="G646" t="str">
        <f>RIGHT(Table1__4[[#This Row],[Attribute]], 4)</f>
        <v>2562</v>
      </c>
      <c r="H646" s="52" t="str">
        <f>LEFT(Table1__4[[#This Row],[Attribute]], LEN(Table1__4[[#This Row],[Attribute]]) - 4)</f>
        <v>LUR</v>
      </c>
    </row>
    <row r="647" spans="1:8" x14ac:dyDescent="0.25">
      <c r="A647" s="52" t="s">
        <v>36</v>
      </c>
      <c r="B647">
        <v>604</v>
      </c>
      <c r="C647" s="52" t="s">
        <v>39</v>
      </c>
      <c r="D647">
        <v>2562</v>
      </c>
      <c r="E647" s="52" t="s">
        <v>145</v>
      </c>
      <c r="F647">
        <v>1.51</v>
      </c>
      <c r="G647" t="str">
        <f>RIGHT(Table1__4[[#This Row],[Attribute]], 4)</f>
        <v>2563</v>
      </c>
      <c r="H647" s="52" t="str">
        <f>LEFT(Table1__4[[#This Row],[Attribute]], LEN(Table1__4[[#This Row],[Attribute]]) - 4)</f>
        <v>LUR</v>
      </c>
    </row>
    <row r="648" spans="1:8" x14ac:dyDescent="0.25">
      <c r="A648" s="52" t="s">
        <v>36</v>
      </c>
      <c r="B648">
        <v>604</v>
      </c>
      <c r="C648" s="52" t="s">
        <v>39</v>
      </c>
      <c r="D648">
        <v>2562</v>
      </c>
      <c r="E648" s="52" t="s">
        <v>146</v>
      </c>
      <c r="F648">
        <v>2.0099999999999998</v>
      </c>
      <c r="G648" t="str">
        <f>RIGHT(Table1__4[[#This Row],[Attribute]], 4)</f>
        <v>2564</v>
      </c>
      <c r="H648" s="52" t="str">
        <f>LEFT(Table1__4[[#This Row],[Attribute]], LEN(Table1__4[[#This Row],[Attribute]]) - 4)</f>
        <v>LUR</v>
      </c>
    </row>
    <row r="649" spans="1:8" x14ac:dyDescent="0.25">
      <c r="A649" s="52" t="s">
        <v>36</v>
      </c>
      <c r="B649">
        <v>604</v>
      </c>
      <c r="C649" s="52" t="s">
        <v>39</v>
      </c>
      <c r="D649">
        <v>2562</v>
      </c>
      <c r="E649" s="52" t="s">
        <v>147</v>
      </c>
      <c r="F649">
        <v>1.83</v>
      </c>
      <c r="G649" t="str">
        <f>RIGHT(Table1__4[[#This Row],[Attribute]], 4)</f>
        <v>2565</v>
      </c>
      <c r="H649" s="52" t="str">
        <f>LEFT(Table1__4[[#This Row],[Attribute]], LEN(Table1__4[[#This Row],[Attribute]]) - 4)</f>
        <v>LUR</v>
      </c>
    </row>
    <row r="650" spans="1:8" x14ac:dyDescent="0.25">
      <c r="A650" s="52" t="s">
        <v>36</v>
      </c>
      <c r="B650">
        <v>604</v>
      </c>
      <c r="C650" s="52" t="s">
        <v>39</v>
      </c>
      <c r="D650">
        <v>2562</v>
      </c>
      <c r="E650" s="52" t="s">
        <v>148</v>
      </c>
      <c r="F650">
        <v>1.1000000000000001</v>
      </c>
      <c r="G650" t="str">
        <f>RIGHT(Table1__4[[#This Row],[Attribute]], 4)</f>
        <v>2566</v>
      </c>
      <c r="H650" s="52" t="str">
        <f>LEFT(Table1__4[[#This Row],[Attribute]], LEN(Table1__4[[#This Row],[Attribute]]) - 4)</f>
        <v>LUR</v>
      </c>
    </row>
    <row r="651" spans="1:8" x14ac:dyDescent="0.25">
      <c r="A651" s="52" t="s">
        <v>36</v>
      </c>
      <c r="B651">
        <v>604</v>
      </c>
      <c r="C651" s="52" t="s">
        <v>39</v>
      </c>
      <c r="D651">
        <v>2562</v>
      </c>
      <c r="E651" s="52" t="s">
        <v>149</v>
      </c>
      <c r="F651">
        <v>1.07</v>
      </c>
      <c r="G651" t="str">
        <f>RIGHT(Table1__4[[#This Row],[Attribute]], 4)</f>
        <v>2567</v>
      </c>
      <c r="H651" s="52" t="str">
        <f>LEFT(Table1__4[[#This Row],[Attribute]], LEN(Table1__4[[#This Row],[Attribute]]) - 4)</f>
        <v>LUR</v>
      </c>
    </row>
    <row r="652" spans="1:8" x14ac:dyDescent="0.25">
      <c r="A652" s="52" t="s">
        <v>36</v>
      </c>
      <c r="B652">
        <v>604</v>
      </c>
      <c r="C652" s="52" t="s">
        <v>39</v>
      </c>
      <c r="D652">
        <v>2562</v>
      </c>
      <c r="E652" s="52" t="s">
        <v>150</v>
      </c>
      <c r="F652">
        <v>0.76859504132231404</v>
      </c>
      <c r="G652" t="str">
        <f>RIGHT(Table1__4[[#This Row],[Attribute]], 4)</f>
        <v>2562</v>
      </c>
      <c r="H652" s="52" t="str">
        <f>LEFT(Table1__4[[#This Row],[Attribute]], LEN(Table1__4[[#This Row],[Attribute]]) - 4)</f>
        <v>Retention_Rate</v>
      </c>
    </row>
    <row r="653" spans="1:8" x14ac:dyDescent="0.25">
      <c r="A653" s="52" t="s">
        <v>36</v>
      </c>
      <c r="B653">
        <v>604</v>
      </c>
      <c r="C653" s="52" t="s">
        <v>39</v>
      </c>
      <c r="D653">
        <v>2562</v>
      </c>
      <c r="E653" s="52" t="s">
        <v>151</v>
      </c>
      <c r="F653">
        <v>0.72847682119205293</v>
      </c>
      <c r="G653" t="str">
        <f>RIGHT(Table1__4[[#This Row],[Attribute]], 4)</f>
        <v>2563</v>
      </c>
      <c r="H653" s="52" t="str">
        <f>LEFT(Table1__4[[#This Row],[Attribute]], LEN(Table1__4[[#This Row],[Attribute]]) - 4)</f>
        <v>Retention_Rate</v>
      </c>
    </row>
    <row r="654" spans="1:8" x14ac:dyDescent="0.25">
      <c r="A654" s="52" t="s">
        <v>36</v>
      </c>
      <c r="B654">
        <v>604</v>
      </c>
      <c r="C654" s="52" t="s">
        <v>39</v>
      </c>
      <c r="D654">
        <v>2562</v>
      </c>
      <c r="E654" s="52" t="s">
        <v>152</v>
      </c>
      <c r="F654">
        <v>0.64676616915422891</v>
      </c>
      <c r="G654" t="str">
        <f>RIGHT(Table1__4[[#This Row],[Attribute]], 4)</f>
        <v>2564</v>
      </c>
      <c r="H654" s="52" t="str">
        <f>LEFT(Table1__4[[#This Row],[Attribute]], LEN(Table1__4[[#This Row],[Attribute]]) - 4)</f>
        <v>Retention_Rate</v>
      </c>
    </row>
    <row r="655" spans="1:8" x14ac:dyDescent="0.25">
      <c r="A655" s="52" t="s">
        <v>36</v>
      </c>
      <c r="B655">
        <v>604</v>
      </c>
      <c r="C655" s="52" t="s">
        <v>39</v>
      </c>
      <c r="D655">
        <v>2562</v>
      </c>
      <c r="E655" s="52" t="s">
        <v>153</v>
      </c>
      <c r="F655">
        <v>0.60655737704918034</v>
      </c>
      <c r="G655" t="str">
        <f>RIGHT(Table1__4[[#This Row],[Attribute]], 4)</f>
        <v>2565</v>
      </c>
      <c r="H655" s="52" t="str">
        <f>LEFT(Table1__4[[#This Row],[Attribute]], LEN(Table1__4[[#This Row],[Attribute]]) - 4)</f>
        <v>Retention_Rate</v>
      </c>
    </row>
    <row r="656" spans="1:8" x14ac:dyDescent="0.25">
      <c r="A656" s="52" t="s">
        <v>36</v>
      </c>
      <c r="B656">
        <v>604</v>
      </c>
      <c r="C656" s="52" t="s">
        <v>39</v>
      </c>
      <c r="D656">
        <v>2562</v>
      </c>
      <c r="E656" s="52" t="s">
        <v>154</v>
      </c>
      <c r="F656">
        <v>0.6454545454545455</v>
      </c>
      <c r="G656" t="str">
        <f>RIGHT(Table1__4[[#This Row],[Attribute]], 4)</f>
        <v>2566</v>
      </c>
      <c r="H656" s="52" t="str">
        <f>LEFT(Table1__4[[#This Row],[Attribute]], LEN(Table1__4[[#This Row],[Attribute]]) - 4)</f>
        <v>Retention_Rate</v>
      </c>
    </row>
    <row r="657" spans="1:8" x14ac:dyDescent="0.25">
      <c r="A657" s="52" t="s">
        <v>36</v>
      </c>
      <c r="B657">
        <v>604</v>
      </c>
      <c r="C657" s="52" t="s">
        <v>39</v>
      </c>
      <c r="D657">
        <v>2562</v>
      </c>
      <c r="E657" s="52" t="s">
        <v>155</v>
      </c>
      <c r="F657">
        <v>0.24793388429752067</v>
      </c>
      <c r="G657" t="str">
        <f>RIGHT(Table1__4[[#This Row],[Attribute]], 4)</f>
        <v>2563</v>
      </c>
      <c r="H657" s="52" t="str">
        <f>LEFT(Table1__4[[#This Row],[Attribute]], LEN(Table1__4[[#This Row],[Attribute]]) - 4)</f>
        <v>Growth_Rate</v>
      </c>
    </row>
    <row r="658" spans="1:8" x14ac:dyDescent="0.25">
      <c r="A658" s="52" t="s">
        <v>36</v>
      </c>
      <c r="B658">
        <v>604</v>
      </c>
      <c r="C658" s="52" t="s">
        <v>39</v>
      </c>
      <c r="D658">
        <v>2562</v>
      </c>
      <c r="E658" s="52" t="s">
        <v>156</v>
      </c>
      <c r="F658">
        <v>0.33112582781456956</v>
      </c>
      <c r="G658" t="str">
        <f>RIGHT(Table1__4[[#This Row],[Attribute]], 4)</f>
        <v>2564</v>
      </c>
      <c r="H658" s="52" t="str">
        <f>LEFT(Table1__4[[#This Row],[Attribute]], LEN(Table1__4[[#This Row],[Attribute]]) - 4)</f>
        <v>Growth_Rate</v>
      </c>
    </row>
    <row r="659" spans="1:8" x14ac:dyDescent="0.25">
      <c r="A659" s="52" t="s">
        <v>36</v>
      </c>
      <c r="B659">
        <v>604</v>
      </c>
      <c r="C659" s="52" t="s">
        <v>39</v>
      </c>
      <c r="D659">
        <v>2562</v>
      </c>
      <c r="E659" s="52" t="s">
        <v>157</v>
      </c>
      <c r="F659">
        <v>-8.9552238805970144E-2</v>
      </c>
      <c r="G659" t="str">
        <f>RIGHT(Table1__4[[#This Row],[Attribute]], 4)</f>
        <v>2565</v>
      </c>
      <c r="H659" s="52" t="str">
        <f>LEFT(Table1__4[[#This Row],[Attribute]], LEN(Table1__4[[#This Row],[Attribute]]) - 4)</f>
        <v>Growth_Rate</v>
      </c>
    </row>
    <row r="660" spans="1:8" x14ac:dyDescent="0.25">
      <c r="A660" s="52" t="s">
        <v>36</v>
      </c>
      <c r="B660">
        <v>604</v>
      </c>
      <c r="C660" s="52" t="s">
        <v>39</v>
      </c>
      <c r="D660">
        <v>2562</v>
      </c>
      <c r="E660" s="52" t="s">
        <v>158</v>
      </c>
      <c r="F660">
        <v>-0.39890710382513661</v>
      </c>
      <c r="G660" t="str">
        <f>RIGHT(Table1__4[[#This Row],[Attribute]], 4)</f>
        <v>2566</v>
      </c>
      <c r="H660" s="52" t="str">
        <f>LEFT(Table1__4[[#This Row],[Attribute]], LEN(Table1__4[[#This Row],[Attribute]]) - 4)</f>
        <v>Growth_Rate</v>
      </c>
    </row>
    <row r="661" spans="1:8" x14ac:dyDescent="0.25">
      <c r="A661" s="52" t="s">
        <v>36</v>
      </c>
      <c r="B661">
        <v>604</v>
      </c>
      <c r="C661" s="52" t="s">
        <v>39</v>
      </c>
      <c r="D661">
        <v>2562</v>
      </c>
      <c r="E661" s="52" t="s">
        <v>159</v>
      </c>
      <c r="F661">
        <v>-2.7272727272727271E-2</v>
      </c>
      <c r="G661" t="str">
        <f>RIGHT(Table1__4[[#This Row],[Attribute]], 4)</f>
        <v>2567</v>
      </c>
      <c r="H661" s="52" t="str">
        <f>LEFT(Table1__4[[#This Row],[Attribute]], LEN(Table1__4[[#This Row],[Attribute]]) - 4)</f>
        <v>Growth_Rate</v>
      </c>
    </row>
    <row r="662" spans="1:8" x14ac:dyDescent="0.25">
      <c r="A662" s="52" t="s">
        <v>36</v>
      </c>
      <c r="B662">
        <v>604</v>
      </c>
      <c r="C662" s="52" t="s">
        <v>39</v>
      </c>
      <c r="D662">
        <v>2562</v>
      </c>
      <c r="E662" s="52" t="s">
        <v>160</v>
      </c>
      <c r="F662">
        <v>0.75206611570247939</v>
      </c>
      <c r="G662" t="str">
        <f>RIGHT(Table1__4[[#This Row],[Attribute]], 4)</f>
        <v>2562</v>
      </c>
      <c r="H662" s="52" t="str">
        <f>LEFT(Table1__4[[#This Row],[Attribute]], LEN(Table1__4[[#This Row],[Attribute]]) - 4)</f>
        <v>Graduation_Rate</v>
      </c>
    </row>
    <row r="663" spans="1:8" x14ac:dyDescent="0.25">
      <c r="A663" s="52" t="s">
        <v>36</v>
      </c>
      <c r="B663">
        <v>604</v>
      </c>
      <c r="C663" s="52" t="s">
        <v>39</v>
      </c>
      <c r="D663">
        <v>2562</v>
      </c>
      <c r="E663" s="52" t="s">
        <v>161</v>
      </c>
      <c r="F663">
        <v>0.62913907284768211</v>
      </c>
      <c r="G663" t="str">
        <f>RIGHT(Table1__4[[#This Row],[Attribute]], 4)</f>
        <v>2563</v>
      </c>
      <c r="H663" s="52" t="str">
        <f>LEFT(Table1__4[[#This Row],[Attribute]], LEN(Table1__4[[#This Row],[Attribute]]) - 4)</f>
        <v>Graduation_Rate</v>
      </c>
    </row>
    <row r="664" spans="1:8" x14ac:dyDescent="0.25">
      <c r="A664" s="52" t="s">
        <v>36</v>
      </c>
      <c r="B664">
        <v>604</v>
      </c>
      <c r="C664" s="52" t="s">
        <v>39</v>
      </c>
      <c r="D664">
        <v>2562</v>
      </c>
      <c r="E664" s="52" t="s">
        <v>179</v>
      </c>
      <c r="F664">
        <v>0.28358208955223879</v>
      </c>
      <c r="G664" t="str">
        <f>RIGHT(Table1__4[[#This Row],[Attribute]], 4)</f>
        <v>2564</v>
      </c>
      <c r="H664" s="52" t="str">
        <f>LEFT(Table1__4[[#This Row],[Attribute]], LEN(Table1__4[[#This Row],[Attribute]]) - 4)</f>
        <v>Graduation_Rate</v>
      </c>
    </row>
    <row r="665" spans="1:8" x14ac:dyDescent="0.25">
      <c r="A665" s="52" t="s">
        <v>36</v>
      </c>
      <c r="B665">
        <v>604</v>
      </c>
      <c r="C665" s="52" t="s">
        <v>39</v>
      </c>
      <c r="D665">
        <v>2562</v>
      </c>
      <c r="E665" s="52" t="s">
        <v>162</v>
      </c>
      <c r="F665">
        <v>0.97802197802197799</v>
      </c>
      <c r="G665" t="str">
        <f>RIGHT(Table1__4[[#This Row],[Attribute]], 4)</f>
        <v>2562</v>
      </c>
      <c r="H665" s="52" t="str">
        <f>LEFT(Table1__4[[#This Row],[Attribute]], LEN(Table1__4[[#This Row],[Attribute]]) - 4)</f>
        <v>On-time_Graduation_Rate</v>
      </c>
    </row>
    <row r="666" spans="1:8" x14ac:dyDescent="0.25">
      <c r="A666" s="52" t="s">
        <v>36</v>
      </c>
      <c r="B666">
        <v>604</v>
      </c>
      <c r="C666" s="52" t="s">
        <v>39</v>
      </c>
      <c r="D666">
        <v>2562</v>
      </c>
      <c r="E666" s="52" t="s">
        <v>163</v>
      </c>
      <c r="F666">
        <v>0.89473684210526316</v>
      </c>
      <c r="G666" t="str">
        <f>RIGHT(Table1__4[[#This Row],[Attribute]], 4)</f>
        <v>2563</v>
      </c>
      <c r="H666" s="52" t="str">
        <f>LEFT(Table1__4[[#This Row],[Attribute]], LEN(Table1__4[[#This Row],[Attribute]]) - 4)</f>
        <v>On-time_Graduation_Rate</v>
      </c>
    </row>
    <row r="667" spans="1:8" x14ac:dyDescent="0.25">
      <c r="A667" s="52" t="s">
        <v>36</v>
      </c>
      <c r="B667">
        <v>604</v>
      </c>
      <c r="C667" s="52" t="s">
        <v>39</v>
      </c>
      <c r="D667">
        <v>2562</v>
      </c>
      <c r="E667" s="52" t="s">
        <v>178</v>
      </c>
      <c r="F667">
        <v>1</v>
      </c>
      <c r="G667" t="str">
        <f>RIGHT(Table1__4[[#This Row],[Attribute]], 4)</f>
        <v>2564</v>
      </c>
      <c r="H667" s="52" t="str">
        <f>LEFT(Table1__4[[#This Row],[Attribute]], LEN(Table1__4[[#This Row],[Attribute]]) - 4)</f>
        <v>On-time_Graduation_Rate</v>
      </c>
    </row>
    <row r="668" spans="1:8" x14ac:dyDescent="0.25">
      <c r="A668" s="52" t="s">
        <v>36</v>
      </c>
      <c r="B668">
        <v>604</v>
      </c>
      <c r="C668" s="52" t="s">
        <v>39</v>
      </c>
      <c r="D668">
        <v>2562</v>
      </c>
      <c r="E668" s="52" t="s">
        <v>164</v>
      </c>
      <c r="F668">
        <v>9.9173553719008267E-2</v>
      </c>
      <c r="G668" t="str">
        <f>RIGHT(Table1__4[[#This Row],[Attribute]], 4)</f>
        <v>2562</v>
      </c>
      <c r="H668" s="52" t="str">
        <f>LEFT(Table1__4[[#This Row],[Attribute]], LEN(Table1__4[[#This Row],[Attribute]]) - 4)</f>
        <v>Dropout_Rate</v>
      </c>
    </row>
    <row r="669" spans="1:8" x14ac:dyDescent="0.25">
      <c r="A669" s="52" t="s">
        <v>36</v>
      </c>
      <c r="B669">
        <v>604</v>
      </c>
      <c r="C669" s="52" t="s">
        <v>39</v>
      </c>
      <c r="D669">
        <v>2562</v>
      </c>
      <c r="E669" s="52" t="s">
        <v>165</v>
      </c>
      <c r="F669">
        <v>0.20529801324503311</v>
      </c>
      <c r="G669" t="str">
        <f>RIGHT(Table1__4[[#This Row],[Attribute]], 4)</f>
        <v>2563</v>
      </c>
      <c r="H669" s="52" t="str">
        <f>LEFT(Table1__4[[#This Row],[Attribute]], LEN(Table1__4[[#This Row],[Attribute]]) - 4)</f>
        <v>Dropout_Rate</v>
      </c>
    </row>
    <row r="670" spans="1:8" x14ac:dyDescent="0.25">
      <c r="A670" s="52" t="s">
        <v>36</v>
      </c>
      <c r="B670">
        <v>604</v>
      </c>
      <c r="C670" s="52" t="s">
        <v>39</v>
      </c>
      <c r="D670">
        <v>2562</v>
      </c>
      <c r="E670" s="52" t="s">
        <v>166</v>
      </c>
      <c r="F670">
        <v>0.22885572139303484</v>
      </c>
      <c r="G670" t="str">
        <f>RIGHT(Table1__4[[#This Row],[Attribute]], 4)</f>
        <v>2564</v>
      </c>
      <c r="H670" s="52" t="str">
        <f>LEFT(Table1__4[[#This Row],[Attribute]], LEN(Table1__4[[#This Row],[Attribute]]) - 4)</f>
        <v>Dropout_Rate</v>
      </c>
    </row>
    <row r="671" spans="1:8" x14ac:dyDescent="0.25">
      <c r="A671" s="52" t="s">
        <v>36</v>
      </c>
      <c r="B671">
        <v>604</v>
      </c>
      <c r="C671" s="52" t="s">
        <v>39</v>
      </c>
      <c r="D671">
        <v>2562</v>
      </c>
      <c r="E671" s="52" t="s">
        <v>167</v>
      </c>
      <c r="F671">
        <v>0.22950819672131148</v>
      </c>
      <c r="G671" t="str">
        <f>RIGHT(Table1__4[[#This Row],[Attribute]], 4)</f>
        <v>2565</v>
      </c>
      <c r="H671" s="52" t="str">
        <f>LEFT(Table1__4[[#This Row],[Attribute]], LEN(Table1__4[[#This Row],[Attribute]]) - 4)</f>
        <v>Dropout_Rate</v>
      </c>
    </row>
    <row r="672" spans="1:8" x14ac:dyDescent="0.25">
      <c r="A672" s="52" t="s">
        <v>36</v>
      </c>
      <c r="B672">
        <v>604</v>
      </c>
      <c r="C672" s="52" t="s">
        <v>39</v>
      </c>
      <c r="D672">
        <v>2562</v>
      </c>
      <c r="E672" s="52" t="s">
        <v>168</v>
      </c>
      <c r="F672">
        <v>0.17272727272727273</v>
      </c>
      <c r="G672" t="str">
        <f>RIGHT(Table1__4[[#This Row],[Attribute]], 4)</f>
        <v>2566</v>
      </c>
      <c r="H672" s="52" t="str">
        <f>LEFT(Table1__4[[#This Row],[Attribute]], LEN(Table1__4[[#This Row],[Attribute]]) - 4)</f>
        <v>Dropout_Rate</v>
      </c>
    </row>
    <row r="673" spans="1:8" x14ac:dyDescent="0.25">
      <c r="A673" s="52" t="s">
        <v>36</v>
      </c>
      <c r="B673">
        <v>604</v>
      </c>
      <c r="C673" s="52" t="s">
        <v>39</v>
      </c>
      <c r="D673">
        <v>2562</v>
      </c>
      <c r="E673" s="52" t="s">
        <v>169</v>
      </c>
      <c r="F673">
        <v>2.8037383177570093E-2</v>
      </c>
      <c r="G673" t="str">
        <f>RIGHT(Table1__4[[#This Row],[Attribute]], 4)</f>
        <v>2567</v>
      </c>
      <c r="H673" s="52" t="str">
        <f>LEFT(Table1__4[[#This Row],[Attribute]], LEN(Table1__4[[#This Row],[Attribute]]) - 4)</f>
        <v>Dropout_Rate</v>
      </c>
    </row>
    <row r="674" spans="1:8" x14ac:dyDescent="0.25">
      <c r="A674" s="52" t="s">
        <v>36</v>
      </c>
      <c r="B674">
        <v>608</v>
      </c>
      <c r="C674" s="52" t="s">
        <v>40</v>
      </c>
      <c r="D674">
        <v>2562</v>
      </c>
      <c r="E674" s="52" t="s">
        <v>144</v>
      </c>
      <c r="F674">
        <v>1.425</v>
      </c>
      <c r="G674" t="str">
        <f>RIGHT(Table1__4[[#This Row],[Attribute]], 4)</f>
        <v>2562</v>
      </c>
      <c r="H674" s="52" t="str">
        <f>LEFT(Table1__4[[#This Row],[Attribute]], LEN(Table1__4[[#This Row],[Attribute]]) - 4)</f>
        <v>LUR</v>
      </c>
    </row>
    <row r="675" spans="1:8" x14ac:dyDescent="0.25">
      <c r="A675" s="52" t="s">
        <v>36</v>
      </c>
      <c r="B675">
        <v>608</v>
      </c>
      <c r="C675" s="52" t="s">
        <v>40</v>
      </c>
      <c r="D675">
        <v>2562</v>
      </c>
      <c r="E675" s="52" t="s">
        <v>145</v>
      </c>
      <c r="F675">
        <v>1.5125</v>
      </c>
      <c r="G675" t="str">
        <f>RIGHT(Table1__4[[#This Row],[Attribute]], 4)</f>
        <v>2563</v>
      </c>
      <c r="H675" s="52" t="str">
        <f>LEFT(Table1__4[[#This Row],[Attribute]], LEN(Table1__4[[#This Row],[Attribute]]) - 4)</f>
        <v>LUR</v>
      </c>
    </row>
    <row r="676" spans="1:8" x14ac:dyDescent="0.25">
      <c r="A676" s="52" t="s">
        <v>36</v>
      </c>
      <c r="B676">
        <v>608</v>
      </c>
      <c r="C676" s="52" t="s">
        <v>40</v>
      </c>
      <c r="D676">
        <v>2562</v>
      </c>
      <c r="E676" s="52" t="s">
        <v>146</v>
      </c>
      <c r="F676">
        <v>1.4750000000000001</v>
      </c>
      <c r="G676" t="str">
        <f>RIGHT(Table1__4[[#This Row],[Attribute]], 4)</f>
        <v>2564</v>
      </c>
      <c r="H676" s="52" t="str">
        <f>LEFT(Table1__4[[#This Row],[Attribute]], LEN(Table1__4[[#This Row],[Attribute]]) - 4)</f>
        <v>LUR</v>
      </c>
    </row>
    <row r="677" spans="1:8" x14ac:dyDescent="0.25">
      <c r="A677" s="52" t="s">
        <v>36</v>
      </c>
      <c r="B677">
        <v>608</v>
      </c>
      <c r="C677" s="52" t="s">
        <v>40</v>
      </c>
      <c r="D677">
        <v>2562</v>
      </c>
      <c r="E677" s="52" t="s">
        <v>147</v>
      </c>
      <c r="F677">
        <v>1.1499999999999999</v>
      </c>
      <c r="G677" t="str">
        <f>RIGHT(Table1__4[[#This Row],[Attribute]], 4)</f>
        <v>2565</v>
      </c>
      <c r="H677" s="52" t="str">
        <f>LEFT(Table1__4[[#This Row],[Attribute]], LEN(Table1__4[[#This Row],[Attribute]]) - 4)</f>
        <v>LUR</v>
      </c>
    </row>
    <row r="678" spans="1:8" x14ac:dyDescent="0.25">
      <c r="A678" s="52" t="s">
        <v>36</v>
      </c>
      <c r="B678">
        <v>608</v>
      </c>
      <c r="C678" s="52" t="s">
        <v>40</v>
      </c>
      <c r="D678">
        <v>2562</v>
      </c>
      <c r="E678" s="52" t="s">
        <v>148</v>
      </c>
      <c r="F678">
        <v>1.1625000000000001</v>
      </c>
      <c r="G678" t="str">
        <f>RIGHT(Table1__4[[#This Row],[Attribute]], 4)</f>
        <v>2566</v>
      </c>
      <c r="H678" s="52" t="str">
        <f>LEFT(Table1__4[[#This Row],[Attribute]], LEN(Table1__4[[#This Row],[Attribute]]) - 4)</f>
        <v>LUR</v>
      </c>
    </row>
    <row r="679" spans="1:8" x14ac:dyDescent="0.25">
      <c r="A679" s="52" t="s">
        <v>36</v>
      </c>
      <c r="B679">
        <v>608</v>
      </c>
      <c r="C679" s="52" t="s">
        <v>40</v>
      </c>
      <c r="D679">
        <v>2562</v>
      </c>
      <c r="E679" s="52" t="s">
        <v>149</v>
      </c>
      <c r="F679">
        <v>1.0249999999999999</v>
      </c>
      <c r="G679" t="str">
        <f>RIGHT(Table1__4[[#This Row],[Attribute]], 4)</f>
        <v>2567</v>
      </c>
      <c r="H679" s="52" t="str">
        <f>LEFT(Table1__4[[#This Row],[Attribute]], LEN(Table1__4[[#This Row],[Attribute]]) - 4)</f>
        <v>LUR</v>
      </c>
    </row>
    <row r="680" spans="1:8" x14ac:dyDescent="0.25">
      <c r="A680" s="52" t="s">
        <v>36</v>
      </c>
      <c r="B680">
        <v>608</v>
      </c>
      <c r="C680" s="52" t="s">
        <v>40</v>
      </c>
      <c r="D680">
        <v>2562</v>
      </c>
      <c r="E680" s="52" t="s">
        <v>150</v>
      </c>
      <c r="F680">
        <v>0.76315789473684215</v>
      </c>
      <c r="G680" t="str">
        <f>RIGHT(Table1__4[[#This Row],[Attribute]], 4)</f>
        <v>2562</v>
      </c>
      <c r="H680" s="52" t="str">
        <f>LEFT(Table1__4[[#This Row],[Attribute]], LEN(Table1__4[[#This Row],[Attribute]]) - 4)</f>
        <v>Retention_Rate</v>
      </c>
    </row>
    <row r="681" spans="1:8" x14ac:dyDescent="0.25">
      <c r="A681" s="52" t="s">
        <v>36</v>
      </c>
      <c r="B681">
        <v>608</v>
      </c>
      <c r="C681" s="52" t="s">
        <v>40</v>
      </c>
      <c r="D681">
        <v>2562</v>
      </c>
      <c r="E681" s="52" t="s">
        <v>151</v>
      </c>
      <c r="F681">
        <v>0.80991735537190079</v>
      </c>
      <c r="G681" t="str">
        <f>RIGHT(Table1__4[[#This Row],[Attribute]], 4)</f>
        <v>2563</v>
      </c>
      <c r="H681" s="52" t="str">
        <f>LEFT(Table1__4[[#This Row],[Attribute]], LEN(Table1__4[[#This Row],[Attribute]]) - 4)</f>
        <v>Retention_Rate</v>
      </c>
    </row>
    <row r="682" spans="1:8" x14ac:dyDescent="0.25">
      <c r="A682" s="52" t="s">
        <v>36</v>
      </c>
      <c r="B682">
        <v>608</v>
      </c>
      <c r="C682" s="52" t="s">
        <v>40</v>
      </c>
      <c r="D682">
        <v>2562</v>
      </c>
      <c r="E682" s="52" t="s">
        <v>152</v>
      </c>
      <c r="F682">
        <v>0.83050847457627119</v>
      </c>
      <c r="G682" t="str">
        <f>RIGHT(Table1__4[[#This Row],[Attribute]], 4)</f>
        <v>2564</v>
      </c>
      <c r="H682" s="52" t="str">
        <f>LEFT(Table1__4[[#This Row],[Attribute]], LEN(Table1__4[[#This Row],[Attribute]]) - 4)</f>
        <v>Retention_Rate</v>
      </c>
    </row>
    <row r="683" spans="1:8" x14ac:dyDescent="0.25">
      <c r="A683" s="52" t="s">
        <v>36</v>
      </c>
      <c r="B683">
        <v>608</v>
      </c>
      <c r="C683" s="52" t="s">
        <v>40</v>
      </c>
      <c r="D683">
        <v>2562</v>
      </c>
      <c r="E683" s="52" t="s">
        <v>153</v>
      </c>
      <c r="F683">
        <v>0.85869565217391308</v>
      </c>
      <c r="G683" t="str">
        <f>RIGHT(Table1__4[[#This Row],[Attribute]], 4)</f>
        <v>2565</v>
      </c>
      <c r="H683" s="52" t="str">
        <f>LEFT(Table1__4[[#This Row],[Attribute]], LEN(Table1__4[[#This Row],[Attribute]]) - 4)</f>
        <v>Retention_Rate</v>
      </c>
    </row>
    <row r="684" spans="1:8" x14ac:dyDescent="0.25">
      <c r="A684" s="52" t="s">
        <v>36</v>
      </c>
      <c r="B684">
        <v>608</v>
      </c>
      <c r="C684" s="52" t="s">
        <v>40</v>
      </c>
      <c r="D684">
        <v>2562</v>
      </c>
      <c r="E684" s="52" t="s">
        <v>154</v>
      </c>
      <c r="F684">
        <v>0.94623655913978499</v>
      </c>
      <c r="G684" t="str">
        <f>RIGHT(Table1__4[[#This Row],[Attribute]], 4)</f>
        <v>2566</v>
      </c>
      <c r="H684" s="52" t="str">
        <f>LEFT(Table1__4[[#This Row],[Attribute]], LEN(Table1__4[[#This Row],[Attribute]]) - 4)</f>
        <v>Retention_Rate</v>
      </c>
    </row>
    <row r="685" spans="1:8" x14ac:dyDescent="0.25">
      <c r="A685" s="52" t="s">
        <v>36</v>
      </c>
      <c r="B685">
        <v>608</v>
      </c>
      <c r="C685" s="52" t="s">
        <v>40</v>
      </c>
      <c r="D685">
        <v>2562</v>
      </c>
      <c r="E685" s="52" t="s">
        <v>155</v>
      </c>
      <c r="F685">
        <v>6.1403508771929821E-2</v>
      </c>
      <c r="G685" t="str">
        <f>RIGHT(Table1__4[[#This Row],[Attribute]], 4)</f>
        <v>2563</v>
      </c>
      <c r="H685" s="52" t="str">
        <f>LEFT(Table1__4[[#This Row],[Attribute]], LEN(Table1__4[[#This Row],[Attribute]]) - 4)</f>
        <v>Growth_Rate</v>
      </c>
    </row>
    <row r="686" spans="1:8" x14ac:dyDescent="0.25">
      <c r="A686" s="52" t="s">
        <v>36</v>
      </c>
      <c r="B686">
        <v>608</v>
      </c>
      <c r="C686" s="52" t="s">
        <v>40</v>
      </c>
      <c r="D686">
        <v>2562</v>
      </c>
      <c r="E686" s="52" t="s">
        <v>156</v>
      </c>
      <c r="F686">
        <v>-2.4793388429752067E-2</v>
      </c>
      <c r="G686" t="str">
        <f>RIGHT(Table1__4[[#This Row],[Attribute]], 4)</f>
        <v>2564</v>
      </c>
      <c r="H686" s="52" t="str">
        <f>LEFT(Table1__4[[#This Row],[Attribute]], LEN(Table1__4[[#This Row],[Attribute]]) - 4)</f>
        <v>Growth_Rate</v>
      </c>
    </row>
    <row r="687" spans="1:8" x14ac:dyDescent="0.25">
      <c r="A687" s="52" t="s">
        <v>36</v>
      </c>
      <c r="B687">
        <v>608</v>
      </c>
      <c r="C687" s="52" t="s">
        <v>40</v>
      </c>
      <c r="D687">
        <v>2562</v>
      </c>
      <c r="E687" s="52" t="s">
        <v>157</v>
      </c>
      <c r="F687">
        <v>-0.22033898305084745</v>
      </c>
      <c r="G687" t="str">
        <f>RIGHT(Table1__4[[#This Row],[Attribute]], 4)</f>
        <v>2565</v>
      </c>
      <c r="H687" s="52" t="str">
        <f>LEFT(Table1__4[[#This Row],[Attribute]], LEN(Table1__4[[#This Row],[Attribute]]) - 4)</f>
        <v>Growth_Rate</v>
      </c>
    </row>
    <row r="688" spans="1:8" x14ac:dyDescent="0.25">
      <c r="A688" s="52" t="s">
        <v>36</v>
      </c>
      <c r="B688">
        <v>608</v>
      </c>
      <c r="C688" s="52" t="s">
        <v>40</v>
      </c>
      <c r="D688">
        <v>2562</v>
      </c>
      <c r="E688" s="52" t="s">
        <v>158</v>
      </c>
      <c r="F688">
        <v>1.0869565217391304E-2</v>
      </c>
      <c r="G688" t="str">
        <f>RIGHT(Table1__4[[#This Row],[Attribute]], 4)</f>
        <v>2566</v>
      </c>
      <c r="H688" s="52" t="str">
        <f>LEFT(Table1__4[[#This Row],[Attribute]], LEN(Table1__4[[#This Row],[Attribute]]) - 4)</f>
        <v>Growth_Rate</v>
      </c>
    </row>
    <row r="689" spans="1:8" x14ac:dyDescent="0.25">
      <c r="A689" s="52" t="s">
        <v>36</v>
      </c>
      <c r="B689">
        <v>608</v>
      </c>
      <c r="C689" s="52" t="s">
        <v>40</v>
      </c>
      <c r="D689">
        <v>2562</v>
      </c>
      <c r="E689" s="52" t="s">
        <v>159</v>
      </c>
      <c r="F689">
        <v>-0.11827956989247312</v>
      </c>
      <c r="G689" t="str">
        <f>RIGHT(Table1__4[[#This Row],[Attribute]], 4)</f>
        <v>2567</v>
      </c>
      <c r="H689" s="52" t="str">
        <f>LEFT(Table1__4[[#This Row],[Attribute]], LEN(Table1__4[[#This Row],[Attribute]]) - 4)</f>
        <v>Growth_Rate</v>
      </c>
    </row>
    <row r="690" spans="1:8" x14ac:dyDescent="0.25">
      <c r="A690" s="52" t="s">
        <v>36</v>
      </c>
      <c r="B690">
        <v>608</v>
      </c>
      <c r="C690" s="52" t="s">
        <v>40</v>
      </c>
      <c r="D690">
        <v>2562</v>
      </c>
      <c r="E690" s="52" t="s">
        <v>160</v>
      </c>
      <c r="F690">
        <v>0.68421052631578949</v>
      </c>
      <c r="G690" t="str">
        <f>RIGHT(Table1__4[[#This Row],[Attribute]], 4)</f>
        <v>2562</v>
      </c>
      <c r="H690" s="52" t="str">
        <f>LEFT(Table1__4[[#This Row],[Attribute]], LEN(Table1__4[[#This Row],[Attribute]]) - 4)</f>
        <v>Graduation_Rate</v>
      </c>
    </row>
    <row r="691" spans="1:8" x14ac:dyDescent="0.25">
      <c r="A691" s="52" t="s">
        <v>36</v>
      </c>
      <c r="B691">
        <v>608</v>
      </c>
      <c r="C691" s="52" t="s">
        <v>40</v>
      </c>
      <c r="D691">
        <v>2562</v>
      </c>
      <c r="E691" s="52" t="s">
        <v>161</v>
      </c>
      <c r="F691">
        <v>0.68595041322314054</v>
      </c>
      <c r="G691" t="str">
        <f>RIGHT(Table1__4[[#This Row],[Attribute]], 4)</f>
        <v>2563</v>
      </c>
      <c r="H691" s="52" t="str">
        <f>LEFT(Table1__4[[#This Row],[Attribute]], LEN(Table1__4[[#This Row],[Attribute]]) - 4)</f>
        <v>Graduation_Rate</v>
      </c>
    </row>
    <row r="692" spans="1:8" x14ac:dyDescent="0.25">
      <c r="A692" s="52" t="s">
        <v>36</v>
      </c>
      <c r="B692">
        <v>608</v>
      </c>
      <c r="C692" s="52" t="s">
        <v>40</v>
      </c>
      <c r="D692">
        <v>2562</v>
      </c>
      <c r="E692" s="52" t="s">
        <v>179</v>
      </c>
      <c r="F692">
        <v>0.63559322033898302</v>
      </c>
      <c r="G692" t="str">
        <f>RIGHT(Table1__4[[#This Row],[Attribute]], 4)</f>
        <v>2564</v>
      </c>
      <c r="H692" s="52" t="str">
        <f>LEFT(Table1__4[[#This Row],[Attribute]], LEN(Table1__4[[#This Row],[Attribute]]) - 4)</f>
        <v>Graduation_Rate</v>
      </c>
    </row>
    <row r="693" spans="1:8" x14ac:dyDescent="0.25">
      <c r="A693" s="52" t="s">
        <v>36</v>
      </c>
      <c r="B693">
        <v>608</v>
      </c>
      <c r="C693" s="52" t="s">
        <v>40</v>
      </c>
      <c r="D693">
        <v>2562</v>
      </c>
      <c r="E693" s="52" t="s">
        <v>162</v>
      </c>
      <c r="F693">
        <v>0.80769230769230771</v>
      </c>
      <c r="G693" t="str">
        <f>RIGHT(Table1__4[[#This Row],[Attribute]], 4)</f>
        <v>2562</v>
      </c>
      <c r="H693" s="52" t="str">
        <f>LEFT(Table1__4[[#This Row],[Attribute]], LEN(Table1__4[[#This Row],[Attribute]]) - 4)</f>
        <v>On-time_Graduation_Rate</v>
      </c>
    </row>
    <row r="694" spans="1:8" x14ac:dyDescent="0.25">
      <c r="A694" s="52" t="s">
        <v>36</v>
      </c>
      <c r="B694">
        <v>608</v>
      </c>
      <c r="C694" s="52" t="s">
        <v>40</v>
      </c>
      <c r="D694">
        <v>2562</v>
      </c>
      <c r="E694" s="52" t="s">
        <v>163</v>
      </c>
      <c r="F694">
        <v>0.93975903614457834</v>
      </c>
      <c r="G694" t="str">
        <f>RIGHT(Table1__4[[#This Row],[Attribute]], 4)</f>
        <v>2563</v>
      </c>
      <c r="H694" s="52" t="str">
        <f>LEFT(Table1__4[[#This Row],[Attribute]], LEN(Table1__4[[#This Row],[Attribute]]) - 4)</f>
        <v>On-time_Graduation_Rate</v>
      </c>
    </row>
    <row r="695" spans="1:8" x14ac:dyDescent="0.25">
      <c r="A695" s="52" t="s">
        <v>36</v>
      </c>
      <c r="B695">
        <v>608</v>
      </c>
      <c r="C695" s="52" t="s">
        <v>40</v>
      </c>
      <c r="D695">
        <v>2562</v>
      </c>
      <c r="E695" s="52" t="s">
        <v>178</v>
      </c>
      <c r="F695">
        <v>1</v>
      </c>
      <c r="G695" t="str">
        <f>RIGHT(Table1__4[[#This Row],[Attribute]], 4)</f>
        <v>2564</v>
      </c>
      <c r="H695" s="52" t="str">
        <f>LEFT(Table1__4[[#This Row],[Attribute]], LEN(Table1__4[[#This Row],[Attribute]]) - 4)</f>
        <v>On-time_Graduation_Rate</v>
      </c>
    </row>
    <row r="696" spans="1:8" x14ac:dyDescent="0.25">
      <c r="A696" s="52" t="s">
        <v>36</v>
      </c>
      <c r="B696">
        <v>608</v>
      </c>
      <c r="C696" s="52" t="s">
        <v>40</v>
      </c>
      <c r="D696">
        <v>2562</v>
      </c>
      <c r="E696" s="52" t="s">
        <v>164</v>
      </c>
      <c r="F696">
        <v>0.21052631578947367</v>
      </c>
      <c r="G696" t="str">
        <f>RIGHT(Table1__4[[#This Row],[Attribute]], 4)</f>
        <v>2562</v>
      </c>
      <c r="H696" s="52" t="str">
        <f>LEFT(Table1__4[[#This Row],[Attribute]], LEN(Table1__4[[#This Row],[Attribute]]) - 4)</f>
        <v>Dropout_Rate</v>
      </c>
    </row>
    <row r="697" spans="1:8" x14ac:dyDescent="0.25">
      <c r="A697" s="52" t="s">
        <v>36</v>
      </c>
      <c r="B697">
        <v>608</v>
      </c>
      <c r="C697" s="52" t="s">
        <v>40</v>
      </c>
      <c r="D697">
        <v>2562</v>
      </c>
      <c r="E697" s="52" t="s">
        <v>165</v>
      </c>
      <c r="F697">
        <v>0.12396694214876033</v>
      </c>
      <c r="G697" t="str">
        <f>RIGHT(Table1__4[[#This Row],[Attribute]], 4)</f>
        <v>2563</v>
      </c>
      <c r="H697" s="52" t="str">
        <f>LEFT(Table1__4[[#This Row],[Attribute]], LEN(Table1__4[[#This Row],[Attribute]]) - 4)</f>
        <v>Dropout_Rate</v>
      </c>
    </row>
    <row r="698" spans="1:8" x14ac:dyDescent="0.25">
      <c r="A698" s="52" t="s">
        <v>36</v>
      </c>
      <c r="B698">
        <v>608</v>
      </c>
      <c r="C698" s="52" t="s">
        <v>40</v>
      </c>
      <c r="D698">
        <v>2562</v>
      </c>
      <c r="E698" s="52" t="s">
        <v>166</v>
      </c>
      <c r="F698">
        <v>8.4745762711864403E-2</v>
      </c>
      <c r="G698" t="str">
        <f>RIGHT(Table1__4[[#This Row],[Attribute]], 4)</f>
        <v>2564</v>
      </c>
      <c r="H698" s="52" t="str">
        <f>LEFT(Table1__4[[#This Row],[Attribute]], LEN(Table1__4[[#This Row],[Attribute]]) - 4)</f>
        <v>Dropout_Rate</v>
      </c>
    </row>
    <row r="699" spans="1:8" x14ac:dyDescent="0.25">
      <c r="A699" s="52" t="s">
        <v>36</v>
      </c>
      <c r="B699">
        <v>608</v>
      </c>
      <c r="C699" s="52" t="s">
        <v>40</v>
      </c>
      <c r="D699">
        <v>2562</v>
      </c>
      <c r="E699" s="52" t="s">
        <v>167</v>
      </c>
      <c r="F699">
        <v>5.434782608695652E-2</v>
      </c>
      <c r="G699" t="str">
        <f>RIGHT(Table1__4[[#This Row],[Attribute]], 4)</f>
        <v>2565</v>
      </c>
      <c r="H699" s="52" t="str">
        <f>LEFT(Table1__4[[#This Row],[Attribute]], LEN(Table1__4[[#This Row],[Attribute]]) - 4)</f>
        <v>Dropout_Rate</v>
      </c>
    </row>
    <row r="700" spans="1:8" x14ac:dyDescent="0.25">
      <c r="A700" s="52" t="s">
        <v>36</v>
      </c>
      <c r="B700">
        <v>608</v>
      </c>
      <c r="C700" s="52" t="s">
        <v>40</v>
      </c>
      <c r="D700">
        <v>2562</v>
      </c>
      <c r="E700" s="52" t="s">
        <v>168</v>
      </c>
      <c r="F700">
        <v>3.2258064516129031E-2</v>
      </c>
      <c r="G700" t="str">
        <f>RIGHT(Table1__4[[#This Row],[Attribute]], 4)</f>
        <v>2566</v>
      </c>
      <c r="H700" s="52" t="str">
        <f>LEFT(Table1__4[[#This Row],[Attribute]], LEN(Table1__4[[#This Row],[Attribute]]) - 4)</f>
        <v>Dropout_Rate</v>
      </c>
    </row>
    <row r="701" spans="1:8" x14ac:dyDescent="0.25">
      <c r="A701" s="52" t="s">
        <v>36</v>
      </c>
      <c r="B701">
        <v>608</v>
      </c>
      <c r="C701" s="52" t="s">
        <v>40</v>
      </c>
      <c r="D701">
        <v>2562</v>
      </c>
      <c r="E701" s="52" t="s">
        <v>169</v>
      </c>
      <c r="F701">
        <v>1.2195121951219513E-2</v>
      </c>
      <c r="G701" t="str">
        <f>RIGHT(Table1__4[[#This Row],[Attribute]], 4)</f>
        <v>2567</v>
      </c>
      <c r="H701" s="52" t="str">
        <f>LEFT(Table1__4[[#This Row],[Attribute]], LEN(Table1__4[[#This Row],[Attribute]]) - 4)</f>
        <v>Dropout_Rate</v>
      </c>
    </row>
    <row r="702" spans="1:8" x14ac:dyDescent="0.25">
      <c r="A702" s="52" t="s">
        <v>36</v>
      </c>
      <c r="B702">
        <v>609</v>
      </c>
      <c r="C702" s="52" t="s">
        <v>41</v>
      </c>
      <c r="D702">
        <v>2562</v>
      </c>
      <c r="E702" s="52" t="s">
        <v>144</v>
      </c>
      <c r="F702">
        <v>0.32500000000000001</v>
      </c>
      <c r="G702" t="str">
        <f>RIGHT(Table1__4[[#This Row],[Attribute]], 4)</f>
        <v>2562</v>
      </c>
      <c r="H702" s="52" t="str">
        <f>LEFT(Table1__4[[#This Row],[Attribute]], LEN(Table1__4[[#This Row],[Attribute]]) - 4)</f>
        <v>LUR</v>
      </c>
    </row>
    <row r="703" spans="1:8" x14ac:dyDescent="0.25">
      <c r="A703" s="52" t="s">
        <v>36</v>
      </c>
      <c r="B703">
        <v>609</v>
      </c>
      <c r="C703" s="52" t="s">
        <v>41</v>
      </c>
      <c r="D703">
        <v>2562</v>
      </c>
      <c r="E703" s="52" t="s">
        <v>145</v>
      </c>
      <c r="F703">
        <v>0.27500000000000002</v>
      </c>
      <c r="G703" t="str">
        <f>RIGHT(Table1__4[[#This Row],[Attribute]], 4)</f>
        <v>2563</v>
      </c>
      <c r="H703" s="52" t="str">
        <f>LEFT(Table1__4[[#This Row],[Attribute]], LEN(Table1__4[[#This Row],[Attribute]]) - 4)</f>
        <v>LUR</v>
      </c>
    </row>
    <row r="704" spans="1:8" x14ac:dyDescent="0.25">
      <c r="A704" s="52" t="s">
        <v>36</v>
      </c>
      <c r="B704">
        <v>609</v>
      </c>
      <c r="C704" s="52" t="s">
        <v>41</v>
      </c>
      <c r="D704">
        <v>2562</v>
      </c>
      <c r="E704" s="52" t="s">
        <v>146</v>
      </c>
      <c r="F704">
        <v>0.35</v>
      </c>
      <c r="G704" t="str">
        <f>RIGHT(Table1__4[[#This Row],[Attribute]], 4)</f>
        <v>2564</v>
      </c>
      <c r="H704" s="52" t="str">
        <f>LEFT(Table1__4[[#This Row],[Attribute]], LEN(Table1__4[[#This Row],[Attribute]]) - 4)</f>
        <v>LUR</v>
      </c>
    </row>
    <row r="705" spans="1:8" x14ac:dyDescent="0.25">
      <c r="A705" s="52" t="s">
        <v>36</v>
      </c>
      <c r="B705">
        <v>609</v>
      </c>
      <c r="C705" s="52" t="s">
        <v>41</v>
      </c>
      <c r="D705">
        <v>2562</v>
      </c>
      <c r="E705" s="52" t="s">
        <v>147</v>
      </c>
      <c r="F705">
        <v>0.23333333333333334</v>
      </c>
      <c r="G705" t="str">
        <f>RIGHT(Table1__4[[#This Row],[Attribute]], 4)</f>
        <v>2565</v>
      </c>
      <c r="H705" s="52" t="str">
        <f>LEFT(Table1__4[[#This Row],[Attribute]], LEN(Table1__4[[#This Row],[Attribute]]) - 4)</f>
        <v>LUR</v>
      </c>
    </row>
    <row r="706" spans="1:8" x14ac:dyDescent="0.25">
      <c r="A706" s="52" t="s">
        <v>36</v>
      </c>
      <c r="B706">
        <v>609</v>
      </c>
      <c r="C706" s="52" t="s">
        <v>41</v>
      </c>
      <c r="D706">
        <v>2562</v>
      </c>
      <c r="E706" s="52" t="s">
        <v>148</v>
      </c>
      <c r="F706">
        <v>0.41666666666666669</v>
      </c>
      <c r="G706" t="str">
        <f>RIGHT(Table1__4[[#This Row],[Attribute]], 4)</f>
        <v>2566</v>
      </c>
      <c r="H706" s="52" t="str">
        <f>LEFT(Table1__4[[#This Row],[Attribute]], LEN(Table1__4[[#This Row],[Attribute]]) - 4)</f>
        <v>LUR</v>
      </c>
    </row>
    <row r="707" spans="1:8" x14ac:dyDescent="0.25">
      <c r="A707" s="52" t="s">
        <v>36</v>
      </c>
      <c r="B707">
        <v>609</v>
      </c>
      <c r="C707" s="52" t="s">
        <v>41</v>
      </c>
      <c r="D707">
        <v>2562</v>
      </c>
      <c r="E707" s="52" t="s">
        <v>149</v>
      </c>
      <c r="F707">
        <v>0.35</v>
      </c>
      <c r="G707" t="str">
        <f>RIGHT(Table1__4[[#This Row],[Attribute]], 4)</f>
        <v>2567</v>
      </c>
      <c r="H707" s="52" t="str">
        <f>LEFT(Table1__4[[#This Row],[Attribute]], LEN(Table1__4[[#This Row],[Attribute]]) - 4)</f>
        <v>LUR</v>
      </c>
    </row>
    <row r="708" spans="1:8" x14ac:dyDescent="0.25">
      <c r="A708" s="52" t="s">
        <v>36</v>
      </c>
      <c r="B708">
        <v>609</v>
      </c>
      <c r="C708" s="52" t="s">
        <v>41</v>
      </c>
      <c r="D708">
        <v>2562</v>
      </c>
      <c r="E708" s="52" t="s">
        <v>150</v>
      </c>
      <c r="F708">
        <v>0.73076923076923073</v>
      </c>
      <c r="G708" t="str">
        <f>RIGHT(Table1__4[[#This Row],[Attribute]], 4)</f>
        <v>2562</v>
      </c>
      <c r="H708" s="52" t="str">
        <f>LEFT(Table1__4[[#This Row],[Attribute]], LEN(Table1__4[[#This Row],[Attribute]]) - 4)</f>
        <v>Retention_Rate</v>
      </c>
    </row>
    <row r="709" spans="1:8" x14ac:dyDescent="0.25">
      <c r="A709" s="52" t="s">
        <v>36</v>
      </c>
      <c r="B709">
        <v>609</v>
      </c>
      <c r="C709" s="52" t="s">
        <v>41</v>
      </c>
      <c r="D709">
        <v>2562</v>
      </c>
      <c r="E709" s="52" t="s">
        <v>151</v>
      </c>
      <c r="F709">
        <v>0.68181818181818177</v>
      </c>
      <c r="G709" t="str">
        <f>RIGHT(Table1__4[[#This Row],[Attribute]], 4)</f>
        <v>2563</v>
      </c>
      <c r="H709" s="52" t="str">
        <f>LEFT(Table1__4[[#This Row],[Attribute]], LEN(Table1__4[[#This Row],[Attribute]]) - 4)</f>
        <v>Retention_Rate</v>
      </c>
    </row>
    <row r="710" spans="1:8" x14ac:dyDescent="0.25">
      <c r="A710" s="52" t="s">
        <v>36</v>
      </c>
      <c r="B710">
        <v>609</v>
      </c>
      <c r="C710" s="52" t="s">
        <v>41</v>
      </c>
      <c r="D710">
        <v>2562</v>
      </c>
      <c r="E710" s="52" t="s">
        <v>152</v>
      </c>
      <c r="F710">
        <v>0.61904761904761907</v>
      </c>
      <c r="G710" t="str">
        <f>RIGHT(Table1__4[[#This Row],[Attribute]], 4)</f>
        <v>2564</v>
      </c>
      <c r="H710" s="52" t="str">
        <f>LEFT(Table1__4[[#This Row],[Attribute]], LEN(Table1__4[[#This Row],[Attribute]]) - 4)</f>
        <v>Retention_Rate</v>
      </c>
    </row>
    <row r="711" spans="1:8" x14ac:dyDescent="0.25">
      <c r="A711" s="52" t="s">
        <v>36</v>
      </c>
      <c r="B711">
        <v>609</v>
      </c>
      <c r="C711" s="52" t="s">
        <v>41</v>
      </c>
      <c r="D711">
        <v>2562</v>
      </c>
      <c r="E711" s="52" t="s">
        <v>153</v>
      </c>
      <c r="F711">
        <v>0.5714285714285714</v>
      </c>
      <c r="G711" t="str">
        <f>RIGHT(Table1__4[[#This Row],[Attribute]], 4)</f>
        <v>2565</v>
      </c>
      <c r="H711" s="52" t="str">
        <f>LEFT(Table1__4[[#This Row],[Attribute]], LEN(Table1__4[[#This Row],[Attribute]]) - 4)</f>
        <v>Retention_Rate</v>
      </c>
    </row>
    <row r="712" spans="1:8" x14ac:dyDescent="0.25">
      <c r="A712" s="52" t="s">
        <v>36</v>
      </c>
      <c r="B712">
        <v>609</v>
      </c>
      <c r="C712" s="52" t="s">
        <v>41</v>
      </c>
      <c r="D712">
        <v>2562</v>
      </c>
      <c r="E712" s="52" t="s">
        <v>154</v>
      </c>
      <c r="F712">
        <v>0.72</v>
      </c>
      <c r="G712" t="str">
        <f>RIGHT(Table1__4[[#This Row],[Attribute]], 4)</f>
        <v>2566</v>
      </c>
      <c r="H712" s="52" t="str">
        <f>LEFT(Table1__4[[#This Row],[Attribute]], LEN(Table1__4[[#This Row],[Attribute]]) - 4)</f>
        <v>Retention_Rate</v>
      </c>
    </row>
    <row r="713" spans="1:8" x14ac:dyDescent="0.25">
      <c r="A713" s="52" t="s">
        <v>36</v>
      </c>
      <c r="B713">
        <v>609</v>
      </c>
      <c r="C713" s="52" t="s">
        <v>41</v>
      </c>
      <c r="D713">
        <v>2562</v>
      </c>
      <c r="E713" s="52" t="s">
        <v>155</v>
      </c>
      <c r="F713">
        <v>-0.15384615384615385</v>
      </c>
      <c r="G713" t="str">
        <f>RIGHT(Table1__4[[#This Row],[Attribute]], 4)</f>
        <v>2563</v>
      </c>
      <c r="H713" s="52" t="str">
        <f>LEFT(Table1__4[[#This Row],[Attribute]], LEN(Table1__4[[#This Row],[Attribute]]) - 4)</f>
        <v>Growth_Rate</v>
      </c>
    </row>
    <row r="714" spans="1:8" x14ac:dyDescent="0.25">
      <c r="A714" s="52" t="s">
        <v>36</v>
      </c>
      <c r="B714">
        <v>609</v>
      </c>
      <c r="C714" s="52" t="s">
        <v>41</v>
      </c>
      <c r="D714">
        <v>2562</v>
      </c>
      <c r="E714" s="52" t="s">
        <v>156</v>
      </c>
      <c r="F714">
        <v>-4.5454545454545456E-2</v>
      </c>
      <c r="G714" t="str">
        <f>RIGHT(Table1__4[[#This Row],[Attribute]], 4)</f>
        <v>2564</v>
      </c>
      <c r="H714" s="52" t="str">
        <f>LEFT(Table1__4[[#This Row],[Attribute]], LEN(Table1__4[[#This Row],[Attribute]]) - 4)</f>
        <v>Growth_Rate</v>
      </c>
    </row>
    <row r="715" spans="1:8" x14ac:dyDescent="0.25">
      <c r="A715" s="52" t="s">
        <v>36</v>
      </c>
      <c r="B715">
        <v>609</v>
      </c>
      <c r="C715" s="52" t="s">
        <v>41</v>
      </c>
      <c r="D715">
        <v>2562</v>
      </c>
      <c r="E715" s="52" t="s">
        <v>157</v>
      </c>
      <c r="F715">
        <v>-0.33333333333333331</v>
      </c>
      <c r="G715" t="str">
        <f>RIGHT(Table1__4[[#This Row],[Attribute]], 4)</f>
        <v>2565</v>
      </c>
      <c r="H715" s="52" t="str">
        <f>LEFT(Table1__4[[#This Row],[Attribute]], LEN(Table1__4[[#This Row],[Attribute]]) - 4)</f>
        <v>Growth_Rate</v>
      </c>
    </row>
    <row r="716" spans="1:8" x14ac:dyDescent="0.25">
      <c r="A716" s="52" t="s">
        <v>36</v>
      </c>
      <c r="B716">
        <v>609</v>
      </c>
      <c r="C716" s="52" t="s">
        <v>41</v>
      </c>
      <c r="D716">
        <v>2562</v>
      </c>
      <c r="E716" s="52" t="s">
        <v>158</v>
      </c>
      <c r="F716">
        <v>0.7857142857142857</v>
      </c>
      <c r="G716" t="str">
        <f>RIGHT(Table1__4[[#This Row],[Attribute]], 4)</f>
        <v>2566</v>
      </c>
      <c r="H716" s="52" t="str">
        <f>LEFT(Table1__4[[#This Row],[Attribute]], LEN(Table1__4[[#This Row],[Attribute]]) - 4)</f>
        <v>Growth_Rate</v>
      </c>
    </row>
    <row r="717" spans="1:8" x14ac:dyDescent="0.25">
      <c r="A717" s="52" t="s">
        <v>36</v>
      </c>
      <c r="B717">
        <v>609</v>
      </c>
      <c r="C717" s="52" t="s">
        <v>41</v>
      </c>
      <c r="D717">
        <v>2562</v>
      </c>
      <c r="E717" s="52" t="s">
        <v>159</v>
      </c>
      <c r="F717">
        <v>-0.16</v>
      </c>
      <c r="G717" t="str">
        <f>RIGHT(Table1__4[[#This Row],[Attribute]], 4)</f>
        <v>2567</v>
      </c>
      <c r="H717" s="52" t="str">
        <f>LEFT(Table1__4[[#This Row],[Attribute]], LEN(Table1__4[[#This Row],[Attribute]]) - 4)</f>
        <v>Growth_Rate</v>
      </c>
    </row>
    <row r="718" spans="1:8" x14ac:dyDescent="0.25">
      <c r="A718" s="52" t="s">
        <v>36</v>
      </c>
      <c r="B718">
        <v>609</v>
      </c>
      <c r="C718" s="52" t="s">
        <v>41</v>
      </c>
      <c r="D718">
        <v>2562</v>
      </c>
      <c r="E718" s="52" t="s">
        <v>160</v>
      </c>
      <c r="F718">
        <v>0.65384615384615385</v>
      </c>
      <c r="G718" t="str">
        <f>RIGHT(Table1__4[[#This Row],[Attribute]], 4)</f>
        <v>2562</v>
      </c>
      <c r="H718" s="52" t="str">
        <f>LEFT(Table1__4[[#This Row],[Attribute]], LEN(Table1__4[[#This Row],[Attribute]]) - 4)</f>
        <v>Graduation_Rate</v>
      </c>
    </row>
    <row r="719" spans="1:8" x14ac:dyDescent="0.25">
      <c r="A719" s="52" t="s">
        <v>36</v>
      </c>
      <c r="B719">
        <v>609</v>
      </c>
      <c r="C719" s="52" t="s">
        <v>41</v>
      </c>
      <c r="D719">
        <v>2562</v>
      </c>
      <c r="E719" s="52" t="s">
        <v>161</v>
      </c>
      <c r="F719">
        <v>0.54545454545454541</v>
      </c>
      <c r="G719" t="str">
        <f>RIGHT(Table1__4[[#This Row],[Attribute]], 4)</f>
        <v>2563</v>
      </c>
      <c r="H719" s="52" t="str">
        <f>LEFT(Table1__4[[#This Row],[Attribute]], LEN(Table1__4[[#This Row],[Attribute]]) - 4)</f>
        <v>Graduation_Rate</v>
      </c>
    </row>
    <row r="720" spans="1:8" x14ac:dyDescent="0.25">
      <c r="A720" s="52" t="s">
        <v>36</v>
      </c>
      <c r="B720">
        <v>609</v>
      </c>
      <c r="C720" s="52" t="s">
        <v>41</v>
      </c>
      <c r="D720">
        <v>2562</v>
      </c>
      <c r="E720" s="52" t="s">
        <v>179</v>
      </c>
      <c r="F720">
        <v>0.52380952380952384</v>
      </c>
      <c r="G720" t="str">
        <f>RIGHT(Table1__4[[#This Row],[Attribute]], 4)</f>
        <v>2564</v>
      </c>
      <c r="H720" s="52" t="str">
        <f>LEFT(Table1__4[[#This Row],[Attribute]], LEN(Table1__4[[#This Row],[Attribute]]) - 4)</f>
        <v>Graduation_Rate</v>
      </c>
    </row>
    <row r="721" spans="1:8" x14ac:dyDescent="0.25">
      <c r="A721" s="52" t="s">
        <v>36</v>
      </c>
      <c r="B721">
        <v>609</v>
      </c>
      <c r="C721" s="52" t="s">
        <v>41</v>
      </c>
      <c r="D721">
        <v>2562</v>
      </c>
      <c r="E721" s="52" t="s">
        <v>162</v>
      </c>
      <c r="F721">
        <v>1</v>
      </c>
      <c r="G721" t="str">
        <f>RIGHT(Table1__4[[#This Row],[Attribute]], 4)</f>
        <v>2562</v>
      </c>
      <c r="H721" s="52" t="str">
        <f>LEFT(Table1__4[[#This Row],[Attribute]], LEN(Table1__4[[#This Row],[Attribute]]) - 4)</f>
        <v>On-time_Graduation_Rate</v>
      </c>
    </row>
    <row r="722" spans="1:8" x14ac:dyDescent="0.25">
      <c r="A722" s="52" t="s">
        <v>36</v>
      </c>
      <c r="B722">
        <v>609</v>
      </c>
      <c r="C722" s="52" t="s">
        <v>41</v>
      </c>
      <c r="D722">
        <v>2562</v>
      </c>
      <c r="E722" s="52" t="s">
        <v>163</v>
      </c>
      <c r="F722">
        <v>0.91666666666666663</v>
      </c>
      <c r="G722" t="str">
        <f>RIGHT(Table1__4[[#This Row],[Attribute]], 4)</f>
        <v>2563</v>
      </c>
      <c r="H722" s="52" t="str">
        <f>LEFT(Table1__4[[#This Row],[Attribute]], LEN(Table1__4[[#This Row],[Attribute]]) - 4)</f>
        <v>On-time_Graduation_Rate</v>
      </c>
    </row>
    <row r="723" spans="1:8" x14ac:dyDescent="0.25">
      <c r="A723" s="52" t="s">
        <v>36</v>
      </c>
      <c r="B723">
        <v>609</v>
      </c>
      <c r="C723" s="52" t="s">
        <v>41</v>
      </c>
      <c r="D723">
        <v>2562</v>
      </c>
      <c r="E723" s="52" t="s">
        <v>178</v>
      </c>
      <c r="F723">
        <v>1</v>
      </c>
      <c r="G723" t="str">
        <f>RIGHT(Table1__4[[#This Row],[Attribute]], 4)</f>
        <v>2564</v>
      </c>
      <c r="H723" s="52" t="str">
        <f>LEFT(Table1__4[[#This Row],[Attribute]], LEN(Table1__4[[#This Row],[Attribute]]) - 4)</f>
        <v>On-time_Graduation_Rate</v>
      </c>
    </row>
    <row r="724" spans="1:8" x14ac:dyDescent="0.25">
      <c r="A724" s="52" t="s">
        <v>36</v>
      </c>
      <c r="B724">
        <v>609</v>
      </c>
      <c r="C724" s="52" t="s">
        <v>41</v>
      </c>
      <c r="D724">
        <v>2562</v>
      </c>
      <c r="E724" s="52" t="s">
        <v>164</v>
      </c>
      <c r="F724">
        <v>0.26923076923076922</v>
      </c>
      <c r="G724" t="str">
        <f>RIGHT(Table1__4[[#This Row],[Attribute]], 4)</f>
        <v>2562</v>
      </c>
      <c r="H724" s="52" t="str">
        <f>LEFT(Table1__4[[#This Row],[Attribute]], LEN(Table1__4[[#This Row],[Attribute]]) - 4)</f>
        <v>Dropout_Rate</v>
      </c>
    </row>
    <row r="725" spans="1:8" x14ac:dyDescent="0.25">
      <c r="A725" s="52" t="s">
        <v>36</v>
      </c>
      <c r="B725">
        <v>609</v>
      </c>
      <c r="C725" s="52" t="s">
        <v>41</v>
      </c>
      <c r="D725">
        <v>2562</v>
      </c>
      <c r="E725" s="52" t="s">
        <v>165</v>
      </c>
      <c r="F725">
        <v>0.13636363636363635</v>
      </c>
      <c r="G725" t="str">
        <f>RIGHT(Table1__4[[#This Row],[Attribute]], 4)</f>
        <v>2563</v>
      </c>
      <c r="H725" s="52" t="str">
        <f>LEFT(Table1__4[[#This Row],[Attribute]], LEN(Table1__4[[#This Row],[Attribute]]) - 4)</f>
        <v>Dropout_Rate</v>
      </c>
    </row>
    <row r="726" spans="1:8" x14ac:dyDescent="0.25">
      <c r="A726" s="52" t="s">
        <v>36</v>
      </c>
      <c r="B726">
        <v>609</v>
      </c>
      <c r="C726" s="52" t="s">
        <v>41</v>
      </c>
      <c r="D726">
        <v>2562</v>
      </c>
      <c r="E726" s="52" t="s">
        <v>166</v>
      </c>
      <c r="F726">
        <v>9.5238095238095233E-2</v>
      </c>
      <c r="G726" t="str">
        <f>RIGHT(Table1__4[[#This Row],[Attribute]], 4)</f>
        <v>2564</v>
      </c>
      <c r="H726" s="52" t="str">
        <f>LEFT(Table1__4[[#This Row],[Attribute]], LEN(Table1__4[[#This Row],[Attribute]]) - 4)</f>
        <v>Dropout_Rate</v>
      </c>
    </row>
    <row r="727" spans="1:8" x14ac:dyDescent="0.25">
      <c r="A727" s="52" t="s">
        <v>36</v>
      </c>
      <c r="B727">
        <v>609</v>
      </c>
      <c r="C727" s="52" t="s">
        <v>41</v>
      </c>
      <c r="D727">
        <v>2562</v>
      </c>
      <c r="E727" s="52" t="s">
        <v>167</v>
      </c>
      <c r="F727">
        <v>0.35714285714285715</v>
      </c>
      <c r="G727" t="str">
        <f>RIGHT(Table1__4[[#This Row],[Attribute]], 4)</f>
        <v>2565</v>
      </c>
      <c r="H727" s="52" t="str">
        <f>LEFT(Table1__4[[#This Row],[Attribute]], LEN(Table1__4[[#This Row],[Attribute]]) - 4)</f>
        <v>Dropout_Rate</v>
      </c>
    </row>
    <row r="728" spans="1:8" x14ac:dyDescent="0.25">
      <c r="A728" s="52" t="s">
        <v>36</v>
      </c>
      <c r="B728">
        <v>609</v>
      </c>
      <c r="C728" s="52" t="s">
        <v>41</v>
      </c>
      <c r="D728">
        <v>2562</v>
      </c>
      <c r="E728" s="52" t="s">
        <v>168</v>
      </c>
      <c r="F728">
        <v>0.28000000000000003</v>
      </c>
      <c r="G728" t="str">
        <f>RIGHT(Table1__4[[#This Row],[Attribute]], 4)</f>
        <v>2566</v>
      </c>
      <c r="H728" s="52" t="str">
        <f>LEFT(Table1__4[[#This Row],[Attribute]], LEN(Table1__4[[#This Row],[Attribute]]) - 4)</f>
        <v>Dropout_Rate</v>
      </c>
    </row>
    <row r="729" spans="1:8" x14ac:dyDescent="0.25">
      <c r="A729" s="52" t="s">
        <v>36</v>
      </c>
      <c r="B729">
        <v>609</v>
      </c>
      <c r="C729" s="52" t="s">
        <v>41</v>
      </c>
      <c r="D729">
        <v>2562</v>
      </c>
      <c r="E729" s="52" t="s">
        <v>169</v>
      </c>
      <c r="F729">
        <v>4.7619047619047616E-2</v>
      </c>
      <c r="G729" t="str">
        <f>RIGHT(Table1__4[[#This Row],[Attribute]], 4)</f>
        <v>2567</v>
      </c>
      <c r="H729" s="52" t="str">
        <f>LEFT(Table1__4[[#This Row],[Attribute]], LEN(Table1__4[[#This Row],[Attribute]]) - 4)</f>
        <v>Dropout_Rate</v>
      </c>
    </row>
    <row r="730" spans="1:8" x14ac:dyDescent="0.25">
      <c r="A730" s="52" t="s">
        <v>36</v>
      </c>
      <c r="B730">
        <v>611</v>
      </c>
      <c r="C730" s="52" t="s">
        <v>42</v>
      </c>
      <c r="D730">
        <v>2562</v>
      </c>
      <c r="E730" s="52" t="s">
        <v>144</v>
      </c>
      <c r="F730">
        <v>0.96250000000000002</v>
      </c>
      <c r="G730" t="str">
        <f>RIGHT(Table1__4[[#This Row],[Attribute]], 4)</f>
        <v>2562</v>
      </c>
      <c r="H730" s="52" t="str">
        <f>LEFT(Table1__4[[#This Row],[Attribute]], LEN(Table1__4[[#This Row],[Attribute]]) - 4)</f>
        <v>LUR</v>
      </c>
    </row>
    <row r="731" spans="1:8" x14ac:dyDescent="0.25">
      <c r="A731" s="52" t="s">
        <v>36</v>
      </c>
      <c r="B731">
        <v>611</v>
      </c>
      <c r="C731" s="52" t="s">
        <v>42</v>
      </c>
      <c r="D731">
        <v>2562</v>
      </c>
      <c r="E731" s="52" t="s">
        <v>145</v>
      </c>
      <c r="F731">
        <v>0.85</v>
      </c>
      <c r="G731" t="str">
        <f>RIGHT(Table1__4[[#This Row],[Attribute]], 4)</f>
        <v>2563</v>
      </c>
      <c r="H731" s="52" t="str">
        <f>LEFT(Table1__4[[#This Row],[Attribute]], LEN(Table1__4[[#This Row],[Attribute]]) - 4)</f>
        <v>LUR</v>
      </c>
    </row>
    <row r="732" spans="1:8" x14ac:dyDescent="0.25">
      <c r="A732" s="52" t="s">
        <v>36</v>
      </c>
      <c r="B732">
        <v>611</v>
      </c>
      <c r="C732" s="52" t="s">
        <v>42</v>
      </c>
      <c r="D732">
        <v>2562</v>
      </c>
      <c r="E732" s="52" t="s">
        <v>146</v>
      </c>
      <c r="F732">
        <v>1.2875000000000001</v>
      </c>
      <c r="G732" t="str">
        <f>RIGHT(Table1__4[[#This Row],[Attribute]], 4)</f>
        <v>2564</v>
      </c>
      <c r="H732" s="52" t="str">
        <f>LEFT(Table1__4[[#This Row],[Attribute]], LEN(Table1__4[[#This Row],[Attribute]]) - 4)</f>
        <v>LUR</v>
      </c>
    </row>
    <row r="733" spans="1:8" x14ac:dyDescent="0.25">
      <c r="A733" s="52" t="s">
        <v>36</v>
      </c>
      <c r="B733">
        <v>611</v>
      </c>
      <c r="C733" s="52" t="s">
        <v>42</v>
      </c>
      <c r="D733">
        <v>2562</v>
      </c>
      <c r="E733" s="52" t="s">
        <v>147</v>
      </c>
      <c r="F733">
        <v>1.1625000000000001</v>
      </c>
      <c r="G733" t="str">
        <f>RIGHT(Table1__4[[#This Row],[Attribute]], 4)</f>
        <v>2565</v>
      </c>
      <c r="H733" s="52" t="str">
        <f>LEFT(Table1__4[[#This Row],[Attribute]], LEN(Table1__4[[#This Row],[Attribute]]) - 4)</f>
        <v>LUR</v>
      </c>
    </row>
    <row r="734" spans="1:8" x14ac:dyDescent="0.25">
      <c r="A734" s="52" t="s">
        <v>36</v>
      </c>
      <c r="B734">
        <v>611</v>
      </c>
      <c r="C734" s="52" t="s">
        <v>42</v>
      </c>
      <c r="D734">
        <v>2562</v>
      </c>
      <c r="E734" s="52" t="s">
        <v>148</v>
      </c>
      <c r="F734">
        <v>1.0874999999999999</v>
      </c>
      <c r="G734" t="str">
        <f>RIGHT(Table1__4[[#This Row],[Attribute]], 4)</f>
        <v>2566</v>
      </c>
      <c r="H734" s="52" t="str">
        <f>LEFT(Table1__4[[#This Row],[Attribute]], LEN(Table1__4[[#This Row],[Attribute]]) - 4)</f>
        <v>LUR</v>
      </c>
    </row>
    <row r="735" spans="1:8" x14ac:dyDescent="0.25">
      <c r="A735" s="52" t="s">
        <v>36</v>
      </c>
      <c r="B735">
        <v>611</v>
      </c>
      <c r="C735" s="52" t="s">
        <v>42</v>
      </c>
      <c r="D735">
        <v>2562</v>
      </c>
      <c r="E735" s="52" t="s">
        <v>149</v>
      </c>
      <c r="F735">
        <v>0.92500000000000004</v>
      </c>
      <c r="G735" t="str">
        <f>RIGHT(Table1__4[[#This Row],[Attribute]], 4)</f>
        <v>2567</v>
      </c>
      <c r="H735" s="52" t="str">
        <f>LEFT(Table1__4[[#This Row],[Attribute]], LEN(Table1__4[[#This Row],[Attribute]]) - 4)</f>
        <v>LUR</v>
      </c>
    </row>
    <row r="736" spans="1:8" x14ac:dyDescent="0.25">
      <c r="A736" s="52" t="s">
        <v>36</v>
      </c>
      <c r="B736">
        <v>611</v>
      </c>
      <c r="C736" s="52" t="s">
        <v>42</v>
      </c>
      <c r="D736">
        <v>2562</v>
      </c>
      <c r="E736" s="52" t="s">
        <v>150</v>
      </c>
      <c r="F736">
        <v>0.96103896103896103</v>
      </c>
      <c r="G736" t="str">
        <f>RIGHT(Table1__4[[#This Row],[Attribute]], 4)</f>
        <v>2562</v>
      </c>
      <c r="H736" s="52" t="str">
        <f>LEFT(Table1__4[[#This Row],[Attribute]], LEN(Table1__4[[#This Row],[Attribute]]) - 4)</f>
        <v>Retention_Rate</v>
      </c>
    </row>
    <row r="737" spans="1:8" x14ac:dyDescent="0.25">
      <c r="A737" s="52" t="s">
        <v>36</v>
      </c>
      <c r="B737">
        <v>611</v>
      </c>
      <c r="C737" s="52" t="s">
        <v>42</v>
      </c>
      <c r="D737">
        <v>2562</v>
      </c>
      <c r="E737" s="52" t="s">
        <v>151</v>
      </c>
      <c r="F737">
        <v>0.76470588235294112</v>
      </c>
      <c r="G737" t="str">
        <f>RIGHT(Table1__4[[#This Row],[Attribute]], 4)</f>
        <v>2563</v>
      </c>
      <c r="H737" s="52" t="str">
        <f>LEFT(Table1__4[[#This Row],[Attribute]], LEN(Table1__4[[#This Row],[Attribute]]) - 4)</f>
        <v>Retention_Rate</v>
      </c>
    </row>
    <row r="738" spans="1:8" x14ac:dyDescent="0.25">
      <c r="A738" s="52" t="s">
        <v>36</v>
      </c>
      <c r="B738">
        <v>611</v>
      </c>
      <c r="C738" s="52" t="s">
        <v>42</v>
      </c>
      <c r="D738">
        <v>2562</v>
      </c>
      <c r="E738" s="52" t="s">
        <v>152</v>
      </c>
      <c r="F738">
        <v>0.66990291262135926</v>
      </c>
      <c r="G738" t="str">
        <f>RIGHT(Table1__4[[#This Row],[Attribute]], 4)</f>
        <v>2564</v>
      </c>
      <c r="H738" s="52" t="str">
        <f>LEFT(Table1__4[[#This Row],[Attribute]], LEN(Table1__4[[#This Row],[Attribute]]) - 4)</f>
        <v>Retention_Rate</v>
      </c>
    </row>
    <row r="739" spans="1:8" x14ac:dyDescent="0.25">
      <c r="A739" s="52" t="s">
        <v>36</v>
      </c>
      <c r="B739">
        <v>611</v>
      </c>
      <c r="C739" s="52" t="s">
        <v>42</v>
      </c>
      <c r="D739">
        <v>2562</v>
      </c>
      <c r="E739" s="52" t="s">
        <v>153</v>
      </c>
      <c r="F739">
        <v>0.80645161290322576</v>
      </c>
      <c r="G739" t="str">
        <f>RIGHT(Table1__4[[#This Row],[Attribute]], 4)</f>
        <v>2565</v>
      </c>
      <c r="H739" s="52" t="str">
        <f>LEFT(Table1__4[[#This Row],[Attribute]], LEN(Table1__4[[#This Row],[Attribute]]) - 4)</f>
        <v>Retention_Rate</v>
      </c>
    </row>
    <row r="740" spans="1:8" x14ac:dyDescent="0.25">
      <c r="A740" s="52" t="s">
        <v>36</v>
      </c>
      <c r="B740">
        <v>611</v>
      </c>
      <c r="C740" s="52" t="s">
        <v>42</v>
      </c>
      <c r="D740">
        <v>2562</v>
      </c>
      <c r="E740" s="52" t="s">
        <v>154</v>
      </c>
      <c r="F740">
        <v>0.7931034482758621</v>
      </c>
      <c r="G740" t="str">
        <f>RIGHT(Table1__4[[#This Row],[Attribute]], 4)</f>
        <v>2566</v>
      </c>
      <c r="H740" s="52" t="str">
        <f>LEFT(Table1__4[[#This Row],[Attribute]], LEN(Table1__4[[#This Row],[Attribute]]) - 4)</f>
        <v>Retention_Rate</v>
      </c>
    </row>
    <row r="741" spans="1:8" x14ac:dyDescent="0.25">
      <c r="A741" s="52" t="s">
        <v>36</v>
      </c>
      <c r="B741">
        <v>611</v>
      </c>
      <c r="C741" s="52" t="s">
        <v>42</v>
      </c>
      <c r="D741">
        <v>2562</v>
      </c>
      <c r="E741" s="52" t="s">
        <v>155</v>
      </c>
      <c r="F741">
        <v>-0.11688311688311688</v>
      </c>
      <c r="G741" t="str">
        <f>RIGHT(Table1__4[[#This Row],[Attribute]], 4)</f>
        <v>2563</v>
      </c>
      <c r="H741" s="52" t="str">
        <f>LEFT(Table1__4[[#This Row],[Attribute]], LEN(Table1__4[[#This Row],[Attribute]]) - 4)</f>
        <v>Growth_Rate</v>
      </c>
    </row>
    <row r="742" spans="1:8" x14ac:dyDescent="0.25">
      <c r="A742" s="52" t="s">
        <v>36</v>
      </c>
      <c r="B742">
        <v>611</v>
      </c>
      <c r="C742" s="52" t="s">
        <v>42</v>
      </c>
      <c r="D742">
        <v>2562</v>
      </c>
      <c r="E742" s="52" t="s">
        <v>156</v>
      </c>
      <c r="F742">
        <v>0.51470588235294112</v>
      </c>
      <c r="G742" t="str">
        <f>RIGHT(Table1__4[[#This Row],[Attribute]], 4)</f>
        <v>2564</v>
      </c>
      <c r="H742" s="52" t="str">
        <f>LEFT(Table1__4[[#This Row],[Attribute]], LEN(Table1__4[[#This Row],[Attribute]]) - 4)</f>
        <v>Growth_Rate</v>
      </c>
    </row>
    <row r="743" spans="1:8" x14ac:dyDescent="0.25">
      <c r="A743" s="52" t="s">
        <v>36</v>
      </c>
      <c r="B743">
        <v>611</v>
      </c>
      <c r="C743" s="52" t="s">
        <v>42</v>
      </c>
      <c r="D743">
        <v>2562</v>
      </c>
      <c r="E743" s="52" t="s">
        <v>157</v>
      </c>
      <c r="F743">
        <v>-9.7087378640776698E-2</v>
      </c>
      <c r="G743" t="str">
        <f>RIGHT(Table1__4[[#This Row],[Attribute]], 4)</f>
        <v>2565</v>
      </c>
      <c r="H743" s="52" t="str">
        <f>LEFT(Table1__4[[#This Row],[Attribute]], LEN(Table1__4[[#This Row],[Attribute]]) - 4)</f>
        <v>Growth_Rate</v>
      </c>
    </row>
    <row r="744" spans="1:8" x14ac:dyDescent="0.25">
      <c r="A744" s="52" t="s">
        <v>36</v>
      </c>
      <c r="B744">
        <v>611</v>
      </c>
      <c r="C744" s="52" t="s">
        <v>42</v>
      </c>
      <c r="D744">
        <v>2562</v>
      </c>
      <c r="E744" s="52" t="s">
        <v>158</v>
      </c>
      <c r="F744">
        <v>-6.4516129032258063E-2</v>
      </c>
      <c r="G744" t="str">
        <f>RIGHT(Table1__4[[#This Row],[Attribute]], 4)</f>
        <v>2566</v>
      </c>
      <c r="H744" s="52" t="str">
        <f>LEFT(Table1__4[[#This Row],[Attribute]], LEN(Table1__4[[#This Row],[Attribute]]) - 4)</f>
        <v>Growth_Rate</v>
      </c>
    </row>
    <row r="745" spans="1:8" x14ac:dyDescent="0.25">
      <c r="A745" s="52" t="s">
        <v>36</v>
      </c>
      <c r="B745">
        <v>611</v>
      </c>
      <c r="C745" s="52" t="s">
        <v>42</v>
      </c>
      <c r="D745">
        <v>2562</v>
      </c>
      <c r="E745" s="52" t="s">
        <v>159</v>
      </c>
      <c r="F745">
        <v>-0.14942528735632185</v>
      </c>
      <c r="G745" t="str">
        <f>RIGHT(Table1__4[[#This Row],[Attribute]], 4)</f>
        <v>2567</v>
      </c>
      <c r="H745" s="52" t="str">
        <f>LEFT(Table1__4[[#This Row],[Attribute]], LEN(Table1__4[[#This Row],[Attribute]]) - 4)</f>
        <v>Growth_Rate</v>
      </c>
    </row>
    <row r="746" spans="1:8" x14ac:dyDescent="0.25">
      <c r="A746" s="52" t="s">
        <v>36</v>
      </c>
      <c r="B746">
        <v>611</v>
      </c>
      <c r="C746" s="52" t="s">
        <v>42</v>
      </c>
      <c r="D746">
        <v>2562</v>
      </c>
      <c r="E746" s="52" t="s">
        <v>160</v>
      </c>
      <c r="F746">
        <v>0.80519480519480524</v>
      </c>
      <c r="G746" t="str">
        <f>RIGHT(Table1__4[[#This Row],[Attribute]], 4)</f>
        <v>2562</v>
      </c>
      <c r="H746" s="52" t="str">
        <f>LEFT(Table1__4[[#This Row],[Attribute]], LEN(Table1__4[[#This Row],[Attribute]]) - 4)</f>
        <v>Graduation_Rate</v>
      </c>
    </row>
    <row r="747" spans="1:8" x14ac:dyDescent="0.25">
      <c r="A747" s="52" t="s">
        <v>36</v>
      </c>
      <c r="B747">
        <v>611</v>
      </c>
      <c r="C747" s="52" t="s">
        <v>42</v>
      </c>
      <c r="D747">
        <v>2562</v>
      </c>
      <c r="E747" s="52" t="s">
        <v>161</v>
      </c>
      <c r="F747">
        <v>0.63235294117647056</v>
      </c>
      <c r="G747" t="str">
        <f>RIGHT(Table1__4[[#This Row],[Attribute]], 4)</f>
        <v>2563</v>
      </c>
      <c r="H747" s="52" t="str">
        <f>LEFT(Table1__4[[#This Row],[Attribute]], LEN(Table1__4[[#This Row],[Attribute]]) - 4)</f>
        <v>Graduation_Rate</v>
      </c>
    </row>
    <row r="748" spans="1:8" x14ac:dyDescent="0.25">
      <c r="A748" s="52" t="s">
        <v>36</v>
      </c>
      <c r="B748">
        <v>611</v>
      </c>
      <c r="C748" s="52" t="s">
        <v>42</v>
      </c>
      <c r="D748">
        <v>2562</v>
      </c>
      <c r="E748" s="52" t="s">
        <v>179</v>
      </c>
      <c r="F748">
        <v>0.50485436893203883</v>
      </c>
      <c r="G748" t="str">
        <f>RIGHT(Table1__4[[#This Row],[Attribute]], 4)</f>
        <v>2564</v>
      </c>
      <c r="H748" s="52" t="str">
        <f>LEFT(Table1__4[[#This Row],[Attribute]], LEN(Table1__4[[#This Row],[Attribute]]) - 4)</f>
        <v>Graduation_Rate</v>
      </c>
    </row>
    <row r="749" spans="1:8" x14ac:dyDescent="0.25">
      <c r="A749" s="52" t="s">
        <v>36</v>
      </c>
      <c r="B749">
        <v>611</v>
      </c>
      <c r="C749" s="52" t="s">
        <v>42</v>
      </c>
      <c r="D749">
        <v>2562</v>
      </c>
      <c r="E749" s="52" t="s">
        <v>162</v>
      </c>
      <c r="F749">
        <v>0.82258064516129037</v>
      </c>
      <c r="G749" t="str">
        <f>RIGHT(Table1__4[[#This Row],[Attribute]], 4)</f>
        <v>2562</v>
      </c>
      <c r="H749" s="52" t="str">
        <f>LEFT(Table1__4[[#This Row],[Attribute]], LEN(Table1__4[[#This Row],[Attribute]]) - 4)</f>
        <v>On-time_Graduation_Rate</v>
      </c>
    </row>
    <row r="750" spans="1:8" x14ac:dyDescent="0.25">
      <c r="A750" s="52" t="s">
        <v>36</v>
      </c>
      <c r="B750">
        <v>611</v>
      </c>
      <c r="C750" s="52" t="s">
        <v>42</v>
      </c>
      <c r="D750">
        <v>2562</v>
      </c>
      <c r="E750" s="52" t="s">
        <v>163</v>
      </c>
      <c r="F750">
        <v>0.97674418604651159</v>
      </c>
      <c r="G750" t="str">
        <f>RIGHT(Table1__4[[#This Row],[Attribute]], 4)</f>
        <v>2563</v>
      </c>
      <c r="H750" s="52" t="str">
        <f>LEFT(Table1__4[[#This Row],[Attribute]], LEN(Table1__4[[#This Row],[Attribute]]) - 4)</f>
        <v>On-time_Graduation_Rate</v>
      </c>
    </row>
    <row r="751" spans="1:8" x14ac:dyDescent="0.25">
      <c r="A751" s="52" t="s">
        <v>36</v>
      </c>
      <c r="B751">
        <v>611</v>
      </c>
      <c r="C751" s="52" t="s">
        <v>42</v>
      </c>
      <c r="D751">
        <v>2562</v>
      </c>
      <c r="E751" s="52" t="s">
        <v>178</v>
      </c>
      <c r="F751">
        <v>1</v>
      </c>
      <c r="G751" t="str">
        <f>RIGHT(Table1__4[[#This Row],[Attribute]], 4)</f>
        <v>2564</v>
      </c>
      <c r="H751" s="52" t="str">
        <f>LEFT(Table1__4[[#This Row],[Attribute]], LEN(Table1__4[[#This Row],[Attribute]]) - 4)</f>
        <v>On-time_Graduation_Rate</v>
      </c>
    </row>
    <row r="752" spans="1:8" x14ac:dyDescent="0.25">
      <c r="A752" s="52" t="s">
        <v>36</v>
      </c>
      <c r="B752">
        <v>611</v>
      </c>
      <c r="C752" s="52" t="s">
        <v>42</v>
      </c>
      <c r="D752">
        <v>2562</v>
      </c>
      <c r="E752" s="52" t="s">
        <v>164</v>
      </c>
      <c r="F752">
        <v>7.792207792207792E-2</v>
      </c>
      <c r="G752" t="str">
        <f>RIGHT(Table1__4[[#This Row],[Attribute]], 4)</f>
        <v>2562</v>
      </c>
      <c r="H752" s="52" t="str">
        <f>LEFT(Table1__4[[#This Row],[Attribute]], LEN(Table1__4[[#This Row],[Attribute]]) - 4)</f>
        <v>Dropout_Rate</v>
      </c>
    </row>
    <row r="753" spans="1:8" x14ac:dyDescent="0.25">
      <c r="A753" s="52" t="s">
        <v>36</v>
      </c>
      <c r="B753">
        <v>611</v>
      </c>
      <c r="C753" s="52" t="s">
        <v>42</v>
      </c>
      <c r="D753">
        <v>2562</v>
      </c>
      <c r="E753" s="52" t="s">
        <v>165</v>
      </c>
      <c r="F753">
        <v>0.25</v>
      </c>
      <c r="G753" t="str">
        <f>RIGHT(Table1__4[[#This Row],[Attribute]], 4)</f>
        <v>2563</v>
      </c>
      <c r="H753" s="52" t="str">
        <f>LEFT(Table1__4[[#This Row],[Attribute]], LEN(Table1__4[[#This Row],[Attribute]]) - 4)</f>
        <v>Dropout_Rate</v>
      </c>
    </row>
    <row r="754" spans="1:8" x14ac:dyDescent="0.25">
      <c r="A754" s="52" t="s">
        <v>36</v>
      </c>
      <c r="B754">
        <v>611</v>
      </c>
      <c r="C754" s="52" t="s">
        <v>42</v>
      </c>
      <c r="D754">
        <v>2562</v>
      </c>
      <c r="E754" s="52" t="s">
        <v>166</v>
      </c>
      <c r="F754">
        <v>0.23300970873786409</v>
      </c>
      <c r="G754" t="str">
        <f>RIGHT(Table1__4[[#This Row],[Attribute]], 4)</f>
        <v>2564</v>
      </c>
      <c r="H754" s="52" t="str">
        <f>LEFT(Table1__4[[#This Row],[Attribute]], LEN(Table1__4[[#This Row],[Attribute]]) - 4)</f>
        <v>Dropout_Rate</v>
      </c>
    </row>
    <row r="755" spans="1:8" x14ac:dyDescent="0.25">
      <c r="A755" s="52" t="s">
        <v>36</v>
      </c>
      <c r="B755">
        <v>611</v>
      </c>
      <c r="C755" s="52" t="s">
        <v>42</v>
      </c>
      <c r="D755">
        <v>2562</v>
      </c>
      <c r="E755" s="52" t="s">
        <v>167</v>
      </c>
      <c r="F755">
        <v>0.18279569892473119</v>
      </c>
      <c r="G755" t="str">
        <f>RIGHT(Table1__4[[#This Row],[Attribute]], 4)</f>
        <v>2565</v>
      </c>
      <c r="H755" s="52" t="str">
        <f>LEFT(Table1__4[[#This Row],[Attribute]], LEN(Table1__4[[#This Row],[Attribute]]) - 4)</f>
        <v>Dropout_Rate</v>
      </c>
    </row>
    <row r="756" spans="1:8" x14ac:dyDescent="0.25">
      <c r="A756" s="52" t="s">
        <v>36</v>
      </c>
      <c r="B756">
        <v>611</v>
      </c>
      <c r="C756" s="52" t="s">
        <v>42</v>
      </c>
      <c r="D756">
        <v>2562</v>
      </c>
      <c r="E756" s="52" t="s">
        <v>168</v>
      </c>
      <c r="F756">
        <v>0.18390804597701149</v>
      </c>
      <c r="G756" t="str">
        <f>RIGHT(Table1__4[[#This Row],[Attribute]], 4)</f>
        <v>2566</v>
      </c>
      <c r="H756" s="52" t="str">
        <f>LEFT(Table1__4[[#This Row],[Attribute]], LEN(Table1__4[[#This Row],[Attribute]]) - 4)</f>
        <v>Dropout_Rate</v>
      </c>
    </row>
    <row r="757" spans="1:8" x14ac:dyDescent="0.25">
      <c r="A757" s="52" t="s">
        <v>36</v>
      </c>
      <c r="B757">
        <v>611</v>
      </c>
      <c r="C757" s="52" t="s">
        <v>42</v>
      </c>
      <c r="D757">
        <v>2562</v>
      </c>
      <c r="E757" s="52" t="s">
        <v>169</v>
      </c>
      <c r="F757">
        <v>5.4054054054054057E-2</v>
      </c>
      <c r="G757" t="str">
        <f>RIGHT(Table1__4[[#This Row],[Attribute]], 4)</f>
        <v>2567</v>
      </c>
      <c r="H757" s="52" t="str">
        <f>LEFT(Table1__4[[#This Row],[Attribute]], LEN(Table1__4[[#This Row],[Attribute]]) - 4)</f>
        <v>Dropout_Rate</v>
      </c>
    </row>
    <row r="758" spans="1:8" x14ac:dyDescent="0.25">
      <c r="A758" s="52" t="s">
        <v>36</v>
      </c>
      <c r="B758">
        <v>613</v>
      </c>
      <c r="C758" s="52" t="s">
        <v>43</v>
      </c>
      <c r="D758">
        <v>2562</v>
      </c>
      <c r="E758" s="52" t="s">
        <v>144</v>
      </c>
      <c r="F758">
        <v>0.16666666666666666</v>
      </c>
      <c r="G758" t="str">
        <f>RIGHT(Table1__4[[#This Row],[Attribute]], 4)</f>
        <v>2562</v>
      </c>
      <c r="H758" s="52" t="str">
        <f>LEFT(Table1__4[[#This Row],[Attribute]], LEN(Table1__4[[#This Row],[Attribute]]) - 4)</f>
        <v>LUR</v>
      </c>
    </row>
    <row r="759" spans="1:8" x14ac:dyDescent="0.25">
      <c r="A759" s="52" t="s">
        <v>36</v>
      </c>
      <c r="B759">
        <v>613</v>
      </c>
      <c r="C759" s="52" t="s">
        <v>43</v>
      </c>
      <c r="D759">
        <v>2562</v>
      </c>
      <c r="E759" s="52" t="s">
        <v>145</v>
      </c>
      <c r="F759">
        <v>0.4</v>
      </c>
      <c r="G759" t="str">
        <f>RIGHT(Table1__4[[#This Row],[Attribute]], 4)</f>
        <v>2563</v>
      </c>
      <c r="H759" s="52" t="str">
        <f>LEFT(Table1__4[[#This Row],[Attribute]], LEN(Table1__4[[#This Row],[Attribute]]) - 4)</f>
        <v>LUR</v>
      </c>
    </row>
    <row r="760" spans="1:8" x14ac:dyDescent="0.25">
      <c r="A760" s="52" t="s">
        <v>36</v>
      </c>
      <c r="B760">
        <v>613</v>
      </c>
      <c r="C760" s="52" t="s">
        <v>43</v>
      </c>
      <c r="D760">
        <v>2562</v>
      </c>
      <c r="E760" s="52" t="s">
        <v>146</v>
      </c>
      <c r="F760">
        <v>0.28333333333333333</v>
      </c>
      <c r="G760" t="str">
        <f>RIGHT(Table1__4[[#This Row],[Attribute]], 4)</f>
        <v>2564</v>
      </c>
      <c r="H760" s="52" t="str">
        <f>LEFT(Table1__4[[#This Row],[Attribute]], LEN(Table1__4[[#This Row],[Attribute]]) - 4)</f>
        <v>LUR</v>
      </c>
    </row>
    <row r="761" spans="1:8" x14ac:dyDescent="0.25">
      <c r="A761" s="52" t="s">
        <v>36</v>
      </c>
      <c r="B761">
        <v>613</v>
      </c>
      <c r="C761" s="52" t="s">
        <v>43</v>
      </c>
      <c r="D761">
        <v>2562</v>
      </c>
      <c r="E761" s="52" t="s">
        <v>147</v>
      </c>
      <c r="F761">
        <v>0.1</v>
      </c>
      <c r="G761" t="str">
        <f>RIGHT(Table1__4[[#This Row],[Attribute]], 4)</f>
        <v>2565</v>
      </c>
      <c r="H761" s="52" t="str">
        <f>LEFT(Table1__4[[#This Row],[Attribute]], LEN(Table1__4[[#This Row],[Attribute]]) - 4)</f>
        <v>LUR</v>
      </c>
    </row>
    <row r="762" spans="1:8" x14ac:dyDescent="0.25">
      <c r="A762" s="52" t="s">
        <v>36</v>
      </c>
      <c r="B762">
        <v>613</v>
      </c>
      <c r="C762" s="52" t="s">
        <v>43</v>
      </c>
      <c r="D762">
        <v>2562</v>
      </c>
      <c r="E762" s="52" t="s">
        <v>148</v>
      </c>
      <c r="F762">
        <v>0.18333333333333332</v>
      </c>
      <c r="G762" t="str">
        <f>RIGHT(Table1__4[[#This Row],[Attribute]], 4)</f>
        <v>2566</v>
      </c>
      <c r="H762" s="52" t="str">
        <f>LEFT(Table1__4[[#This Row],[Attribute]], LEN(Table1__4[[#This Row],[Attribute]]) - 4)</f>
        <v>LUR</v>
      </c>
    </row>
    <row r="763" spans="1:8" x14ac:dyDescent="0.25">
      <c r="A763" s="52" t="s">
        <v>36</v>
      </c>
      <c r="B763">
        <v>613</v>
      </c>
      <c r="C763" s="52" t="s">
        <v>43</v>
      </c>
      <c r="D763">
        <v>2562</v>
      </c>
      <c r="E763" s="52" t="s">
        <v>149</v>
      </c>
      <c r="F763">
        <v>0.13333333333333333</v>
      </c>
      <c r="G763" t="str">
        <f>RIGHT(Table1__4[[#This Row],[Attribute]], 4)</f>
        <v>2567</v>
      </c>
      <c r="H763" s="52" t="str">
        <f>LEFT(Table1__4[[#This Row],[Attribute]], LEN(Table1__4[[#This Row],[Attribute]]) - 4)</f>
        <v>LUR</v>
      </c>
    </row>
    <row r="764" spans="1:8" x14ac:dyDescent="0.25">
      <c r="A764" s="52" t="s">
        <v>36</v>
      </c>
      <c r="B764">
        <v>613</v>
      </c>
      <c r="C764" s="52" t="s">
        <v>43</v>
      </c>
      <c r="D764">
        <v>2562</v>
      </c>
      <c r="E764" s="52" t="s">
        <v>150</v>
      </c>
      <c r="F764">
        <v>1.1000000000000001</v>
      </c>
      <c r="G764" t="str">
        <f>RIGHT(Table1__4[[#This Row],[Attribute]], 4)</f>
        <v>2562</v>
      </c>
      <c r="H764" s="52" t="str">
        <f>LEFT(Table1__4[[#This Row],[Attribute]], LEN(Table1__4[[#This Row],[Attribute]]) - 4)</f>
        <v>Retention_Rate</v>
      </c>
    </row>
    <row r="765" spans="1:8" x14ac:dyDescent="0.25">
      <c r="A765" s="52" t="s">
        <v>36</v>
      </c>
      <c r="B765">
        <v>613</v>
      </c>
      <c r="C765" s="52" t="s">
        <v>43</v>
      </c>
      <c r="D765">
        <v>2562</v>
      </c>
      <c r="E765" s="52" t="s">
        <v>151</v>
      </c>
      <c r="F765">
        <v>0.45833333333333331</v>
      </c>
      <c r="G765" t="str">
        <f>RIGHT(Table1__4[[#This Row],[Attribute]], 4)</f>
        <v>2563</v>
      </c>
      <c r="H765" s="52" t="str">
        <f>LEFT(Table1__4[[#This Row],[Attribute]], LEN(Table1__4[[#This Row],[Attribute]]) - 4)</f>
        <v>Retention_Rate</v>
      </c>
    </row>
    <row r="766" spans="1:8" x14ac:dyDescent="0.25">
      <c r="A766" s="52" t="s">
        <v>36</v>
      </c>
      <c r="B766">
        <v>613</v>
      </c>
      <c r="C766" s="52" t="s">
        <v>43</v>
      </c>
      <c r="D766">
        <v>2562</v>
      </c>
      <c r="E766" s="52" t="s">
        <v>152</v>
      </c>
      <c r="F766">
        <v>0.58823529411764708</v>
      </c>
      <c r="G766" t="str">
        <f>RIGHT(Table1__4[[#This Row],[Attribute]], 4)</f>
        <v>2564</v>
      </c>
      <c r="H766" s="52" t="str">
        <f>LEFT(Table1__4[[#This Row],[Attribute]], LEN(Table1__4[[#This Row],[Attribute]]) - 4)</f>
        <v>Retention_Rate</v>
      </c>
    </row>
    <row r="767" spans="1:8" x14ac:dyDescent="0.25">
      <c r="A767" s="52" t="s">
        <v>36</v>
      </c>
      <c r="B767">
        <v>613</v>
      </c>
      <c r="C767" s="52" t="s">
        <v>43</v>
      </c>
      <c r="D767">
        <v>2562</v>
      </c>
      <c r="E767" s="52" t="s">
        <v>153</v>
      </c>
      <c r="F767">
        <v>0.66666666666666663</v>
      </c>
      <c r="G767" t="str">
        <f>RIGHT(Table1__4[[#This Row],[Attribute]], 4)</f>
        <v>2565</v>
      </c>
      <c r="H767" s="52" t="str">
        <f>LEFT(Table1__4[[#This Row],[Attribute]], LEN(Table1__4[[#This Row],[Attribute]]) - 4)</f>
        <v>Retention_Rate</v>
      </c>
    </row>
    <row r="768" spans="1:8" x14ac:dyDescent="0.25">
      <c r="A768" s="52" t="s">
        <v>36</v>
      </c>
      <c r="B768">
        <v>613</v>
      </c>
      <c r="C768" s="52" t="s">
        <v>43</v>
      </c>
      <c r="D768">
        <v>2562</v>
      </c>
      <c r="E768" s="52" t="s">
        <v>154</v>
      </c>
      <c r="F768">
        <v>0.45454545454545453</v>
      </c>
      <c r="G768" t="str">
        <f>RIGHT(Table1__4[[#This Row],[Attribute]], 4)</f>
        <v>2566</v>
      </c>
      <c r="H768" s="52" t="str">
        <f>LEFT(Table1__4[[#This Row],[Attribute]], LEN(Table1__4[[#This Row],[Attribute]]) - 4)</f>
        <v>Retention_Rate</v>
      </c>
    </row>
    <row r="769" spans="1:8" x14ac:dyDescent="0.25">
      <c r="A769" s="52" t="s">
        <v>36</v>
      </c>
      <c r="B769">
        <v>613</v>
      </c>
      <c r="C769" s="52" t="s">
        <v>43</v>
      </c>
      <c r="D769">
        <v>2562</v>
      </c>
      <c r="E769" s="52" t="s">
        <v>155</v>
      </c>
      <c r="F769">
        <v>1.4</v>
      </c>
      <c r="G769" t="str">
        <f>RIGHT(Table1__4[[#This Row],[Attribute]], 4)</f>
        <v>2563</v>
      </c>
      <c r="H769" s="52" t="str">
        <f>LEFT(Table1__4[[#This Row],[Attribute]], LEN(Table1__4[[#This Row],[Attribute]]) - 4)</f>
        <v>Growth_Rate</v>
      </c>
    </row>
    <row r="770" spans="1:8" x14ac:dyDescent="0.25">
      <c r="A770" s="52" t="s">
        <v>36</v>
      </c>
      <c r="B770">
        <v>613</v>
      </c>
      <c r="C770" s="52" t="s">
        <v>43</v>
      </c>
      <c r="D770">
        <v>2562</v>
      </c>
      <c r="E770" s="52" t="s">
        <v>156</v>
      </c>
      <c r="F770">
        <v>-0.29166666666666669</v>
      </c>
      <c r="G770" t="str">
        <f>RIGHT(Table1__4[[#This Row],[Attribute]], 4)</f>
        <v>2564</v>
      </c>
      <c r="H770" s="52" t="str">
        <f>LEFT(Table1__4[[#This Row],[Attribute]], LEN(Table1__4[[#This Row],[Attribute]]) - 4)</f>
        <v>Growth_Rate</v>
      </c>
    </row>
    <row r="771" spans="1:8" x14ac:dyDescent="0.25">
      <c r="A771" s="52" t="s">
        <v>36</v>
      </c>
      <c r="B771">
        <v>613</v>
      </c>
      <c r="C771" s="52" t="s">
        <v>43</v>
      </c>
      <c r="D771">
        <v>2562</v>
      </c>
      <c r="E771" s="52" t="s">
        <v>157</v>
      </c>
      <c r="F771">
        <v>-0.6470588235294118</v>
      </c>
      <c r="G771" t="str">
        <f>RIGHT(Table1__4[[#This Row],[Attribute]], 4)</f>
        <v>2565</v>
      </c>
      <c r="H771" s="52" t="str">
        <f>LEFT(Table1__4[[#This Row],[Attribute]], LEN(Table1__4[[#This Row],[Attribute]]) - 4)</f>
        <v>Growth_Rate</v>
      </c>
    </row>
    <row r="772" spans="1:8" x14ac:dyDescent="0.25">
      <c r="A772" s="52" t="s">
        <v>36</v>
      </c>
      <c r="B772">
        <v>613</v>
      </c>
      <c r="C772" s="52" t="s">
        <v>43</v>
      </c>
      <c r="D772">
        <v>2562</v>
      </c>
      <c r="E772" s="52" t="s">
        <v>158</v>
      </c>
      <c r="F772">
        <v>0.83333333333333337</v>
      </c>
      <c r="G772" t="str">
        <f>RIGHT(Table1__4[[#This Row],[Attribute]], 4)</f>
        <v>2566</v>
      </c>
      <c r="H772" s="52" t="str">
        <f>LEFT(Table1__4[[#This Row],[Attribute]], LEN(Table1__4[[#This Row],[Attribute]]) - 4)</f>
        <v>Growth_Rate</v>
      </c>
    </row>
    <row r="773" spans="1:8" x14ac:dyDescent="0.25">
      <c r="A773" s="52" t="s">
        <v>36</v>
      </c>
      <c r="B773">
        <v>613</v>
      </c>
      <c r="C773" s="52" t="s">
        <v>43</v>
      </c>
      <c r="D773">
        <v>2562</v>
      </c>
      <c r="E773" s="52" t="s">
        <v>159</v>
      </c>
      <c r="F773">
        <v>-0.27272727272727271</v>
      </c>
      <c r="G773" t="str">
        <f>RIGHT(Table1__4[[#This Row],[Attribute]], 4)</f>
        <v>2567</v>
      </c>
      <c r="H773" s="52" t="str">
        <f>LEFT(Table1__4[[#This Row],[Attribute]], LEN(Table1__4[[#This Row],[Attribute]]) - 4)</f>
        <v>Growth_Rate</v>
      </c>
    </row>
    <row r="774" spans="1:8" x14ac:dyDescent="0.25">
      <c r="A774" s="52" t="s">
        <v>36</v>
      </c>
      <c r="B774">
        <v>613</v>
      </c>
      <c r="C774" s="52" t="s">
        <v>43</v>
      </c>
      <c r="D774">
        <v>2562</v>
      </c>
      <c r="E774" s="52" t="s">
        <v>160</v>
      </c>
      <c r="F774">
        <v>1</v>
      </c>
      <c r="G774" t="str">
        <f>RIGHT(Table1__4[[#This Row],[Attribute]], 4)</f>
        <v>2562</v>
      </c>
      <c r="H774" s="52" t="str">
        <f>LEFT(Table1__4[[#This Row],[Attribute]], LEN(Table1__4[[#This Row],[Attribute]]) - 4)</f>
        <v>Graduation_Rate</v>
      </c>
    </row>
    <row r="775" spans="1:8" x14ac:dyDescent="0.25">
      <c r="A775" s="52" t="s">
        <v>36</v>
      </c>
      <c r="B775">
        <v>613</v>
      </c>
      <c r="C775" s="52" t="s">
        <v>43</v>
      </c>
      <c r="D775">
        <v>2562</v>
      </c>
      <c r="E775" s="52" t="s">
        <v>161</v>
      </c>
      <c r="F775">
        <v>0.375</v>
      </c>
      <c r="G775" t="str">
        <f>RIGHT(Table1__4[[#This Row],[Attribute]], 4)</f>
        <v>2563</v>
      </c>
      <c r="H775" s="52" t="str">
        <f>LEFT(Table1__4[[#This Row],[Attribute]], LEN(Table1__4[[#This Row],[Attribute]]) - 4)</f>
        <v>Graduation_Rate</v>
      </c>
    </row>
    <row r="776" spans="1:8" x14ac:dyDescent="0.25">
      <c r="A776" s="52" t="s">
        <v>36</v>
      </c>
      <c r="B776">
        <v>613</v>
      </c>
      <c r="C776" s="52" t="s">
        <v>43</v>
      </c>
      <c r="D776">
        <v>2562</v>
      </c>
      <c r="E776" s="52" t="s">
        <v>179</v>
      </c>
      <c r="F776">
        <v>0.35294117647058826</v>
      </c>
      <c r="G776" t="str">
        <f>RIGHT(Table1__4[[#This Row],[Attribute]], 4)</f>
        <v>2564</v>
      </c>
      <c r="H776" s="52" t="str">
        <f>LEFT(Table1__4[[#This Row],[Attribute]], LEN(Table1__4[[#This Row],[Attribute]]) - 4)</f>
        <v>Graduation_Rate</v>
      </c>
    </row>
    <row r="777" spans="1:8" x14ac:dyDescent="0.25">
      <c r="A777" s="52" t="s">
        <v>36</v>
      </c>
      <c r="B777">
        <v>613</v>
      </c>
      <c r="C777" s="52" t="s">
        <v>43</v>
      </c>
      <c r="D777">
        <v>2562</v>
      </c>
      <c r="E777" s="52" t="s">
        <v>162</v>
      </c>
      <c r="F777">
        <v>1</v>
      </c>
      <c r="G777" t="str">
        <f>RIGHT(Table1__4[[#This Row],[Attribute]], 4)</f>
        <v>2562</v>
      </c>
      <c r="H777" s="52" t="str">
        <f>LEFT(Table1__4[[#This Row],[Attribute]], LEN(Table1__4[[#This Row],[Attribute]]) - 4)</f>
        <v>On-time_Graduation_Rate</v>
      </c>
    </row>
    <row r="778" spans="1:8" x14ac:dyDescent="0.25">
      <c r="A778" s="52" t="s">
        <v>36</v>
      </c>
      <c r="B778">
        <v>613</v>
      </c>
      <c r="C778" s="52" t="s">
        <v>43</v>
      </c>
      <c r="D778">
        <v>2562</v>
      </c>
      <c r="E778" s="52" t="s">
        <v>163</v>
      </c>
      <c r="F778">
        <v>0.88888888888888884</v>
      </c>
      <c r="G778" t="str">
        <f>RIGHT(Table1__4[[#This Row],[Attribute]], 4)</f>
        <v>2563</v>
      </c>
      <c r="H778" s="52" t="str">
        <f>LEFT(Table1__4[[#This Row],[Attribute]], LEN(Table1__4[[#This Row],[Attribute]]) - 4)</f>
        <v>On-time_Graduation_Rate</v>
      </c>
    </row>
    <row r="779" spans="1:8" x14ac:dyDescent="0.25">
      <c r="A779" s="52" t="s">
        <v>36</v>
      </c>
      <c r="B779">
        <v>613</v>
      </c>
      <c r="C779" s="52" t="s">
        <v>43</v>
      </c>
      <c r="D779">
        <v>2562</v>
      </c>
      <c r="E779" s="52" t="s">
        <v>178</v>
      </c>
      <c r="F779">
        <v>1</v>
      </c>
      <c r="G779" t="str">
        <f>RIGHT(Table1__4[[#This Row],[Attribute]], 4)</f>
        <v>2564</v>
      </c>
      <c r="H779" s="52" t="str">
        <f>LEFT(Table1__4[[#This Row],[Attribute]], LEN(Table1__4[[#This Row],[Attribute]]) - 4)</f>
        <v>On-time_Graduation_Rate</v>
      </c>
    </row>
    <row r="780" spans="1:8" x14ac:dyDescent="0.25">
      <c r="A780" s="52" t="s">
        <v>36</v>
      </c>
      <c r="B780">
        <v>613</v>
      </c>
      <c r="C780" s="52" t="s">
        <v>43</v>
      </c>
      <c r="D780">
        <v>2562</v>
      </c>
      <c r="E780" s="52" t="s">
        <v>164</v>
      </c>
      <c r="F780">
        <v>0.3</v>
      </c>
      <c r="G780" t="str">
        <f>RIGHT(Table1__4[[#This Row],[Attribute]], 4)</f>
        <v>2562</v>
      </c>
      <c r="H780" s="52" t="str">
        <f>LEFT(Table1__4[[#This Row],[Attribute]], LEN(Table1__4[[#This Row],[Attribute]]) - 4)</f>
        <v>Dropout_Rate</v>
      </c>
    </row>
    <row r="781" spans="1:8" x14ac:dyDescent="0.25">
      <c r="A781" s="52" t="s">
        <v>36</v>
      </c>
      <c r="B781">
        <v>613</v>
      </c>
      <c r="C781" s="52" t="s">
        <v>43</v>
      </c>
      <c r="D781">
        <v>2562</v>
      </c>
      <c r="E781" s="52" t="s">
        <v>165</v>
      </c>
      <c r="F781">
        <v>0.45833333333333331</v>
      </c>
      <c r="G781" t="str">
        <f>RIGHT(Table1__4[[#This Row],[Attribute]], 4)</f>
        <v>2563</v>
      </c>
      <c r="H781" s="52" t="str">
        <f>LEFT(Table1__4[[#This Row],[Attribute]], LEN(Table1__4[[#This Row],[Attribute]]) - 4)</f>
        <v>Dropout_Rate</v>
      </c>
    </row>
    <row r="782" spans="1:8" x14ac:dyDescent="0.25">
      <c r="A782" s="52" t="s">
        <v>36</v>
      </c>
      <c r="B782">
        <v>613</v>
      </c>
      <c r="C782" s="52" t="s">
        <v>43</v>
      </c>
      <c r="D782">
        <v>2562</v>
      </c>
      <c r="E782" s="52" t="s">
        <v>166</v>
      </c>
      <c r="F782">
        <v>0.47058823529411764</v>
      </c>
      <c r="G782" t="str">
        <f>RIGHT(Table1__4[[#This Row],[Attribute]], 4)</f>
        <v>2564</v>
      </c>
      <c r="H782" s="52" t="str">
        <f>LEFT(Table1__4[[#This Row],[Attribute]], LEN(Table1__4[[#This Row],[Attribute]]) - 4)</f>
        <v>Dropout_Rate</v>
      </c>
    </row>
    <row r="783" spans="1:8" x14ac:dyDescent="0.25">
      <c r="A783" s="52" t="s">
        <v>36</v>
      </c>
      <c r="B783">
        <v>613</v>
      </c>
      <c r="C783" s="52" t="s">
        <v>43</v>
      </c>
      <c r="D783">
        <v>2562</v>
      </c>
      <c r="E783" s="52" t="s">
        <v>167</v>
      </c>
      <c r="F783">
        <v>0.66666666666666663</v>
      </c>
      <c r="G783" t="str">
        <f>RIGHT(Table1__4[[#This Row],[Attribute]], 4)</f>
        <v>2565</v>
      </c>
      <c r="H783" s="52" t="str">
        <f>LEFT(Table1__4[[#This Row],[Attribute]], LEN(Table1__4[[#This Row],[Attribute]]) - 4)</f>
        <v>Dropout_Rate</v>
      </c>
    </row>
    <row r="784" spans="1:8" x14ac:dyDescent="0.25">
      <c r="A784" s="52" t="s">
        <v>36</v>
      </c>
      <c r="B784">
        <v>613</v>
      </c>
      <c r="C784" s="52" t="s">
        <v>43</v>
      </c>
      <c r="D784">
        <v>2562</v>
      </c>
      <c r="E784" s="52" t="s">
        <v>168</v>
      </c>
      <c r="F784">
        <v>0.45454545454545453</v>
      </c>
      <c r="G784" t="str">
        <f>RIGHT(Table1__4[[#This Row],[Attribute]], 4)</f>
        <v>2566</v>
      </c>
      <c r="H784" s="52" t="str">
        <f>LEFT(Table1__4[[#This Row],[Attribute]], LEN(Table1__4[[#This Row],[Attribute]]) - 4)</f>
        <v>Dropout_Rate</v>
      </c>
    </row>
    <row r="785" spans="1:8" x14ac:dyDescent="0.25">
      <c r="A785" s="52" t="s">
        <v>36</v>
      </c>
      <c r="B785">
        <v>613</v>
      </c>
      <c r="C785" s="52" t="s">
        <v>43</v>
      </c>
      <c r="D785">
        <v>2562</v>
      </c>
      <c r="E785" s="52" t="s">
        <v>169</v>
      </c>
      <c r="F785">
        <v>0.25</v>
      </c>
      <c r="G785" t="str">
        <f>RIGHT(Table1__4[[#This Row],[Attribute]], 4)</f>
        <v>2567</v>
      </c>
      <c r="H785" s="52" t="str">
        <f>LEFT(Table1__4[[#This Row],[Attribute]], LEN(Table1__4[[#This Row],[Attribute]]) - 4)</f>
        <v>Dropout_Rate</v>
      </c>
    </row>
    <row r="786" spans="1:8" x14ac:dyDescent="0.25">
      <c r="A786" s="52" t="s">
        <v>36</v>
      </c>
      <c r="B786">
        <v>614</v>
      </c>
      <c r="C786" s="52" t="s">
        <v>44</v>
      </c>
      <c r="D786">
        <v>2562</v>
      </c>
      <c r="E786" s="52" t="s">
        <v>144</v>
      </c>
      <c r="F786">
        <v>0.9</v>
      </c>
      <c r="G786" t="str">
        <f>RIGHT(Table1__4[[#This Row],[Attribute]], 4)</f>
        <v>2562</v>
      </c>
      <c r="H786" s="52" t="str">
        <f>LEFT(Table1__4[[#This Row],[Attribute]], LEN(Table1__4[[#This Row],[Attribute]]) - 4)</f>
        <v>LUR</v>
      </c>
    </row>
    <row r="787" spans="1:8" x14ac:dyDescent="0.25">
      <c r="A787" s="52" t="s">
        <v>36</v>
      </c>
      <c r="B787">
        <v>614</v>
      </c>
      <c r="C787" s="52" t="s">
        <v>44</v>
      </c>
      <c r="D787">
        <v>2562</v>
      </c>
      <c r="E787" s="52" t="s">
        <v>145</v>
      </c>
      <c r="F787">
        <v>0.62</v>
      </c>
      <c r="G787" t="str">
        <f>RIGHT(Table1__4[[#This Row],[Attribute]], 4)</f>
        <v>2563</v>
      </c>
      <c r="H787" s="52" t="str">
        <f>LEFT(Table1__4[[#This Row],[Attribute]], LEN(Table1__4[[#This Row],[Attribute]]) - 4)</f>
        <v>LUR</v>
      </c>
    </row>
    <row r="788" spans="1:8" x14ac:dyDescent="0.25">
      <c r="A788" s="52" t="s">
        <v>36</v>
      </c>
      <c r="B788">
        <v>614</v>
      </c>
      <c r="C788" s="52" t="s">
        <v>44</v>
      </c>
      <c r="D788">
        <v>2562</v>
      </c>
      <c r="E788" s="52" t="s">
        <v>146</v>
      </c>
      <c r="F788">
        <v>0.56000000000000005</v>
      </c>
      <c r="G788" t="str">
        <f>RIGHT(Table1__4[[#This Row],[Attribute]], 4)</f>
        <v>2564</v>
      </c>
      <c r="H788" s="52" t="str">
        <f>LEFT(Table1__4[[#This Row],[Attribute]], LEN(Table1__4[[#This Row],[Attribute]]) - 4)</f>
        <v>LUR</v>
      </c>
    </row>
    <row r="789" spans="1:8" x14ac:dyDescent="0.25">
      <c r="A789" s="52" t="s">
        <v>36</v>
      </c>
      <c r="B789">
        <v>614</v>
      </c>
      <c r="C789" s="52" t="s">
        <v>44</v>
      </c>
      <c r="D789">
        <v>2562</v>
      </c>
      <c r="E789" s="52" t="s">
        <v>147</v>
      </c>
      <c r="F789">
        <v>0.32</v>
      </c>
      <c r="G789" t="str">
        <f>RIGHT(Table1__4[[#This Row],[Attribute]], 4)</f>
        <v>2565</v>
      </c>
      <c r="H789" s="52" t="str">
        <f>LEFT(Table1__4[[#This Row],[Attribute]], LEN(Table1__4[[#This Row],[Attribute]]) - 4)</f>
        <v>LUR</v>
      </c>
    </row>
    <row r="790" spans="1:8" x14ac:dyDescent="0.25">
      <c r="A790" s="52" t="s">
        <v>36</v>
      </c>
      <c r="B790">
        <v>614</v>
      </c>
      <c r="C790" s="52" t="s">
        <v>44</v>
      </c>
      <c r="D790">
        <v>2562</v>
      </c>
      <c r="E790" s="52" t="s">
        <v>148</v>
      </c>
      <c r="F790">
        <v>0.7</v>
      </c>
      <c r="G790" t="str">
        <f>RIGHT(Table1__4[[#This Row],[Attribute]], 4)</f>
        <v>2566</v>
      </c>
      <c r="H790" s="52" t="str">
        <f>LEFT(Table1__4[[#This Row],[Attribute]], LEN(Table1__4[[#This Row],[Attribute]]) - 4)</f>
        <v>LUR</v>
      </c>
    </row>
    <row r="791" spans="1:8" x14ac:dyDescent="0.25">
      <c r="A791" s="52" t="s">
        <v>36</v>
      </c>
      <c r="B791">
        <v>614</v>
      </c>
      <c r="C791" s="52" t="s">
        <v>44</v>
      </c>
      <c r="D791">
        <v>2562</v>
      </c>
      <c r="E791" s="52" t="s">
        <v>149</v>
      </c>
      <c r="F791">
        <v>0.86</v>
      </c>
      <c r="G791" t="str">
        <f>RIGHT(Table1__4[[#This Row],[Attribute]], 4)</f>
        <v>2567</v>
      </c>
      <c r="H791" s="52" t="str">
        <f>LEFT(Table1__4[[#This Row],[Attribute]], LEN(Table1__4[[#This Row],[Attribute]]) - 4)</f>
        <v>LUR</v>
      </c>
    </row>
    <row r="792" spans="1:8" x14ac:dyDescent="0.25">
      <c r="A792" s="52" t="s">
        <v>36</v>
      </c>
      <c r="B792">
        <v>614</v>
      </c>
      <c r="C792" s="52" t="s">
        <v>44</v>
      </c>
      <c r="D792">
        <v>2562</v>
      </c>
      <c r="E792" s="52" t="s">
        <v>150</v>
      </c>
      <c r="F792">
        <v>0.73333333333333328</v>
      </c>
      <c r="G792" t="str">
        <f>RIGHT(Table1__4[[#This Row],[Attribute]], 4)</f>
        <v>2562</v>
      </c>
      <c r="H792" s="52" t="str">
        <f>LEFT(Table1__4[[#This Row],[Attribute]], LEN(Table1__4[[#This Row],[Attribute]]) - 4)</f>
        <v>Retention_Rate</v>
      </c>
    </row>
    <row r="793" spans="1:8" x14ac:dyDescent="0.25">
      <c r="A793" s="52" t="s">
        <v>36</v>
      </c>
      <c r="B793">
        <v>614</v>
      </c>
      <c r="C793" s="52" t="s">
        <v>44</v>
      </c>
      <c r="D793">
        <v>2562</v>
      </c>
      <c r="E793" s="52" t="s">
        <v>151</v>
      </c>
      <c r="F793">
        <v>0.64516129032258063</v>
      </c>
      <c r="G793" t="str">
        <f>RIGHT(Table1__4[[#This Row],[Attribute]], 4)</f>
        <v>2563</v>
      </c>
      <c r="H793" s="52" t="str">
        <f>LEFT(Table1__4[[#This Row],[Attribute]], LEN(Table1__4[[#This Row],[Attribute]]) - 4)</f>
        <v>Retention_Rate</v>
      </c>
    </row>
    <row r="794" spans="1:8" x14ac:dyDescent="0.25">
      <c r="A794" s="52" t="s">
        <v>36</v>
      </c>
      <c r="B794">
        <v>614</v>
      </c>
      <c r="C794" s="52" t="s">
        <v>44</v>
      </c>
      <c r="D794">
        <v>2562</v>
      </c>
      <c r="E794" s="52" t="s">
        <v>152</v>
      </c>
      <c r="F794">
        <v>0.6428571428571429</v>
      </c>
      <c r="G794" t="str">
        <f>RIGHT(Table1__4[[#This Row],[Attribute]], 4)</f>
        <v>2564</v>
      </c>
      <c r="H794" s="52" t="str">
        <f>LEFT(Table1__4[[#This Row],[Attribute]], LEN(Table1__4[[#This Row],[Attribute]]) - 4)</f>
        <v>Retention_Rate</v>
      </c>
    </row>
    <row r="795" spans="1:8" x14ac:dyDescent="0.25">
      <c r="A795" s="52" t="s">
        <v>36</v>
      </c>
      <c r="B795">
        <v>614</v>
      </c>
      <c r="C795" s="52" t="s">
        <v>44</v>
      </c>
      <c r="D795">
        <v>2562</v>
      </c>
      <c r="E795" s="52" t="s">
        <v>153</v>
      </c>
      <c r="F795">
        <v>0.8125</v>
      </c>
      <c r="G795" t="str">
        <f>RIGHT(Table1__4[[#This Row],[Attribute]], 4)</f>
        <v>2565</v>
      </c>
      <c r="H795" s="52" t="str">
        <f>LEFT(Table1__4[[#This Row],[Attribute]], LEN(Table1__4[[#This Row],[Attribute]]) - 4)</f>
        <v>Retention_Rate</v>
      </c>
    </row>
    <row r="796" spans="1:8" x14ac:dyDescent="0.25">
      <c r="A796" s="52" t="s">
        <v>36</v>
      </c>
      <c r="B796">
        <v>614</v>
      </c>
      <c r="C796" s="52" t="s">
        <v>44</v>
      </c>
      <c r="D796">
        <v>2562</v>
      </c>
      <c r="E796" s="52" t="s">
        <v>154</v>
      </c>
      <c r="F796">
        <v>0.68571428571428572</v>
      </c>
      <c r="G796" t="str">
        <f>RIGHT(Table1__4[[#This Row],[Attribute]], 4)</f>
        <v>2566</v>
      </c>
      <c r="H796" s="52" t="str">
        <f>LEFT(Table1__4[[#This Row],[Attribute]], LEN(Table1__4[[#This Row],[Attribute]]) - 4)</f>
        <v>Retention_Rate</v>
      </c>
    </row>
    <row r="797" spans="1:8" x14ac:dyDescent="0.25">
      <c r="A797" s="52" t="s">
        <v>36</v>
      </c>
      <c r="B797">
        <v>614</v>
      </c>
      <c r="C797" s="52" t="s">
        <v>44</v>
      </c>
      <c r="D797">
        <v>2562</v>
      </c>
      <c r="E797" s="52" t="s">
        <v>155</v>
      </c>
      <c r="F797">
        <v>-0.31111111111111112</v>
      </c>
      <c r="G797" t="str">
        <f>RIGHT(Table1__4[[#This Row],[Attribute]], 4)</f>
        <v>2563</v>
      </c>
      <c r="H797" s="52" t="str">
        <f>LEFT(Table1__4[[#This Row],[Attribute]], LEN(Table1__4[[#This Row],[Attribute]]) - 4)</f>
        <v>Growth_Rate</v>
      </c>
    </row>
    <row r="798" spans="1:8" x14ac:dyDescent="0.25">
      <c r="A798" s="52" t="s">
        <v>36</v>
      </c>
      <c r="B798">
        <v>614</v>
      </c>
      <c r="C798" s="52" t="s">
        <v>44</v>
      </c>
      <c r="D798">
        <v>2562</v>
      </c>
      <c r="E798" s="52" t="s">
        <v>156</v>
      </c>
      <c r="F798">
        <v>-9.6774193548387094E-2</v>
      </c>
      <c r="G798" t="str">
        <f>RIGHT(Table1__4[[#This Row],[Attribute]], 4)</f>
        <v>2564</v>
      </c>
      <c r="H798" s="52" t="str">
        <f>LEFT(Table1__4[[#This Row],[Attribute]], LEN(Table1__4[[#This Row],[Attribute]]) - 4)</f>
        <v>Growth_Rate</v>
      </c>
    </row>
    <row r="799" spans="1:8" x14ac:dyDescent="0.25">
      <c r="A799" s="52" t="s">
        <v>36</v>
      </c>
      <c r="B799">
        <v>614</v>
      </c>
      <c r="C799" s="52" t="s">
        <v>44</v>
      </c>
      <c r="D799">
        <v>2562</v>
      </c>
      <c r="E799" s="52" t="s">
        <v>157</v>
      </c>
      <c r="F799">
        <v>-0.42857142857142855</v>
      </c>
      <c r="G799" t="str">
        <f>RIGHT(Table1__4[[#This Row],[Attribute]], 4)</f>
        <v>2565</v>
      </c>
      <c r="H799" s="52" t="str">
        <f>LEFT(Table1__4[[#This Row],[Attribute]], LEN(Table1__4[[#This Row],[Attribute]]) - 4)</f>
        <v>Growth_Rate</v>
      </c>
    </row>
    <row r="800" spans="1:8" x14ac:dyDescent="0.25">
      <c r="A800" s="52" t="s">
        <v>36</v>
      </c>
      <c r="B800">
        <v>614</v>
      </c>
      <c r="C800" s="52" t="s">
        <v>44</v>
      </c>
      <c r="D800">
        <v>2562</v>
      </c>
      <c r="E800" s="52" t="s">
        <v>158</v>
      </c>
      <c r="F800">
        <v>1.1875</v>
      </c>
      <c r="G800" t="str">
        <f>RIGHT(Table1__4[[#This Row],[Attribute]], 4)</f>
        <v>2566</v>
      </c>
      <c r="H800" s="52" t="str">
        <f>LEFT(Table1__4[[#This Row],[Attribute]], LEN(Table1__4[[#This Row],[Attribute]]) - 4)</f>
        <v>Growth_Rate</v>
      </c>
    </row>
    <row r="801" spans="1:8" x14ac:dyDescent="0.25">
      <c r="A801" s="52" t="s">
        <v>36</v>
      </c>
      <c r="B801">
        <v>614</v>
      </c>
      <c r="C801" s="52" t="s">
        <v>44</v>
      </c>
      <c r="D801">
        <v>2562</v>
      </c>
      <c r="E801" s="52" t="s">
        <v>159</v>
      </c>
      <c r="F801">
        <v>0.22857142857142856</v>
      </c>
      <c r="G801" t="str">
        <f>RIGHT(Table1__4[[#This Row],[Attribute]], 4)</f>
        <v>2567</v>
      </c>
      <c r="H801" s="52" t="str">
        <f>LEFT(Table1__4[[#This Row],[Attribute]], LEN(Table1__4[[#This Row],[Attribute]]) - 4)</f>
        <v>Growth_Rate</v>
      </c>
    </row>
    <row r="802" spans="1:8" x14ac:dyDescent="0.25">
      <c r="A802" s="52" t="s">
        <v>36</v>
      </c>
      <c r="B802">
        <v>614</v>
      </c>
      <c r="C802" s="52" t="s">
        <v>44</v>
      </c>
      <c r="D802">
        <v>2562</v>
      </c>
      <c r="E802" s="52" t="s">
        <v>160</v>
      </c>
      <c r="F802">
        <v>0.68888888888888888</v>
      </c>
      <c r="G802" t="str">
        <f>RIGHT(Table1__4[[#This Row],[Attribute]], 4)</f>
        <v>2562</v>
      </c>
      <c r="H802" s="52" t="str">
        <f>LEFT(Table1__4[[#This Row],[Attribute]], LEN(Table1__4[[#This Row],[Attribute]]) - 4)</f>
        <v>Graduation_Rate</v>
      </c>
    </row>
    <row r="803" spans="1:8" x14ac:dyDescent="0.25">
      <c r="A803" s="52" t="s">
        <v>36</v>
      </c>
      <c r="B803">
        <v>614</v>
      </c>
      <c r="C803" s="52" t="s">
        <v>44</v>
      </c>
      <c r="D803">
        <v>2562</v>
      </c>
      <c r="E803" s="52" t="s">
        <v>161</v>
      </c>
      <c r="F803">
        <v>0.5161290322580645</v>
      </c>
      <c r="G803" t="str">
        <f>RIGHT(Table1__4[[#This Row],[Attribute]], 4)</f>
        <v>2563</v>
      </c>
      <c r="H803" s="52" t="str">
        <f>LEFT(Table1__4[[#This Row],[Attribute]], LEN(Table1__4[[#This Row],[Attribute]]) - 4)</f>
        <v>Graduation_Rate</v>
      </c>
    </row>
    <row r="804" spans="1:8" x14ac:dyDescent="0.25">
      <c r="A804" s="52" t="s">
        <v>36</v>
      </c>
      <c r="B804">
        <v>614</v>
      </c>
      <c r="C804" s="52" t="s">
        <v>44</v>
      </c>
      <c r="D804">
        <v>2562</v>
      </c>
      <c r="E804" s="52" t="s">
        <v>179</v>
      </c>
      <c r="F804">
        <v>0.42857142857142855</v>
      </c>
      <c r="G804" t="str">
        <f>RIGHT(Table1__4[[#This Row],[Attribute]], 4)</f>
        <v>2564</v>
      </c>
      <c r="H804" s="52" t="str">
        <f>LEFT(Table1__4[[#This Row],[Attribute]], LEN(Table1__4[[#This Row],[Attribute]]) - 4)</f>
        <v>Graduation_Rate</v>
      </c>
    </row>
    <row r="805" spans="1:8" x14ac:dyDescent="0.25">
      <c r="A805" s="52" t="s">
        <v>36</v>
      </c>
      <c r="B805">
        <v>614</v>
      </c>
      <c r="C805" s="52" t="s">
        <v>44</v>
      </c>
      <c r="D805">
        <v>2562</v>
      </c>
      <c r="E805" s="52" t="s">
        <v>162</v>
      </c>
      <c r="F805">
        <v>0.93548387096774188</v>
      </c>
      <c r="G805" t="str">
        <f>RIGHT(Table1__4[[#This Row],[Attribute]], 4)</f>
        <v>2562</v>
      </c>
      <c r="H805" s="52" t="str">
        <f>LEFT(Table1__4[[#This Row],[Attribute]], LEN(Table1__4[[#This Row],[Attribute]]) - 4)</f>
        <v>On-time_Graduation_Rate</v>
      </c>
    </row>
    <row r="806" spans="1:8" x14ac:dyDescent="0.25">
      <c r="A806" s="52" t="s">
        <v>36</v>
      </c>
      <c r="B806">
        <v>614</v>
      </c>
      <c r="C806" s="52" t="s">
        <v>44</v>
      </c>
      <c r="D806">
        <v>2562</v>
      </c>
      <c r="E806" s="52" t="s">
        <v>163</v>
      </c>
      <c r="F806">
        <v>0.9375</v>
      </c>
      <c r="G806" t="str">
        <f>RIGHT(Table1__4[[#This Row],[Attribute]], 4)</f>
        <v>2563</v>
      </c>
      <c r="H806" s="52" t="str">
        <f>LEFT(Table1__4[[#This Row],[Attribute]], LEN(Table1__4[[#This Row],[Attribute]]) - 4)</f>
        <v>On-time_Graduation_Rate</v>
      </c>
    </row>
    <row r="807" spans="1:8" x14ac:dyDescent="0.25">
      <c r="A807" s="52" t="s">
        <v>36</v>
      </c>
      <c r="B807">
        <v>614</v>
      </c>
      <c r="C807" s="52" t="s">
        <v>44</v>
      </c>
      <c r="D807">
        <v>2562</v>
      </c>
      <c r="E807" s="52" t="s">
        <v>178</v>
      </c>
      <c r="F807">
        <v>1</v>
      </c>
      <c r="G807" t="str">
        <f>RIGHT(Table1__4[[#This Row],[Attribute]], 4)</f>
        <v>2564</v>
      </c>
      <c r="H807" s="52" t="str">
        <f>LEFT(Table1__4[[#This Row],[Attribute]], LEN(Table1__4[[#This Row],[Attribute]]) - 4)</f>
        <v>On-time_Graduation_Rate</v>
      </c>
    </row>
    <row r="808" spans="1:8" x14ac:dyDescent="0.25">
      <c r="A808" s="52" t="s">
        <v>36</v>
      </c>
      <c r="B808">
        <v>614</v>
      </c>
      <c r="C808" s="52" t="s">
        <v>44</v>
      </c>
      <c r="D808">
        <v>2562</v>
      </c>
      <c r="E808" s="52" t="s">
        <v>164</v>
      </c>
      <c r="F808">
        <v>0.2</v>
      </c>
      <c r="G808" t="str">
        <f>RIGHT(Table1__4[[#This Row],[Attribute]], 4)</f>
        <v>2562</v>
      </c>
      <c r="H808" s="52" t="str">
        <f>LEFT(Table1__4[[#This Row],[Attribute]], LEN(Table1__4[[#This Row],[Attribute]]) - 4)</f>
        <v>Dropout_Rate</v>
      </c>
    </row>
    <row r="809" spans="1:8" x14ac:dyDescent="0.25">
      <c r="A809" s="52" t="s">
        <v>36</v>
      </c>
      <c r="B809">
        <v>614</v>
      </c>
      <c r="C809" s="52" t="s">
        <v>44</v>
      </c>
      <c r="D809">
        <v>2562</v>
      </c>
      <c r="E809" s="52" t="s">
        <v>165</v>
      </c>
      <c r="F809">
        <v>0.4838709677419355</v>
      </c>
      <c r="G809" t="str">
        <f>RIGHT(Table1__4[[#This Row],[Attribute]], 4)</f>
        <v>2563</v>
      </c>
      <c r="H809" s="52" t="str">
        <f>LEFT(Table1__4[[#This Row],[Attribute]], LEN(Table1__4[[#This Row],[Attribute]]) - 4)</f>
        <v>Dropout_Rate</v>
      </c>
    </row>
    <row r="810" spans="1:8" x14ac:dyDescent="0.25">
      <c r="A810" s="52" t="s">
        <v>36</v>
      </c>
      <c r="B810">
        <v>614</v>
      </c>
      <c r="C810" s="52" t="s">
        <v>44</v>
      </c>
      <c r="D810">
        <v>2562</v>
      </c>
      <c r="E810" s="52" t="s">
        <v>166</v>
      </c>
      <c r="F810">
        <v>0.21428571428571427</v>
      </c>
      <c r="G810" t="str">
        <f>RIGHT(Table1__4[[#This Row],[Attribute]], 4)</f>
        <v>2564</v>
      </c>
      <c r="H810" s="52" t="str">
        <f>LEFT(Table1__4[[#This Row],[Attribute]], LEN(Table1__4[[#This Row],[Attribute]]) - 4)</f>
        <v>Dropout_Rate</v>
      </c>
    </row>
    <row r="811" spans="1:8" x14ac:dyDescent="0.25">
      <c r="A811" s="52" t="s">
        <v>36</v>
      </c>
      <c r="B811">
        <v>614</v>
      </c>
      <c r="C811" s="52" t="s">
        <v>44</v>
      </c>
      <c r="D811">
        <v>2562</v>
      </c>
      <c r="E811" s="52" t="s">
        <v>167</v>
      </c>
      <c r="F811">
        <v>0.125</v>
      </c>
      <c r="G811" t="str">
        <f>RIGHT(Table1__4[[#This Row],[Attribute]], 4)</f>
        <v>2565</v>
      </c>
      <c r="H811" s="52" t="str">
        <f>LEFT(Table1__4[[#This Row],[Attribute]], LEN(Table1__4[[#This Row],[Attribute]]) - 4)</f>
        <v>Dropout_Rate</v>
      </c>
    </row>
    <row r="812" spans="1:8" x14ac:dyDescent="0.25">
      <c r="A812" s="52" t="s">
        <v>36</v>
      </c>
      <c r="B812">
        <v>614</v>
      </c>
      <c r="C812" s="52" t="s">
        <v>44</v>
      </c>
      <c r="D812">
        <v>2562</v>
      </c>
      <c r="E812" s="52" t="s">
        <v>168</v>
      </c>
      <c r="F812">
        <v>0.22857142857142856</v>
      </c>
      <c r="G812" t="str">
        <f>RIGHT(Table1__4[[#This Row],[Attribute]], 4)</f>
        <v>2566</v>
      </c>
      <c r="H812" s="52" t="str">
        <f>LEFT(Table1__4[[#This Row],[Attribute]], LEN(Table1__4[[#This Row],[Attribute]]) - 4)</f>
        <v>Dropout_Rate</v>
      </c>
    </row>
    <row r="813" spans="1:8" x14ac:dyDescent="0.25">
      <c r="A813" s="52" t="s">
        <v>36</v>
      </c>
      <c r="B813">
        <v>614</v>
      </c>
      <c r="C813" s="52" t="s">
        <v>44</v>
      </c>
      <c r="D813">
        <v>2562</v>
      </c>
      <c r="E813" s="52" t="s">
        <v>169</v>
      </c>
      <c r="F813">
        <v>0.18604651162790697</v>
      </c>
      <c r="G813" t="str">
        <f>RIGHT(Table1__4[[#This Row],[Attribute]], 4)</f>
        <v>2567</v>
      </c>
      <c r="H813" s="52" t="str">
        <f>LEFT(Table1__4[[#This Row],[Attribute]], LEN(Table1__4[[#This Row],[Attribute]]) - 4)</f>
        <v>Dropout_Rate</v>
      </c>
    </row>
    <row r="814" spans="1:8" x14ac:dyDescent="0.25">
      <c r="A814" s="52" t="s">
        <v>45</v>
      </c>
      <c r="B814">
        <v>1101</v>
      </c>
      <c r="C814" s="52" t="s">
        <v>46</v>
      </c>
      <c r="D814">
        <v>2562</v>
      </c>
      <c r="E814" s="52" t="s">
        <v>144</v>
      </c>
      <c r="F814">
        <v>1.7875000000000001</v>
      </c>
      <c r="G814" t="str">
        <f>RIGHT(Table1__4[[#This Row],[Attribute]], 4)</f>
        <v>2562</v>
      </c>
      <c r="H814" s="52" t="str">
        <f>LEFT(Table1__4[[#This Row],[Attribute]], LEN(Table1__4[[#This Row],[Attribute]]) - 4)</f>
        <v>LUR</v>
      </c>
    </row>
    <row r="815" spans="1:8" x14ac:dyDescent="0.25">
      <c r="A815" s="52" t="s">
        <v>45</v>
      </c>
      <c r="B815">
        <v>1101</v>
      </c>
      <c r="C815" s="52" t="s">
        <v>46</v>
      </c>
      <c r="D815">
        <v>2562</v>
      </c>
      <c r="E815" s="52" t="s">
        <v>145</v>
      </c>
      <c r="F815">
        <v>1.4125000000000001</v>
      </c>
      <c r="G815" t="str">
        <f>RIGHT(Table1__4[[#This Row],[Attribute]], 4)</f>
        <v>2563</v>
      </c>
      <c r="H815" s="52" t="str">
        <f>LEFT(Table1__4[[#This Row],[Attribute]], LEN(Table1__4[[#This Row],[Attribute]]) - 4)</f>
        <v>LUR</v>
      </c>
    </row>
    <row r="816" spans="1:8" x14ac:dyDescent="0.25">
      <c r="A816" s="52" t="s">
        <v>45</v>
      </c>
      <c r="B816">
        <v>1101</v>
      </c>
      <c r="C816" s="52" t="s">
        <v>46</v>
      </c>
      <c r="D816">
        <v>2562</v>
      </c>
      <c r="E816" s="52" t="s">
        <v>146</v>
      </c>
      <c r="F816">
        <v>1.4750000000000001</v>
      </c>
      <c r="G816" t="str">
        <f>RIGHT(Table1__4[[#This Row],[Attribute]], 4)</f>
        <v>2564</v>
      </c>
      <c r="H816" s="52" t="str">
        <f>LEFT(Table1__4[[#This Row],[Attribute]], LEN(Table1__4[[#This Row],[Attribute]]) - 4)</f>
        <v>LUR</v>
      </c>
    </row>
    <row r="817" spans="1:8" x14ac:dyDescent="0.25">
      <c r="A817" s="52" t="s">
        <v>45</v>
      </c>
      <c r="B817">
        <v>1101</v>
      </c>
      <c r="C817" s="52" t="s">
        <v>46</v>
      </c>
      <c r="D817">
        <v>2562</v>
      </c>
      <c r="E817" s="52" t="s">
        <v>147</v>
      </c>
      <c r="F817">
        <v>1.19</v>
      </c>
      <c r="G817" t="str">
        <f>RIGHT(Table1__4[[#This Row],[Attribute]], 4)</f>
        <v>2565</v>
      </c>
      <c r="H817" s="52" t="str">
        <f>LEFT(Table1__4[[#This Row],[Attribute]], LEN(Table1__4[[#This Row],[Attribute]]) - 4)</f>
        <v>LUR</v>
      </c>
    </row>
    <row r="818" spans="1:8" x14ac:dyDescent="0.25">
      <c r="A818" s="52" t="s">
        <v>45</v>
      </c>
      <c r="B818">
        <v>1101</v>
      </c>
      <c r="C818" s="52" t="s">
        <v>46</v>
      </c>
      <c r="D818">
        <v>2562</v>
      </c>
      <c r="E818" s="52" t="s">
        <v>148</v>
      </c>
      <c r="F818">
        <v>1.04</v>
      </c>
      <c r="G818" t="str">
        <f>RIGHT(Table1__4[[#This Row],[Attribute]], 4)</f>
        <v>2566</v>
      </c>
      <c r="H818" s="52" t="str">
        <f>LEFT(Table1__4[[#This Row],[Attribute]], LEN(Table1__4[[#This Row],[Attribute]]) - 4)</f>
        <v>LUR</v>
      </c>
    </row>
    <row r="819" spans="1:8" x14ac:dyDescent="0.25">
      <c r="A819" s="52" t="s">
        <v>45</v>
      </c>
      <c r="B819">
        <v>1101</v>
      </c>
      <c r="C819" s="52" t="s">
        <v>46</v>
      </c>
      <c r="D819">
        <v>2562</v>
      </c>
      <c r="E819" s="52" t="s">
        <v>149</v>
      </c>
      <c r="F819">
        <v>1.05</v>
      </c>
      <c r="G819" t="str">
        <f>RIGHT(Table1__4[[#This Row],[Attribute]], 4)</f>
        <v>2567</v>
      </c>
      <c r="H819" s="52" t="str">
        <f>LEFT(Table1__4[[#This Row],[Attribute]], LEN(Table1__4[[#This Row],[Attribute]]) - 4)</f>
        <v>LUR</v>
      </c>
    </row>
    <row r="820" spans="1:8" x14ac:dyDescent="0.25">
      <c r="A820" s="52" t="s">
        <v>45</v>
      </c>
      <c r="B820">
        <v>1101</v>
      </c>
      <c r="C820" s="52" t="s">
        <v>46</v>
      </c>
      <c r="D820">
        <v>2562</v>
      </c>
      <c r="E820" s="52" t="s">
        <v>150</v>
      </c>
      <c r="F820">
        <v>0.87412587412587417</v>
      </c>
      <c r="G820" t="str">
        <f>RIGHT(Table1__4[[#This Row],[Attribute]], 4)</f>
        <v>2562</v>
      </c>
      <c r="H820" s="52" t="str">
        <f>LEFT(Table1__4[[#This Row],[Attribute]], LEN(Table1__4[[#This Row],[Attribute]]) - 4)</f>
        <v>Retention_Rate</v>
      </c>
    </row>
    <row r="821" spans="1:8" x14ac:dyDescent="0.25">
      <c r="A821" s="52" t="s">
        <v>45</v>
      </c>
      <c r="B821">
        <v>1101</v>
      </c>
      <c r="C821" s="52" t="s">
        <v>46</v>
      </c>
      <c r="D821">
        <v>2562</v>
      </c>
      <c r="E821" s="52" t="s">
        <v>151</v>
      </c>
      <c r="F821">
        <v>1.0619469026548674</v>
      </c>
      <c r="G821" t="str">
        <f>RIGHT(Table1__4[[#This Row],[Attribute]], 4)</f>
        <v>2563</v>
      </c>
      <c r="H821" s="52" t="str">
        <f>LEFT(Table1__4[[#This Row],[Attribute]], LEN(Table1__4[[#This Row],[Attribute]]) - 4)</f>
        <v>Retention_Rate</v>
      </c>
    </row>
    <row r="822" spans="1:8" x14ac:dyDescent="0.25">
      <c r="A822" s="52" t="s">
        <v>45</v>
      </c>
      <c r="B822">
        <v>1101</v>
      </c>
      <c r="C822" s="52" t="s">
        <v>46</v>
      </c>
      <c r="D822">
        <v>2562</v>
      </c>
      <c r="E822" s="52" t="s">
        <v>152</v>
      </c>
      <c r="F822">
        <v>0.97457627118644063</v>
      </c>
      <c r="G822" t="str">
        <f>RIGHT(Table1__4[[#This Row],[Attribute]], 4)</f>
        <v>2564</v>
      </c>
      <c r="H822" s="52" t="str">
        <f>LEFT(Table1__4[[#This Row],[Attribute]], LEN(Table1__4[[#This Row],[Attribute]]) - 4)</f>
        <v>Retention_Rate</v>
      </c>
    </row>
    <row r="823" spans="1:8" x14ac:dyDescent="0.25">
      <c r="A823" s="52" t="s">
        <v>45</v>
      </c>
      <c r="B823">
        <v>1101</v>
      </c>
      <c r="C823" s="52" t="s">
        <v>46</v>
      </c>
      <c r="D823">
        <v>2562</v>
      </c>
      <c r="E823" s="52" t="s">
        <v>153</v>
      </c>
      <c r="F823">
        <v>0.90756302521008403</v>
      </c>
      <c r="G823" t="str">
        <f>RIGHT(Table1__4[[#This Row],[Attribute]], 4)</f>
        <v>2565</v>
      </c>
      <c r="H823" s="52" t="str">
        <f>LEFT(Table1__4[[#This Row],[Attribute]], LEN(Table1__4[[#This Row],[Attribute]]) - 4)</f>
        <v>Retention_Rate</v>
      </c>
    </row>
    <row r="824" spans="1:8" x14ac:dyDescent="0.25">
      <c r="A824" s="52" t="s">
        <v>45</v>
      </c>
      <c r="B824">
        <v>1101</v>
      </c>
      <c r="C824" s="52" t="s">
        <v>46</v>
      </c>
      <c r="D824">
        <v>2562</v>
      </c>
      <c r="E824" s="52" t="s">
        <v>154</v>
      </c>
      <c r="F824">
        <v>0.86538461538461542</v>
      </c>
      <c r="G824" t="str">
        <f>RIGHT(Table1__4[[#This Row],[Attribute]], 4)</f>
        <v>2566</v>
      </c>
      <c r="H824" s="52" t="str">
        <f>LEFT(Table1__4[[#This Row],[Attribute]], LEN(Table1__4[[#This Row],[Attribute]]) - 4)</f>
        <v>Retention_Rate</v>
      </c>
    </row>
    <row r="825" spans="1:8" x14ac:dyDescent="0.25">
      <c r="A825" s="52" t="s">
        <v>45</v>
      </c>
      <c r="B825">
        <v>1101</v>
      </c>
      <c r="C825" s="52" t="s">
        <v>46</v>
      </c>
      <c r="D825">
        <v>2562</v>
      </c>
      <c r="E825" s="52" t="s">
        <v>155</v>
      </c>
      <c r="F825">
        <v>-0.20979020979020979</v>
      </c>
      <c r="G825" t="str">
        <f>RIGHT(Table1__4[[#This Row],[Attribute]], 4)</f>
        <v>2563</v>
      </c>
      <c r="H825" s="52" t="str">
        <f>LEFT(Table1__4[[#This Row],[Attribute]], LEN(Table1__4[[#This Row],[Attribute]]) - 4)</f>
        <v>Growth_Rate</v>
      </c>
    </row>
    <row r="826" spans="1:8" x14ac:dyDescent="0.25">
      <c r="A826" s="52" t="s">
        <v>45</v>
      </c>
      <c r="B826">
        <v>1101</v>
      </c>
      <c r="C826" s="52" t="s">
        <v>46</v>
      </c>
      <c r="D826">
        <v>2562</v>
      </c>
      <c r="E826" s="52" t="s">
        <v>156</v>
      </c>
      <c r="F826">
        <v>4.4247787610619468E-2</v>
      </c>
      <c r="G826" t="str">
        <f>RIGHT(Table1__4[[#This Row],[Attribute]], 4)</f>
        <v>2564</v>
      </c>
      <c r="H826" s="52" t="str">
        <f>LEFT(Table1__4[[#This Row],[Attribute]], LEN(Table1__4[[#This Row],[Attribute]]) - 4)</f>
        <v>Growth_Rate</v>
      </c>
    </row>
    <row r="827" spans="1:8" x14ac:dyDescent="0.25">
      <c r="A827" s="52" t="s">
        <v>45</v>
      </c>
      <c r="B827">
        <v>1101</v>
      </c>
      <c r="C827" s="52" t="s">
        <v>46</v>
      </c>
      <c r="D827">
        <v>2562</v>
      </c>
      <c r="E827" s="52" t="s">
        <v>157</v>
      </c>
      <c r="F827">
        <v>8.4745762711864406E-3</v>
      </c>
      <c r="G827" t="str">
        <f>RIGHT(Table1__4[[#This Row],[Attribute]], 4)</f>
        <v>2565</v>
      </c>
      <c r="H827" s="52" t="str">
        <f>LEFT(Table1__4[[#This Row],[Attribute]], LEN(Table1__4[[#This Row],[Attribute]]) - 4)</f>
        <v>Growth_Rate</v>
      </c>
    </row>
    <row r="828" spans="1:8" x14ac:dyDescent="0.25">
      <c r="A828" s="52" t="s">
        <v>45</v>
      </c>
      <c r="B828">
        <v>1101</v>
      </c>
      <c r="C828" s="52" t="s">
        <v>46</v>
      </c>
      <c r="D828">
        <v>2562</v>
      </c>
      <c r="E828" s="52" t="s">
        <v>158</v>
      </c>
      <c r="F828">
        <v>-0.12605042016806722</v>
      </c>
      <c r="G828" t="str">
        <f>RIGHT(Table1__4[[#This Row],[Attribute]], 4)</f>
        <v>2566</v>
      </c>
      <c r="H828" s="52" t="str">
        <f>LEFT(Table1__4[[#This Row],[Attribute]], LEN(Table1__4[[#This Row],[Attribute]]) - 4)</f>
        <v>Growth_Rate</v>
      </c>
    </row>
    <row r="829" spans="1:8" x14ac:dyDescent="0.25">
      <c r="A829" s="52" t="s">
        <v>45</v>
      </c>
      <c r="B829">
        <v>1101</v>
      </c>
      <c r="C829" s="52" t="s">
        <v>46</v>
      </c>
      <c r="D829">
        <v>2562</v>
      </c>
      <c r="E829" s="52" t="s">
        <v>159</v>
      </c>
      <c r="F829">
        <v>9.6153846153846159E-3</v>
      </c>
      <c r="G829" t="str">
        <f>RIGHT(Table1__4[[#This Row],[Attribute]], 4)</f>
        <v>2567</v>
      </c>
      <c r="H829" s="52" t="str">
        <f>LEFT(Table1__4[[#This Row],[Attribute]], LEN(Table1__4[[#This Row],[Attribute]]) - 4)</f>
        <v>Growth_Rate</v>
      </c>
    </row>
    <row r="830" spans="1:8" x14ac:dyDescent="0.25">
      <c r="A830" s="52" t="s">
        <v>45</v>
      </c>
      <c r="B830">
        <v>1101</v>
      </c>
      <c r="C830" s="52" t="s">
        <v>46</v>
      </c>
      <c r="D830">
        <v>2562</v>
      </c>
      <c r="E830" s="52" t="s">
        <v>160</v>
      </c>
      <c r="F830">
        <v>0.87412587412587417</v>
      </c>
      <c r="G830" t="str">
        <f>RIGHT(Table1__4[[#This Row],[Attribute]], 4)</f>
        <v>2562</v>
      </c>
      <c r="H830" s="52" t="str">
        <f>LEFT(Table1__4[[#This Row],[Attribute]], LEN(Table1__4[[#This Row],[Attribute]]) - 4)</f>
        <v>Graduation_Rate</v>
      </c>
    </row>
    <row r="831" spans="1:8" x14ac:dyDescent="0.25">
      <c r="A831" s="52" t="s">
        <v>45</v>
      </c>
      <c r="B831">
        <v>1101</v>
      </c>
      <c r="C831" s="52" t="s">
        <v>46</v>
      </c>
      <c r="D831">
        <v>2562</v>
      </c>
      <c r="E831" s="52" t="s">
        <v>161</v>
      </c>
      <c r="F831">
        <v>1.0176991150442478</v>
      </c>
      <c r="G831" t="str">
        <f>RIGHT(Table1__4[[#This Row],[Attribute]], 4)</f>
        <v>2563</v>
      </c>
      <c r="H831" s="52" t="str">
        <f>LEFT(Table1__4[[#This Row],[Attribute]], LEN(Table1__4[[#This Row],[Attribute]]) - 4)</f>
        <v>Graduation_Rate</v>
      </c>
    </row>
    <row r="832" spans="1:8" x14ac:dyDescent="0.25">
      <c r="A832" s="52" t="s">
        <v>45</v>
      </c>
      <c r="B832">
        <v>1101</v>
      </c>
      <c r="C832" s="52" t="s">
        <v>46</v>
      </c>
      <c r="D832">
        <v>2562</v>
      </c>
      <c r="E832" s="52" t="s">
        <v>179</v>
      </c>
      <c r="F832">
        <v>0.9152542372881356</v>
      </c>
      <c r="G832" t="str">
        <f>RIGHT(Table1__4[[#This Row],[Attribute]], 4)</f>
        <v>2564</v>
      </c>
      <c r="H832" s="52" t="str">
        <f>LEFT(Table1__4[[#This Row],[Attribute]], LEN(Table1__4[[#This Row],[Attribute]]) - 4)</f>
        <v>Graduation_Rate</v>
      </c>
    </row>
    <row r="833" spans="1:8" x14ac:dyDescent="0.25">
      <c r="A833" s="52" t="s">
        <v>45</v>
      </c>
      <c r="B833">
        <v>1101</v>
      </c>
      <c r="C833" s="52" t="s">
        <v>46</v>
      </c>
      <c r="D833">
        <v>2562</v>
      </c>
      <c r="E833" s="52" t="s">
        <v>162</v>
      </c>
      <c r="F833">
        <v>0.99199999999999999</v>
      </c>
      <c r="G833" t="str">
        <f>RIGHT(Table1__4[[#This Row],[Attribute]], 4)</f>
        <v>2562</v>
      </c>
      <c r="H833" s="52" t="str">
        <f>LEFT(Table1__4[[#This Row],[Attribute]], LEN(Table1__4[[#This Row],[Attribute]]) - 4)</f>
        <v>On-time_Graduation_Rate</v>
      </c>
    </row>
    <row r="834" spans="1:8" x14ac:dyDescent="0.25">
      <c r="A834" s="52" t="s">
        <v>45</v>
      </c>
      <c r="B834">
        <v>1101</v>
      </c>
      <c r="C834" s="52" t="s">
        <v>46</v>
      </c>
      <c r="D834">
        <v>2562</v>
      </c>
      <c r="E834" s="52" t="s">
        <v>163</v>
      </c>
      <c r="F834">
        <v>0.9826086956521739</v>
      </c>
      <c r="G834" t="str">
        <f>RIGHT(Table1__4[[#This Row],[Attribute]], 4)</f>
        <v>2563</v>
      </c>
      <c r="H834" s="52" t="str">
        <f>LEFT(Table1__4[[#This Row],[Attribute]], LEN(Table1__4[[#This Row],[Attribute]]) - 4)</f>
        <v>On-time_Graduation_Rate</v>
      </c>
    </row>
    <row r="835" spans="1:8" x14ac:dyDescent="0.25">
      <c r="A835" s="52" t="s">
        <v>45</v>
      </c>
      <c r="B835">
        <v>1101</v>
      </c>
      <c r="C835" s="52" t="s">
        <v>46</v>
      </c>
      <c r="D835">
        <v>2562</v>
      </c>
      <c r="E835" s="52" t="s">
        <v>178</v>
      </c>
      <c r="F835">
        <v>1</v>
      </c>
      <c r="G835" t="str">
        <f>RIGHT(Table1__4[[#This Row],[Attribute]], 4)</f>
        <v>2564</v>
      </c>
      <c r="H835" s="52" t="str">
        <f>LEFT(Table1__4[[#This Row],[Attribute]], LEN(Table1__4[[#This Row],[Attribute]]) - 4)</f>
        <v>On-time_Graduation_Rate</v>
      </c>
    </row>
    <row r="836" spans="1:8" x14ac:dyDescent="0.25">
      <c r="A836" s="52" t="s">
        <v>45</v>
      </c>
      <c r="B836">
        <v>1101</v>
      </c>
      <c r="C836" s="52" t="s">
        <v>46</v>
      </c>
      <c r="D836">
        <v>2562</v>
      </c>
      <c r="E836" s="52" t="s">
        <v>164</v>
      </c>
      <c r="F836">
        <v>0.11888111888111888</v>
      </c>
      <c r="G836" t="str">
        <f>RIGHT(Table1__4[[#This Row],[Attribute]], 4)</f>
        <v>2562</v>
      </c>
      <c r="H836" s="52" t="str">
        <f>LEFT(Table1__4[[#This Row],[Attribute]], LEN(Table1__4[[#This Row],[Attribute]]) - 4)</f>
        <v>Dropout_Rate</v>
      </c>
    </row>
    <row r="837" spans="1:8" x14ac:dyDescent="0.25">
      <c r="A837" s="52" t="s">
        <v>45</v>
      </c>
      <c r="B837">
        <v>1101</v>
      </c>
      <c r="C837" s="52" t="s">
        <v>46</v>
      </c>
      <c r="D837">
        <v>2562</v>
      </c>
      <c r="E837" s="52" t="s">
        <v>165</v>
      </c>
      <c r="F837">
        <v>7.0796460176991149E-2</v>
      </c>
      <c r="G837" t="str">
        <f>RIGHT(Table1__4[[#This Row],[Attribute]], 4)</f>
        <v>2563</v>
      </c>
      <c r="H837" s="52" t="str">
        <f>LEFT(Table1__4[[#This Row],[Attribute]], LEN(Table1__4[[#This Row],[Attribute]]) - 4)</f>
        <v>Dropout_Rate</v>
      </c>
    </row>
    <row r="838" spans="1:8" x14ac:dyDescent="0.25">
      <c r="A838" s="52" t="s">
        <v>45</v>
      </c>
      <c r="B838">
        <v>1101</v>
      </c>
      <c r="C838" s="52" t="s">
        <v>46</v>
      </c>
      <c r="D838">
        <v>2562</v>
      </c>
      <c r="E838" s="52" t="s">
        <v>166</v>
      </c>
      <c r="F838">
        <v>0.1271186440677966</v>
      </c>
      <c r="G838" t="str">
        <f>RIGHT(Table1__4[[#This Row],[Attribute]], 4)</f>
        <v>2564</v>
      </c>
      <c r="H838" s="52" t="str">
        <f>LEFT(Table1__4[[#This Row],[Attribute]], LEN(Table1__4[[#This Row],[Attribute]]) - 4)</f>
        <v>Dropout_Rate</v>
      </c>
    </row>
    <row r="839" spans="1:8" x14ac:dyDescent="0.25">
      <c r="A839" s="52" t="s">
        <v>45</v>
      </c>
      <c r="B839">
        <v>1101</v>
      </c>
      <c r="C839" s="52" t="s">
        <v>46</v>
      </c>
      <c r="D839">
        <v>2562</v>
      </c>
      <c r="E839" s="52" t="s">
        <v>167</v>
      </c>
      <c r="F839">
        <v>0.13445378151260504</v>
      </c>
      <c r="G839" t="str">
        <f>RIGHT(Table1__4[[#This Row],[Attribute]], 4)</f>
        <v>2565</v>
      </c>
      <c r="H839" s="52" t="str">
        <f>LEFT(Table1__4[[#This Row],[Attribute]], LEN(Table1__4[[#This Row],[Attribute]]) - 4)</f>
        <v>Dropout_Rate</v>
      </c>
    </row>
    <row r="840" spans="1:8" x14ac:dyDescent="0.25">
      <c r="A840" s="52" t="s">
        <v>45</v>
      </c>
      <c r="B840">
        <v>1101</v>
      </c>
      <c r="C840" s="52" t="s">
        <v>46</v>
      </c>
      <c r="D840">
        <v>2562</v>
      </c>
      <c r="E840" s="52" t="s">
        <v>168</v>
      </c>
      <c r="F840">
        <v>4.807692307692308E-2</v>
      </c>
      <c r="G840" t="str">
        <f>RIGHT(Table1__4[[#This Row],[Attribute]], 4)</f>
        <v>2566</v>
      </c>
      <c r="H840" s="52" t="str">
        <f>LEFT(Table1__4[[#This Row],[Attribute]], LEN(Table1__4[[#This Row],[Attribute]]) - 4)</f>
        <v>Dropout_Rate</v>
      </c>
    </row>
    <row r="841" spans="1:8" x14ac:dyDescent="0.25">
      <c r="A841" s="52" t="s">
        <v>45</v>
      </c>
      <c r="B841">
        <v>1101</v>
      </c>
      <c r="C841" s="52" t="s">
        <v>46</v>
      </c>
      <c r="D841">
        <v>2562</v>
      </c>
      <c r="E841" s="52" t="s">
        <v>169</v>
      </c>
      <c r="F841">
        <v>7.6190476190476197E-2</v>
      </c>
      <c r="G841" t="str">
        <f>RIGHT(Table1__4[[#This Row],[Attribute]], 4)</f>
        <v>2567</v>
      </c>
      <c r="H841" s="52" t="str">
        <f>LEFT(Table1__4[[#This Row],[Attribute]], LEN(Table1__4[[#This Row],[Attribute]]) - 4)</f>
        <v>Dropout_Rate</v>
      </c>
    </row>
    <row r="842" spans="1:8" x14ac:dyDescent="0.25">
      <c r="A842" s="52" t="s">
        <v>45</v>
      </c>
      <c r="B842">
        <v>1102</v>
      </c>
      <c r="C842" s="52" t="s">
        <v>47</v>
      </c>
      <c r="D842">
        <v>2562</v>
      </c>
      <c r="E842" s="52" t="s">
        <v>144</v>
      </c>
      <c r="F842">
        <v>2.4</v>
      </c>
      <c r="G842" t="str">
        <f>RIGHT(Table1__4[[#This Row],[Attribute]], 4)</f>
        <v>2562</v>
      </c>
      <c r="H842" s="52" t="str">
        <f>LEFT(Table1__4[[#This Row],[Attribute]], LEN(Table1__4[[#This Row],[Attribute]]) - 4)</f>
        <v>LUR</v>
      </c>
    </row>
    <row r="843" spans="1:8" x14ac:dyDescent="0.25">
      <c r="A843" s="52" t="s">
        <v>45</v>
      </c>
      <c r="B843">
        <v>1102</v>
      </c>
      <c r="C843" s="52" t="s">
        <v>47</v>
      </c>
      <c r="D843">
        <v>2562</v>
      </c>
      <c r="E843" s="52" t="s">
        <v>145</v>
      </c>
      <c r="F843">
        <v>3.95</v>
      </c>
      <c r="G843" t="str">
        <f>RIGHT(Table1__4[[#This Row],[Attribute]], 4)</f>
        <v>2563</v>
      </c>
      <c r="H843" s="52" t="str">
        <f>LEFT(Table1__4[[#This Row],[Attribute]], LEN(Table1__4[[#This Row],[Attribute]]) - 4)</f>
        <v>LUR</v>
      </c>
    </row>
    <row r="844" spans="1:8" x14ac:dyDescent="0.25">
      <c r="A844" s="52" t="s">
        <v>45</v>
      </c>
      <c r="B844">
        <v>1102</v>
      </c>
      <c r="C844" s="52" t="s">
        <v>47</v>
      </c>
      <c r="D844">
        <v>2562</v>
      </c>
      <c r="E844" s="52" t="s">
        <v>146</v>
      </c>
      <c r="F844">
        <v>3.5666666666666669</v>
      </c>
      <c r="G844" t="str">
        <f>RIGHT(Table1__4[[#This Row],[Attribute]], 4)</f>
        <v>2564</v>
      </c>
      <c r="H844" s="52" t="str">
        <f>LEFT(Table1__4[[#This Row],[Attribute]], LEN(Table1__4[[#This Row],[Attribute]]) - 4)</f>
        <v>LUR</v>
      </c>
    </row>
    <row r="845" spans="1:8" x14ac:dyDescent="0.25">
      <c r="A845" s="52" t="s">
        <v>45</v>
      </c>
      <c r="B845">
        <v>1102</v>
      </c>
      <c r="C845" s="52" t="s">
        <v>47</v>
      </c>
      <c r="D845">
        <v>2562</v>
      </c>
      <c r="E845" s="52" t="s">
        <v>147</v>
      </c>
      <c r="F845">
        <v>2.6833333333333331</v>
      </c>
      <c r="G845" t="str">
        <f>RIGHT(Table1__4[[#This Row],[Attribute]], 4)</f>
        <v>2565</v>
      </c>
      <c r="H845" s="52" t="str">
        <f>LEFT(Table1__4[[#This Row],[Attribute]], LEN(Table1__4[[#This Row],[Attribute]]) - 4)</f>
        <v>LUR</v>
      </c>
    </row>
    <row r="846" spans="1:8" x14ac:dyDescent="0.25">
      <c r="A846" s="52" t="s">
        <v>45</v>
      </c>
      <c r="B846">
        <v>1102</v>
      </c>
      <c r="C846" s="52" t="s">
        <v>47</v>
      </c>
      <c r="D846">
        <v>2562</v>
      </c>
      <c r="E846" s="52" t="s">
        <v>148</v>
      </c>
      <c r="F846">
        <v>1.8666666666666667</v>
      </c>
      <c r="G846" t="str">
        <f>RIGHT(Table1__4[[#This Row],[Attribute]], 4)</f>
        <v>2566</v>
      </c>
      <c r="H846" s="52" t="str">
        <f>LEFT(Table1__4[[#This Row],[Attribute]], LEN(Table1__4[[#This Row],[Attribute]]) - 4)</f>
        <v>LUR</v>
      </c>
    </row>
    <row r="847" spans="1:8" x14ac:dyDescent="0.25">
      <c r="A847" s="52" t="s">
        <v>45</v>
      </c>
      <c r="B847">
        <v>1102</v>
      </c>
      <c r="C847" s="52" t="s">
        <v>47</v>
      </c>
      <c r="D847">
        <v>2562</v>
      </c>
      <c r="E847" s="52" t="s">
        <v>149</v>
      </c>
      <c r="F847">
        <v>2.25</v>
      </c>
      <c r="G847" t="str">
        <f>RIGHT(Table1__4[[#This Row],[Attribute]], 4)</f>
        <v>2567</v>
      </c>
      <c r="H847" s="52" t="str">
        <f>LEFT(Table1__4[[#This Row],[Attribute]], LEN(Table1__4[[#This Row],[Attribute]]) - 4)</f>
        <v>LUR</v>
      </c>
    </row>
    <row r="848" spans="1:8" x14ac:dyDescent="0.25">
      <c r="A848" s="52" t="s">
        <v>45</v>
      </c>
      <c r="B848">
        <v>1102</v>
      </c>
      <c r="C848" s="52" t="s">
        <v>47</v>
      </c>
      <c r="D848">
        <v>2562</v>
      </c>
      <c r="E848" s="52" t="s">
        <v>150</v>
      </c>
      <c r="F848">
        <v>0.85416666666666663</v>
      </c>
      <c r="G848" t="str">
        <f>RIGHT(Table1__4[[#This Row],[Attribute]], 4)</f>
        <v>2562</v>
      </c>
      <c r="H848" s="52" t="str">
        <f>LEFT(Table1__4[[#This Row],[Attribute]], LEN(Table1__4[[#This Row],[Attribute]]) - 4)</f>
        <v>Retention_Rate</v>
      </c>
    </row>
    <row r="849" spans="1:8" x14ac:dyDescent="0.25">
      <c r="A849" s="52" t="s">
        <v>45</v>
      </c>
      <c r="B849">
        <v>1102</v>
      </c>
      <c r="C849" s="52" t="s">
        <v>47</v>
      </c>
      <c r="D849">
        <v>2562</v>
      </c>
      <c r="E849" s="52" t="s">
        <v>151</v>
      </c>
      <c r="F849">
        <v>0.7426160337552743</v>
      </c>
      <c r="G849" t="str">
        <f>RIGHT(Table1__4[[#This Row],[Attribute]], 4)</f>
        <v>2563</v>
      </c>
      <c r="H849" s="52" t="str">
        <f>LEFT(Table1__4[[#This Row],[Attribute]], LEN(Table1__4[[#This Row],[Attribute]]) - 4)</f>
        <v>Retention_Rate</v>
      </c>
    </row>
    <row r="850" spans="1:8" x14ac:dyDescent="0.25">
      <c r="A850" s="52" t="s">
        <v>45</v>
      </c>
      <c r="B850">
        <v>1102</v>
      </c>
      <c r="C850" s="52" t="s">
        <v>47</v>
      </c>
      <c r="D850">
        <v>2562</v>
      </c>
      <c r="E850" s="52" t="s">
        <v>152</v>
      </c>
      <c r="F850">
        <v>0.73364485981308414</v>
      </c>
      <c r="G850" t="str">
        <f>RIGHT(Table1__4[[#This Row],[Attribute]], 4)</f>
        <v>2564</v>
      </c>
      <c r="H850" s="52" t="str">
        <f>LEFT(Table1__4[[#This Row],[Attribute]], LEN(Table1__4[[#This Row],[Attribute]]) - 4)</f>
        <v>Retention_Rate</v>
      </c>
    </row>
    <row r="851" spans="1:8" x14ac:dyDescent="0.25">
      <c r="A851" s="52" t="s">
        <v>45</v>
      </c>
      <c r="B851">
        <v>1102</v>
      </c>
      <c r="C851" s="52" t="s">
        <v>47</v>
      </c>
      <c r="D851">
        <v>2562</v>
      </c>
      <c r="E851" s="52" t="s">
        <v>153</v>
      </c>
      <c r="F851">
        <v>0.88198757763975155</v>
      </c>
      <c r="G851" t="str">
        <f>RIGHT(Table1__4[[#This Row],[Attribute]], 4)</f>
        <v>2565</v>
      </c>
      <c r="H851" s="52" t="str">
        <f>LEFT(Table1__4[[#This Row],[Attribute]], LEN(Table1__4[[#This Row],[Attribute]]) - 4)</f>
        <v>Retention_Rate</v>
      </c>
    </row>
    <row r="852" spans="1:8" x14ac:dyDescent="0.25">
      <c r="A852" s="52" t="s">
        <v>45</v>
      </c>
      <c r="B852">
        <v>1102</v>
      </c>
      <c r="C852" s="52" t="s">
        <v>47</v>
      </c>
      <c r="D852">
        <v>2562</v>
      </c>
      <c r="E852" s="52" t="s">
        <v>154</v>
      </c>
      <c r="F852">
        <v>0.7678571428571429</v>
      </c>
      <c r="G852" t="str">
        <f>RIGHT(Table1__4[[#This Row],[Attribute]], 4)</f>
        <v>2566</v>
      </c>
      <c r="H852" s="52" t="str">
        <f>LEFT(Table1__4[[#This Row],[Attribute]], LEN(Table1__4[[#This Row],[Attribute]]) - 4)</f>
        <v>Retention_Rate</v>
      </c>
    </row>
    <row r="853" spans="1:8" x14ac:dyDescent="0.25">
      <c r="A853" s="52" t="s">
        <v>45</v>
      </c>
      <c r="B853">
        <v>1102</v>
      </c>
      <c r="C853" s="52" t="s">
        <v>47</v>
      </c>
      <c r="D853">
        <v>2562</v>
      </c>
      <c r="E853" s="52" t="s">
        <v>155</v>
      </c>
      <c r="F853">
        <v>0.64583333333333337</v>
      </c>
      <c r="G853" t="str">
        <f>RIGHT(Table1__4[[#This Row],[Attribute]], 4)</f>
        <v>2563</v>
      </c>
      <c r="H853" s="52" t="str">
        <f>LEFT(Table1__4[[#This Row],[Attribute]], LEN(Table1__4[[#This Row],[Attribute]]) - 4)</f>
        <v>Growth_Rate</v>
      </c>
    </row>
    <row r="854" spans="1:8" x14ac:dyDescent="0.25">
      <c r="A854" s="52" t="s">
        <v>45</v>
      </c>
      <c r="B854">
        <v>1102</v>
      </c>
      <c r="C854" s="52" t="s">
        <v>47</v>
      </c>
      <c r="D854">
        <v>2562</v>
      </c>
      <c r="E854" s="52" t="s">
        <v>156</v>
      </c>
      <c r="F854">
        <v>-9.7046413502109699E-2</v>
      </c>
      <c r="G854" t="str">
        <f>RIGHT(Table1__4[[#This Row],[Attribute]], 4)</f>
        <v>2564</v>
      </c>
      <c r="H854" s="52" t="str">
        <f>LEFT(Table1__4[[#This Row],[Attribute]], LEN(Table1__4[[#This Row],[Attribute]]) - 4)</f>
        <v>Growth_Rate</v>
      </c>
    </row>
    <row r="855" spans="1:8" x14ac:dyDescent="0.25">
      <c r="A855" s="52" t="s">
        <v>45</v>
      </c>
      <c r="B855">
        <v>1102</v>
      </c>
      <c r="C855" s="52" t="s">
        <v>47</v>
      </c>
      <c r="D855">
        <v>2562</v>
      </c>
      <c r="E855" s="52" t="s">
        <v>157</v>
      </c>
      <c r="F855">
        <v>-0.24766355140186916</v>
      </c>
      <c r="G855" t="str">
        <f>RIGHT(Table1__4[[#This Row],[Attribute]], 4)</f>
        <v>2565</v>
      </c>
      <c r="H855" s="52" t="str">
        <f>LEFT(Table1__4[[#This Row],[Attribute]], LEN(Table1__4[[#This Row],[Attribute]]) - 4)</f>
        <v>Growth_Rate</v>
      </c>
    </row>
    <row r="856" spans="1:8" x14ac:dyDescent="0.25">
      <c r="A856" s="52" t="s">
        <v>45</v>
      </c>
      <c r="B856">
        <v>1102</v>
      </c>
      <c r="C856" s="52" t="s">
        <v>47</v>
      </c>
      <c r="D856">
        <v>2562</v>
      </c>
      <c r="E856" s="52" t="s">
        <v>158</v>
      </c>
      <c r="F856">
        <v>-0.30434782608695654</v>
      </c>
      <c r="G856" t="str">
        <f>RIGHT(Table1__4[[#This Row],[Attribute]], 4)</f>
        <v>2566</v>
      </c>
      <c r="H856" s="52" t="str">
        <f>LEFT(Table1__4[[#This Row],[Attribute]], LEN(Table1__4[[#This Row],[Attribute]]) - 4)</f>
        <v>Growth_Rate</v>
      </c>
    </row>
    <row r="857" spans="1:8" x14ac:dyDescent="0.25">
      <c r="A857" s="52" t="s">
        <v>45</v>
      </c>
      <c r="B857">
        <v>1102</v>
      </c>
      <c r="C857" s="52" t="s">
        <v>47</v>
      </c>
      <c r="D857">
        <v>2562</v>
      </c>
      <c r="E857" s="52" t="s">
        <v>159</v>
      </c>
      <c r="F857">
        <v>0.20535714285714285</v>
      </c>
      <c r="G857" t="str">
        <f>RIGHT(Table1__4[[#This Row],[Attribute]], 4)</f>
        <v>2567</v>
      </c>
      <c r="H857" s="52" t="str">
        <f>LEFT(Table1__4[[#This Row],[Attribute]], LEN(Table1__4[[#This Row],[Attribute]]) - 4)</f>
        <v>Growth_Rate</v>
      </c>
    </row>
    <row r="858" spans="1:8" x14ac:dyDescent="0.25">
      <c r="A858" s="52" t="s">
        <v>45</v>
      </c>
      <c r="B858">
        <v>1102</v>
      </c>
      <c r="C858" s="52" t="s">
        <v>47</v>
      </c>
      <c r="D858">
        <v>2562</v>
      </c>
      <c r="E858" s="52" t="s">
        <v>160</v>
      </c>
      <c r="F858">
        <v>0.82638888888888884</v>
      </c>
      <c r="G858" t="str">
        <f>RIGHT(Table1__4[[#This Row],[Attribute]], 4)</f>
        <v>2562</v>
      </c>
      <c r="H858" s="52" t="str">
        <f>LEFT(Table1__4[[#This Row],[Attribute]], LEN(Table1__4[[#This Row],[Attribute]]) - 4)</f>
        <v>Graduation_Rate</v>
      </c>
    </row>
    <row r="859" spans="1:8" x14ac:dyDescent="0.25">
      <c r="A859" s="52" t="s">
        <v>45</v>
      </c>
      <c r="B859">
        <v>1102</v>
      </c>
      <c r="C859" s="52" t="s">
        <v>47</v>
      </c>
      <c r="D859">
        <v>2562</v>
      </c>
      <c r="E859" s="52" t="s">
        <v>161</v>
      </c>
      <c r="F859">
        <v>0.70886075949367089</v>
      </c>
      <c r="G859" t="str">
        <f>RIGHT(Table1__4[[#This Row],[Attribute]], 4)</f>
        <v>2563</v>
      </c>
      <c r="H859" s="52" t="str">
        <f>LEFT(Table1__4[[#This Row],[Attribute]], LEN(Table1__4[[#This Row],[Attribute]]) - 4)</f>
        <v>Graduation_Rate</v>
      </c>
    </row>
    <row r="860" spans="1:8" x14ac:dyDescent="0.25">
      <c r="A860" s="52" t="s">
        <v>45</v>
      </c>
      <c r="B860">
        <v>1102</v>
      </c>
      <c r="C860" s="52" t="s">
        <v>47</v>
      </c>
      <c r="D860">
        <v>2562</v>
      </c>
      <c r="E860" s="52" t="s">
        <v>179</v>
      </c>
      <c r="F860">
        <v>0.7009345794392523</v>
      </c>
      <c r="G860" t="str">
        <f>RIGHT(Table1__4[[#This Row],[Attribute]], 4)</f>
        <v>2564</v>
      </c>
      <c r="H860" s="52" t="str">
        <f>LEFT(Table1__4[[#This Row],[Attribute]], LEN(Table1__4[[#This Row],[Attribute]]) - 4)</f>
        <v>Graduation_Rate</v>
      </c>
    </row>
    <row r="861" spans="1:8" x14ac:dyDescent="0.25">
      <c r="A861" s="52" t="s">
        <v>45</v>
      </c>
      <c r="B861">
        <v>1102</v>
      </c>
      <c r="C861" s="52" t="s">
        <v>47</v>
      </c>
      <c r="D861">
        <v>2562</v>
      </c>
      <c r="E861" s="52" t="s">
        <v>162</v>
      </c>
      <c r="F861">
        <v>0.94957983193277307</v>
      </c>
      <c r="G861" t="str">
        <f>RIGHT(Table1__4[[#This Row],[Attribute]], 4)</f>
        <v>2562</v>
      </c>
      <c r="H861" s="52" t="str">
        <f>LEFT(Table1__4[[#This Row],[Attribute]], LEN(Table1__4[[#This Row],[Attribute]]) - 4)</f>
        <v>On-time_Graduation_Rate</v>
      </c>
    </row>
    <row r="862" spans="1:8" x14ac:dyDescent="0.25">
      <c r="A862" s="52" t="s">
        <v>45</v>
      </c>
      <c r="B862">
        <v>1102</v>
      </c>
      <c r="C862" s="52" t="s">
        <v>47</v>
      </c>
      <c r="D862">
        <v>2562</v>
      </c>
      <c r="E862" s="52" t="s">
        <v>163</v>
      </c>
      <c r="F862">
        <v>0.98809523809523814</v>
      </c>
      <c r="G862" t="str">
        <f>RIGHT(Table1__4[[#This Row],[Attribute]], 4)</f>
        <v>2563</v>
      </c>
      <c r="H862" s="52" t="str">
        <f>LEFT(Table1__4[[#This Row],[Attribute]], LEN(Table1__4[[#This Row],[Attribute]]) - 4)</f>
        <v>On-time_Graduation_Rate</v>
      </c>
    </row>
    <row r="863" spans="1:8" x14ac:dyDescent="0.25">
      <c r="A863" s="52" t="s">
        <v>45</v>
      </c>
      <c r="B863">
        <v>1102</v>
      </c>
      <c r="C863" s="52" t="s">
        <v>47</v>
      </c>
      <c r="D863">
        <v>2562</v>
      </c>
      <c r="E863" s="52" t="s">
        <v>178</v>
      </c>
      <c r="F863">
        <v>1</v>
      </c>
      <c r="G863" t="str">
        <f>RIGHT(Table1__4[[#This Row],[Attribute]], 4)</f>
        <v>2564</v>
      </c>
      <c r="H863" s="52" t="str">
        <f>LEFT(Table1__4[[#This Row],[Attribute]], LEN(Table1__4[[#This Row],[Attribute]]) - 4)</f>
        <v>On-time_Graduation_Rate</v>
      </c>
    </row>
    <row r="864" spans="1:8" x14ac:dyDescent="0.25">
      <c r="A864" s="52" t="s">
        <v>45</v>
      </c>
      <c r="B864">
        <v>1102</v>
      </c>
      <c r="C864" s="52" t="s">
        <v>47</v>
      </c>
      <c r="D864">
        <v>2562</v>
      </c>
      <c r="E864" s="52" t="s">
        <v>164</v>
      </c>
      <c r="F864">
        <v>0.52083333333333337</v>
      </c>
      <c r="G864" t="str">
        <f>RIGHT(Table1__4[[#This Row],[Attribute]], 4)</f>
        <v>2562</v>
      </c>
      <c r="H864" s="52" t="str">
        <f>LEFT(Table1__4[[#This Row],[Attribute]], LEN(Table1__4[[#This Row],[Attribute]]) - 4)</f>
        <v>Dropout_Rate</v>
      </c>
    </row>
    <row r="865" spans="1:8" x14ac:dyDescent="0.25">
      <c r="A865" s="52" t="s">
        <v>45</v>
      </c>
      <c r="B865">
        <v>1102</v>
      </c>
      <c r="C865" s="52" t="s">
        <v>47</v>
      </c>
      <c r="D865">
        <v>2562</v>
      </c>
      <c r="E865" s="52" t="s">
        <v>165</v>
      </c>
      <c r="F865">
        <v>0.6371308016877637</v>
      </c>
      <c r="G865" t="str">
        <f>RIGHT(Table1__4[[#This Row],[Attribute]], 4)</f>
        <v>2563</v>
      </c>
      <c r="H865" s="52" t="str">
        <f>LEFT(Table1__4[[#This Row],[Attribute]], LEN(Table1__4[[#This Row],[Attribute]]) - 4)</f>
        <v>Dropout_Rate</v>
      </c>
    </row>
    <row r="866" spans="1:8" x14ac:dyDescent="0.25">
      <c r="A866" s="52" t="s">
        <v>45</v>
      </c>
      <c r="B866">
        <v>1102</v>
      </c>
      <c r="C866" s="52" t="s">
        <v>47</v>
      </c>
      <c r="D866">
        <v>2562</v>
      </c>
      <c r="E866" s="52" t="s">
        <v>166</v>
      </c>
      <c r="F866">
        <v>0.71495327102803741</v>
      </c>
      <c r="G866" t="str">
        <f>RIGHT(Table1__4[[#This Row],[Attribute]], 4)</f>
        <v>2564</v>
      </c>
      <c r="H866" s="52" t="str">
        <f>LEFT(Table1__4[[#This Row],[Attribute]], LEN(Table1__4[[#This Row],[Attribute]]) - 4)</f>
        <v>Dropout_Rate</v>
      </c>
    </row>
    <row r="867" spans="1:8" x14ac:dyDescent="0.25">
      <c r="A867" s="52" t="s">
        <v>45</v>
      </c>
      <c r="B867">
        <v>1102</v>
      </c>
      <c r="C867" s="52" t="s">
        <v>47</v>
      </c>
      <c r="D867">
        <v>2562</v>
      </c>
      <c r="E867" s="52" t="s">
        <v>167</v>
      </c>
      <c r="F867">
        <v>0.36645962732919257</v>
      </c>
      <c r="G867" t="str">
        <f>RIGHT(Table1__4[[#This Row],[Attribute]], 4)</f>
        <v>2565</v>
      </c>
      <c r="H867" s="52" t="str">
        <f>LEFT(Table1__4[[#This Row],[Attribute]], LEN(Table1__4[[#This Row],[Attribute]]) - 4)</f>
        <v>Dropout_Rate</v>
      </c>
    </row>
    <row r="868" spans="1:8" x14ac:dyDescent="0.25">
      <c r="A868" s="52" t="s">
        <v>45</v>
      </c>
      <c r="B868">
        <v>1102</v>
      </c>
      <c r="C868" s="52" t="s">
        <v>47</v>
      </c>
      <c r="D868">
        <v>2562</v>
      </c>
      <c r="E868" s="52" t="s">
        <v>168</v>
      </c>
      <c r="F868">
        <v>0.16964285714285715</v>
      </c>
      <c r="G868" t="str">
        <f>RIGHT(Table1__4[[#This Row],[Attribute]], 4)</f>
        <v>2566</v>
      </c>
      <c r="H868" s="52" t="str">
        <f>LEFT(Table1__4[[#This Row],[Attribute]], LEN(Table1__4[[#This Row],[Attribute]]) - 4)</f>
        <v>Dropout_Rate</v>
      </c>
    </row>
    <row r="869" spans="1:8" x14ac:dyDescent="0.25">
      <c r="A869" s="52" t="s">
        <v>45</v>
      </c>
      <c r="B869">
        <v>1102</v>
      </c>
      <c r="C869" s="52" t="s">
        <v>47</v>
      </c>
      <c r="D869">
        <v>2562</v>
      </c>
      <c r="E869" s="52" t="s">
        <v>169</v>
      </c>
      <c r="F869">
        <v>9.6296296296296297E-2</v>
      </c>
      <c r="G869" t="str">
        <f>RIGHT(Table1__4[[#This Row],[Attribute]], 4)</f>
        <v>2567</v>
      </c>
      <c r="H869" s="52" t="str">
        <f>LEFT(Table1__4[[#This Row],[Attribute]], LEN(Table1__4[[#This Row],[Attribute]]) - 4)</f>
        <v>Dropout_Rate</v>
      </c>
    </row>
    <row r="870" spans="1:8" x14ac:dyDescent="0.25">
      <c r="A870" s="52" t="s">
        <v>45</v>
      </c>
      <c r="B870">
        <v>1104</v>
      </c>
      <c r="C870" s="52" t="s">
        <v>48</v>
      </c>
      <c r="D870">
        <v>2562</v>
      </c>
      <c r="E870" s="52" t="s">
        <v>144</v>
      </c>
      <c r="F870">
        <v>3.35</v>
      </c>
      <c r="G870" t="str">
        <f>RIGHT(Table1__4[[#This Row],[Attribute]], 4)</f>
        <v>2562</v>
      </c>
      <c r="H870" s="52" t="str">
        <f>LEFT(Table1__4[[#This Row],[Attribute]], LEN(Table1__4[[#This Row],[Attribute]]) - 4)</f>
        <v>LUR</v>
      </c>
    </row>
    <row r="871" spans="1:8" x14ac:dyDescent="0.25">
      <c r="A871" s="52" t="s">
        <v>45</v>
      </c>
      <c r="B871">
        <v>1104</v>
      </c>
      <c r="C871" s="52" t="s">
        <v>48</v>
      </c>
      <c r="D871">
        <v>2562</v>
      </c>
      <c r="E871" s="52" t="s">
        <v>145</v>
      </c>
      <c r="F871">
        <v>1.325</v>
      </c>
      <c r="G871" t="str">
        <f>RIGHT(Table1__4[[#This Row],[Attribute]], 4)</f>
        <v>2563</v>
      </c>
      <c r="H871" s="52" t="str">
        <f>LEFT(Table1__4[[#This Row],[Attribute]], LEN(Table1__4[[#This Row],[Attribute]]) - 4)</f>
        <v>LUR</v>
      </c>
    </row>
    <row r="872" spans="1:8" x14ac:dyDescent="0.25">
      <c r="A872" s="52" t="s">
        <v>45</v>
      </c>
      <c r="B872">
        <v>1104</v>
      </c>
      <c r="C872" s="52" t="s">
        <v>48</v>
      </c>
      <c r="D872">
        <v>2562</v>
      </c>
      <c r="E872" s="52" t="s">
        <v>146</v>
      </c>
      <c r="F872">
        <v>1.375</v>
      </c>
      <c r="G872" t="str">
        <f>RIGHT(Table1__4[[#This Row],[Attribute]], 4)</f>
        <v>2564</v>
      </c>
      <c r="H872" s="52" t="str">
        <f>LEFT(Table1__4[[#This Row],[Attribute]], LEN(Table1__4[[#This Row],[Attribute]]) - 4)</f>
        <v>LUR</v>
      </c>
    </row>
    <row r="873" spans="1:8" x14ac:dyDescent="0.25">
      <c r="A873" s="52" t="s">
        <v>45</v>
      </c>
      <c r="B873">
        <v>1104</v>
      </c>
      <c r="C873" s="52" t="s">
        <v>48</v>
      </c>
      <c r="D873">
        <v>2562</v>
      </c>
      <c r="E873" s="52" t="s">
        <v>147</v>
      </c>
      <c r="F873">
        <v>1.05</v>
      </c>
      <c r="G873" t="str">
        <f>RIGHT(Table1__4[[#This Row],[Attribute]], 4)</f>
        <v>2565</v>
      </c>
      <c r="H873" s="52" t="str">
        <f>LEFT(Table1__4[[#This Row],[Attribute]], LEN(Table1__4[[#This Row],[Attribute]]) - 4)</f>
        <v>LUR</v>
      </c>
    </row>
    <row r="874" spans="1:8" x14ac:dyDescent="0.25">
      <c r="A874" s="52" t="s">
        <v>45</v>
      </c>
      <c r="B874">
        <v>1104</v>
      </c>
      <c r="C874" s="52" t="s">
        <v>48</v>
      </c>
      <c r="D874">
        <v>2562</v>
      </c>
      <c r="E874" s="52" t="s">
        <v>148</v>
      </c>
      <c r="F874">
        <v>0.75</v>
      </c>
      <c r="G874" t="str">
        <f>RIGHT(Table1__4[[#This Row],[Attribute]], 4)</f>
        <v>2566</v>
      </c>
      <c r="H874" s="52" t="str">
        <f>LEFT(Table1__4[[#This Row],[Attribute]], LEN(Table1__4[[#This Row],[Attribute]]) - 4)</f>
        <v>LUR</v>
      </c>
    </row>
    <row r="875" spans="1:8" x14ac:dyDescent="0.25">
      <c r="A875" s="52" t="s">
        <v>45</v>
      </c>
      <c r="B875">
        <v>1104</v>
      </c>
      <c r="C875" s="52" t="s">
        <v>48</v>
      </c>
      <c r="D875">
        <v>2562</v>
      </c>
      <c r="E875" s="52" t="s">
        <v>149</v>
      </c>
      <c r="F875">
        <v>0.83333333333333337</v>
      </c>
      <c r="G875" t="str">
        <f>RIGHT(Table1__4[[#This Row],[Attribute]], 4)</f>
        <v>2567</v>
      </c>
      <c r="H875" s="52" t="str">
        <f>LEFT(Table1__4[[#This Row],[Attribute]], LEN(Table1__4[[#This Row],[Attribute]]) - 4)</f>
        <v>LUR</v>
      </c>
    </row>
    <row r="876" spans="1:8" x14ac:dyDescent="0.25">
      <c r="A876" s="52" t="s">
        <v>45</v>
      </c>
      <c r="B876">
        <v>1104</v>
      </c>
      <c r="C876" s="52" t="s">
        <v>48</v>
      </c>
      <c r="D876">
        <v>2562</v>
      </c>
      <c r="E876" s="52" t="s">
        <v>150</v>
      </c>
      <c r="F876">
        <v>0.85074626865671643</v>
      </c>
      <c r="G876" t="str">
        <f>RIGHT(Table1__4[[#This Row],[Attribute]], 4)</f>
        <v>2562</v>
      </c>
      <c r="H876" s="52" t="str">
        <f>LEFT(Table1__4[[#This Row],[Attribute]], LEN(Table1__4[[#This Row],[Attribute]]) - 4)</f>
        <v>Retention_Rate</v>
      </c>
    </row>
    <row r="877" spans="1:8" x14ac:dyDescent="0.25">
      <c r="A877" s="52" t="s">
        <v>45</v>
      </c>
      <c r="B877">
        <v>1104</v>
      </c>
      <c r="C877" s="52" t="s">
        <v>48</v>
      </c>
      <c r="D877">
        <v>2562</v>
      </c>
      <c r="E877" s="52" t="s">
        <v>151</v>
      </c>
      <c r="F877">
        <v>1.0188679245283019</v>
      </c>
      <c r="G877" t="str">
        <f>RIGHT(Table1__4[[#This Row],[Attribute]], 4)</f>
        <v>2563</v>
      </c>
      <c r="H877" s="52" t="str">
        <f>LEFT(Table1__4[[#This Row],[Attribute]], LEN(Table1__4[[#This Row],[Attribute]]) - 4)</f>
        <v>Retention_Rate</v>
      </c>
    </row>
    <row r="878" spans="1:8" x14ac:dyDescent="0.25">
      <c r="A878" s="52" t="s">
        <v>45</v>
      </c>
      <c r="B878">
        <v>1104</v>
      </c>
      <c r="C878" s="52" t="s">
        <v>48</v>
      </c>
      <c r="D878">
        <v>2562</v>
      </c>
      <c r="E878" s="52" t="s">
        <v>152</v>
      </c>
      <c r="F878">
        <v>1.0545454545454545</v>
      </c>
      <c r="G878" t="str">
        <f>RIGHT(Table1__4[[#This Row],[Attribute]], 4)</f>
        <v>2564</v>
      </c>
      <c r="H878" s="52" t="str">
        <f>LEFT(Table1__4[[#This Row],[Attribute]], LEN(Table1__4[[#This Row],[Attribute]]) - 4)</f>
        <v>Retention_Rate</v>
      </c>
    </row>
    <row r="879" spans="1:8" x14ac:dyDescent="0.25">
      <c r="A879" s="52" t="s">
        <v>45</v>
      </c>
      <c r="B879">
        <v>1104</v>
      </c>
      <c r="C879" s="52" t="s">
        <v>48</v>
      </c>
      <c r="D879">
        <v>2562</v>
      </c>
      <c r="E879" s="52" t="s">
        <v>153</v>
      </c>
      <c r="F879">
        <v>0.88095238095238093</v>
      </c>
      <c r="G879" t="str">
        <f>RIGHT(Table1__4[[#This Row],[Attribute]], 4)</f>
        <v>2565</v>
      </c>
      <c r="H879" s="52" t="str">
        <f>LEFT(Table1__4[[#This Row],[Attribute]], LEN(Table1__4[[#This Row],[Attribute]]) - 4)</f>
        <v>Retention_Rate</v>
      </c>
    </row>
    <row r="880" spans="1:8" x14ac:dyDescent="0.25">
      <c r="A880" s="52" t="s">
        <v>45</v>
      </c>
      <c r="B880">
        <v>1104</v>
      </c>
      <c r="C880" s="52" t="s">
        <v>48</v>
      </c>
      <c r="D880">
        <v>2562</v>
      </c>
      <c r="E880" s="52" t="s">
        <v>154</v>
      </c>
      <c r="F880">
        <v>1</v>
      </c>
      <c r="G880" t="str">
        <f>RIGHT(Table1__4[[#This Row],[Attribute]], 4)</f>
        <v>2566</v>
      </c>
      <c r="H880" s="52" t="str">
        <f>LEFT(Table1__4[[#This Row],[Attribute]], LEN(Table1__4[[#This Row],[Attribute]]) - 4)</f>
        <v>Retention_Rate</v>
      </c>
    </row>
    <row r="881" spans="1:8" x14ac:dyDescent="0.25">
      <c r="A881" s="52" t="s">
        <v>45</v>
      </c>
      <c r="B881">
        <v>1104</v>
      </c>
      <c r="C881" s="52" t="s">
        <v>48</v>
      </c>
      <c r="D881">
        <v>2562</v>
      </c>
      <c r="E881" s="52" t="s">
        <v>155</v>
      </c>
      <c r="F881">
        <v>-0.20895522388059701</v>
      </c>
      <c r="G881" t="str">
        <f>RIGHT(Table1__4[[#This Row],[Attribute]], 4)</f>
        <v>2563</v>
      </c>
      <c r="H881" s="52" t="str">
        <f>LEFT(Table1__4[[#This Row],[Attribute]], LEN(Table1__4[[#This Row],[Attribute]]) - 4)</f>
        <v>Growth_Rate</v>
      </c>
    </row>
    <row r="882" spans="1:8" x14ac:dyDescent="0.25">
      <c r="A882" s="52" t="s">
        <v>45</v>
      </c>
      <c r="B882">
        <v>1104</v>
      </c>
      <c r="C882" s="52" t="s">
        <v>48</v>
      </c>
      <c r="D882">
        <v>2562</v>
      </c>
      <c r="E882" s="52" t="s">
        <v>156</v>
      </c>
      <c r="F882">
        <v>3.7735849056603772E-2</v>
      </c>
      <c r="G882" t="str">
        <f>RIGHT(Table1__4[[#This Row],[Attribute]], 4)</f>
        <v>2564</v>
      </c>
      <c r="H882" s="52" t="str">
        <f>LEFT(Table1__4[[#This Row],[Attribute]], LEN(Table1__4[[#This Row],[Attribute]]) - 4)</f>
        <v>Growth_Rate</v>
      </c>
    </row>
    <row r="883" spans="1:8" x14ac:dyDescent="0.25">
      <c r="A883" s="52" t="s">
        <v>45</v>
      </c>
      <c r="B883">
        <v>1104</v>
      </c>
      <c r="C883" s="52" t="s">
        <v>48</v>
      </c>
      <c r="D883">
        <v>2562</v>
      </c>
      <c r="E883" s="52" t="s">
        <v>157</v>
      </c>
      <c r="F883">
        <v>-0.23636363636363636</v>
      </c>
      <c r="G883" t="str">
        <f>RIGHT(Table1__4[[#This Row],[Attribute]], 4)</f>
        <v>2565</v>
      </c>
      <c r="H883" s="52" t="str">
        <f>LEFT(Table1__4[[#This Row],[Attribute]], LEN(Table1__4[[#This Row],[Attribute]]) - 4)</f>
        <v>Growth_Rate</v>
      </c>
    </row>
    <row r="884" spans="1:8" x14ac:dyDescent="0.25">
      <c r="A884" s="52" t="s">
        <v>45</v>
      </c>
      <c r="B884">
        <v>1104</v>
      </c>
      <c r="C884" s="52" t="s">
        <v>48</v>
      </c>
      <c r="D884">
        <v>2562</v>
      </c>
      <c r="E884" s="52" t="s">
        <v>158</v>
      </c>
      <c r="F884">
        <v>-0.2857142857142857</v>
      </c>
      <c r="G884" t="str">
        <f>RIGHT(Table1__4[[#This Row],[Attribute]], 4)</f>
        <v>2566</v>
      </c>
      <c r="H884" s="52" t="str">
        <f>LEFT(Table1__4[[#This Row],[Attribute]], LEN(Table1__4[[#This Row],[Attribute]]) - 4)</f>
        <v>Growth_Rate</v>
      </c>
    </row>
    <row r="885" spans="1:8" x14ac:dyDescent="0.25">
      <c r="A885" s="52" t="s">
        <v>45</v>
      </c>
      <c r="B885">
        <v>1104</v>
      </c>
      <c r="C885" s="52" t="s">
        <v>48</v>
      </c>
      <c r="D885">
        <v>2562</v>
      </c>
      <c r="E885" s="52" t="s">
        <v>159</v>
      </c>
      <c r="F885">
        <v>-0.16666666666666666</v>
      </c>
      <c r="G885" t="str">
        <f>RIGHT(Table1__4[[#This Row],[Attribute]], 4)</f>
        <v>2567</v>
      </c>
      <c r="H885" s="52" t="str">
        <f>LEFT(Table1__4[[#This Row],[Attribute]], LEN(Table1__4[[#This Row],[Attribute]]) - 4)</f>
        <v>Growth_Rate</v>
      </c>
    </row>
    <row r="886" spans="1:8" x14ac:dyDescent="0.25">
      <c r="A886" s="52" t="s">
        <v>45</v>
      </c>
      <c r="B886">
        <v>1104</v>
      </c>
      <c r="C886" s="52" t="s">
        <v>48</v>
      </c>
      <c r="D886">
        <v>2562</v>
      </c>
      <c r="E886" s="52" t="s">
        <v>160</v>
      </c>
      <c r="F886">
        <v>0.85074626865671643</v>
      </c>
      <c r="G886" t="str">
        <f>RIGHT(Table1__4[[#This Row],[Attribute]], 4)</f>
        <v>2562</v>
      </c>
      <c r="H886" s="52" t="str">
        <f>LEFT(Table1__4[[#This Row],[Attribute]], LEN(Table1__4[[#This Row],[Attribute]]) - 4)</f>
        <v>Graduation_Rate</v>
      </c>
    </row>
    <row r="887" spans="1:8" x14ac:dyDescent="0.25">
      <c r="A887" s="52" t="s">
        <v>45</v>
      </c>
      <c r="B887">
        <v>1104</v>
      </c>
      <c r="C887" s="52" t="s">
        <v>48</v>
      </c>
      <c r="D887">
        <v>2562</v>
      </c>
      <c r="E887" s="52" t="s">
        <v>161</v>
      </c>
      <c r="F887">
        <v>1.0188679245283019</v>
      </c>
      <c r="G887" t="str">
        <f>RIGHT(Table1__4[[#This Row],[Attribute]], 4)</f>
        <v>2563</v>
      </c>
      <c r="H887" s="52" t="str">
        <f>LEFT(Table1__4[[#This Row],[Attribute]], LEN(Table1__4[[#This Row],[Attribute]]) - 4)</f>
        <v>Graduation_Rate</v>
      </c>
    </row>
    <row r="888" spans="1:8" x14ac:dyDescent="0.25">
      <c r="A888" s="52" t="s">
        <v>45</v>
      </c>
      <c r="B888">
        <v>1104</v>
      </c>
      <c r="C888" s="52" t="s">
        <v>48</v>
      </c>
      <c r="D888">
        <v>2562</v>
      </c>
      <c r="E888" s="52" t="s">
        <v>179</v>
      </c>
      <c r="F888">
        <v>1.0181818181818181</v>
      </c>
      <c r="G888" t="str">
        <f>RIGHT(Table1__4[[#This Row],[Attribute]], 4)</f>
        <v>2564</v>
      </c>
      <c r="H888" s="52" t="str">
        <f>LEFT(Table1__4[[#This Row],[Attribute]], LEN(Table1__4[[#This Row],[Attribute]]) - 4)</f>
        <v>Graduation_Rate</v>
      </c>
    </row>
    <row r="889" spans="1:8" x14ac:dyDescent="0.25">
      <c r="A889" s="52" t="s">
        <v>45</v>
      </c>
      <c r="B889">
        <v>1104</v>
      </c>
      <c r="C889" s="52" t="s">
        <v>48</v>
      </c>
      <c r="D889">
        <v>2562</v>
      </c>
      <c r="E889" s="52" t="s">
        <v>162</v>
      </c>
      <c r="F889">
        <v>0.96491228070175439</v>
      </c>
      <c r="G889" t="str">
        <f>RIGHT(Table1__4[[#This Row],[Attribute]], 4)</f>
        <v>2562</v>
      </c>
      <c r="H889" s="52" t="str">
        <f>LEFT(Table1__4[[#This Row],[Attribute]], LEN(Table1__4[[#This Row],[Attribute]]) - 4)</f>
        <v>On-time_Graduation_Rate</v>
      </c>
    </row>
    <row r="890" spans="1:8" x14ac:dyDescent="0.25">
      <c r="A890" s="52" t="s">
        <v>45</v>
      </c>
      <c r="B890">
        <v>1104</v>
      </c>
      <c r="C890" s="52" t="s">
        <v>48</v>
      </c>
      <c r="D890">
        <v>2562</v>
      </c>
      <c r="E890" s="52" t="s">
        <v>163</v>
      </c>
      <c r="F890">
        <v>1</v>
      </c>
      <c r="G890" t="str">
        <f>RIGHT(Table1__4[[#This Row],[Attribute]], 4)</f>
        <v>2563</v>
      </c>
      <c r="H890" s="52" t="str">
        <f>LEFT(Table1__4[[#This Row],[Attribute]], LEN(Table1__4[[#This Row],[Attribute]]) - 4)</f>
        <v>On-time_Graduation_Rate</v>
      </c>
    </row>
    <row r="891" spans="1:8" x14ac:dyDescent="0.25">
      <c r="A891" s="52" t="s">
        <v>45</v>
      </c>
      <c r="B891">
        <v>1104</v>
      </c>
      <c r="C891" s="52" t="s">
        <v>48</v>
      </c>
      <c r="D891">
        <v>2562</v>
      </c>
      <c r="E891" s="52" t="s">
        <v>178</v>
      </c>
      <c r="F891">
        <v>1</v>
      </c>
      <c r="G891" t="str">
        <f>RIGHT(Table1__4[[#This Row],[Attribute]], 4)</f>
        <v>2564</v>
      </c>
      <c r="H891" s="52" t="str">
        <f>LEFT(Table1__4[[#This Row],[Attribute]], LEN(Table1__4[[#This Row],[Attribute]]) - 4)</f>
        <v>On-time_Graduation_Rate</v>
      </c>
    </row>
    <row r="892" spans="1:8" x14ac:dyDescent="0.25">
      <c r="A892" s="52" t="s">
        <v>45</v>
      </c>
      <c r="B892">
        <v>1104</v>
      </c>
      <c r="C892" s="52" t="s">
        <v>48</v>
      </c>
      <c r="D892">
        <v>2562</v>
      </c>
      <c r="E892" s="52" t="s">
        <v>164</v>
      </c>
      <c r="F892">
        <v>0.11940298507462686</v>
      </c>
      <c r="G892" t="str">
        <f>RIGHT(Table1__4[[#This Row],[Attribute]], 4)</f>
        <v>2562</v>
      </c>
      <c r="H892" s="52" t="str">
        <f>LEFT(Table1__4[[#This Row],[Attribute]], LEN(Table1__4[[#This Row],[Attribute]]) - 4)</f>
        <v>Dropout_Rate</v>
      </c>
    </row>
    <row r="893" spans="1:8" x14ac:dyDescent="0.25">
      <c r="A893" s="52" t="s">
        <v>45</v>
      </c>
      <c r="B893">
        <v>1104</v>
      </c>
      <c r="C893" s="52" t="s">
        <v>48</v>
      </c>
      <c r="D893">
        <v>2562</v>
      </c>
      <c r="E893" s="52" t="s">
        <v>165</v>
      </c>
      <c r="F893">
        <v>9.4339622641509441E-2</v>
      </c>
      <c r="G893" t="str">
        <f>RIGHT(Table1__4[[#This Row],[Attribute]], 4)</f>
        <v>2563</v>
      </c>
      <c r="H893" s="52" t="str">
        <f>LEFT(Table1__4[[#This Row],[Attribute]], LEN(Table1__4[[#This Row],[Attribute]]) - 4)</f>
        <v>Dropout_Rate</v>
      </c>
    </row>
    <row r="894" spans="1:8" x14ac:dyDescent="0.25">
      <c r="A894" s="52" t="s">
        <v>45</v>
      </c>
      <c r="B894">
        <v>1104</v>
      </c>
      <c r="C894" s="52" t="s">
        <v>48</v>
      </c>
      <c r="D894">
        <v>2562</v>
      </c>
      <c r="E894" s="52" t="s">
        <v>166</v>
      </c>
      <c r="F894">
        <v>7.2727272727272724E-2</v>
      </c>
      <c r="G894" t="str">
        <f>RIGHT(Table1__4[[#This Row],[Attribute]], 4)</f>
        <v>2564</v>
      </c>
      <c r="H894" s="52" t="str">
        <f>LEFT(Table1__4[[#This Row],[Attribute]], LEN(Table1__4[[#This Row],[Attribute]]) - 4)</f>
        <v>Dropout_Rate</v>
      </c>
    </row>
    <row r="895" spans="1:8" x14ac:dyDescent="0.25">
      <c r="A895" s="52" t="s">
        <v>45</v>
      </c>
      <c r="B895">
        <v>1104</v>
      </c>
      <c r="C895" s="52" t="s">
        <v>48</v>
      </c>
      <c r="D895">
        <v>2562</v>
      </c>
      <c r="E895" s="52" t="s">
        <v>167</v>
      </c>
      <c r="F895">
        <v>0.11904761904761904</v>
      </c>
      <c r="G895" t="str">
        <f>RIGHT(Table1__4[[#This Row],[Attribute]], 4)</f>
        <v>2565</v>
      </c>
      <c r="H895" s="52" t="str">
        <f>LEFT(Table1__4[[#This Row],[Attribute]], LEN(Table1__4[[#This Row],[Attribute]]) - 4)</f>
        <v>Dropout_Rate</v>
      </c>
    </row>
    <row r="896" spans="1:8" x14ac:dyDescent="0.25">
      <c r="A896" s="52" t="s">
        <v>45</v>
      </c>
      <c r="B896">
        <v>1104</v>
      </c>
      <c r="C896" s="52" t="s">
        <v>48</v>
      </c>
      <c r="D896">
        <v>2562</v>
      </c>
      <c r="E896" s="52" t="s">
        <v>168</v>
      </c>
      <c r="F896">
        <v>0</v>
      </c>
      <c r="G896" t="str">
        <f>RIGHT(Table1__4[[#This Row],[Attribute]], 4)</f>
        <v>2566</v>
      </c>
      <c r="H896" s="52" t="str">
        <f>LEFT(Table1__4[[#This Row],[Attribute]], LEN(Table1__4[[#This Row],[Attribute]]) - 4)</f>
        <v>Dropout_Rate</v>
      </c>
    </row>
    <row r="897" spans="1:8" x14ac:dyDescent="0.25">
      <c r="A897" s="52" t="s">
        <v>45</v>
      </c>
      <c r="B897">
        <v>1104</v>
      </c>
      <c r="C897" s="52" t="s">
        <v>48</v>
      </c>
      <c r="D897">
        <v>2562</v>
      </c>
      <c r="E897" s="52" t="s">
        <v>169</v>
      </c>
      <c r="F897">
        <v>0.04</v>
      </c>
      <c r="G897" t="str">
        <f>RIGHT(Table1__4[[#This Row],[Attribute]], 4)</f>
        <v>2567</v>
      </c>
      <c r="H897" s="52" t="str">
        <f>LEFT(Table1__4[[#This Row],[Attribute]], LEN(Table1__4[[#This Row],[Attribute]]) - 4)</f>
        <v>Dropout_Rate</v>
      </c>
    </row>
    <row r="898" spans="1:8" x14ac:dyDescent="0.25">
      <c r="A898" s="52" t="s">
        <v>45</v>
      </c>
      <c r="B898">
        <v>1106</v>
      </c>
      <c r="C898" s="52" t="s">
        <v>49</v>
      </c>
      <c r="D898">
        <v>2562</v>
      </c>
      <c r="E898" s="52" t="s">
        <v>144</v>
      </c>
      <c r="F898">
        <v>2.7666666666666666</v>
      </c>
      <c r="G898" t="str">
        <f>RIGHT(Table1__4[[#This Row],[Attribute]], 4)</f>
        <v>2562</v>
      </c>
      <c r="H898" s="52" t="str">
        <f>LEFT(Table1__4[[#This Row],[Attribute]], LEN(Table1__4[[#This Row],[Attribute]]) - 4)</f>
        <v>LUR</v>
      </c>
    </row>
    <row r="899" spans="1:8" x14ac:dyDescent="0.25">
      <c r="A899" s="52" t="s">
        <v>45</v>
      </c>
      <c r="B899">
        <v>1106</v>
      </c>
      <c r="C899" s="52" t="s">
        <v>49</v>
      </c>
      <c r="D899">
        <v>2562</v>
      </c>
      <c r="E899" s="52" t="s">
        <v>145</v>
      </c>
      <c r="F899">
        <v>1.9750000000000001</v>
      </c>
      <c r="G899" t="str">
        <f>RIGHT(Table1__4[[#This Row],[Attribute]], 4)</f>
        <v>2563</v>
      </c>
      <c r="H899" s="52" t="str">
        <f>LEFT(Table1__4[[#This Row],[Attribute]], LEN(Table1__4[[#This Row],[Attribute]]) - 4)</f>
        <v>LUR</v>
      </c>
    </row>
    <row r="900" spans="1:8" x14ac:dyDescent="0.25">
      <c r="A900" s="52" t="s">
        <v>45</v>
      </c>
      <c r="B900">
        <v>1106</v>
      </c>
      <c r="C900" s="52" t="s">
        <v>49</v>
      </c>
      <c r="D900">
        <v>2562</v>
      </c>
      <c r="E900" s="52" t="s">
        <v>146</v>
      </c>
      <c r="F900">
        <v>2.3250000000000002</v>
      </c>
      <c r="G900" t="str">
        <f>RIGHT(Table1__4[[#This Row],[Attribute]], 4)</f>
        <v>2564</v>
      </c>
      <c r="H900" s="52" t="str">
        <f>LEFT(Table1__4[[#This Row],[Attribute]], LEN(Table1__4[[#This Row],[Attribute]]) - 4)</f>
        <v>LUR</v>
      </c>
    </row>
    <row r="901" spans="1:8" x14ac:dyDescent="0.25">
      <c r="A901" s="52" t="s">
        <v>45</v>
      </c>
      <c r="B901">
        <v>1106</v>
      </c>
      <c r="C901" s="52" t="s">
        <v>49</v>
      </c>
      <c r="D901">
        <v>2562</v>
      </c>
      <c r="E901" s="52" t="s">
        <v>147</v>
      </c>
      <c r="F901">
        <v>2</v>
      </c>
      <c r="G901" t="str">
        <f>RIGHT(Table1__4[[#This Row],[Attribute]], 4)</f>
        <v>2565</v>
      </c>
      <c r="H901" s="52" t="str">
        <f>LEFT(Table1__4[[#This Row],[Attribute]], LEN(Table1__4[[#This Row],[Attribute]]) - 4)</f>
        <v>LUR</v>
      </c>
    </row>
    <row r="902" spans="1:8" x14ac:dyDescent="0.25">
      <c r="A902" s="52" t="s">
        <v>45</v>
      </c>
      <c r="B902">
        <v>1106</v>
      </c>
      <c r="C902" s="52" t="s">
        <v>49</v>
      </c>
      <c r="D902">
        <v>2562</v>
      </c>
      <c r="E902" s="52" t="s">
        <v>148</v>
      </c>
      <c r="F902">
        <v>1.425</v>
      </c>
      <c r="G902" t="str">
        <f>RIGHT(Table1__4[[#This Row],[Attribute]], 4)</f>
        <v>2566</v>
      </c>
      <c r="H902" s="52" t="str">
        <f>LEFT(Table1__4[[#This Row],[Attribute]], LEN(Table1__4[[#This Row],[Attribute]]) - 4)</f>
        <v>LUR</v>
      </c>
    </row>
    <row r="903" spans="1:8" x14ac:dyDescent="0.25">
      <c r="A903" s="52" t="s">
        <v>45</v>
      </c>
      <c r="B903">
        <v>1106</v>
      </c>
      <c r="C903" s="52" t="s">
        <v>49</v>
      </c>
      <c r="D903">
        <v>2562</v>
      </c>
      <c r="E903" s="52" t="s">
        <v>149</v>
      </c>
      <c r="F903">
        <v>1.825</v>
      </c>
      <c r="G903" t="str">
        <f>RIGHT(Table1__4[[#This Row],[Attribute]], 4)</f>
        <v>2567</v>
      </c>
      <c r="H903" s="52" t="str">
        <f>LEFT(Table1__4[[#This Row],[Attribute]], LEN(Table1__4[[#This Row],[Attribute]]) - 4)</f>
        <v>LUR</v>
      </c>
    </row>
    <row r="904" spans="1:8" x14ac:dyDescent="0.25">
      <c r="A904" s="52" t="s">
        <v>45</v>
      </c>
      <c r="B904">
        <v>1106</v>
      </c>
      <c r="C904" s="52" t="s">
        <v>49</v>
      </c>
      <c r="D904">
        <v>2562</v>
      </c>
      <c r="E904" s="52" t="s">
        <v>150</v>
      </c>
      <c r="F904">
        <v>0.79518072289156627</v>
      </c>
      <c r="G904" t="str">
        <f>RIGHT(Table1__4[[#This Row],[Attribute]], 4)</f>
        <v>2562</v>
      </c>
      <c r="H904" s="52" t="str">
        <f>LEFT(Table1__4[[#This Row],[Attribute]], LEN(Table1__4[[#This Row],[Attribute]]) - 4)</f>
        <v>Retention_Rate</v>
      </c>
    </row>
    <row r="905" spans="1:8" x14ac:dyDescent="0.25">
      <c r="A905" s="52" t="s">
        <v>45</v>
      </c>
      <c r="B905">
        <v>1106</v>
      </c>
      <c r="C905" s="52" t="s">
        <v>49</v>
      </c>
      <c r="D905">
        <v>2562</v>
      </c>
      <c r="E905" s="52" t="s">
        <v>151</v>
      </c>
      <c r="F905">
        <v>0.84810126582278478</v>
      </c>
      <c r="G905" t="str">
        <f>RIGHT(Table1__4[[#This Row],[Attribute]], 4)</f>
        <v>2563</v>
      </c>
      <c r="H905" s="52" t="str">
        <f>LEFT(Table1__4[[#This Row],[Attribute]], LEN(Table1__4[[#This Row],[Attribute]]) - 4)</f>
        <v>Retention_Rate</v>
      </c>
    </row>
    <row r="906" spans="1:8" x14ac:dyDescent="0.25">
      <c r="A906" s="52" t="s">
        <v>45</v>
      </c>
      <c r="B906">
        <v>1106</v>
      </c>
      <c r="C906" s="52" t="s">
        <v>49</v>
      </c>
      <c r="D906">
        <v>2562</v>
      </c>
      <c r="E906" s="52" t="s">
        <v>152</v>
      </c>
      <c r="F906">
        <v>0.68817204301075274</v>
      </c>
      <c r="G906" t="str">
        <f>RIGHT(Table1__4[[#This Row],[Attribute]], 4)</f>
        <v>2564</v>
      </c>
      <c r="H906" s="52" t="str">
        <f>LEFT(Table1__4[[#This Row],[Attribute]], LEN(Table1__4[[#This Row],[Attribute]]) - 4)</f>
        <v>Retention_Rate</v>
      </c>
    </row>
    <row r="907" spans="1:8" x14ac:dyDescent="0.25">
      <c r="A907" s="52" t="s">
        <v>45</v>
      </c>
      <c r="B907">
        <v>1106</v>
      </c>
      <c r="C907" s="52" t="s">
        <v>49</v>
      </c>
      <c r="D907">
        <v>2562</v>
      </c>
      <c r="E907" s="52" t="s">
        <v>153</v>
      </c>
      <c r="F907">
        <v>0.77500000000000002</v>
      </c>
      <c r="G907" t="str">
        <f>RIGHT(Table1__4[[#This Row],[Attribute]], 4)</f>
        <v>2565</v>
      </c>
      <c r="H907" s="52" t="str">
        <f>LEFT(Table1__4[[#This Row],[Attribute]], LEN(Table1__4[[#This Row],[Attribute]]) - 4)</f>
        <v>Retention_Rate</v>
      </c>
    </row>
    <row r="908" spans="1:8" x14ac:dyDescent="0.25">
      <c r="A908" s="52" t="s">
        <v>45</v>
      </c>
      <c r="B908">
        <v>1106</v>
      </c>
      <c r="C908" s="52" t="s">
        <v>49</v>
      </c>
      <c r="D908">
        <v>2562</v>
      </c>
      <c r="E908" s="52" t="s">
        <v>154</v>
      </c>
      <c r="F908">
        <v>0.91228070175438591</v>
      </c>
      <c r="G908" t="str">
        <f>RIGHT(Table1__4[[#This Row],[Attribute]], 4)</f>
        <v>2566</v>
      </c>
      <c r="H908" s="52" t="str">
        <f>LEFT(Table1__4[[#This Row],[Attribute]], LEN(Table1__4[[#This Row],[Attribute]]) - 4)</f>
        <v>Retention_Rate</v>
      </c>
    </row>
    <row r="909" spans="1:8" x14ac:dyDescent="0.25">
      <c r="A909" s="52" t="s">
        <v>45</v>
      </c>
      <c r="B909">
        <v>1106</v>
      </c>
      <c r="C909" s="52" t="s">
        <v>49</v>
      </c>
      <c r="D909">
        <v>2562</v>
      </c>
      <c r="E909" s="52" t="s">
        <v>155</v>
      </c>
      <c r="F909">
        <v>-4.8192771084337352E-2</v>
      </c>
      <c r="G909" t="str">
        <f>RIGHT(Table1__4[[#This Row],[Attribute]], 4)</f>
        <v>2563</v>
      </c>
      <c r="H909" s="52" t="str">
        <f>LEFT(Table1__4[[#This Row],[Attribute]], LEN(Table1__4[[#This Row],[Attribute]]) - 4)</f>
        <v>Growth_Rate</v>
      </c>
    </row>
    <row r="910" spans="1:8" x14ac:dyDescent="0.25">
      <c r="A910" s="52" t="s">
        <v>45</v>
      </c>
      <c r="B910">
        <v>1106</v>
      </c>
      <c r="C910" s="52" t="s">
        <v>49</v>
      </c>
      <c r="D910">
        <v>2562</v>
      </c>
      <c r="E910" s="52" t="s">
        <v>156</v>
      </c>
      <c r="F910">
        <v>0.17721518987341772</v>
      </c>
      <c r="G910" t="str">
        <f>RIGHT(Table1__4[[#This Row],[Attribute]], 4)</f>
        <v>2564</v>
      </c>
      <c r="H910" s="52" t="str">
        <f>LEFT(Table1__4[[#This Row],[Attribute]], LEN(Table1__4[[#This Row],[Attribute]]) - 4)</f>
        <v>Growth_Rate</v>
      </c>
    </row>
    <row r="911" spans="1:8" x14ac:dyDescent="0.25">
      <c r="A911" s="52" t="s">
        <v>45</v>
      </c>
      <c r="B911">
        <v>1106</v>
      </c>
      <c r="C911" s="52" t="s">
        <v>49</v>
      </c>
      <c r="D911">
        <v>2562</v>
      </c>
      <c r="E911" s="52" t="s">
        <v>157</v>
      </c>
      <c r="F911">
        <v>-0.13978494623655913</v>
      </c>
      <c r="G911" t="str">
        <f>RIGHT(Table1__4[[#This Row],[Attribute]], 4)</f>
        <v>2565</v>
      </c>
      <c r="H911" s="52" t="str">
        <f>LEFT(Table1__4[[#This Row],[Attribute]], LEN(Table1__4[[#This Row],[Attribute]]) - 4)</f>
        <v>Growth_Rate</v>
      </c>
    </row>
    <row r="912" spans="1:8" x14ac:dyDescent="0.25">
      <c r="A912" s="52" t="s">
        <v>45</v>
      </c>
      <c r="B912">
        <v>1106</v>
      </c>
      <c r="C912" s="52" t="s">
        <v>49</v>
      </c>
      <c r="D912">
        <v>2562</v>
      </c>
      <c r="E912" s="52" t="s">
        <v>158</v>
      </c>
      <c r="F912">
        <v>-0.28749999999999998</v>
      </c>
      <c r="G912" t="str">
        <f>RIGHT(Table1__4[[#This Row],[Attribute]], 4)</f>
        <v>2566</v>
      </c>
      <c r="H912" s="52" t="str">
        <f>LEFT(Table1__4[[#This Row],[Attribute]], LEN(Table1__4[[#This Row],[Attribute]]) - 4)</f>
        <v>Growth_Rate</v>
      </c>
    </row>
    <row r="913" spans="1:8" x14ac:dyDescent="0.25">
      <c r="A913" s="52" t="s">
        <v>45</v>
      </c>
      <c r="B913">
        <v>1106</v>
      </c>
      <c r="C913" s="52" t="s">
        <v>49</v>
      </c>
      <c r="D913">
        <v>2562</v>
      </c>
      <c r="E913" s="52" t="s">
        <v>159</v>
      </c>
      <c r="F913">
        <v>0.2807017543859649</v>
      </c>
      <c r="G913" t="str">
        <f>RIGHT(Table1__4[[#This Row],[Attribute]], 4)</f>
        <v>2567</v>
      </c>
      <c r="H913" s="52" t="str">
        <f>LEFT(Table1__4[[#This Row],[Attribute]], LEN(Table1__4[[#This Row],[Attribute]]) - 4)</f>
        <v>Growth_Rate</v>
      </c>
    </row>
    <row r="914" spans="1:8" x14ac:dyDescent="0.25">
      <c r="A914" s="52" t="s">
        <v>45</v>
      </c>
      <c r="B914">
        <v>1106</v>
      </c>
      <c r="C914" s="52" t="s">
        <v>49</v>
      </c>
      <c r="D914">
        <v>2562</v>
      </c>
      <c r="E914" s="52" t="s">
        <v>160</v>
      </c>
      <c r="F914">
        <v>0.73493975903614461</v>
      </c>
      <c r="G914" t="str">
        <f>RIGHT(Table1__4[[#This Row],[Attribute]], 4)</f>
        <v>2562</v>
      </c>
      <c r="H914" s="52" t="str">
        <f>LEFT(Table1__4[[#This Row],[Attribute]], LEN(Table1__4[[#This Row],[Attribute]]) - 4)</f>
        <v>Graduation_Rate</v>
      </c>
    </row>
    <row r="915" spans="1:8" x14ac:dyDescent="0.25">
      <c r="A915" s="52" t="s">
        <v>45</v>
      </c>
      <c r="B915">
        <v>1106</v>
      </c>
      <c r="C915" s="52" t="s">
        <v>49</v>
      </c>
      <c r="D915">
        <v>2562</v>
      </c>
      <c r="E915" s="52" t="s">
        <v>161</v>
      </c>
      <c r="F915">
        <v>0.83544303797468356</v>
      </c>
      <c r="G915" t="str">
        <f>RIGHT(Table1__4[[#This Row],[Attribute]], 4)</f>
        <v>2563</v>
      </c>
      <c r="H915" s="52" t="str">
        <f>LEFT(Table1__4[[#This Row],[Attribute]], LEN(Table1__4[[#This Row],[Attribute]]) - 4)</f>
        <v>Graduation_Rate</v>
      </c>
    </row>
    <row r="916" spans="1:8" x14ac:dyDescent="0.25">
      <c r="A916" s="52" t="s">
        <v>45</v>
      </c>
      <c r="B916">
        <v>1106</v>
      </c>
      <c r="C916" s="52" t="s">
        <v>49</v>
      </c>
      <c r="D916">
        <v>2562</v>
      </c>
      <c r="E916" s="52" t="s">
        <v>179</v>
      </c>
      <c r="F916">
        <v>0.65591397849462363</v>
      </c>
      <c r="G916" t="str">
        <f>RIGHT(Table1__4[[#This Row],[Attribute]], 4)</f>
        <v>2564</v>
      </c>
      <c r="H916" s="52" t="str">
        <f>LEFT(Table1__4[[#This Row],[Attribute]], LEN(Table1__4[[#This Row],[Attribute]]) - 4)</f>
        <v>Graduation_Rate</v>
      </c>
    </row>
    <row r="917" spans="1:8" x14ac:dyDescent="0.25">
      <c r="A917" s="52" t="s">
        <v>45</v>
      </c>
      <c r="B917">
        <v>1106</v>
      </c>
      <c r="C917" s="52" t="s">
        <v>49</v>
      </c>
      <c r="D917">
        <v>2562</v>
      </c>
      <c r="E917" s="52" t="s">
        <v>162</v>
      </c>
      <c r="F917">
        <v>0.95081967213114749</v>
      </c>
      <c r="G917" t="str">
        <f>RIGHT(Table1__4[[#This Row],[Attribute]], 4)</f>
        <v>2562</v>
      </c>
      <c r="H917" s="52" t="str">
        <f>LEFT(Table1__4[[#This Row],[Attribute]], LEN(Table1__4[[#This Row],[Attribute]]) - 4)</f>
        <v>On-time_Graduation_Rate</v>
      </c>
    </row>
    <row r="918" spans="1:8" x14ac:dyDescent="0.25">
      <c r="A918" s="52" t="s">
        <v>45</v>
      </c>
      <c r="B918">
        <v>1106</v>
      </c>
      <c r="C918" s="52" t="s">
        <v>49</v>
      </c>
      <c r="D918">
        <v>2562</v>
      </c>
      <c r="E918" s="52" t="s">
        <v>163</v>
      </c>
      <c r="F918">
        <v>0.98484848484848486</v>
      </c>
      <c r="G918" t="str">
        <f>RIGHT(Table1__4[[#This Row],[Attribute]], 4)</f>
        <v>2563</v>
      </c>
      <c r="H918" s="52" t="str">
        <f>LEFT(Table1__4[[#This Row],[Attribute]], LEN(Table1__4[[#This Row],[Attribute]]) - 4)</f>
        <v>On-time_Graduation_Rate</v>
      </c>
    </row>
    <row r="919" spans="1:8" x14ac:dyDescent="0.25">
      <c r="A919" s="52" t="s">
        <v>45</v>
      </c>
      <c r="B919">
        <v>1106</v>
      </c>
      <c r="C919" s="52" t="s">
        <v>49</v>
      </c>
      <c r="D919">
        <v>2562</v>
      </c>
      <c r="E919" s="52" t="s">
        <v>178</v>
      </c>
      <c r="F919">
        <v>1</v>
      </c>
      <c r="G919" t="str">
        <f>RIGHT(Table1__4[[#This Row],[Attribute]], 4)</f>
        <v>2564</v>
      </c>
      <c r="H919" s="52" t="str">
        <f>LEFT(Table1__4[[#This Row],[Attribute]], LEN(Table1__4[[#This Row],[Attribute]]) - 4)</f>
        <v>On-time_Graduation_Rate</v>
      </c>
    </row>
    <row r="920" spans="1:8" x14ac:dyDescent="0.25">
      <c r="A920" s="52" t="s">
        <v>45</v>
      </c>
      <c r="B920">
        <v>1106</v>
      </c>
      <c r="C920" s="52" t="s">
        <v>49</v>
      </c>
      <c r="D920">
        <v>2562</v>
      </c>
      <c r="E920" s="52" t="s">
        <v>164</v>
      </c>
      <c r="F920">
        <v>0.14457831325301204</v>
      </c>
      <c r="G920" t="str">
        <f>RIGHT(Table1__4[[#This Row],[Attribute]], 4)</f>
        <v>2562</v>
      </c>
      <c r="H920" s="52" t="str">
        <f>LEFT(Table1__4[[#This Row],[Attribute]], LEN(Table1__4[[#This Row],[Attribute]]) - 4)</f>
        <v>Dropout_Rate</v>
      </c>
    </row>
    <row r="921" spans="1:8" x14ac:dyDescent="0.25">
      <c r="A921" s="52" t="s">
        <v>45</v>
      </c>
      <c r="B921">
        <v>1106</v>
      </c>
      <c r="C921" s="52" t="s">
        <v>49</v>
      </c>
      <c r="D921">
        <v>2562</v>
      </c>
      <c r="E921" s="52" t="s">
        <v>165</v>
      </c>
      <c r="F921">
        <v>0.11392405063291139</v>
      </c>
      <c r="G921" t="str">
        <f>RIGHT(Table1__4[[#This Row],[Attribute]], 4)</f>
        <v>2563</v>
      </c>
      <c r="H921" s="52" t="str">
        <f>LEFT(Table1__4[[#This Row],[Attribute]], LEN(Table1__4[[#This Row],[Attribute]]) - 4)</f>
        <v>Dropout_Rate</v>
      </c>
    </row>
    <row r="922" spans="1:8" x14ac:dyDescent="0.25">
      <c r="A922" s="52" t="s">
        <v>45</v>
      </c>
      <c r="B922">
        <v>1106</v>
      </c>
      <c r="C922" s="52" t="s">
        <v>49</v>
      </c>
      <c r="D922">
        <v>2562</v>
      </c>
      <c r="E922" s="52" t="s">
        <v>166</v>
      </c>
      <c r="F922">
        <v>0.22580645161290322</v>
      </c>
      <c r="G922" t="str">
        <f>RIGHT(Table1__4[[#This Row],[Attribute]], 4)</f>
        <v>2564</v>
      </c>
      <c r="H922" s="52" t="str">
        <f>LEFT(Table1__4[[#This Row],[Attribute]], LEN(Table1__4[[#This Row],[Attribute]]) - 4)</f>
        <v>Dropout_Rate</v>
      </c>
    </row>
    <row r="923" spans="1:8" x14ac:dyDescent="0.25">
      <c r="A923" s="52" t="s">
        <v>45</v>
      </c>
      <c r="B923">
        <v>1106</v>
      </c>
      <c r="C923" s="52" t="s">
        <v>49</v>
      </c>
      <c r="D923">
        <v>2562</v>
      </c>
      <c r="E923" s="52" t="s">
        <v>167</v>
      </c>
      <c r="F923">
        <v>0.13750000000000001</v>
      </c>
      <c r="G923" t="str">
        <f>RIGHT(Table1__4[[#This Row],[Attribute]], 4)</f>
        <v>2565</v>
      </c>
      <c r="H923" s="52" t="str">
        <f>LEFT(Table1__4[[#This Row],[Attribute]], LEN(Table1__4[[#This Row],[Attribute]]) - 4)</f>
        <v>Dropout_Rate</v>
      </c>
    </row>
    <row r="924" spans="1:8" x14ac:dyDescent="0.25">
      <c r="A924" s="52" t="s">
        <v>45</v>
      </c>
      <c r="B924">
        <v>1106</v>
      </c>
      <c r="C924" s="52" t="s">
        <v>49</v>
      </c>
      <c r="D924">
        <v>2562</v>
      </c>
      <c r="E924" s="52" t="s">
        <v>168</v>
      </c>
      <c r="F924">
        <v>7.0175438596491224E-2</v>
      </c>
      <c r="G924" t="str">
        <f>RIGHT(Table1__4[[#This Row],[Attribute]], 4)</f>
        <v>2566</v>
      </c>
      <c r="H924" s="52" t="str">
        <f>LEFT(Table1__4[[#This Row],[Attribute]], LEN(Table1__4[[#This Row],[Attribute]]) - 4)</f>
        <v>Dropout_Rate</v>
      </c>
    </row>
    <row r="925" spans="1:8" x14ac:dyDescent="0.25">
      <c r="A925" s="52" t="s">
        <v>45</v>
      </c>
      <c r="B925">
        <v>1106</v>
      </c>
      <c r="C925" s="52" t="s">
        <v>49</v>
      </c>
      <c r="D925">
        <v>2562</v>
      </c>
      <c r="E925" s="52" t="s">
        <v>169</v>
      </c>
      <c r="F925">
        <v>2.7397260273972601E-2</v>
      </c>
      <c r="G925" t="str">
        <f>RIGHT(Table1__4[[#This Row],[Attribute]], 4)</f>
        <v>2567</v>
      </c>
      <c r="H925" s="52" t="str">
        <f>LEFT(Table1__4[[#This Row],[Attribute]], LEN(Table1__4[[#This Row],[Attribute]]) - 4)</f>
        <v>Dropout_Rate</v>
      </c>
    </row>
    <row r="926" spans="1:8" x14ac:dyDescent="0.25">
      <c r="A926" s="52" t="s">
        <v>50</v>
      </c>
      <c r="B926">
        <v>701</v>
      </c>
      <c r="C926" s="52" t="s">
        <v>51</v>
      </c>
      <c r="D926">
        <v>2562</v>
      </c>
      <c r="E926" s="52" t="s">
        <v>144</v>
      </c>
      <c r="F926">
        <v>1.2749999999999999</v>
      </c>
      <c r="G926" t="str">
        <f>RIGHT(Table1__4[[#This Row],[Attribute]], 4)</f>
        <v>2562</v>
      </c>
      <c r="H926" s="52" t="str">
        <f>LEFT(Table1__4[[#This Row],[Attribute]], LEN(Table1__4[[#This Row],[Attribute]]) - 4)</f>
        <v>LUR</v>
      </c>
    </row>
    <row r="927" spans="1:8" x14ac:dyDescent="0.25">
      <c r="A927" s="52" t="s">
        <v>50</v>
      </c>
      <c r="B927">
        <v>701</v>
      </c>
      <c r="C927" s="52" t="s">
        <v>51</v>
      </c>
      <c r="D927">
        <v>2562</v>
      </c>
      <c r="E927" s="52" t="s">
        <v>145</v>
      </c>
      <c r="F927">
        <v>1.4</v>
      </c>
      <c r="G927" t="str">
        <f>RIGHT(Table1__4[[#This Row],[Attribute]], 4)</f>
        <v>2563</v>
      </c>
      <c r="H927" s="52" t="str">
        <f>LEFT(Table1__4[[#This Row],[Attribute]], LEN(Table1__4[[#This Row],[Attribute]]) - 4)</f>
        <v>LUR</v>
      </c>
    </row>
    <row r="928" spans="1:8" x14ac:dyDescent="0.25">
      <c r="A928" s="52" t="s">
        <v>50</v>
      </c>
      <c r="B928">
        <v>701</v>
      </c>
      <c r="C928" s="52" t="s">
        <v>51</v>
      </c>
      <c r="D928">
        <v>2562</v>
      </c>
      <c r="E928" s="52" t="s">
        <v>146</v>
      </c>
      <c r="F928">
        <v>1.3374999999999999</v>
      </c>
      <c r="G928" t="str">
        <f>RIGHT(Table1__4[[#This Row],[Attribute]], 4)</f>
        <v>2564</v>
      </c>
      <c r="H928" s="52" t="str">
        <f>LEFT(Table1__4[[#This Row],[Attribute]], LEN(Table1__4[[#This Row],[Attribute]]) - 4)</f>
        <v>LUR</v>
      </c>
    </row>
    <row r="929" spans="1:8" x14ac:dyDescent="0.25">
      <c r="A929" s="52" t="s">
        <v>50</v>
      </c>
      <c r="B929">
        <v>701</v>
      </c>
      <c r="C929" s="52" t="s">
        <v>51</v>
      </c>
      <c r="D929">
        <v>2562</v>
      </c>
      <c r="E929" s="52" t="s">
        <v>147</v>
      </c>
      <c r="F929">
        <v>1.175</v>
      </c>
      <c r="G929" t="str">
        <f>RIGHT(Table1__4[[#This Row],[Attribute]], 4)</f>
        <v>2565</v>
      </c>
      <c r="H929" s="52" t="str">
        <f>LEFT(Table1__4[[#This Row],[Attribute]], LEN(Table1__4[[#This Row],[Attribute]]) - 4)</f>
        <v>LUR</v>
      </c>
    </row>
    <row r="930" spans="1:8" x14ac:dyDescent="0.25">
      <c r="A930" s="52" t="s">
        <v>50</v>
      </c>
      <c r="B930">
        <v>701</v>
      </c>
      <c r="C930" s="52" t="s">
        <v>51</v>
      </c>
      <c r="D930">
        <v>2562</v>
      </c>
      <c r="E930" s="52" t="s">
        <v>148</v>
      </c>
      <c r="F930">
        <v>1.1000000000000001</v>
      </c>
      <c r="G930" t="str">
        <f>RIGHT(Table1__4[[#This Row],[Attribute]], 4)</f>
        <v>2566</v>
      </c>
      <c r="H930" s="52" t="str">
        <f>LEFT(Table1__4[[#This Row],[Attribute]], LEN(Table1__4[[#This Row],[Attribute]]) - 4)</f>
        <v>LUR</v>
      </c>
    </row>
    <row r="931" spans="1:8" x14ac:dyDescent="0.25">
      <c r="A931" s="52" t="s">
        <v>50</v>
      </c>
      <c r="B931">
        <v>701</v>
      </c>
      <c r="C931" s="52" t="s">
        <v>51</v>
      </c>
      <c r="D931">
        <v>2562</v>
      </c>
      <c r="E931" s="52" t="s">
        <v>149</v>
      </c>
      <c r="F931">
        <v>0.85</v>
      </c>
      <c r="G931" t="str">
        <f>RIGHT(Table1__4[[#This Row],[Attribute]], 4)</f>
        <v>2567</v>
      </c>
      <c r="H931" s="52" t="str">
        <f>LEFT(Table1__4[[#This Row],[Attribute]], LEN(Table1__4[[#This Row],[Attribute]]) - 4)</f>
        <v>LUR</v>
      </c>
    </row>
    <row r="932" spans="1:8" x14ac:dyDescent="0.25">
      <c r="A932" s="52" t="s">
        <v>50</v>
      </c>
      <c r="B932">
        <v>701</v>
      </c>
      <c r="C932" s="52" t="s">
        <v>51</v>
      </c>
      <c r="D932">
        <v>2562</v>
      </c>
      <c r="E932" s="52" t="s">
        <v>150</v>
      </c>
      <c r="F932">
        <v>0.88235294117647056</v>
      </c>
      <c r="G932" t="str">
        <f>RIGHT(Table1__4[[#This Row],[Attribute]], 4)</f>
        <v>2562</v>
      </c>
      <c r="H932" s="52" t="str">
        <f>LEFT(Table1__4[[#This Row],[Attribute]], LEN(Table1__4[[#This Row],[Attribute]]) - 4)</f>
        <v>Retention_Rate</v>
      </c>
    </row>
    <row r="933" spans="1:8" x14ac:dyDescent="0.25">
      <c r="A933" s="52" t="s">
        <v>50</v>
      </c>
      <c r="B933">
        <v>701</v>
      </c>
      <c r="C933" s="52" t="s">
        <v>51</v>
      </c>
      <c r="D933">
        <v>2562</v>
      </c>
      <c r="E933" s="52" t="s">
        <v>151</v>
      </c>
      <c r="F933">
        <v>0.8035714285714286</v>
      </c>
      <c r="G933" t="str">
        <f>RIGHT(Table1__4[[#This Row],[Attribute]], 4)</f>
        <v>2563</v>
      </c>
      <c r="H933" s="52" t="str">
        <f>LEFT(Table1__4[[#This Row],[Attribute]], LEN(Table1__4[[#This Row],[Attribute]]) - 4)</f>
        <v>Retention_Rate</v>
      </c>
    </row>
    <row r="934" spans="1:8" x14ac:dyDescent="0.25">
      <c r="A934" s="52" t="s">
        <v>50</v>
      </c>
      <c r="B934">
        <v>701</v>
      </c>
      <c r="C934" s="52" t="s">
        <v>51</v>
      </c>
      <c r="D934">
        <v>2562</v>
      </c>
      <c r="E934" s="52" t="s">
        <v>152</v>
      </c>
      <c r="F934">
        <v>0.85981308411214952</v>
      </c>
      <c r="G934" t="str">
        <f>RIGHT(Table1__4[[#This Row],[Attribute]], 4)</f>
        <v>2564</v>
      </c>
      <c r="H934" s="52" t="str">
        <f>LEFT(Table1__4[[#This Row],[Attribute]], LEN(Table1__4[[#This Row],[Attribute]]) - 4)</f>
        <v>Retention_Rate</v>
      </c>
    </row>
    <row r="935" spans="1:8" x14ac:dyDescent="0.25">
      <c r="A935" s="52" t="s">
        <v>50</v>
      </c>
      <c r="B935">
        <v>701</v>
      </c>
      <c r="C935" s="52" t="s">
        <v>51</v>
      </c>
      <c r="D935">
        <v>2562</v>
      </c>
      <c r="E935" s="52" t="s">
        <v>153</v>
      </c>
      <c r="F935">
        <v>0.84042553191489366</v>
      </c>
      <c r="G935" t="str">
        <f>RIGHT(Table1__4[[#This Row],[Attribute]], 4)</f>
        <v>2565</v>
      </c>
      <c r="H935" s="52" t="str">
        <f>LEFT(Table1__4[[#This Row],[Attribute]], LEN(Table1__4[[#This Row],[Attribute]]) - 4)</f>
        <v>Retention_Rate</v>
      </c>
    </row>
    <row r="936" spans="1:8" x14ac:dyDescent="0.25">
      <c r="A936" s="52" t="s">
        <v>50</v>
      </c>
      <c r="B936">
        <v>701</v>
      </c>
      <c r="C936" s="52" t="s">
        <v>51</v>
      </c>
      <c r="D936">
        <v>2562</v>
      </c>
      <c r="E936" s="52" t="s">
        <v>154</v>
      </c>
      <c r="F936">
        <v>0.82954545454545459</v>
      </c>
      <c r="G936" t="str">
        <f>RIGHT(Table1__4[[#This Row],[Attribute]], 4)</f>
        <v>2566</v>
      </c>
      <c r="H936" s="52" t="str">
        <f>LEFT(Table1__4[[#This Row],[Attribute]], LEN(Table1__4[[#This Row],[Attribute]]) - 4)</f>
        <v>Retention_Rate</v>
      </c>
    </row>
    <row r="937" spans="1:8" x14ac:dyDescent="0.25">
      <c r="A937" s="52" t="s">
        <v>50</v>
      </c>
      <c r="B937">
        <v>701</v>
      </c>
      <c r="C937" s="52" t="s">
        <v>51</v>
      </c>
      <c r="D937">
        <v>2562</v>
      </c>
      <c r="E937" s="52" t="s">
        <v>155</v>
      </c>
      <c r="F937">
        <v>9.8039215686274508E-2</v>
      </c>
      <c r="G937" t="str">
        <f>RIGHT(Table1__4[[#This Row],[Attribute]], 4)</f>
        <v>2563</v>
      </c>
      <c r="H937" s="52" t="str">
        <f>LEFT(Table1__4[[#This Row],[Attribute]], LEN(Table1__4[[#This Row],[Attribute]]) - 4)</f>
        <v>Growth_Rate</v>
      </c>
    </row>
    <row r="938" spans="1:8" x14ac:dyDescent="0.25">
      <c r="A938" s="52" t="s">
        <v>50</v>
      </c>
      <c r="B938">
        <v>701</v>
      </c>
      <c r="C938" s="52" t="s">
        <v>51</v>
      </c>
      <c r="D938">
        <v>2562</v>
      </c>
      <c r="E938" s="52" t="s">
        <v>156</v>
      </c>
      <c r="F938">
        <v>-4.4642857142857144E-2</v>
      </c>
      <c r="G938" t="str">
        <f>RIGHT(Table1__4[[#This Row],[Attribute]], 4)</f>
        <v>2564</v>
      </c>
      <c r="H938" s="52" t="str">
        <f>LEFT(Table1__4[[#This Row],[Attribute]], LEN(Table1__4[[#This Row],[Attribute]]) - 4)</f>
        <v>Growth_Rate</v>
      </c>
    </row>
    <row r="939" spans="1:8" x14ac:dyDescent="0.25">
      <c r="A939" s="52" t="s">
        <v>50</v>
      </c>
      <c r="B939">
        <v>701</v>
      </c>
      <c r="C939" s="52" t="s">
        <v>51</v>
      </c>
      <c r="D939">
        <v>2562</v>
      </c>
      <c r="E939" s="52" t="s">
        <v>157</v>
      </c>
      <c r="F939">
        <v>-0.12149532710280374</v>
      </c>
      <c r="G939" t="str">
        <f>RIGHT(Table1__4[[#This Row],[Attribute]], 4)</f>
        <v>2565</v>
      </c>
      <c r="H939" s="52" t="str">
        <f>LEFT(Table1__4[[#This Row],[Attribute]], LEN(Table1__4[[#This Row],[Attribute]]) - 4)</f>
        <v>Growth_Rate</v>
      </c>
    </row>
    <row r="940" spans="1:8" x14ac:dyDescent="0.25">
      <c r="A940" s="52" t="s">
        <v>50</v>
      </c>
      <c r="B940">
        <v>701</v>
      </c>
      <c r="C940" s="52" t="s">
        <v>51</v>
      </c>
      <c r="D940">
        <v>2562</v>
      </c>
      <c r="E940" s="52" t="s">
        <v>158</v>
      </c>
      <c r="F940">
        <v>-6.3829787234042548E-2</v>
      </c>
      <c r="G940" t="str">
        <f>RIGHT(Table1__4[[#This Row],[Attribute]], 4)</f>
        <v>2566</v>
      </c>
      <c r="H940" s="52" t="str">
        <f>LEFT(Table1__4[[#This Row],[Attribute]], LEN(Table1__4[[#This Row],[Attribute]]) - 4)</f>
        <v>Growth_Rate</v>
      </c>
    </row>
    <row r="941" spans="1:8" x14ac:dyDescent="0.25">
      <c r="A941" s="52" t="s">
        <v>50</v>
      </c>
      <c r="B941">
        <v>701</v>
      </c>
      <c r="C941" s="52" t="s">
        <v>51</v>
      </c>
      <c r="D941">
        <v>2562</v>
      </c>
      <c r="E941" s="52" t="s">
        <v>159</v>
      </c>
      <c r="F941">
        <v>-0.22727272727272727</v>
      </c>
      <c r="G941" t="str">
        <f>RIGHT(Table1__4[[#This Row],[Attribute]], 4)</f>
        <v>2567</v>
      </c>
      <c r="H941" s="52" t="str">
        <f>LEFT(Table1__4[[#This Row],[Attribute]], LEN(Table1__4[[#This Row],[Attribute]]) - 4)</f>
        <v>Growth_Rate</v>
      </c>
    </row>
    <row r="942" spans="1:8" x14ac:dyDescent="0.25">
      <c r="A942" s="52" t="s">
        <v>50</v>
      </c>
      <c r="B942">
        <v>701</v>
      </c>
      <c r="C942" s="52" t="s">
        <v>51</v>
      </c>
      <c r="D942">
        <v>2562</v>
      </c>
      <c r="E942" s="52" t="s">
        <v>160</v>
      </c>
      <c r="F942">
        <v>0.73529411764705888</v>
      </c>
      <c r="G942" t="str">
        <f>RIGHT(Table1__4[[#This Row],[Attribute]], 4)</f>
        <v>2562</v>
      </c>
      <c r="H942" s="52" t="str">
        <f>LEFT(Table1__4[[#This Row],[Attribute]], LEN(Table1__4[[#This Row],[Attribute]]) - 4)</f>
        <v>Graduation_Rate</v>
      </c>
    </row>
    <row r="943" spans="1:8" x14ac:dyDescent="0.25">
      <c r="A943" s="52" t="s">
        <v>50</v>
      </c>
      <c r="B943">
        <v>701</v>
      </c>
      <c r="C943" s="52" t="s">
        <v>51</v>
      </c>
      <c r="D943">
        <v>2562</v>
      </c>
      <c r="E943" s="52" t="s">
        <v>161</v>
      </c>
      <c r="F943">
        <v>0.625</v>
      </c>
      <c r="G943" t="str">
        <f>RIGHT(Table1__4[[#This Row],[Attribute]], 4)</f>
        <v>2563</v>
      </c>
      <c r="H943" s="52" t="str">
        <f>LEFT(Table1__4[[#This Row],[Attribute]], LEN(Table1__4[[#This Row],[Attribute]]) - 4)</f>
        <v>Graduation_Rate</v>
      </c>
    </row>
    <row r="944" spans="1:8" x14ac:dyDescent="0.25">
      <c r="A944" s="52" t="s">
        <v>50</v>
      </c>
      <c r="B944">
        <v>701</v>
      </c>
      <c r="C944" s="52" t="s">
        <v>51</v>
      </c>
      <c r="D944">
        <v>2562</v>
      </c>
      <c r="E944" s="52" t="s">
        <v>179</v>
      </c>
      <c r="F944" t="s">
        <v>176</v>
      </c>
      <c r="G944" t="str">
        <f>RIGHT(Table1__4[[#This Row],[Attribute]], 4)</f>
        <v>2564</v>
      </c>
      <c r="H944" s="52" t="str">
        <f>LEFT(Table1__4[[#This Row],[Attribute]], LEN(Table1__4[[#This Row],[Attribute]]) - 4)</f>
        <v>Graduation_Rate</v>
      </c>
    </row>
    <row r="945" spans="1:8" x14ac:dyDescent="0.25">
      <c r="A945" s="52" t="s">
        <v>50</v>
      </c>
      <c r="B945">
        <v>701</v>
      </c>
      <c r="C945" s="52" t="s">
        <v>51</v>
      </c>
      <c r="D945">
        <v>2562</v>
      </c>
      <c r="E945" s="52" t="s">
        <v>162</v>
      </c>
      <c r="F945">
        <v>0.8</v>
      </c>
      <c r="G945" t="str">
        <f>RIGHT(Table1__4[[#This Row],[Attribute]], 4)</f>
        <v>2562</v>
      </c>
      <c r="H945" s="52" t="str">
        <f>LEFT(Table1__4[[#This Row],[Attribute]], LEN(Table1__4[[#This Row],[Attribute]]) - 4)</f>
        <v>On-time_Graduation_Rate</v>
      </c>
    </row>
    <row r="946" spans="1:8" x14ac:dyDescent="0.25">
      <c r="A946" s="52" t="s">
        <v>50</v>
      </c>
      <c r="B946">
        <v>701</v>
      </c>
      <c r="C946" s="52" t="s">
        <v>51</v>
      </c>
      <c r="D946">
        <v>2562</v>
      </c>
      <c r="E946" s="52" t="s">
        <v>163</v>
      </c>
      <c r="F946">
        <v>0.77142857142857146</v>
      </c>
      <c r="G946" t="str">
        <f>RIGHT(Table1__4[[#This Row],[Attribute]], 4)</f>
        <v>2563</v>
      </c>
      <c r="H946" s="52" t="str">
        <f>LEFT(Table1__4[[#This Row],[Attribute]], LEN(Table1__4[[#This Row],[Attribute]]) - 4)</f>
        <v>On-time_Graduation_Rate</v>
      </c>
    </row>
    <row r="947" spans="1:8" x14ac:dyDescent="0.25">
      <c r="A947" s="52" t="s">
        <v>50</v>
      </c>
      <c r="B947">
        <v>701</v>
      </c>
      <c r="C947" s="52" t="s">
        <v>51</v>
      </c>
      <c r="D947">
        <v>2562</v>
      </c>
      <c r="E947" s="52" t="s">
        <v>178</v>
      </c>
      <c r="F947">
        <v>0</v>
      </c>
      <c r="G947" t="str">
        <f>RIGHT(Table1__4[[#This Row],[Attribute]], 4)</f>
        <v>2564</v>
      </c>
      <c r="H947" s="52" t="str">
        <f>LEFT(Table1__4[[#This Row],[Attribute]], LEN(Table1__4[[#This Row],[Attribute]]) - 4)</f>
        <v>On-time_Graduation_Rate</v>
      </c>
    </row>
    <row r="948" spans="1:8" x14ac:dyDescent="0.25">
      <c r="A948" s="52" t="s">
        <v>50</v>
      </c>
      <c r="B948">
        <v>701</v>
      </c>
      <c r="C948" s="52" t="s">
        <v>51</v>
      </c>
      <c r="D948">
        <v>2562</v>
      </c>
      <c r="E948" s="52" t="s">
        <v>164</v>
      </c>
      <c r="F948">
        <v>8.8235294117647065E-2</v>
      </c>
      <c r="G948" t="str">
        <f>RIGHT(Table1__4[[#This Row],[Attribute]], 4)</f>
        <v>2562</v>
      </c>
      <c r="H948" s="52" t="str">
        <f>LEFT(Table1__4[[#This Row],[Attribute]], LEN(Table1__4[[#This Row],[Attribute]]) - 4)</f>
        <v>Dropout_Rate</v>
      </c>
    </row>
    <row r="949" spans="1:8" x14ac:dyDescent="0.25">
      <c r="A949" s="52" t="s">
        <v>50</v>
      </c>
      <c r="B949">
        <v>701</v>
      </c>
      <c r="C949" s="52" t="s">
        <v>51</v>
      </c>
      <c r="D949">
        <v>2562</v>
      </c>
      <c r="E949" s="52" t="s">
        <v>165</v>
      </c>
      <c r="F949">
        <v>0.16964285714285715</v>
      </c>
      <c r="G949" t="str">
        <f>RIGHT(Table1__4[[#This Row],[Attribute]], 4)</f>
        <v>2563</v>
      </c>
      <c r="H949" s="52" t="str">
        <f>LEFT(Table1__4[[#This Row],[Attribute]], LEN(Table1__4[[#This Row],[Attribute]]) - 4)</f>
        <v>Dropout_Rate</v>
      </c>
    </row>
    <row r="950" spans="1:8" x14ac:dyDescent="0.25">
      <c r="A950" s="52" t="s">
        <v>50</v>
      </c>
      <c r="B950">
        <v>701</v>
      </c>
      <c r="C950" s="52" t="s">
        <v>51</v>
      </c>
      <c r="D950">
        <v>2562</v>
      </c>
      <c r="E950" s="52" t="s">
        <v>166</v>
      </c>
      <c r="F950">
        <v>8.4112149532710276E-2</v>
      </c>
      <c r="G950" t="str">
        <f>RIGHT(Table1__4[[#This Row],[Attribute]], 4)</f>
        <v>2564</v>
      </c>
      <c r="H950" s="52" t="str">
        <f>LEFT(Table1__4[[#This Row],[Attribute]], LEN(Table1__4[[#This Row],[Attribute]]) - 4)</f>
        <v>Dropout_Rate</v>
      </c>
    </row>
    <row r="951" spans="1:8" x14ac:dyDescent="0.25">
      <c r="A951" s="52" t="s">
        <v>50</v>
      </c>
      <c r="B951">
        <v>701</v>
      </c>
      <c r="C951" s="52" t="s">
        <v>51</v>
      </c>
      <c r="D951">
        <v>2562</v>
      </c>
      <c r="E951" s="52" t="s">
        <v>167</v>
      </c>
      <c r="F951">
        <v>0.10638297872340426</v>
      </c>
      <c r="G951" t="str">
        <f>RIGHT(Table1__4[[#This Row],[Attribute]], 4)</f>
        <v>2565</v>
      </c>
      <c r="H951" s="52" t="str">
        <f>LEFT(Table1__4[[#This Row],[Attribute]], LEN(Table1__4[[#This Row],[Attribute]]) - 4)</f>
        <v>Dropout_Rate</v>
      </c>
    </row>
    <row r="952" spans="1:8" x14ac:dyDescent="0.25">
      <c r="A952" s="52" t="s">
        <v>50</v>
      </c>
      <c r="B952">
        <v>701</v>
      </c>
      <c r="C952" s="52" t="s">
        <v>51</v>
      </c>
      <c r="D952">
        <v>2562</v>
      </c>
      <c r="E952" s="52" t="s">
        <v>168</v>
      </c>
      <c r="F952">
        <v>0.10227272727272728</v>
      </c>
      <c r="G952" t="str">
        <f>RIGHT(Table1__4[[#This Row],[Attribute]], 4)</f>
        <v>2566</v>
      </c>
      <c r="H952" s="52" t="str">
        <f>LEFT(Table1__4[[#This Row],[Attribute]], LEN(Table1__4[[#This Row],[Attribute]]) - 4)</f>
        <v>Dropout_Rate</v>
      </c>
    </row>
    <row r="953" spans="1:8" x14ac:dyDescent="0.25">
      <c r="A953" s="52" t="s">
        <v>50</v>
      </c>
      <c r="B953">
        <v>701</v>
      </c>
      <c r="C953" s="52" t="s">
        <v>51</v>
      </c>
      <c r="D953">
        <v>2562</v>
      </c>
      <c r="E953" s="52" t="s">
        <v>169</v>
      </c>
      <c r="F953">
        <v>0.11764705882352941</v>
      </c>
      <c r="G953" t="str">
        <f>RIGHT(Table1__4[[#This Row],[Attribute]], 4)</f>
        <v>2567</v>
      </c>
      <c r="H953" s="52" t="str">
        <f>LEFT(Table1__4[[#This Row],[Attribute]], LEN(Table1__4[[#This Row],[Attribute]]) - 4)</f>
        <v>Dropout_Rate</v>
      </c>
    </row>
    <row r="954" spans="1:8" x14ac:dyDescent="0.25">
      <c r="A954" s="52" t="s">
        <v>50</v>
      </c>
      <c r="B954">
        <v>702</v>
      </c>
      <c r="C954" s="52" t="s">
        <v>52</v>
      </c>
      <c r="D954">
        <v>2562</v>
      </c>
      <c r="E954" s="52" t="s">
        <v>144</v>
      </c>
      <c r="F954">
        <v>1.325</v>
      </c>
      <c r="G954" t="str">
        <f>RIGHT(Table1__4[[#This Row],[Attribute]], 4)</f>
        <v>2562</v>
      </c>
      <c r="H954" s="52" t="str">
        <f>LEFT(Table1__4[[#This Row],[Attribute]], LEN(Table1__4[[#This Row],[Attribute]]) - 4)</f>
        <v>LUR</v>
      </c>
    </row>
    <row r="955" spans="1:8" x14ac:dyDescent="0.25">
      <c r="A955" s="52" t="s">
        <v>50</v>
      </c>
      <c r="B955">
        <v>702</v>
      </c>
      <c r="C955" s="52" t="s">
        <v>52</v>
      </c>
      <c r="D955">
        <v>2562</v>
      </c>
      <c r="E955" s="52" t="s">
        <v>145</v>
      </c>
      <c r="F955">
        <v>1.2625</v>
      </c>
      <c r="G955" t="str">
        <f>RIGHT(Table1__4[[#This Row],[Attribute]], 4)</f>
        <v>2563</v>
      </c>
      <c r="H955" s="52" t="str">
        <f>LEFT(Table1__4[[#This Row],[Attribute]], LEN(Table1__4[[#This Row],[Attribute]]) - 4)</f>
        <v>LUR</v>
      </c>
    </row>
    <row r="956" spans="1:8" x14ac:dyDescent="0.25">
      <c r="A956" s="52" t="s">
        <v>50</v>
      </c>
      <c r="B956">
        <v>702</v>
      </c>
      <c r="C956" s="52" t="s">
        <v>52</v>
      </c>
      <c r="D956">
        <v>2562</v>
      </c>
      <c r="E956" s="52" t="s">
        <v>146</v>
      </c>
      <c r="F956">
        <v>1.1000000000000001</v>
      </c>
      <c r="G956" t="str">
        <f>RIGHT(Table1__4[[#This Row],[Attribute]], 4)</f>
        <v>2564</v>
      </c>
      <c r="H956" s="52" t="str">
        <f>LEFT(Table1__4[[#This Row],[Attribute]], LEN(Table1__4[[#This Row],[Attribute]]) - 4)</f>
        <v>LUR</v>
      </c>
    </row>
    <row r="957" spans="1:8" x14ac:dyDescent="0.25">
      <c r="A957" s="52" t="s">
        <v>50</v>
      </c>
      <c r="B957">
        <v>702</v>
      </c>
      <c r="C957" s="52" t="s">
        <v>52</v>
      </c>
      <c r="D957">
        <v>2562</v>
      </c>
      <c r="E957" s="52" t="s">
        <v>147</v>
      </c>
      <c r="F957">
        <v>1.075</v>
      </c>
      <c r="G957" t="str">
        <f>RIGHT(Table1__4[[#This Row],[Attribute]], 4)</f>
        <v>2565</v>
      </c>
      <c r="H957" s="52" t="str">
        <f>LEFT(Table1__4[[#This Row],[Attribute]], LEN(Table1__4[[#This Row],[Attribute]]) - 4)</f>
        <v>LUR</v>
      </c>
    </row>
    <row r="958" spans="1:8" x14ac:dyDescent="0.25">
      <c r="A958" s="52" t="s">
        <v>50</v>
      </c>
      <c r="B958">
        <v>702</v>
      </c>
      <c r="C958" s="52" t="s">
        <v>52</v>
      </c>
      <c r="D958">
        <v>2562</v>
      </c>
      <c r="E958" s="52" t="s">
        <v>148</v>
      </c>
      <c r="F958">
        <v>1.0874999999999999</v>
      </c>
      <c r="G958" t="str">
        <f>RIGHT(Table1__4[[#This Row],[Attribute]], 4)</f>
        <v>2566</v>
      </c>
      <c r="H958" s="52" t="str">
        <f>LEFT(Table1__4[[#This Row],[Attribute]], LEN(Table1__4[[#This Row],[Attribute]]) - 4)</f>
        <v>LUR</v>
      </c>
    </row>
    <row r="959" spans="1:8" x14ac:dyDescent="0.25">
      <c r="A959" s="52" t="s">
        <v>50</v>
      </c>
      <c r="B959">
        <v>702</v>
      </c>
      <c r="C959" s="52" t="s">
        <v>52</v>
      </c>
      <c r="D959">
        <v>2562</v>
      </c>
      <c r="E959" s="52" t="s">
        <v>149</v>
      </c>
      <c r="F959">
        <v>0.9375</v>
      </c>
      <c r="G959" t="str">
        <f>RIGHT(Table1__4[[#This Row],[Attribute]], 4)</f>
        <v>2567</v>
      </c>
      <c r="H959" s="52" t="str">
        <f>LEFT(Table1__4[[#This Row],[Attribute]], LEN(Table1__4[[#This Row],[Attribute]]) - 4)</f>
        <v>LUR</v>
      </c>
    </row>
    <row r="960" spans="1:8" x14ac:dyDescent="0.25">
      <c r="A960" s="52" t="s">
        <v>50</v>
      </c>
      <c r="B960">
        <v>702</v>
      </c>
      <c r="C960" s="52" t="s">
        <v>52</v>
      </c>
      <c r="D960">
        <v>2562</v>
      </c>
      <c r="E960" s="52" t="s">
        <v>150</v>
      </c>
      <c r="F960">
        <v>0.91509433962264153</v>
      </c>
      <c r="G960" t="str">
        <f>RIGHT(Table1__4[[#This Row],[Attribute]], 4)</f>
        <v>2562</v>
      </c>
      <c r="H960" s="52" t="str">
        <f>LEFT(Table1__4[[#This Row],[Attribute]], LEN(Table1__4[[#This Row],[Attribute]]) - 4)</f>
        <v>Retention_Rate</v>
      </c>
    </row>
    <row r="961" spans="1:8" x14ac:dyDescent="0.25">
      <c r="A961" s="52" t="s">
        <v>50</v>
      </c>
      <c r="B961">
        <v>702</v>
      </c>
      <c r="C961" s="52" t="s">
        <v>52</v>
      </c>
      <c r="D961">
        <v>2562</v>
      </c>
      <c r="E961" s="52" t="s">
        <v>151</v>
      </c>
      <c r="F961">
        <v>0.87128712871287128</v>
      </c>
      <c r="G961" t="str">
        <f>RIGHT(Table1__4[[#This Row],[Attribute]], 4)</f>
        <v>2563</v>
      </c>
      <c r="H961" s="52" t="str">
        <f>LEFT(Table1__4[[#This Row],[Attribute]], LEN(Table1__4[[#This Row],[Attribute]]) - 4)</f>
        <v>Retention_Rate</v>
      </c>
    </row>
    <row r="962" spans="1:8" x14ac:dyDescent="0.25">
      <c r="A962" s="52" t="s">
        <v>50</v>
      </c>
      <c r="B962">
        <v>702</v>
      </c>
      <c r="C962" s="52" t="s">
        <v>52</v>
      </c>
      <c r="D962">
        <v>2562</v>
      </c>
      <c r="E962" s="52" t="s">
        <v>152</v>
      </c>
      <c r="F962">
        <v>0.77272727272727271</v>
      </c>
      <c r="G962" t="str">
        <f>RIGHT(Table1__4[[#This Row],[Attribute]], 4)</f>
        <v>2564</v>
      </c>
      <c r="H962" s="52" t="str">
        <f>LEFT(Table1__4[[#This Row],[Attribute]], LEN(Table1__4[[#This Row],[Attribute]]) - 4)</f>
        <v>Retention_Rate</v>
      </c>
    </row>
    <row r="963" spans="1:8" x14ac:dyDescent="0.25">
      <c r="A963" s="52" t="s">
        <v>50</v>
      </c>
      <c r="B963">
        <v>702</v>
      </c>
      <c r="C963" s="52" t="s">
        <v>52</v>
      </c>
      <c r="D963">
        <v>2562</v>
      </c>
      <c r="E963" s="52" t="s">
        <v>153</v>
      </c>
      <c r="F963">
        <v>0.77906976744186052</v>
      </c>
      <c r="G963" t="str">
        <f>RIGHT(Table1__4[[#This Row],[Attribute]], 4)</f>
        <v>2565</v>
      </c>
      <c r="H963" s="52" t="str">
        <f>LEFT(Table1__4[[#This Row],[Attribute]], LEN(Table1__4[[#This Row],[Attribute]]) - 4)</f>
        <v>Retention_Rate</v>
      </c>
    </row>
    <row r="964" spans="1:8" x14ac:dyDescent="0.25">
      <c r="A964" s="52" t="s">
        <v>50</v>
      </c>
      <c r="B964">
        <v>702</v>
      </c>
      <c r="C964" s="52" t="s">
        <v>52</v>
      </c>
      <c r="D964">
        <v>2562</v>
      </c>
      <c r="E964" s="52" t="s">
        <v>154</v>
      </c>
      <c r="F964">
        <v>0.89655172413793105</v>
      </c>
      <c r="G964" t="str">
        <f>RIGHT(Table1__4[[#This Row],[Attribute]], 4)</f>
        <v>2566</v>
      </c>
      <c r="H964" s="52" t="str">
        <f>LEFT(Table1__4[[#This Row],[Attribute]], LEN(Table1__4[[#This Row],[Attribute]]) - 4)</f>
        <v>Retention_Rate</v>
      </c>
    </row>
    <row r="965" spans="1:8" x14ac:dyDescent="0.25">
      <c r="A965" s="52" t="s">
        <v>50</v>
      </c>
      <c r="B965">
        <v>702</v>
      </c>
      <c r="C965" s="52" t="s">
        <v>52</v>
      </c>
      <c r="D965">
        <v>2562</v>
      </c>
      <c r="E965" s="52" t="s">
        <v>155</v>
      </c>
      <c r="F965">
        <v>-4.716981132075472E-2</v>
      </c>
      <c r="G965" t="str">
        <f>RIGHT(Table1__4[[#This Row],[Attribute]], 4)</f>
        <v>2563</v>
      </c>
      <c r="H965" s="52" t="str">
        <f>LEFT(Table1__4[[#This Row],[Attribute]], LEN(Table1__4[[#This Row],[Attribute]]) - 4)</f>
        <v>Growth_Rate</v>
      </c>
    </row>
    <row r="966" spans="1:8" x14ac:dyDescent="0.25">
      <c r="A966" s="52" t="s">
        <v>50</v>
      </c>
      <c r="B966">
        <v>702</v>
      </c>
      <c r="C966" s="52" t="s">
        <v>52</v>
      </c>
      <c r="D966">
        <v>2562</v>
      </c>
      <c r="E966" s="52" t="s">
        <v>156</v>
      </c>
      <c r="F966">
        <v>-0.12871287128712872</v>
      </c>
      <c r="G966" t="str">
        <f>RIGHT(Table1__4[[#This Row],[Attribute]], 4)</f>
        <v>2564</v>
      </c>
      <c r="H966" s="52" t="str">
        <f>LEFT(Table1__4[[#This Row],[Attribute]], LEN(Table1__4[[#This Row],[Attribute]]) - 4)</f>
        <v>Growth_Rate</v>
      </c>
    </row>
    <row r="967" spans="1:8" x14ac:dyDescent="0.25">
      <c r="A967" s="52" t="s">
        <v>50</v>
      </c>
      <c r="B967">
        <v>702</v>
      </c>
      <c r="C967" s="52" t="s">
        <v>52</v>
      </c>
      <c r="D967">
        <v>2562</v>
      </c>
      <c r="E967" s="52" t="s">
        <v>157</v>
      </c>
      <c r="F967">
        <v>-2.2727272727272728E-2</v>
      </c>
      <c r="G967" t="str">
        <f>RIGHT(Table1__4[[#This Row],[Attribute]], 4)</f>
        <v>2565</v>
      </c>
      <c r="H967" s="52" t="str">
        <f>LEFT(Table1__4[[#This Row],[Attribute]], LEN(Table1__4[[#This Row],[Attribute]]) - 4)</f>
        <v>Growth_Rate</v>
      </c>
    </row>
    <row r="968" spans="1:8" x14ac:dyDescent="0.25">
      <c r="A968" s="52" t="s">
        <v>50</v>
      </c>
      <c r="B968">
        <v>702</v>
      </c>
      <c r="C968" s="52" t="s">
        <v>52</v>
      </c>
      <c r="D968">
        <v>2562</v>
      </c>
      <c r="E968" s="52" t="s">
        <v>158</v>
      </c>
      <c r="F968">
        <v>1.1627906976744186E-2</v>
      </c>
      <c r="G968" t="str">
        <f>RIGHT(Table1__4[[#This Row],[Attribute]], 4)</f>
        <v>2566</v>
      </c>
      <c r="H968" s="52" t="str">
        <f>LEFT(Table1__4[[#This Row],[Attribute]], LEN(Table1__4[[#This Row],[Attribute]]) - 4)</f>
        <v>Growth_Rate</v>
      </c>
    </row>
    <row r="969" spans="1:8" x14ac:dyDescent="0.25">
      <c r="A969" s="52" t="s">
        <v>50</v>
      </c>
      <c r="B969">
        <v>702</v>
      </c>
      <c r="C969" s="52" t="s">
        <v>52</v>
      </c>
      <c r="D969">
        <v>2562</v>
      </c>
      <c r="E969" s="52" t="s">
        <v>159</v>
      </c>
      <c r="F969">
        <v>-0.13793103448275862</v>
      </c>
      <c r="G969" t="str">
        <f>RIGHT(Table1__4[[#This Row],[Attribute]], 4)</f>
        <v>2567</v>
      </c>
      <c r="H969" s="52" t="str">
        <f>LEFT(Table1__4[[#This Row],[Attribute]], LEN(Table1__4[[#This Row],[Attribute]]) - 4)</f>
        <v>Growth_Rate</v>
      </c>
    </row>
    <row r="970" spans="1:8" x14ac:dyDescent="0.25">
      <c r="A970" s="52" t="s">
        <v>50</v>
      </c>
      <c r="B970">
        <v>702</v>
      </c>
      <c r="C970" s="52" t="s">
        <v>52</v>
      </c>
      <c r="D970">
        <v>2562</v>
      </c>
      <c r="E970" s="52" t="s">
        <v>160</v>
      </c>
      <c r="F970">
        <v>0.87735849056603776</v>
      </c>
      <c r="G970" t="str">
        <f>RIGHT(Table1__4[[#This Row],[Attribute]], 4)</f>
        <v>2562</v>
      </c>
      <c r="H970" s="52" t="str">
        <f>LEFT(Table1__4[[#This Row],[Attribute]], LEN(Table1__4[[#This Row],[Attribute]]) - 4)</f>
        <v>Graduation_Rate</v>
      </c>
    </row>
    <row r="971" spans="1:8" x14ac:dyDescent="0.25">
      <c r="A971" s="52" t="s">
        <v>50</v>
      </c>
      <c r="B971">
        <v>702</v>
      </c>
      <c r="C971" s="52" t="s">
        <v>52</v>
      </c>
      <c r="D971">
        <v>2562</v>
      </c>
      <c r="E971" s="52" t="s">
        <v>161</v>
      </c>
      <c r="F971">
        <v>0.76237623762376239</v>
      </c>
      <c r="G971" t="str">
        <f>RIGHT(Table1__4[[#This Row],[Attribute]], 4)</f>
        <v>2563</v>
      </c>
      <c r="H971" s="52" t="str">
        <f>LEFT(Table1__4[[#This Row],[Attribute]], LEN(Table1__4[[#This Row],[Attribute]]) - 4)</f>
        <v>Graduation_Rate</v>
      </c>
    </row>
    <row r="972" spans="1:8" x14ac:dyDescent="0.25">
      <c r="A972" s="52" t="s">
        <v>50</v>
      </c>
      <c r="B972">
        <v>702</v>
      </c>
      <c r="C972" s="52" t="s">
        <v>52</v>
      </c>
      <c r="D972">
        <v>2562</v>
      </c>
      <c r="E972" s="52" t="s">
        <v>179</v>
      </c>
      <c r="F972">
        <v>0.30681818181818182</v>
      </c>
      <c r="G972" t="str">
        <f>RIGHT(Table1__4[[#This Row],[Attribute]], 4)</f>
        <v>2564</v>
      </c>
      <c r="H972" s="52" t="str">
        <f>LEFT(Table1__4[[#This Row],[Attribute]], LEN(Table1__4[[#This Row],[Attribute]]) - 4)</f>
        <v>Graduation_Rate</v>
      </c>
    </row>
    <row r="973" spans="1:8" x14ac:dyDescent="0.25">
      <c r="A973" s="52" t="s">
        <v>50</v>
      </c>
      <c r="B973">
        <v>702</v>
      </c>
      <c r="C973" s="52" t="s">
        <v>52</v>
      </c>
      <c r="D973">
        <v>2562</v>
      </c>
      <c r="E973" s="52" t="s">
        <v>162</v>
      </c>
      <c r="F973">
        <v>0.83870967741935487</v>
      </c>
      <c r="G973" t="str">
        <f>RIGHT(Table1__4[[#This Row],[Attribute]], 4)</f>
        <v>2562</v>
      </c>
      <c r="H973" s="52" t="str">
        <f>LEFT(Table1__4[[#This Row],[Attribute]], LEN(Table1__4[[#This Row],[Attribute]]) - 4)</f>
        <v>On-time_Graduation_Rate</v>
      </c>
    </row>
    <row r="974" spans="1:8" x14ac:dyDescent="0.25">
      <c r="A974" s="52" t="s">
        <v>50</v>
      </c>
      <c r="B974">
        <v>702</v>
      </c>
      <c r="C974" s="52" t="s">
        <v>52</v>
      </c>
      <c r="D974">
        <v>2562</v>
      </c>
      <c r="E974" s="52" t="s">
        <v>163</v>
      </c>
      <c r="F974">
        <v>0.81818181818181823</v>
      </c>
      <c r="G974" t="str">
        <f>RIGHT(Table1__4[[#This Row],[Attribute]], 4)</f>
        <v>2563</v>
      </c>
      <c r="H974" s="52" t="str">
        <f>LEFT(Table1__4[[#This Row],[Attribute]], LEN(Table1__4[[#This Row],[Attribute]]) - 4)</f>
        <v>On-time_Graduation_Rate</v>
      </c>
    </row>
    <row r="975" spans="1:8" x14ac:dyDescent="0.25">
      <c r="A975" s="52" t="s">
        <v>50</v>
      </c>
      <c r="B975">
        <v>702</v>
      </c>
      <c r="C975" s="52" t="s">
        <v>52</v>
      </c>
      <c r="D975">
        <v>2562</v>
      </c>
      <c r="E975" s="52" t="s">
        <v>178</v>
      </c>
      <c r="F975">
        <v>1</v>
      </c>
      <c r="G975" t="str">
        <f>RIGHT(Table1__4[[#This Row],[Attribute]], 4)</f>
        <v>2564</v>
      </c>
      <c r="H975" s="52" t="str">
        <f>LEFT(Table1__4[[#This Row],[Attribute]], LEN(Table1__4[[#This Row],[Attribute]]) - 4)</f>
        <v>On-time_Graduation_Rate</v>
      </c>
    </row>
    <row r="976" spans="1:8" x14ac:dyDescent="0.25">
      <c r="A976" s="52" t="s">
        <v>50</v>
      </c>
      <c r="B976">
        <v>702</v>
      </c>
      <c r="C976" s="52" t="s">
        <v>52</v>
      </c>
      <c r="D976">
        <v>2562</v>
      </c>
      <c r="E976" s="52" t="s">
        <v>164</v>
      </c>
      <c r="F976">
        <v>5.6603773584905662E-2</v>
      </c>
      <c r="G976" t="str">
        <f>RIGHT(Table1__4[[#This Row],[Attribute]], 4)</f>
        <v>2562</v>
      </c>
      <c r="H976" s="52" t="str">
        <f>LEFT(Table1__4[[#This Row],[Attribute]], LEN(Table1__4[[#This Row],[Attribute]]) - 4)</f>
        <v>Dropout_Rate</v>
      </c>
    </row>
    <row r="977" spans="1:8" x14ac:dyDescent="0.25">
      <c r="A977" s="52" t="s">
        <v>50</v>
      </c>
      <c r="B977">
        <v>702</v>
      </c>
      <c r="C977" s="52" t="s">
        <v>52</v>
      </c>
      <c r="D977">
        <v>2562</v>
      </c>
      <c r="E977" s="52" t="s">
        <v>165</v>
      </c>
      <c r="F977">
        <v>0.11881188118811881</v>
      </c>
      <c r="G977" t="str">
        <f>RIGHT(Table1__4[[#This Row],[Attribute]], 4)</f>
        <v>2563</v>
      </c>
      <c r="H977" s="52" t="str">
        <f>LEFT(Table1__4[[#This Row],[Attribute]], LEN(Table1__4[[#This Row],[Attribute]]) - 4)</f>
        <v>Dropout_Rate</v>
      </c>
    </row>
    <row r="978" spans="1:8" x14ac:dyDescent="0.25">
      <c r="A978" s="52" t="s">
        <v>50</v>
      </c>
      <c r="B978">
        <v>702</v>
      </c>
      <c r="C978" s="52" t="s">
        <v>52</v>
      </c>
      <c r="D978">
        <v>2562</v>
      </c>
      <c r="E978" s="52" t="s">
        <v>166</v>
      </c>
      <c r="F978">
        <v>0.125</v>
      </c>
      <c r="G978" t="str">
        <f>RIGHT(Table1__4[[#This Row],[Attribute]], 4)</f>
        <v>2564</v>
      </c>
      <c r="H978" s="52" t="str">
        <f>LEFT(Table1__4[[#This Row],[Attribute]], LEN(Table1__4[[#This Row],[Attribute]]) - 4)</f>
        <v>Dropout_Rate</v>
      </c>
    </row>
    <row r="979" spans="1:8" x14ac:dyDescent="0.25">
      <c r="A979" s="52" t="s">
        <v>50</v>
      </c>
      <c r="B979">
        <v>702</v>
      </c>
      <c r="C979" s="52" t="s">
        <v>52</v>
      </c>
      <c r="D979">
        <v>2562</v>
      </c>
      <c r="E979" s="52" t="s">
        <v>167</v>
      </c>
      <c r="F979">
        <v>0.10465116279069768</v>
      </c>
      <c r="G979" t="str">
        <f>RIGHT(Table1__4[[#This Row],[Attribute]], 4)</f>
        <v>2565</v>
      </c>
      <c r="H979" s="52" t="str">
        <f>LEFT(Table1__4[[#This Row],[Attribute]], LEN(Table1__4[[#This Row],[Attribute]]) - 4)</f>
        <v>Dropout_Rate</v>
      </c>
    </row>
    <row r="980" spans="1:8" x14ac:dyDescent="0.25">
      <c r="A980" s="52" t="s">
        <v>50</v>
      </c>
      <c r="B980">
        <v>702</v>
      </c>
      <c r="C980" s="52" t="s">
        <v>52</v>
      </c>
      <c r="D980">
        <v>2562</v>
      </c>
      <c r="E980" s="52" t="s">
        <v>168</v>
      </c>
      <c r="F980">
        <v>6.8965517241379309E-2</v>
      </c>
      <c r="G980" t="str">
        <f>RIGHT(Table1__4[[#This Row],[Attribute]], 4)</f>
        <v>2566</v>
      </c>
      <c r="H980" s="52" t="str">
        <f>LEFT(Table1__4[[#This Row],[Attribute]], LEN(Table1__4[[#This Row],[Attribute]]) - 4)</f>
        <v>Dropout_Rate</v>
      </c>
    </row>
    <row r="981" spans="1:8" x14ac:dyDescent="0.25">
      <c r="A981" s="52" t="s">
        <v>50</v>
      </c>
      <c r="B981">
        <v>702</v>
      </c>
      <c r="C981" s="52" t="s">
        <v>52</v>
      </c>
      <c r="D981">
        <v>2562</v>
      </c>
      <c r="E981" s="52" t="s">
        <v>169</v>
      </c>
      <c r="F981">
        <v>0.04</v>
      </c>
      <c r="G981" t="str">
        <f>RIGHT(Table1__4[[#This Row],[Attribute]], 4)</f>
        <v>2567</v>
      </c>
      <c r="H981" s="52" t="str">
        <f>LEFT(Table1__4[[#This Row],[Attribute]], LEN(Table1__4[[#This Row],[Attribute]]) - 4)</f>
        <v>Dropout_Rate</v>
      </c>
    </row>
    <row r="982" spans="1:8" x14ac:dyDescent="0.25">
      <c r="A982" s="52" t="s">
        <v>50</v>
      </c>
      <c r="B982">
        <v>703</v>
      </c>
      <c r="C982" s="52" t="s">
        <v>53</v>
      </c>
      <c r="D982">
        <v>2562</v>
      </c>
      <c r="E982" s="52" t="s">
        <v>144</v>
      </c>
      <c r="F982">
        <v>1.4624999999999999</v>
      </c>
      <c r="G982" t="str">
        <f>RIGHT(Table1__4[[#This Row],[Attribute]], 4)</f>
        <v>2562</v>
      </c>
      <c r="H982" s="52" t="str">
        <f>LEFT(Table1__4[[#This Row],[Attribute]], LEN(Table1__4[[#This Row],[Attribute]]) - 4)</f>
        <v>LUR</v>
      </c>
    </row>
    <row r="983" spans="1:8" x14ac:dyDescent="0.25">
      <c r="A983" s="52" t="s">
        <v>50</v>
      </c>
      <c r="B983">
        <v>703</v>
      </c>
      <c r="C983" s="52" t="s">
        <v>53</v>
      </c>
      <c r="D983">
        <v>2562</v>
      </c>
      <c r="E983" s="52" t="s">
        <v>145</v>
      </c>
      <c r="F983">
        <v>1.4375</v>
      </c>
      <c r="G983" t="str">
        <f>RIGHT(Table1__4[[#This Row],[Attribute]], 4)</f>
        <v>2563</v>
      </c>
      <c r="H983" s="52" t="str">
        <f>LEFT(Table1__4[[#This Row],[Attribute]], LEN(Table1__4[[#This Row],[Attribute]]) - 4)</f>
        <v>LUR</v>
      </c>
    </row>
    <row r="984" spans="1:8" x14ac:dyDescent="0.25">
      <c r="A984" s="52" t="s">
        <v>50</v>
      </c>
      <c r="B984">
        <v>703</v>
      </c>
      <c r="C984" s="52" t="s">
        <v>53</v>
      </c>
      <c r="D984">
        <v>2562</v>
      </c>
      <c r="E984" s="52" t="s">
        <v>146</v>
      </c>
      <c r="F984">
        <v>1.625</v>
      </c>
      <c r="G984" t="str">
        <f>RIGHT(Table1__4[[#This Row],[Attribute]], 4)</f>
        <v>2564</v>
      </c>
      <c r="H984" s="52" t="str">
        <f>LEFT(Table1__4[[#This Row],[Attribute]], LEN(Table1__4[[#This Row],[Attribute]]) - 4)</f>
        <v>LUR</v>
      </c>
    </row>
    <row r="985" spans="1:8" x14ac:dyDescent="0.25">
      <c r="A985" s="52" t="s">
        <v>50</v>
      </c>
      <c r="B985">
        <v>703</v>
      </c>
      <c r="C985" s="52" t="s">
        <v>53</v>
      </c>
      <c r="D985">
        <v>2562</v>
      </c>
      <c r="E985" s="52" t="s">
        <v>147</v>
      </c>
      <c r="F985">
        <v>1.075</v>
      </c>
      <c r="G985" t="str">
        <f>RIGHT(Table1__4[[#This Row],[Attribute]], 4)</f>
        <v>2565</v>
      </c>
      <c r="H985" s="52" t="str">
        <f>LEFT(Table1__4[[#This Row],[Attribute]], LEN(Table1__4[[#This Row],[Attribute]]) - 4)</f>
        <v>LUR</v>
      </c>
    </row>
    <row r="986" spans="1:8" x14ac:dyDescent="0.25">
      <c r="A986" s="52" t="s">
        <v>50</v>
      </c>
      <c r="B986">
        <v>703</v>
      </c>
      <c r="C986" s="52" t="s">
        <v>53</v>
      </c>
      <c r="D986">
        <v>2562</v>
      </c>
      <c r="E986" s="52" t="s">
        <v>148</v>
      </c>
      <c r="F986">
        <v>1.2875000000000001</v>
      </c>
      <c r="G986" t="str">
        <f>RIGHT(Table1__4[[#This Row],[Attribute]], 4)</f>
        <v>2566</v>
      </c>
      <c r="H986" s="52" t="str">
        <f>LEFT(Table1__4[[#This Row],[Attribute]], LEN(Table1__4[[#This Row],[Attribute]]) - 4)</f>
        <v>LUR</v>
      </c>
    </row>
    <row r="987" spans="1:8" x14ac:dyDescent="0.25">
      <c r="A987" s="52" t="s">
        <v>50</v>
      </c>
      <c r="B987">
        <v>703</v>
      </c>
      <c r="C987" s="52" t="s">
        <v>53</v>
      </c>
      <c r="D987">
        <v>2562</v>
      </c>
      <c r="E987" s="52" t="s">
        <v>149</v>
      </c>
      <c r="F987">
        <v>1.1375</v>
      </c>
      <c r="G987" t="str">
        <f>RIGHT(Table1__4[[#This Row],[Attribute]], 4)</f>
        <v>2567</v>
      </c>
      <c r="H987" s="52" t="str">
        <f>LEFT(Table1__4[[#This Row],[Attribute]], LEN(Table1__4[[#This Row],[Attribute]]) - 4)</f>
        <v>LUR</v>
      </c>
    </row>
    <row r="988" spans="1:8" x14ac:dyDescent="0.25">
      <c r="A988" s="52" t="s">
        <v>50</v>
      </c>
      <c r="B988">
        <v>703</v>
      </c>
      <c r="C988" s="52" t="s">
        <v>53</v>
      </c>
      <c r="D988">
        <v>2562</v>
      </c>
      <c r="E988" s="52" t="s">
        <v>150</v>
      </c>
      <c r="F988">
        <v>0.90598290598290598</v>
      </c>
      <c r="G988" t="str">
        <f>RIGHT(Table1__4[[#This Row],[Attribute]], 4)</f>
        <v>2562</v>
      </c>
      <c r="H988" s="52" t="str">
        <f>LEFT(Table1__4[[#This Row],[Attribute]], LEN(Table1__4[[#This Row],[Attribute]]) - 4)</f>
        <v>Retention_Rate</v>
      </c>
    </row>
    <row r="989" spans="1:8" x14ac:dyDescent="0.25">
      <c r="A989" s="52" t="s">
        <v>50</v>
      </c>
      <c r="B989">
        <v>703</v>
      </c>
      <c r="C989" s="52" t="s">
        <v>53</v>
      </c>
      <c r="D989">
        <v>2562</v>
      </c>
      <c r="E989" s="52" t="s">
        <v>151</v>
      </c>
      <c r="F989">
        <v>0.89565217391304353</v>
      </c>
      <c r="G989" t="str">
        <f>RIGHT(Table1__4[[#This Row],[Attribute]], 4)</f>
        <v>2563</v>
      </c>
      <c r="H989" s="52" t="str">
        <f>LEFT(Table1__4[[#This Row],[Attribute]], LEN(Table1__4[[#This Row],[Attribute]]) - 4)</f>
        <v>Retention_Rate</v>
      </c>
    </row>
    <row r="990" spans="1:8" x14ac:dyDescent="0.25">
      <c r="A990" s="52" t="s">
        <v>50</v>
      </c>
      <c r="B990">
        <v>703</v>
      </c>
      <c r="C990" s="52" t="s">
        <v>53</v>
      </c>
      <c r="D990">
        <v>2562</v>
      </c>
      <c r="E990" s="52" t="s">
        <v>152</v>
      </c>
      <c r="F990">
        <v>0.76923076923076927</v>
      </c>
      <c r="G990" t="str">
        <f>RIGHT(Table1__4[[#This Row],[Attribute]], 4)</f>
        <v>2564</v>
      </c>
      <c r="H990" s="52" t="str">
        <f>LEFT(Table1__4[[#This Row],[Attribute]], LEN(Table1__4[[#This Row],[Attribute]]) - 4)</f>
        <v>Retention_Rate</v>
      </c>
    </row>
    <row r="991" spans="1:8" x14ac:dyDescent="0.25">
      <c r="A991" s="52" t="s">
        <v>50</v>
      </c>
      <c r="B991">
        <v>703</v>
      </c>
      <c r="C991" s="52" t="s">
        <v>53</v>
      </c>
      <c r="D991">
        <v>2562</v>
      </c>
      <c r="E991" s="52" t="s">
        <v>153</v>
      </c>
      <c r="F991">
        <v>0.7558139534883721</v>
      </c>
      <c r="G991" t="str">
        <f>RIGHT(Table1__4[[#This Row],[Attribute]], 4)</f>
        <v>2565</v>
      </c>
      <c r="H991" s="52" t="str">
        <f>LEFT(Table1__4[[#This Row],[Attribute]], LEN(Table1__4[[#This Row],[Attribute]]) - 4)</f>
        <v>Retention_Rate</v>
      </c>
    </row>
    <row r="992" spans="1:8" x14ac:dyDescent="0.25">
      <c r="A992" s="52" t="s">
        <v>50</v>
      </c>
      <c r="B992">
        <v>703</v>
      </c>
      <c r="C992" s="52" t="s">
        <v>53</v>
      </c>
      <c r="D992">
        <v>2562</v>
      </c>
      <c r="E992" s="52" t="s">
        <v>154</v>
      </c>
      <c r="F992">
        <v>0.78640776699029125</v>
      </c>
      <c r="G992" t="str">
        <f>RIGHT(Table1__4[[#This Row],[Attribute]], 4)</f>
        <v>2566</v>
      </c>
      <c r="H992" s="52" t="str">
        <f>LEFT(Table1__4[[#This Row],[Attribute]], LEN(Table1__4[[#This Row],[Attribute]]) - 4)</f>
        <v>Retention_Rate</v>
      </c>
    </row>
    <row r="993" spans="1:8" x14ac:dyDescent="0.25">
      <c r="A993" s="52" t="s">
        <v>50</v>
      </c>
      <c r="B993">
        <v>703</v>
      </c>
      <c r="C993" s="52" t="s">
        <v>53</v>
      </c>
      <c r="D993">
        <v>2562</v>
      </c>
      <c r="E993" s="52" t="s">
        <v>155</v>
      </c>
      <c r="F993">
        <v>-1.7094017094017096E-2</v>
      </c>
      <c r="G993" t="str">
        <f>RIGHT(Table1__4[[#This Row],[Attribute]], 4)</f>
        <v>2563</v>
      </c>
      <c r="H993" s="52" t="str">
        <f>LEFT(Table1__4[[#This Row],[Attribute]], LEN(Table1__4[[#This Row],[Attribute]]) - 4)</f>
        <v>Growth_Rate</v>
      </c>
    </row>
    <row r="994" spans="1:8" x14ac:dyDescent="0.25">
      <c r="A994" s="52" t="s">
        <v>50</v>
      </c>
      <c r="B994">
        <v>703</v>
      </c>
      <c r="C994" s="52" t="s">
        <v>53</v>
      </c>
      <c r="D994">
        <v>2562</v>
      </c>
      <c r="E994" s="52" t="s">
        <v>156</v>
      </c>
      <c r="F994">
        <v>0.13043478260869565</v>
      </c>
      <c r="G994" t="str">
        <f>RIGHT(Table1__4[[#This Row],[Attribute]], 4)</f>
        <v>2564</v>
      </c>
      <c r="H994" s="52" t="str">
        <f>LEFT(Table1__4[[#This Row],[Attribute]], LEN(Table1__4[[#This Row],[Attribute]]) - 4)</f>
        <v>Growth_Rate</v>
      </c>
    </row>
    <row r="995" spans="1:8" x14ac:dyDescent="0.25">
      <c r="A995" s="52" t="s">
        <v>50</v>
      </c>
      <c r="B995">
        <v>703</v>
      </c>
      <c r="C995" s="52" t="s">
        <v>53</v>
      </c>
      <c r="D995">
        <v>2562</v>
      </c>
      <c r="E995" s="52" t="s">
        <v>157</v>
      </c>
      <c r="F995">
        <v>-0.33846153846153848</v>
      </c>
      <c r="G995" t="str">
        <f>RIGHT(Table1__4[[#This Row],[Attribute]], 4)</f>
        <v>2565</v>
      </c>
      <c r="H995" s="52" t="str">
        <f>LEFT(Table1__4[[#This Row],[Attribute]], LEN(Table1__4[[#This Row],[Attribute]]) - 4)</f>
        <v>Growth_Rate</v>
      </c>
    </row>
    <row r="996" spans="1:8" x14ac:dyDescent="0.25">
      <c r="A996" s="52" t="s">
        <v>50</v>
      </c>
      <c r="B996">
        <v>703</v>
      </c>
      <c r="C996" s="52" t="s">
        <v>53</v>
      </c>
      <c r="D996">
        <v>2562</v>
      </c>
      <c r="E996" s="52" t="s">
        <v>158</v>
      </c>
      <c r="F996">
        <v>0.19767441860465115</v>
      </c>
      <c r="G996" t="str">
        <f>RIGHT(Table1__4[[#This Row],[Attribute]], 4)</f>
        <v>2566</v>
      </c>
      <c r="H996" s="52" t="str">
        <f>LEFT(Table1__4[[#This Row],[Attribute]], LEN(Table1__4[[#This Row],[Attribute]]) - 4)</f>
        <v>Growth_Rate</v>
      </c>
    </row>
    <row r="997" spans="1:8" x14ac:dyDescent="0.25">
      <c r="A997" s="52" t="s">
        <v>50</v>
      </c>
      <c r="B997">
        <v>703</v>
      </c>
      <c r="C997" s="52" t="s">
        <v>53</v>
      </c>
      <c r="D997">
        <v>2562</v>
      </c>
      <c r="E997" s="52" t="s">
        <v>159</v>
      </c>
      <c r="F997">
        <v>-0.11650485436893204</v>
      </c>
      <c r="G997" t="str">
        <f>RIGHT(Table1__4[[#This Row],[Attribute]], 4)</f>
        <v>2567</v>
      </c>
      <c r="H997" s="52" t="str">
        <f>LEFT(Table1__4[[#This Row],[Attribute]], LEN(Table1__4[[#This Row],[Attribute]]) - 4)</f>
        <v>Growth_Rate</v>
      </c>
    </row>
    <row r="998" spans="1:8" x14ac:dyDescent="0.25">
      <c r="A998" s="52" t="s">
        <v>50</v>
      </c>
      <c r="B998">
        <v>703</v>
      </c>
      <c r="C998" s="52" t="s">
        <v>53</v>
      </c>
      <c r="D998">
        <v>2562</v>
      </c>
      <c r="E998" s="52" t="s">
        <v>160</v>
      </c>
      <c r="F998">
        <v>0.83760683760683763</v>
      </c>
      <c r="G998" t="str">
        <f>RIGHT(Table1__4[[#This Row],[Attribute]], 4)</f>
        <v>2562</v>
      </c>
      <c r="H998" s="52" t="str">
        <f>LEFT(Table1__4[[#This Row],[Attribute]], LEN(Table1__4[[#This Row],[Attribute]]) - 4)</f>
        <v>Graduation_Rate</v>
      </c>
    </row>
    <row r="999" spans="1:8" x14ac:dyDescent="0.25">
      <c r="A999" s="52" t="s">
        <v>50</v>
      </c>
      <c r="B999">
        <v>703</v>
      </c>
      <c r="C999" s="52" t="s">
        <v>53</v>
      </c>
      <c r="D999">
        <v>2562</v>
      </c>
      <c r="E999" s="52" t="s">
        <v>161</v>
      </c>
      <c r="F999">
        <v>0.80869565217391304</v>
      </c>
      <c r="G999" t="str">
        <f>RIGHT(Table1__4[[#This Row],[Attribute]], 4)</f>
        <v>2563</v>
      </c>
      <c r="H999" s="52" t="str">
        <f>LEFT(Table1__4[[#This Row],[Attribute]], LEN(Table1__4[[#This Row],[Attribute]]) - 4)</f>
        <v>Graduation_Rate</v>
      </c>
    </row>
    <row r="1000" spans="1:8" x14ac:dyDescent="0.25">
      <c r="A1000" s="52" t="s">
        <v>50</v>
      </c>
      <c r="B1000">
        <v>703</v>
      </c>
      <c r="C1000" s="52" t="s">
        <v>53</v>
      </c>
      <c r="D1000">
        <v>2562</v>
      </c>
      <c r="E1000" s="52" t="s">
        <v>179</v>
      </c>
      <c r="F1000">
        <v>0.22307692307692309</v>
      </c>
      <c r="G1000" t="str">
        <f>RIGHT(Table1__4[[#This Row],[Attribute]], 4)</f>
        <v>2564</v>
      </c>
      <c r="H1000" s="52" t="str">
        <f>LEFT(Table1__4[[#This Row],[Attribute]], LEN(Table1__4[[#This Row],[Attribute]]) - 4)</f>
        <v>Graduation_Rate</v>
      </c>
    </row>
    <row r="1001" spans="1:8" x14ac:dyDescent="0.25">
      <c r="A1001" s="52" t="s">
        <v>50</v>
      </c>
      <c r="B1001">
        <v>703</v>
      </c>
      <c r="C1001" s="52" t="s">
        <v>53</v>
      </c>
      <c r="D1001">
        <v>2562</v>
      </c>
      <c r="E1001" s="52" t="s">
        <v>162</v>
      </c>
      <c r="F1001">
        <v>0.74489795918367352</v>
      </c>
      <c r="G1001" t="str">
        <f>RIGHT(Table1__4[[#This Row],[Attribute]], 4)</f>
        <v>2562</v>
      </c>
      <c r="H1001" s="52" t="str">
        <f>LEFT(Table1__4[[#This Row],[Attribute]], LEN(Table1__4[[#This Row],[Attribute]]) - 4)</f>
        <v>On-time_Graduation_Rate</v>
      </c>
    </row>
    <row r="1002" spans="1:8" x14ac:dyDescent="0.25">
      <c r="A1002" s="52" t="s">
        <v>50</v>
      </c>
      <c r="B1002">
        <v>703</v>
      </c>
      <c r="C1002" s="52" t="s">
        <v>53</v>
      </c>
      <c r="D1002">
        <v>2562</v>
      </c>
      <c r="E1002" s="52" t="s">
        <v>163</v>
      </c>
      <c r="F1002">
        <v>0.86021505376344087</v>
      </c>
      <c r="G1002" t="str">
        <f>RIGHT(Table1__4[[#This Row],[Attribute]], 4)</f>
        <v>2563</v>
      </c>
      <c r="H1002" s="52" t="str">
        <f>LEFT(Table1__4[[#This Row],[Attribute]], LEN(Table1__4[[#This Row],[Attribute]]) - 4)</f>
        <v>On-time_Graduation_Rate</v>
      </c>
    </row>
    <row r="1003" spans="1:8" x14ac:dyDescent="0.25">
      <c r="A1003" s="52" t="s">
        <v>50</v>
      </c>
      <c r="B1003">
        <v>703</v>
      </c>
      <c r="C1003" s="52" t="s">
        <v>53</v>
      </c>
      <c r="D1003">
        <v>2562</v>
      </c>
      <c r="E1003" s="52" t="s">
        <v>178</v>
      </c>
      <c r="F1003">
        <v>1</v>
      </c>
      <c r="G1003" t="str">
        <f>RIGHT(Table1__4[[#This Row],[Attribute]], 4)</f>
        <v>2564</v>
      </c>
      <c r="H1003" s="52" t="str">
        <f>LEFT(Table1__4[[#This Row],[Attribute]], LEN(Table1__4[[#This Row],[Attribute]]) - 4)</f>
        <v>On-time_Graduation_Rate</v>
      </c>
    </row>
    <row r="1004" spans="1:8" x14ac:dyDescent="0.25">
      <c r="A1004" s="52" t="s">
        <v>50</v>
      </c>
      <c r="B1004">
        <v>703</v>
      </c>
      <c r="C1004" s="52" t="s">
        <v>53</v>
      </c>
      <c r="D1004">
        <v>2562</v>
      </c>
      <c r="E1004" s="52" t="s">
        <v>164</v>
      </c>
      <c r="F1004">
        <v>7.6923076923076927E-2</v>
      </c>
      <c r="G1004" t="str">
        <f>RIGHT(Table1__4[[#This Row],[Attribute]], 4)</f>
        <v>2562</v>
      </c>
      <c r="H1004" s="52" t="str">
        <f>LEFT(Table1__4[[#This Row],[Attribute]], LEN(Table1__4[[#This Row],[Attribute]]) - 4)</f>
        <v>Dropout_Rate</v>
      </c>
    </row>
    <row r="1005" spans="1:8" x14ac:dyDescent="0.25">
      <c r="A1005" s="52" t="s">
        <v>50</v>
      </c>
      <c r="B1005">
        <v>703</v>
      </c>
      <c r="C1005" s="52" t="s">
        <v>53</v>
      </c>
      <c r="D1005">
        <v>2562</v>
      </c>
      <c r="E1005" s="52" t="s">
        <v>165</v>
      </c>
      <c r="F1005">
        <v>0.10434782608695652</v>
      </c>
      <c r="G1005" t="str">
        <f>RIGHT(Table1__4[[#This Row],[Attribute]], 4)</f>
        <v>2563</v>
      </c>
      <c r="H1005" s="52" t="str">
        <f>LEFT(Table1__4[[#This Row],[Attribute]], LEN(Table1__4[[#This Row],[Attribute]]) - 4)</f>
        <v>Dropout_Rate</v>
      </c>
    </row>
    <row r="1006" spans="1:8" x14ac:dyDescent="0.25">
      <c r="A1006" s="52" t="s">
        <v>50</v>
      </c>
      <c r="B1006">
        <v>703</v>
      </c>
      <c r="C1006" s="52" t="s">
        <v>53</v>
      </c>
      <c r="D1006">
        <v>2562</v>
      </c>
      <c r="E1006" s="52" t="s">
        <v>166</v>
      </c>
      <c r="F1006">
        <v>8.461538461538462E-2</v>
      </c>
      <c r="G1006" t="str">
        <f>RIGHT(Table1__4[[#This Row],[Attribute]], 4)</f>
        <v>2564</v>
      </c>
      <c r="H1006" s="52" t="str">
        <f>LEFT(Table1__4[[#This Row],[Attribute]], LEN(Table1__4[[#This Row],[Attribute]]) - 4)</f>
        <v>Dropout_Rate</v>
      </c>
    </row>
    <row r="1007" spans="1:8" x14ac:dyDescent="0.25">
      <c r="A1007" s="52" t="s">
        <v>50</v>
      </c>
      <c r="B1007">
        <v>703</v>
      </c>
      <c r="C1007" s="52" t="s">
        <v>53</v>
      </c>
      <c r="D1007">
        <v>2562</v>
      </c>
      <c r="E1007" s="52" t="s">
        <v>167</v>
      </c>
      <c r="F1007">
        <v>0.26744186046511625</v>
      </c>
      <c r="G1007" t="str">
        <f>RIGHT(Table1__4[[#This Row],[Attribute]], 4)</f>
        <v>2565</v>
      </c>
      <c r="H1007" s="52" t="str">
        <f>LEFT(Table1__4[[#This Row],[Attribute]], LEN(Table1__4[[#This Row],[Attribute]]) - 4)</f>
        <v>Dropout_Rate</v>
      </c>
    </row>
    <row r="1008" spans="1:8" x14ac:dyDescent="0.25">
      <c r="A1008" s="52" t="s">
        <v>50</v>
      </c>
      <c r="B1008">
        <v>703</v>
      </c>
      <c r="C1008" s="52" t="s">
        <v>53</v>
      </c>
      <c r="D1008">
        <v>2562</v>
      </c>
      <c r="E1008" s="52" t="s">
        <v>168</v>
      </c>
      <c r="F1008">
        <v>0.1650485436893204</v>
      </c>
      <c r="G1008" t="str">
        <f>RIGHT(Table1__4[[#This Row],[Attribute]], 4)</f>
        <v>2566</v>
      </c>
      <c r="H1008" s="52" t="str">
        <f>LEFT(Table1__4[[#This Row],[Attribute]], LEN(Table1__4[[#This Row],[Attribute]]) - 4)</f>
        <v>Dropout_Rate</v>
      </c>
    </row>
    <row r="1009" spans="1:8" x14ac:dyDescent="0.25">
      <c r="A1009" s="52" t="s">
        <v>50</v>
      </c>
      <c r="B1009">
        <v>703</v>
      </c>
      <c r="C1009" s="52" t="s">
        <v>53</v>
      </c>
      <c r="D1009">
        <v>2562</v>
      </c>
      <c r="E1009" s="52" t="s">
        <v>169</v>
      </c>
      <c r="F1009">
        <v>3.2967032967032968E-2</v>
      </c>
      <c r="G1009" t="str">
        <f>RIGHT(Table1__4[[#This Row],[Attribute]], 4)</f>
        <v>2567</v>
      </c>
      <c r="H1009" s="52" t="str">
        <f>LEFT(Table1__4[[#This Row],[Attribute]], LEN(Table1__4[[#This Row],[Attribute]]) - 4)</f>
        <v>Dropout_Rate</v>
      </c>
    </row>
    <row r="1010" spans="1:8" x14ac:dyDescent="0.25">
      <c r="A1010" s="52" t="s">
        <v>50</v>
      </c>
      <c r="B1010">
        <v>705</v>
      </c>
      <c r="C1010" s="52" t="s">
        <v>54</v>
      </c>
      <c r="D1010">
        <v>2562</v>
      </c>
      <c r="E1010" s="52" t="s">
        <v>144</v>
      </c>
      <c r="F1010">
        <v>1.0375000000000001</v>
      </c>
      <c r="G1010" t="str">
        <f>RIGHT(Table1__4[[#This Row],[Attribute]], 4)</f>
        <v>2562</v>
      </c>
      <c r="H1010" s="52" t="str">
        <f>LEFT(Table1__4[[#This Row],[Attribute]], LEN(Table1__4[[#This Row],[Attribute]]) - 4)</f>
        <v>LUR</v>
      </c>
    </row>
    <row r="1011" spans="1:8" x14ac:dyDescent="0.25">
      <c r="A1011" s="52" t="s">
        <v>50</v>
      </c>
      <c r="B1011">
        <v>705</v>
      </c>
      <c r="C1011" s="52" t="s">
        <v>54</v>
      </c>
      <c r="D1011">
        <v>2562</v>
      </c>
      <c r="E1011" s="52" t="s">
        <v>145</v>
      </c>
      <c r="F1011">
        <v>1.2375</v>
      </c>
      <c r="G1011" t="str">
        <f>RIGHT(Table1__4[[#This Row],[Attribute]], 4)</f>
        <v>2563</v>
      </c>
      <c r="H1011" s="52" t="str">
        <f>LEFT(Table1__4[[#This Row],[Attribute]], LEN(Table1__4[[#This Row],[Attribute]]) - 4)</f>
        <v>LUR</v>
      </c>
    </row>
    <row r="1012" spans="1:8" x14ac:dyDescent="0.25">
      <c r="A1012" s="52" t="s">
        <v>50</v>
      </c>
      <c r="B1012">
        <v>705</v>
      </c>
      <c r="C1012" s="52" t="s">
        <v>54</v>
      </c>
      <c r="D1012">
        <v>2562</v>
      </c>
      <c r="E1012" s="52" t="s">
        <v>146</v>
      </c>
      <c r="F1012">
        <v>1.2124999999999999</v>
      </c>
      <c r="G1012" t="str">
        <f>RIGHT(Table1__4[[#This Row],[Attribute]], 4)</f>
        <v>2564</v>
      </c>
      <c r="H1012" s="52" t="str">
        <f>LEFT(Table1__4[[#This Row],[Attribute]], LEN(Table1__4[[#This Row],[Attribute]]) - 4)</f>
        <v>LUR</v>
      </c>
    </row>
    <row r="1013" spans="1:8" x14ac:dyDescent="0.25">
      <c r="A1013" s="52" t="s">
        <v>50</v>
      </c>
      <c r="B1013">
        <v>705</v>
      </c>
      <c r="C1013" s="52" t="s">
        <v>54</v>
      </c>
      <c r="D1013">
        <v>2562</v>
      </c>
      <c r="E1013" s="52" t="s">
        <v>147</v>
      </c>
      <c r="F1013">
        <v>1.1000000000000001</v>
      </c>
      <c r="G1013" t="str">
        <f>RIGHT(Table1__4[[#This Row],[Attribute]], 4)</f>
        <v>2565</v>
      </c>
      <c r="H1013" s="52" t="str">
        <f>LEFT(Table1__4[[#This Row],[Attribute]], LEN(Table1__4[[#This Row],[Attribute]]) - 4)</f>
        <v>LUR</v>
      </c>
    </row>
    <row r="1014" spans="1:8" x14ac:dyDescent="0.25">
      <c r="A1014" s="52" t="s">
        <v>50</v>
      </c>
      <c r="B1014">
        <v>705</v>
      </c>
      <c r="C1014" s="52" t="s">
        <v>54</v>
      </c>
      <c r="D1014">
        <v>2562</v>
      </c>
      <c r="E1014" s="52" t="s">
        <v>148</v>
      </c>
      <c r="F1014">
        <v>1.0874999999999999</v>
      </c>
      <c r="G1014" t="str">
        <f>RIGHT(Table1__4[[#This Row],[Attribute]], 4)</f>
        <v>2566</v>
      </c>
      <c r="H1014" s="52" t="str">
        <f>LEFT(Table1__4[[#This Row],[Attribute]], LEN(Table1__4[[#This Row],[Attribute]]) - 4)</f>
        <v>LUR</v>
      </c>
    </row>
    <row r="1015" spans="1:8" x14ac:dyDescent="0.25">
      <c r="A1015" s="52" t="s">
        <v>50</v>
      </c>
      <c r="B1015">
        <v>705</v>
      </c>
      <c r="C1015" s="52" t="s">
        <v>54</v>
      </c>
      <c r="D1015">
        <v>2562</v>
      </c>
      <c r="E1015" s="52" t="s">
        <v>149</v>
      </c>
      <c r="F1015">
        <v>1.4</v>
      </c>
      <c r="G1015" t="str">
        <f>RIGHT(Table1__4[[#This Row],[Attribute]], 4)</f>
        <v>2567</v>
      </c>
      <c r="H1015" s="52" t="str">
        <f>LEFT(Table1__4[[#This Row],[Attribute]], LEN(Table1__4[[#This Row],[Attribute]]) - 4)</f>
        <v>LUR</v>
      </c>
    </row>
    <row r="1016" spans="1:8" x14ac:dyDescent="0.25">
      <c r="A1016" s="52" t="s">
        <v>50</v>
      </c>
      <c r="B1016">
        <v>705</v>
      </c>
      <c r="C1016" s="52" t="s">
        <v>54</v>
      </c>
      <c r="D1016">
        <v>2562</v>
      </c>
      <c r="E1016" s="52" t="s">
        <v>150</v>
      </c>
      <c r="F1016">
        <v>0.90361445783132532</v>
      </c>
      <c r="G1016" t="str">
        <f>RIGHT(Table1__4[[#This Row],[Attribute]], 4)</f>
        <v>2562</v>
      </c>
      <c r="H1016" s="52" t="str">
        <f>LEFT(Table1__4[[#This Row],[Attribute]], LEN(Table1__4[[#This Row],[Attribute]]) - 4)</f>
        <v>Retention_Rate</v>
      </c>
    </row>
    <row r="1017" spans="1:8" x14ac:dyDescent="0.25">
      <c r="A1017" s="52" t="s">
        <v>50</v>
      </c>
      <c r="B1017">
        <v>705</v>
      </c>
      <c r="C1017" s="52" t="s">
        <v>54</v>
      </c>
      <c r="D1017">
        <v>2562</v>
      </c>
      <c r="E1017" s="52" t="s">
        <v>151</v>
      </c>
      <c r="F1017">
        <v>0.96969696969696972</v>
      </c>
      <c r="G1017" t="str">
        <f>RIGHT(Table1__4[[#This Row],[Attribute]], 4)</f>
        <v>2563</v>
      </c>
      <c r="H1017" s="52" t="str">
        <f>LEFT(Table1__4[[#This Row],[Attribute]], LEN(Table1__4[[#This Row],[Attribute]]) - 4)</f>
        <v>Retention_Rate</v>
      </c>
    </row>
    <row r="1018" spans="1:8" x14ac:dyDescent="0.25">
      <c r="A1018" s="52" t="s">
        <v>50</v>
      </c>
      <c r="B1018">
        <v>705</v>
      </c>
      <c r="C1018" s="52" t="s">
        <v>54</v>
      </c>
      <c r="D1018">
        <v>2562</v>
      </c>
      <c r="E1018" s="52" t="s">
        <v>152</v>
      </c>
      <c r="F1018">
        <v>0.865979381443299</v>
      </c>
      <c r="G1018" t="str">
        <f>RIGHT(Table1__4[[#This Row],[Attribute]], 4)</f>
        <v>2564</v>
      </c>
      <c r="H1018" s="52" t="str">
        <f>LEFT(Table1__4[[#This Row],[Attribute]], LEN(Table1__4[[#This Row],[Attribute]]) - 4)</f>
        <v>Retention_Rate</v>
      </c>
    </row>
    <row r="1019" spans="1:8" x14ac:dyDescent="0.25">
      <c r="A1019" s="52" t="s">
        <v>50</v>
      </c>
      <c r="B1019">
        <v>705</v>
      </c>
      <c r="C1019" s="52" t="s">
        <v>54</v>
      </c>
      <c r="D1019">
        <v>2562</v>
      </c>
      <c r="E1019" s="52" t="s">
        <v>153</v>
      </c>
      <c r="F1019">
        <v>0.80681818181818177</v>
      </c>
      <c r="G1019" t="str">
        <f>RIGHT(Table1__4[[#This Row],[Attribute]], 4)</f>
        <v>2565</v>
      </c>
      <c r="H1019" s="52" t="str">
        <f>LEFT(Table1__4[[#This Row],[Attribute]], LEN(Table1__4[[#This Row],[Attribute]]) - 4)</f>
        <v>Retention_Rate</v>
      </c>
    </row>
    <row r="1020" spans="1:8" x14ac:dyDescent="0.25">
      <c r="A1020" s="52" t="s">
        <v>50</v>
      </c>
      <c r="B1020">
        <v>705</v>
      </c>
      <c r="C1020" s="52" t="s">
        <v>54</v>
      </c>
      <c r="D1020">
        <v>2562</v>
      </c>
      <c r="E1020" s="52" t="s">
        <v>154</v>
      </c>
      <c r="F1020">
        <v>0.88505747126436785</v>
      </c>
      <c r="G1020" t="str">
        <f>RIGHT(Table1__4[[#This Row],[Attribute]], 4)</f>
        <v>2566</v>
      </c>
      <c r="H1020" s="52" t="str">
        <f>LEFT(Table1__4[[#This Row],[Attribute]], LEN(Table1__4[[#This Row],[Attribute]]) - 4)</f>
        <v>Retention_Rate</v>
      </c>
    </row>
    <row r="1021" spans="1:8" x14ac:dyDescent="0.25">
      <c r="A1021" s="52" t="s">
        <v>50</v>
      </c>
      <c r="B1021">
        <v>705</v>
      </c>
      <c r="C1021" s="52" t="s">
        <v>54</v>
      </c>
      <c r="D1021">
        <v>2562</v>
      </c>
      <c r="E1021" s="52" t="s">
        <v>155</v>
      </c>
      <c r="F1021">
        <v>0.19277108433734941</v>
      </c>
      <c r="G1021" t="str">
        <f>RIGHT(Table1__4[[#This Row],[Attribute]], 4)</f>
        <v>2563</v>
      </c>
      <c r="H1021" s="52" t="str">
        <f>LEFT(Table1__4[[#This Row],[Attribute]], LEN(Table1__4[[#This Row],[Attribute]]) - 4)</f>
        <v>Growth_Rate</v>
      </c>
    </row>
    <row r="1022" spans="1:8" x14ac:dyDescent="0.25">
      <c r="A1022" s="52" t="s">
        <v>50</v>
      </c>
      <c r="B1022">
        <v>705</v>
      </c>
      <c r="C1022" s="52" t="s">
        <v>54</v>
      </c>
      <c r="D1022">
        <v>2562</v>
      </c>
      <c r="E1022" s="52" t="s">
        <v>156</v>
      </c>
      <c r="F1022">
        <v>-2.0202020202020204E-2</v>
      </c>
      <c r="G1022" t="str">
        <f>RIGHT(Table1__4[[#This Row],[Attribute]], 4)</f>
        <v>2564</v>
      </c>
      <c r="H1022" s="52" t="str">
        <f>LEFT(Table1__4[[#This Row],[Attribute]], LEN(Table1__4[[#This Row],[Attribute]]) - 4)</f>
        <v>Growth_Rate</v>
      </c>
    </row>
    <row r="1023" spans="1:8" x14ac:dyDescent="0.25">
      <c r="A1023" s="52" t="s">
        <v>50</v>
      </c>
      <c r="B1023">
        <v>705</v>
      </c>
      <c r="C1023" s="52" t="s">
        <v>54</v>
      </c>
      <c r="D1023">
        <v>2562</v>
      </c>
      <c r="E1023" s="52" t="s">
        <v>157</v>
      </c>
      <c r="F1023">
        <v>-9.2783505154639179E-2</v>
      </c>
      <c r="G1023" t="str">
        <f>RIGHT(Table1__4[[#This Row],[Attribute]], 4)</f>
        <v>2565</v>
      </c>
      <c r="H1023" s="52" t="str">
        <f>LEFT(Table1__4[[#This Row],[Attribute]], LEN(Table1__4[[#This Row],[Attribute]]) - 4)</f>
        <v>Growth_Rate</v>
      </c>
    </row>
    <row r="1024" spans="1:8" x14ac:dyDescent="0.25">
      <c r="A1024" s="52" t="s">
        <v>50</v>
      </c>
      <c r="B1024">
        <v>705</v>
      </c>
      <c r="C1024" s="52" t="s">
        <v>54</v>
      </c>
      <c r="D1024">
        <v>2562</v>
      </c>
      <c r="E1024" s="52" t="s">
        <v>158</v>
      </c>
      <c r="F1024">
        <v>-1.1363636363636364E-2</v>
      </c>
      <c r="G1024" t="str">
        <f>RIGHT(Table1__4[[#This Row],[Attribute]], 4)</f>
        <v>2566</v>
      </c>
      <c r="H1024" s="52" t="str">
        <f>LEFT(Table1__4[[#This Row],[Attribute]], LEN(Table1__4[[#This Row],[Attribute]]) - 4)</f>
        <v>Growth_Rate</v>
      </c>
    </row>
    <row r="1025" spans="1:8" x14ac:dyDescent="0.25">
      <c r="A1025" s="52" t="s">
        <v>50</v>
      </c>
      <c r="B1025">
        <v>705</v>
      </c>
      <c r="C1025" s="52" t="s">
        <v>54</v>
      </c>
      <c r="D1025">
        <v>2562</v>
      </c>
      <c r="E1025" s="52" t="s">
        <v>159</v>
      </c>
      <c r="F1025">
        <v>0.28735632183908044</v>
      </c>
      <c r="G1025" t="str">
        <f>RIGHT(Table1__4[[#This Row],[Attribute]], 4)</f>
        <v>2567</v>
      </c>
      <c r="H1025" s="52" t="str">
        <f>LEFT(Table1__4[[#This Row],[Attribute]], LEN(Table1__4[[#This Row],[Attribute]]) - 4)</f>
        <v>Growth_Rate</v>
      </c>
    </row>
    <row r="1026" spans="1:8" x14ac:dyDescent="0.25">
      <c r="A1026" s="52" t="s">
        <v>50</v>
      </c>
      <c r="B1026">
        <v>705</v>
      </c>
      <c r="C1026" s="52" t="s">
        <v>54</v>
      </c>
      <c r="D1026">
        <v>2562</v>
      </c>
      <c r="E1026" s="52" t="s">
        <v>160</v>
      </c>
      <c r="F1026">
        <v>0.85542168674698793</v>
      </c>
      <c r="G1026" t="str">
        <f>RIGHT(Table1__4[[#This Row],[Attribute]], 4)</f>
        <v>2562</v>
      </c>
      <c r="H1026" s="52" t="str">
        <f>LEFT(Table1__4[[#This Row],[Attribute]], LEN(Table1__4[[#This Row],[Attribute]]) - 4)</f>
        <v>Graduation_Rate</v>
      </c>
    </row>
    <row r="1027" spans="1:8" x14ac:dyDescent="0.25">
      <c r="A1027" s="52" t="s">
        <v>50</v>
      </c>
      <c r="B1027">
        <v>705</v>
      </c>
      <c r="C1027" s="52" t="s">
        <v>54</v>
      </c>
      <c r="D1027">
        <v>2562</v>
      </c>
      <c r="E1027" s="52" t="s">
        <v>161</v>
      </c>
      <c r="F1027">
        <v>0.78787878787878785</v>
      </c>
      <c r="G1027" t="str">
        <f>RIGHT(Table1__4[[#This Row],[Attribute]], 4)</f>
        <v>2563</v>
      </c>
      <c r="H1027" s="52" t="str">
        <f>LEFT(Table1__4[[#This Row],[Attribute]], LEN(Table1__4[[#This Row],[Attribute]]) - 4)</f>
        <v>Graduation_Rate</v>
      </c>
    </row>
    <row r="1028" spans="1:8" x14ac:dyDescent="0.25">
      <c r="A1028" s="52" t="s">
        <v>50</v>
      </c>
      <c r="B1028">
        <v>705</v>
      </c>
      <c r="C1028" s="52" t="s">
        <v>54</v>
      </c>
      <c r="D1028">
        <v>2562</v>
      </c>
      <c r="E1028" s="52" t="s">
        <v>179</v>
      </c>
      <c r="F1028">
        <v>0.37113402061855671</v>
      </c>
      <c r="G1028" t="str">
        <f>RIGHT(Table1__4[[#This Row],[Attribute]], 4)</f>
        <v>2564</v>
      </c>
      <c r="H1028" s="52" t="str">
        <f>LEFT(Table1__4[[#This Row],[Attribute]], LEN(Table1__4[[#This Row],[Attribute]]) - 4)</f>
        <v>Graduation_Rate</v>
      </c>
    </row>
    <row r="1029" spans="1:8" x14ac:dyDescent="0.25">
      <c r="A1029" s="52" t="s">
        <v>50</v>
      </c>
      <c r="B1029">
        <v>705</v>
      </c>
      <c r="C1029" s="52" t="s">
        <v>54</v>
      </c>
      <c r="D1029">
        <v>2562</v>
      </c>
      <c r="E1029" s="52" t="s">
        <v>162</v>
      </c>
      <c r="F1029">
        <v>0.78873239436619713</v>
      </c>
      <c r="G1029" t="str">
        <f>RIGHT(Table1__4[[#This Row],[Attribute]], 4)</f>
        <v>2562</v>
      </c>
      <c r="H1029" s="52" t="str">
        <f>LEFT(Table1__4[[#This Row],[Attribute]], LEN(Table1__4[[#This Row],[Attribute]]) - 4)</f>
        <v>On-time_Graduation_Rate</v>
      </c>
    </row>
    <row r="1030" spans="1:8" x14ac:dyDescent="0.25">
      <c r="A1030" s="52" t="s">
        <v>50</v>
      </c>
      <c r="B1030">
        <v>705</v>
      </c>
      <c r="C1030" s="52" t="s">
        <v>54</v>
      </c>
      <c r="D1030">
        <v>2562</v>
      </c>
      <c r="E1030" s="52" t="s">
        <v>163</v>
      </c>
      <c r="F1030">
        <v>0.79487179487179482</v>
      </c>
      <c r="G1030" t="str">
        <f>RIGHT(Table1__4[[#This Row],[Attribute]], 4)</f>
        <v>2563</v>
      </c>
      <c r="H1030" s="52" t="str">
        <f>LEFT(Table1__4[[#This Row],[Attribute]], LEN(Table1__4[[#This Row],[Attribute]]) - 4)</f>
        <v>On-time_Graduation_Rate</v>
      </c>
    </row>
    <row r="1031" spans="1:8" x14ac:dyDescent="0.25">
      <c r="A1031" s="52" t="s">
        <v>50</v>
      </c>
      <c r="B1031">
        <v>705</v>
      </c>
      <c r="C1031" s="52" t="s">
        <v>54</v>
      </c>
      <c r="D1031">
        <v>2562</v>
      </c>
      <c r="E1031" s="52" t="s">
        <v>178</v>
      </c>
      <c r="F1031">
        <v>1</v>
      </c>
      <c r="G1031" t="str">
        <f>RIGHT(Table1__4[[#This Row],[Attribute]], 4)</f>
        <v>2564</v>
      </c>
      <c r="H1031" s="52" t="str">
        <f>LEFT(Table1__4[[#This Row],[Attribute]], LEN(Table1__4[[#This Row],[Attribute]]) - 4)</f>
        <v>On-time_Graduation_Rate</v>
      </c>
    </row>
    <row r="1032" spans="1:8" x14ac:dyDescent="0.25">
      <c r="A1032" s="52" t="s">
        <v>50</v>
      </c>
      <c r="B1032">
        <v>705</v>
      </c>
      <c r="C1032" s="52" t="s">
        <v>54</v>
      </c>
      <c r="D1032">
        <v>2562</v>
      </c>
      <c r="E1032" s="52" t="s">
        <v>164</v>
      </c>
      <c r="F1032">
        <v>3.614457831325301E-2</v>
      </c>
      <c r="G1032" t="str">
        <f>RIGHT(Table1__4[[#This Row],[Attribute]], 4)</f>
        <v>2562</v>
      </c>
      <c r="H1032" s="52" t="str">
        <f>LEFT(Table1__4[[#This Row],[Attribute]], LEN(Table1__4[[#This Row],[Attribute]]) - 4)</f>
        <v>Dropout_Rate</v>
      </c>
    </row>
    <row r="1033" spans="1:8" x14ac:dyDescent="0.25">
      <c r="A1033" s="52" t="s">
        <v>50</v>
      </c>
      <c r="B1033">
        <v>705</v>
      </c>
      <c r="C1033" s="52" t="s">
        <v>54</v>
      </c>
      <c r="D1033">
        <v>2562</v>
      </c>
      <c r="E1033" s="52" t="s">
        <v>165</v>
      </c>
      <c r="F1033">
        <v>6.0606060606060608E-2</v>
      </c>
      <c r="G1033" t="str">
        <f>RIGHT(Table1__4[[#This Row],[Attribute]], 4)</f>
        <v>2563</v>
      </c>
      <c r="H1033" s="52" t="str">
        <f>LEFT(Table1__4[[#This Row],[Attribute]], LEN(Table1__4[[#This Row],[Attribute]]) - 4)</f>
        <v>Dropout_Rate</v>
      </c>
    </row>
    <row r="1034" spans="1:8" x14ac:dyDescent="0.25">
      <c r="A1034" s="52" t="s">
        <v>50</v>
      </c>
      <c r="B1034">
        <v>705</v>
      </c>
      <c r="C1034" s="52" t="s">
        <v>54</v>
      </c>
      <c r="D1034">
        <v>2562</v>
      </c>
      <c r="E1034" s="52" t="s">
        <v>166</v>
      </c>
      <c r="F1034">
        <v>0.10309278350515463</v>
      </c>
      <c r="G1034" t="str">
        <f>RIGHT(Table1__4[[#This Row],[Attribute]], 4)</f>
        <v>2564</v>
      </c>
      <c r="H1034" s="52" t="str">
        <f>LEFT(Table1__4[[#This Row],[Attribute]], LEN(Table1__4[[#This Row],[Attribute]]) - 4)</f>
        <v>Dropout_Rate</v>
      </c>
    </row>
    <row r="1035" spans="1:8" x14ac:dyDescent="0.25">
      <c r="A1035" s="52" t="s">
        <v>50</v>
      </c>
      <c r="B1035">
        <v>705</v>
      </c>
      <c r="C1035" s="52" t="s">
        <v>54</v>
      </c>
      <c r="D1035">
        <v>2562</v>
      </c>
      <c r="E1035" s="52" t="s">
        <v>167</v>
      </c>
      <c r="F1035">
        <v>0.23863636363636365</v>
      </c>
      <c r="G1035" t="str">
        <f>RIGHT(Table1__4[[#This Row],[Attribute]], 4)</f>
        <v>2565</v>
      </c>
      <c r="H1035" s="52" t="str">
        <f>LEFT(Table1__4[[#This Row],[Attribute]], LEN(Table1__4[[#This Row],[Attribute]]) - 4)</f>
        <v>Dropout_Rate</v>
      </c>
    </row>
    <row r="1036" spans="1:8" x14ac:dyDescent="0.25">
      <c r="A1036" s="52" t="s">
        <v>50</v>
      </c>
      <c r="B1036">
        <v>705</v>
      </c>
      <c r="C1036" s="52" t="s">
        <v>54</v>
      </c>
      <c r="D1036">
        <v>2562</v>
      </c>
      <c r="E1036" s="52" t="s">
        <v>168</v>
      </c>
      <c r="F1036">
        <v>9.1954022988505746E-2</v>
      </c>
      <c r="G1036" t="str">
        <f>RIGHT(Table1__4[[#This Row],[Attribute]], 4)</f>
        <v>2566</v>
      </c>
      <c r="H1036" s="52" t="str">
        <f>LEFT(Table1__4[[#This Row],[Attribute]], LEN(Table1__4[[#This Row],[Attribute]]) - 4)</f>
        <v>Dropout_Rate</v>
      </c>
    </row>
    <row r="1037" spans="1:8" x14ac:dyDescent="0.25">
      <c r="A1037" s="52" t="s">
        <v>50</v>
      </c>
      <c r="B1037">
        <v>705</v>
      </c>
      <c r="C1037" s="52" t="s">
        <v>54</v>
      </c>
      <c r="D1037">
        <v>2562</v>
      </c>
      <c r="E1037" s="52" t="s">
        <v>169</v>
      </c>
      <c r="F1037">
        <v>6.25E-2</v>
      </c>
      <c r="G1037" t="str">
        <f>RIGHT(Table1__4[[#This Row],[Attribute]], 4)</f>
        <v>2567</v>
      </c>
      <c r="H1037" s="52" t="str">
        <f>LEFT(Table1__4[[#This Row],[Attribute]], LEN(Table1__4[[#This Row],[Attribute]]) - 4)</f>
        <v>Dropout_Rate</v>
      </c>
    </row>
    <row r="1038" spans="1:8" x14ac:dyDescent="0.25">
      <c r="A1038" s="52" t="s">
        <v>50</v>
      </c>
      <c r="B1038">
        <v>706</v>
      </c>
      <c r="C1038" s="52" t="s">
        <v>55</v>
      </c>
      <c r="D1038">
        <v>2562</v>
      </c>
      <c r="E1038" s="52" t="s">
        <v>144</v>
      </c>
      <c r="F1038">
        <v>1.7250000000000001</v>
      </c>
      <c r="G1038" t="str">
        <f>RIGHT(Table1__4[[#This Row],[Attribute]], 4)</f>
        <v>2562</v>
      </c>
      <c r="H1038" s="52" t="str">
        <f>LEFT(Table1__4[[#This Row],[Attribute]], LEN(Table1__4[[#This Row],[Attribute]]) - 4)</f>
        <v>LUR</v>
      </c>
    </row>
    <row r="1039" spans="1:8" x14ac:dyDescent="0.25">
      <c r="A1039" s="52" t="s">
        <v>50</v>
      </c>
      <c r="B1039">
        <v>706</v>
      </c>
      <c r="C1039" s="52" t="s">
        <v>55</v>
      </c>
      <c r="D1039">
        <v>2562</v>
      </c>
      <c r="E1039" s="52" t="s">
        <v>145</v>
      </c>
      <c r="F1039">
        <v>1.4</v>
      </c>
      <c r="G1039" t="str">
        <f>RIGHT(Table1__4[[#This Row],[Attribute]], 4)</f>
        <v>2563</v>
      </c>
      <c r="H1039" s="52" t="str">
        <f>LEFT(Table1__4[[#This Row],[Attribute]], LEN(Table1__4[[#This Row],[Attribute]]) - 4)</f>
        <v>LUR</v>
      </c>
    </row>
    <row r="1040" spans="1:8" x14ac:dyDescent="0.25">
      <c r="A1040" s="52" t="s">
        <v>50</v>
      </c>
      <c r="B1040">
        <v>706</v>
      </c>
      <c r="C1040" s="52" t="s">
        <v>55</v>
      </c>
      <c r="D1040">
        <v>2562</v>
      </c>
      <c r="E1040" s="52" t="s">
        <v>146</v>
      </c>
      <c r="F1040">
        <v>1.4750000000000001</v>
      </c>
      <c r="G1040" t="str">
        <f>RIGHT(Table1__4[[#This Row],[Attribute]], 4)</f>
        <v>2564</v>
      </c>
      <c r="H1040" s="52" t="str">
        <f>LEFT(Table1__4[[#This Row],[Attribute]], LEN(Table1__4[[#This Row],[Attribute]]) - 4)</f>
        <v>LUR</v>
      </c>
    </row>
    <row r="1041" spans="1:8" x14ac:dyDescent="0.25">
      <c r="A1041" s="52" t="s">
        <v>50</v>
      </c>
      <c r="B1041">
        <v>706</v>
      </c>
      <c r="C1041" s="52" t="s">
        <v>55</v>
      </c>
      <c r="D1041">
        <v>2562</v>
      </c>
      <c r="E1041" s="52" t="s">
        <v>147</v>
      </c>
      <c r="F1041">
        <v>0.91249999999999998</v>
      </c>
      <c r="G1041" t="str">
        <f>RIGHT(Table1__4[[#This Row],[Attribute]], 4)</f>
        <v>2565</v>
      </c>
      <c r="H1041" s="52" t="str">
        <f>LEFT(Table1__4[[#This Row],[Attribute]], LEN(Table1__4[[#This Row],[Attribute]]) - 4)</f>
        <v>LUR</v>
      </c>
    </row>
    <row r="1042" spans="1:8" x14ac:dyDescent="0.25">
      <c r="A1042" s="52" t="s">
        <v>50</v>
      </c>
      <c r="B1042">
        <v>706</v>
      </c>
      <c r="C1042" s="52" t="s">
        <v>55</v>
      </c>
      <c r="D1042">
        <v>2562</v>
      </c>
      <c r="E1042" s="52" t="s">
        <v>148</v>
      </c>
      <c r="F1042">
        <v>1.0249999999999999</v>
      </c>
      <c r="G1042" t="str">
        <f>RIGHT(Table1__4[[#This Row],[Attribute]], 4)</f>
        <v>2566</v>
      </c>
      <c r="H1042" s="52" t="str">
        <f>LEFT(Table1__4[[#This Row],[Attribute]], LEN(Table1__4[[#This Row],[Attribute]]) - 4)</f>
        <v>LUR</v>
      </c>
    </row>
    <row r="1043" spans="1:8" x14ac:dyDescent="0.25">
      <c r="A1043" s="52" t="s">
        <v>50</v>
      </c>
      <c r="B1043">
        <v>706</v>
      </c>
      <c r="C1043" s="52" t="s">
        <v>55</v>
      </c>
      <c r="D1043">
        <v>2562</v>
      </c>
      <c r="E1043" s="52" t="s">
        <v>149</v>
      </c>
      <c r="F1043">
        <v>1</v>
      </c>
      <c r="G1043" t="str">
        <f>RIGHT(Table1__4[[#This Row],[Attribute]], 4)</f>
        <v>2567</v>
      </c>
      <c r="H1043" s="52" t="str">
        <f>LEFT(Table1__4[[#This Row],[Attribute]], LEN(Table1__4[[#This Row],[Attribute]]) - 4)</f>
        <v>LUR</v>
      </c>
    </row>
    <row r="1044" spans="1:8" x14ac:dyDescent="0.25">
      <c r="A1044" s="52" t="s">
        <v>50</v>
      </c>
      <c r="B1044">
        <v>706</v>
      </c>
      <c r="C1044" s="52" t="s">
        <v>55</v>
      </c>
      <c r="D1044">
        <v>2562</v>
      </c>
      <c r="E1044" s="52" t="s">
        <v>150</v>
      </c>
      <c r="F1044">
        <v>0.73913043478260865</v>
      </c>
      <c r="G1044" t="str">
        <f>RIGHT(Table1__4[[#This Row],[Attribute]], 4)</f>
        <v>2562</v>
      </c>
      <c r="H1044" s="52" t="str">
        <f>LEFT(Table1__4[[#This Row],[Attribute]], LEN(Table1__4[[#This Row],[Attribute]]) - 4)</f>
        <v>Retention_Rate</v>
      </c>
    </row>
    <row r="1045" spans="1:8" x14ac:dyDescent="0.25">
      <c r="A1045" s="52" t="s">
        <v>50</v>
      </c>
      <c r="B1045">
        <v>706</v>
      </c>
      <c r="C1045" s="52" t="s">
        <v>55</v>
      </c>
      <c r="D1045">
        <v>2562</v>
      </c>
      <c r="E1045" s="52" t="s">
        <v>151</v>
      </c>
      <c r="F1045">
        <v>0.8392857142857143</v>
      </c>
      <c r="G1045" t="str">
        <f>RIGHT(Table1__4[[#This Row],[Attribute]], 4)</f>
        <v>2563</v>
      </c>
      <c r="H1045" s="52" t="str">
        <f>LEFT(Table1__4[[#This Row],[Attribute]], LEN(Table1__4[[#This Row],[Attribute]]) - 4)</f>
        <v>Retention_Rate</v>
      </c>
    </row>
    <row r="1046" spans="1:8" x14ac:dyDescent="0.25">
      <c r="A1046" s="52" t="s">
        <v>50</v>
      </c>
      <c r="B1046">
        <v>706</v>
      </c>
      <c r="C1046" s="52" t="s">
        <v>55</v>
      </c>
      <c r="D1046">
        <v>2562</v>
      </c>
      <c r="E1046" s="52" t="s">
        <v>152</v>
      </c>
      <c r="F1046">
        <v>0.81355932203389836</v>
      </c>
      <c r="G1046" t="str">
        <f>RIGHT(Table1__4[[#This Row],[Attribute]], 4)</f>
        <v>2564</v>
      </c>
      <c r="H1046" s="52" t="str">
        <f>LEFT(Table1__4[[#This Row],[Attribute]], LEN(Table1__4[[#This Row],[Attribute]]) - 4)</f>
        <v>Retention_Rate</v>
      </c>
    </row>
    <row r="1047" spans="1:8" x14ac:dyDescent="0.25">
      <c r="A1047" s="52" t="s">
        <v>50</v>
      </c>
      <c r="B1047">
        <v>706</v>
      </c>
      <c r="C1047" s="52" t="s">
        <v>55</v>
      </c>
      <c r="D1047">
        <v>2562</v>
      </c>
      <c r="E1047" s="52" t="s">
        <v>153</v>
      </c>
      <c r="F1047">
        <v>0.87671232876712324</v>
      </c>
      <c r="G1047" t="str">
        <f>RIGHT(Table1__4[[#This Row],[Attribute]], 4)</f>
        <v>2565</v>
      </c>
      <c r="H1047" s="52" t="str">
        <f>LEFT(Table1__4[[#This Row],[Attribute]], LEN(Table1__4[[#This Row],[Attribute]]) - 4)</f>
        <v>Retention_Rate</v>
      </c>
    </row>
    <row r="1048" spans="1:8" x14ac:dyDescent="0.25">
      <c r="A1048" s="52" t="s">
        <v>50</v>
      </c>
      <c r="B1048">
        <v>706</v>
      </c>
      <c r="C1048" s="52" t="s">
        <v>55</v>
      </c>
      <c r="D1048">
        <v>2562</v>
      </c>
      <c r="E1048" s="52" t="s">
        <v>154</v>
      </c>
      <c r="F1048">
        <v>0.8902439024390244</v>
      </c>
      <c r="G1048" t="str">
        <f>RIGHT(Table1__4[[#This Row],[Attribute]], 4)</f>
        <v>2566</v>
      </c>
      <c r="H1048" s="52" t="str">
        <f>LEFT(Table1__4[[#This Row],[Attribute]], LEN(Table1__4[[#This Row],[Attribute]]) - 4)</f>
        <v>Retention_Rate</v>
      </c>
    </row>
    <row r="1049" spans="1:8" x14ac:dyDescent="0.25">
      <c r="A1049" s="52" t="s">
        <v>50</v>
      </c>
      <c r="B1049">
        <v>706</v>
      </c>
      <c r="C1049" s="52" t="s">
        <v>55</v>
      </c>
      <c r="D1049">
        <v>2562</v>
      </c>
      <c r="E1049" s="52" t="s">
        <v>155</v>
      </c>
      <c r="F1049">
        <v>-0.18840579710144928</v>
      </c>
      <c r="G1049" t="str">
        <f>RIGHT(Table1__4[[#This Row],[Attribute]], 4)</f>
        <v>2563</v>
      </c>
      <c r="H1049" s="52" t="str">
        <f>LEFT(Table1__4[[#This Row],[Attribute]], LEN(Table1__4[[#This Row],[Attribute]]) - 4)</f>
        <v>Growth_Rate</v>
      </c>
    </row>
    <row r="1050" spans="1:8" x14ac:dyDescent="0.25">
      <c r="A1050" s="52" t="s">
        <v>50</v>
      </c>
      <c r="B1050">
        <v>706</v>
      </c>
      <c r="C1050" s="52" t="s">
        <v>55</v>
      </c>
      <c r="D1050">
        <v>2562</v>
      </c>
      <c r="E1050" s="52" t="s">
        <v>156</v>
      </c>
      <c r="F1050">
        <v>5.3571428571428568E-2</v>
      </c>
      <c r="G1050" t="str">
        <f>RIGHT(Table1__4[[#This Row],[Attribute]], 4)</f>
        <v>2564</v>
      </c>
      <c r="H1050" s="52" t="str">
        <f>LEFT(Table1__4[[#This Row],[Attribute]], LEN(Table1__4[[#This Row],[Attribute]]) - 4)</f>
        <v>Growth_Rate</v>
      </c>
    </row>
    <row r="1051" spans="1:8" x14ac:dyDescent="0.25">
      <c r="A1051" s="52" t="s">
        <v>50</v>
      </c>
      <c r="B1051">
        <v>706</v>
      </c>
      <c r="C1051" s="52" t="s">
        <v>55</v>
      </c>
      <c r="D1051">
        <v>2562</v>
      </c>
      <c r="E1051" s="52" t="s">
        <v>157</v>
      </c>
      <c r="F1051">
        <v>-0.38135593220338981</v>
      </c>
      <c r="G1051" t="str">
        <f>RIGHT(Table1__4[[#This Row],[Attribute]], 4)</f>
        <v>2565</v>
      </c>
      <c r="H1051" s="52" t="str">
        <f>LEFT(Table1__4[[#This Row],[Attribute]], LEN(Table1__4[[#This Row],[Attribute]]) - 4)</f>
        <v>Growth_Rate</v>
      </c>
    </row>
    <row r="1052" spans="1:8" x14ac:dyDescent="0.25">
      <c r="A1052" s="52" t="s">
        <v>50</v>
      </c>
      <c r="B1052">
        <v>706</v>
      </c>
      <c r="C1052" s="52" t="s">
        <v>55</v>
      </c>
      <c r="D1052">
        <v>2562</v>
      </c>
      <c r="E1052" s="52" t="s">
        <v>158</v>
      </c>
      <c r="F1052">
        <v>0.12328767123287671</v>
      </c>
      <c r="G1052" t="str">
        <f>RIGHT(Table1__4[[#This Row],[Attribute]], 4)</f>
        <v>2566</v>
      </c>
      <c r="H1052" s="52" t="str">
        <f>LEFT(Table1__4[[#This Row],[Attribute]], LEN(Table1__4[[#This Row],[Attribute]]) - 4)</f>
        <v>Growth_Rate</v>
      </c>
    </row>
    <row r="1053" spans="1:8" x14ac:dyDescent="0.25">
      <c r="A1053" s="52" t="s">
        <v>50</v>
      </c>
      <c r="B1053">
        <v>706</v>
      </c>
      <c r="C1053" s="52" t="s">
        <v>55</v>
      </c>
      <c r="D1053">
        <v>2562</v>
      </c>
      <c r="E1053" s="52" t="s">
        <v>159</v>
      </c>
      <c r="F1053">
        <v>-2.4390243902439025E-2</v>
      </c>
      <c r="G1053" t="str">
        <f>RIGHT(Table1__4[[#This Row],[Attribute]], 4)</f>
        <v>2567</v>
      </c>
      <c r="H1053" s="52" t="str">
        <f>LEFT(Table1__4[[#This Row],[Attribute]], LEN(Table1__4[[#This Row],[Attribute]]) - 4)</f>
        <v>Growth_Rate</v>
      </c>
    </row>
    <row r="1054" spans="1:8" x14ac:dyDescent="0.25">
      <c r="A1054" s="52" t="s">
        <v>50</v>
      </c>
      <c r="B1054">
        <v>706</v>
      </c>
      <c r="C1054" s="52" t="s">
        <v>55</v>
      </c>
      <c r="D1054">
        <v>2562</v>
      </c>
      <c r="E1054" s="52" t="s">
        <v>160</v>
      </c>
      <c r="F1054">
        <v>0.60869565217391308</v>
      </c>
      <c r="G1054" t="str">
        <f>RIGHT(Table1__4[[#This Row],[Attribute]], 4)</f>
        <v>2562</v>
      </c>
      <c r="H1054" s="52" t="str">
        <f>LEFT(Table1__4[[#This Row],[Attribute]], LEN(Table1__4[[#This Row],[Attribute]]) - 4)</f>
        <v>Graduation_Rate</v>
      </c>
    </row>
    <row r="1055" spans="1:8" x14ac:dyDescent="0.25">
      <c r="A1055" s="52" t="s">
        <v>50</v>
      </c>
      <c r="B1055">
        <v>706</v>
      </c>
      <c r="C1055" s="52" t="s">
        <v>55</v>
      </c>
      <c r="D1055">
        <v>2562</v>
      </c>
      <c r="E1055" s="52" t="s">
        <v>161</v>
      </c>
      <c r="F1055">
        <v>0.6785714285714286</v>
      </c>
      <c r="G1055" t="str">
        <f>RIGHT(Table1__4[[#This Row],[Attribute]], 4)</f>
        <v>2563</v>
      </c>
      <c r="H1055" s="52" t="str">
        <f>LEFT(Table1__4[[#This Row],[Attribute]], LEN(Table1__4[[#This Row],[Attribute]]) - 4)</f>
        <v>Graduation_Rate</v>
      </c>
    </row>
    <row r="1056" spans="1:8" x14ac:dyDescent="0.25">
      <c r="A1056" s="52" t="s">
        <v>50</v>
      </c>
      <c r="B1056">
        <v>706</v>
      </c>
      <c r="C1056" s="52" t="s">
        <v>55</v>
      </c>
      <c r="D1056">
        <v>2562</v>
      </c>
      <c r="E1056" s="52" t="s">
        <v>179</v>
      </c>
      <c r="F1056">
        <v>0.48305084745762711</v>
      </c>
      <c r="G1056" t="str">
        <f>RIGHT(Table1__4[[#This Row],[Attribute]], 4)</f>
        <v>2564</v>
      </c>
      <c r="H1056" s="52" t="str">
        <f>LEFT(Table1__4[[#This Row],[Attribute]], LEN(Table1__4[[#This Row],[Attribute]]) - 4)</f>
        <v>Graduation_Rate</v>
      </c>
    </row>
    <row r="1057" spans="1:8" x14ac:dyDescent="0.25">
      <c r="A1057" s="52" t="s">
        <v>50</v>
      </c>
      <c r="B1057">
        <v>706</v>
      </c>
      <c r="C1057" s="52" t="s">
        <v>55</v>
      </c>
      <c r="D1057">
        <v>2562</v>
      </c>
      <c r="E1057" s="52" t="s">
        <v>162</v>
      </c>
      <c r="F1057">
        <v>0.69047619047619047</v>
      </c>
      <c r="G1057" t="str">
        <f>RIGHT(Table1__4[[#This Row],[Attribute]], 4)</f>
        <v>2562</v>
      </c>
      <c r="H1057" s="52" t="str">
        <f>LEFT(Table1__4[[#This Row],[Attribute]], LEN(Table1__4[[#This Row],[Attribute]]) - 4)</f>
        <v>On-time_Graduation_Rate</v>
      </c>
    </row>
    <row r="1058" spans="1:8" x14ac:dyDescent="0.25">
      <c r="A1058" s="52" t="s">
        <v>50</v>
      </c>
      <c r="B1058">
        <v>706</v>
      </c>
      <c r="C1058" s="52" t="s">
        <v>55</v>
      </c>
      <c r="D1058">
        <v>2562</v>
      </c>
      <c r="E1058" s="52" t="s">
        <v>163</v>
      </c>
      <c r="F1058">
        <v>0.88157894736842102</v>
      </c>
      <c r="G1058" t="str">
        <f>RIGHT(Table1__4[[#This Row],[Attribute]], 4)</f>
        <v>2563</v>
      </c>
      <c r="H1058" s="52" t="str">
        <f>LEFT(Table1__4[[#This Row],[Attribute]], LEN(Table1__4[[#This Row],[Attribute]]) - 4)</f>
        <v>On-time_Graduation_Rate</v>
      </c>
    </row>
    <row r="1059" spans="1:8" x14ac:dyDescent="0.25">
      <c r="A1059" s="52" t="s">
        <v>50</v>
      </c>
      <c r="B1059">
        <v>706</v>
      </c>
      <c r="C1059" s="52" t="s">
        <v>55</v>
      </c>
      <c r="D1059">
        <v>2562</v>
      </c>
      <c r="E1059" s="52" t="s">
        <v>178</v>
      </c>
      <c r="F1059">
        <v>1</v>
      </c>
      <c r="G1059" t="str">
        <f>RIGHT(Table1__4[[#This Row],[Attribute]], 4)</f>
        <v>2564</v>
      </c>
      <c r="H1059" s="52" t="str">
        <f>LEFT(Table1__4[[#This Row],[Attribute]], LEN(Table1__4[[#This Row],[Attribute]]) - 4)</f>
        <v>On-time_Graduation_Rate</v>
      </c>
    </row>
    <row r="1060" spans="1:8" x14ac:dyDescent="0.25">
      <c r="A1060" s="52" t="s">
        <v>50</v>
      </c>
      <c r="B1060">
        <v>706</v>
      </c>
      <c r="C1060" s="52" t="s">
        <v>55</v>
      </c>
      <c r="D1060">
        <v>2562</v>
      </c>
      <c r="E1060" s="52" t="s">
        <v>164</v>
      </c>
      <c r="F1060">
        <v>0.15942028985507245</v>
      </c>
      <c r="G1060" t="str">
        <f>RIGHT(Table1__4[[#This Row],[Attribute]], 4)</f>
        <v>2562</v>
      </c>
      <c r="H1060" s="52" t="str">
        <f>LEFT(Table1__4[[#This Row],[Attribute]], LEN(Table1__4[[#This Row],[Attribute]]) - 4)</f>
        <v>Dropout_Rate</v>
      </c>
    </row>
    <row r="1061" spans="1:8" x14ac:dyDescent="0.25">
      <c r="A1061" s="52" t="s">
        <v>50</v>
      </c>
      <c r="B1061">
        <v>706</v>
      </c>
      <c r="C1061" s="52" t="s">
        <v>55</v>
      </c>
      <c r="D1061">
        <v>2562</v>
      </c>
      <c r="E1061" s="52" t="s">
        <v>165</v>
      </c>
      <c r="F1061">
        <v>0.10714285714285714</v>
      </c>
      <c r="G1061" t="str">
        <f>RIGHT(Table1__4[[#This Row],[Attribute]], 4)</f>
        <v>2563</v>
      </c>
      <c r="H1061" s="52" t="str">
        <f>LEFT(Table1__4[[#This Row],[Attribute]], LEN(Table1__4[[#This Row],[Attribute]]) - 4)</f>
        <v>Dropout_Rate</v>
      </c>
    </row>
    <row r="1062" spans="1:8" x14ac:dyDescent="0.25">
      <c r="A1062" s="52" t="s">
        <v>50</v>
      </c>
      <c r="B1062">
        <v>706</v>
      </c>
      <c r="C1062" s="52" t="s">
        <v>55</v>
      </c>
      <c r="D1062">
        <v>2562</v>
      </c>
      <c r="E1062" s="52" t="s">
        <v>166</v>
      </c>
      <c r="F1062">
        <v>0.10169491525423729</v>
      </c>
      <c r="G1062" t="str">
        <f>RIGHT(Table1__4[[#This Row],[Attribute]], 4)</f>
        <v>2564</v>
      </c>
      <c r="H1062" s="52" t="str">
        <f>LEFT(Table1__4[[#This Row],[Attribute]], LEN(Table1__4[[#This Row],[Attribute]]) - 4)</f>
        <v>Dropout_Rate</v>
      </c>
    </row>
    <row r="1063" spans="1:8" x14ac:dyDescent="0.25">
      <c r="A1063" s="52" t="s">
        <v>50</v>
      </c>
      <c r="B1063">
        <v>706</v>
      </c>
      <c r="C1063" s="52" t="s">
        <v>55</v>
      </c>
      <c r="D1063">
        <v>2562</v>
      </c>
      <c r="E1063" s="52" t="s">
        <v>167</v>
      </c>
      <c r="F1063">
        <v>0.1095890410958904</v>
      </c>
      <c r="G1063" t="str">
        <f>RIGHT(Table1__4[[#This Row],[Attribute]], 4)</f>
        <v>2565</v>
      </c>
      <c r="H1063" s="52" t="str">
        <f>LEFT(Table1__4[[#This Row],[Attribute]], LEN(Table1__4[[#This Row],[Attribute]]) - 4)</f>
        <v>Dropout_Rate</v>
      </c>
    </row>
    <row r="1064" spans="1:8" x14ac:dyDescent="0.25">
      <c r="A1064" s="52" t="s">
        <v>50</v>
      </c>
      <c r="B1064">
        <v>706</v>
      </c>
      <c r="C1064" s="52" t="s">
        <v>55</v>
      </c>
      <c r="D1064">
        <v>2562</v>
      </c>
      <c r="E1064" s="52" t="s">
        <v>168</v>
      </c>
      <c r="F1064">
        <v>8.5365853658536592E-2</v>
      </c>
      <c r="G1064" t="str">
        <f>RIGHT(Table1__4[[#This Row],[Attribute]], 4)</f>
        <v>2566</v>
      </c>
      <c r="H1064" s="52" t="str">
        <f>LEFT(Table1__4[[#This Row],[Attribute]], LEN(Table1__4[[#This Row],[Attribute]]) - 4)</f>
        <v>Dropout_Rate</v>
      </c>
    </row>
    <row r="1065" spans="1:8" x14ac:dyDescent="0.25">
      <c r="A1065" s="52" t="s">
        <v>50</v>
      </c>
      <c r="B1065">
        <v>706</v>
      </c>
      <c r="C1065" s="52" t="s">
        <v>55</v>
      </c>
      <c r="D1065">
        <v>2562</v>
      </c>
      <c r="E1065" s="52" t="s">
        <v>169</v>
      </c>
      <c r="F1065">
        <v>3.7499999999999999E-2</v>
      </c>
      <c r="G1065" t="str">
        <f>RIGHT(Table1__4[[#This Row],[Attribute]], 4)</f>
        <v>2567</v>
      </c>
      <c r="H1065" s="52" t="str">
        <f>LEFT(Table1__4[[#This Row],[Attribute]], LEN(Table1__4[[#This Row],[Attribute]]) - 4)</f>
        <v>Dropout_Rate</v>
      </c>
    </row>
    <row r="1066" spans="1:8" x14ac:dyDescent="0.25">
      <c r="A1066" s="52" t="s">
        <v>50</v>
      </c>
      <c r="B1066">
        <v>707</v>
      </c>
      <c r="C1066" s="52" t="s">
        <v>56</v>
      </c>
      <c r="D1066">
        <v>2562</v>
      </c>
      <c r="E1066" s="52" t="s">
        <v>144</v>
      </c>
      <c r="F1066">
        <v>1.45</v>
      </c>
      <c r="G1066" t="str">
        <f>RIGHT(Table1__4[[#This Row],[Attribute]], 4)</f>
        <v>2562</v>
      </c>
      <c r="H1066" s="52" t="str">
        <f>LEFT(Table1__4[[#This Row],[Attribute]], LEN(Table1__4[[#This Row],[Attribute]]) - 4)</f>
        <v>LUR</v>
      </c>
    </row>
    <row r="1067" spans="1:8" x14ac:dyDescent="0.25">
      <c r="A1067" s="52" t="s">
        <v>50</v>
      </c>
      <c r="B1067">
        <v>707</v>
      </c>
      <c r="C1067" s="52" t="s">
        <v>56</v>
      </c>
      <c r="D1067">
        <v>2562</v>
      </c>
      <c r="E1067" s="52" t="s">
        <v>145</v>
      </c>
      <c r="F1067">
        <v>2.2250000000000001</v>
      </c>
      <c r="G1067" t="str">
        <f>RIGHT(Table1__4[[#This Row],[Attribute]], 4)</f>
        <v>2563</v>
      </c>
      <c r="H1067" s="52" t="str">
        <f>LEFT(Table1__4[[#This Row],[Attribute]], LEN(Table1__4[[#This Row],[Attribute]]) - 4)</f>
        <v>LUR</v>
      </c>
    </row>
    <row r="1068" spans="1:8" x14ac:dyDescent="0.25">
      <c r="A1068" s="52" t="s">
        <v>50</v>
      </c>
      <c r="B1068">
        <v>707</v>
      </c>
      <c r="C1068" s="52" t="s">
        <v>56</v>
      </c>
      <c r="D1068">
        <v>2562</v>
      </c>
      <c r="E1068" s="52" t="s">
        <v>146</v>
      </c>
      <c r="F1068">
        <v>1.02</v>
      </c>
      <c r="G1068" t="str">
        <f>RIGHT(Table1__4[[#This Row],[Attribute]], 4)</f>
        <v>2564</v>
      </c>
      <c r="H1068" s="52" t="str">
        <f>LEFT(Table1__4[[#This Row],[Attribute]], LEN(Table1__4[[#This Row],[Attribute]]) - 4)</f>
        <v>LUR</v>
      </c>
    </row>
    <row r="1069" spans="1:8" x14ac:dyDescent="0.25">
      <c r="A1069" s="52" t="s">
        <v>50</v>
      </c>
      <c r="B1069">
        <v>707</v>
      </c>
      <c r="C1069" s="52" t="s">
        <v>56</v>
      </c>
      <c r="D1069">
        <v>2562</v>
      </c>
      <c r="E1069" s="52" t="s">
        <v>147</v>
      </c>
      <c r="F1069">
        <v>0.6</v>
      </c>
      <c r="G1069" t="str">
        <f>RIGHT(Table1__4[[#This Row],[Attribute]], 4)</f>
        <v>2565</v>
      </c>
      <c r="H1069" s="52" t="str">
        <f>LEFT(Table1__4[[#This Row],[Attribute]], LEN(Table1__4[[#This Row],[Attribute]]) - 4)</f>
        <v>LUR</v>
      </c>
    </row>
    <row r="1070" spans="1:8" x14ac:dyDescent="0.25">
      <c r="A1070" s="52" t="s">
        <v>50</v>
      </c>
      <c r="B1070">
        <v>707</v>
      </c>
      <c r="C1070" s="52" t="s">
        <v>56</v>
      </c>
      <c r="D1070">
        <v>2562</v>
      </c>
      <c r="E1070" s="52" t="s">
        <v>148</v>
      </c>
      <c r="F1070">
        <v>1.24</v>
      </c>
      <c r="G1070" t="str">
        <f>RIGHT(Table1__4[[#This Row],[Attribute]], 4)</f>
        <v>2566</v>
      </c>
      <c r="H1070" s="52" t="str">
        <f>LEFT(Table1__4[[#This Row],[Attribute]], LEN(Table1__4[[#This Row],[Attribute]]) - 4)</f>
        <v>LUR</v>
      </c>
    </row>
    <row r="1071" spans="1:8" x14ac:dyDescent="0.25">
      <c r="A1071" s="52" t="s">
        <v>50</v>
      </c>
      <c r="B1071">
        <v>707</v>
      </c>
      <c r="C1071" s="52" t="s">
        <v>56</v>
      </c>
      <c r="D1071">
        <v>2562</v>
      </c>
      <c r="E1071" s="52" t="s">
        <v>149</v>
      </c>
      <c r="F1071">
        <v>1.24</v>
      </c>
      <c r="G1071" t="str">
        <f>RIGHT(Table1__4[[#This Row],[Attribute]], 4)</f>
        <v>2567</v>
      </c>
      <c r="H1071" s="52" t="str">
        <f>LEFT(Table1__4[[#This Row],[Attribute]], LEN(Table1__4[[#This Row],[Attribute]]) - 4)</f>
        <v>LUR</v>
      </c>
    </row>
    <row r="1072" spans="1:8" x14ac:dyDescent="0.25">
      <c r="A1072" s="52" t="s">
        <v>50</v>
      </c>
      <c r="B1072">
        <v>707</v>
      </c>
      <c r="C1072" s="52" t="s">
        <v>56</v>
      </c>
      <c r="D1072">
        <v>2562</v>
      </c>
      <c r="E1072" s="52" t="s">
        <v>150</v>
      </c>
      <c r="F1072">
        <v>0.62068965517241381</v>
      </c>
      <c r="G1072" t="str">
        <f>RIGHT(Table1__4[[#This Row],[Attribute]], 4)</f>
        <v>2562</v>
      </c>
      <c r="H1072" s="52" t="str">
        <f>LEFT(Table1__4[[#This Row],[Attribute]], LEN(Table1__4[[#This Row],[Attribute]]) - 4)</f>
        <v>Retention_Rate</v>
      </c>
    </row>
    <row r="1073" spans="1:8" x14ac:dyDescent="0.25">
      <c r="A1073" s="52" t="s">
        <v>50</v>
      </c>
      <c r="B1073">
        <v>707</v>
      </c>
      <c r="C1073" s="52" t="s">
        <v>56</v>
      </c>
      <c r="D1073">
        <v>2562</v>
      </c>
      <c r="E1073" s="52" t="s">
        <v>151</v>
      </c>
      <c r="F1073">
        <v>0.7865168539325843</v>
      </c>
      <c r="G1073" t="str">
        <f>RIGHT(Table1__4[[#This Row],[Attribute]], 4)</f>
        <v>2563</v>
      </c>
      <c r="H1073" s="52" t="str">
        <f>LEFT(Table1__4[[#This Row],[Attribute]], LEN(Table1__4[[#This Row],[Attribute]]) - 4)</f>
        <v>Retention_Rate</v>
      </c>
    </row>
    <row r="1074" spans="1:8" x14ac:dyDescent="0.25">
      <c r="A1074" s="52" t="s">
        <v>50</v>
      </c>
      <c r="B1074">
        <v>707</v>
      </c>
      <c r="C1074" s="52" t="s">
        <v>56</v>
      </c>
      <c r="D1074">
        <v>2562</v>
      </c>
      <c r="E1074" s="52" t="s">
        <v>152</v>
      </c>
      <c r="F1074">
        <v>0.74509803921568629</v>
      </c>
      <c r="G1074" t="str">
        <f>RIGHT(Table1__4[[#This Row],[Attribute]], 4)</f>
        <v>2564</v>
      </c>
      <c r="H1074" s="52" t="str">
        <f>LEFT(Table1__4[[#This Row],[Attribute]], LEN(Table1__4[[#This Row],[Attribute]]) - 4)</f>
        <v>Retention_Rate</v>
      </c>
    </row>
    <row r="1075" spans="1:8" x14ac:dyDescent="0.25">
      <c r="A1075" s="52" t="s">
        <v>50</v>
      </c>
      <c r="B1075">
        <v>707</v>
      </c>
      <c r="C1075" s="52" t="s">
        <v>56</v>
      </c>
      <c r="D1075">
        <v>2562</v>
      </c>
      <c r="E1075" s="52" t="s">
        <v>153</v>
      </c>
      <c r="F1075">
        <v>0.6333333333333333</v>
      </c>
      <c r="G1075" t="str">
        <f>RIGHT(Table1__4[[#This Row],[Attribute]], 4)</f>
        <v>2565</v>
      </c>
      <c r="H1075" s="52" t="str">
        <f>LEFT(Table1__4[[#This Row],[Attribute]], LEN(Table1__4[[#This Row],[Attribute]]) - 4)</f>
        <v>Retention_Rate</v>
      </c>
    </row>
    <row r="1076" spans="1:8" x14ac:dyDescent="0.25">
      <c r="A1076" s="52" t="s">
        <v>50</v>
      </c>
      <c r="B1076">
        <v>707</v>
      </c>
      <c r="C1076" s="52" t="s">
        <v>56</v>
      </c>
      <c r="D1076">
        <v>2562</v>
      </c>
      <c r="E1076" s="52" t="s">
        <v>154</v>
      </c>
      <c r="F1076">
        <v>0.75806451612903225</v>
      </c>
      <c r="G1076" t="str">
        <f>RIGHT(Table1__4[[#This Row],[Attribute]], 4)</f>
        <v>2566</v>
      </c>
      <c r="H1076" s="52" t="str">
        <f>LEFT(Table1__4[[#This Row],[Attribute]], LEN(Table1__4[[#This Row],[Attribute]]) - 4)</f>
        <v>Retention_Rate</v>
      </c>
    </row>
    <row r="1077" spans="1:8" x14ac:dyDescent="0.25">
      <c r="A1077" s="52" t="s">
        <v>50</v>
      </c>
      <c r="B1077">
        <v>707</v>
      </c>
      <c r="C1077" s="52" t="s">
        <v>56</v>
      </c>
      <c r="D1077">
        <v>2562</v>
      </c>
      <c r="E1077" s="52" t="s">
        <v>155</v>
      </c>
      <c r="F1077">
        <v>0.53448275862068961</v>
      </c>
      <c r="G1077" t="str">
        <f>RIGHT(Table1__4[[#This Row],[Attribute]], 4)</f>
        <v>2563</v>
      </c>
      <c r="H1077" s="52" t="str">
        <f>LEFT(Table1__4[[#This Row],[Attribute]], LEN(Table1__4[[#This Row],[Attribute]]) - 4)</f>
        <v>Growth_Rate</v>
      </c>
    </row>
    <row r="1078" spans="1:8" x14ac:dyDescent="0.25">
      <c r="A1078" s="52" t="s">
        <v>50</v>
      </c>
      <c r="B1078">
        <v>707</v>
      </c>
      <c r="C1078" s="52" t="s">
        <v>56</v>
      </c>
      <c r="D1078">
        <v>2562</v>
      </c>
      <c r="E1078" s="52" t="s">
        <v>156</v>
      </c>
      <c r="F1078">
        <v>-0.42696629213483145</v>
      </c>
      <c r="G1078" t="str">
        <f>RIGHT(Table1__4[[#This Row],[Attribute]], 4)</f>
        <v>2564</v>
      </c>
      <c r="H1078" s="52" t="str">
        <f>LEFT(Table1__4[[#This Row],[Attribute]], LEN(Table1__4[[#This Row],[Attribute]]) - 4)</f>
        <v>Growth_Rate</v>
      </c>
    </row>
    <row r="1079" spans="1:8" x14ac:dyDescent="0.25">
      <c r="A1079" s="52" t="s">
        <v>50</v>
      </c>
      <c r="B1079">
        <v>707</v>
      </c>
      <c r="C1079" s="52" t="s">
        <v>56</v>
      </c>
      <c r="D1079">
        <v>2562</v>
      </c>
      <c r="E1079" s="52" t="s">
        <v>157</v>
      </c>
      <c r="F1079">
        <v>-0.41176470588235292</v>
      </c>
      <c r="G1079" t="str">
        <f>RIGHT(Table1__4[[#This Row],[Attribute]], 4)</f>
        <v>2565</v>
      </c>
      <c r="H1079" s="52" t="str">
        <f>LEFT(Table1__4[[#This Row],[Attribute]], LEN(Table1__4[[#This Row],[Attribute]]) - 4)</f>
        <v>Growth_Rate</v>
      </c>
    </row>
    <row r="1080" spans="1:8" x14ac:dyDescent="0.25">
      <c r="A1080" s="52" t="s">
        <v>50</v>
      </c>
      <c r="B1080">
        <v>707</v>
      </c>
      <c r="C1080" s="52" t="s">
        <v>56</v>
      </c>
      <c r="D1080">
        <v>2562</v>
      </c>
      <c r="E1080" s="52" t="s">
        <v>158</v>
      </c>
      <c r="F1080">
        <v>1.0666666666666667</v>
      </c>
      <c r="G1080" t="str">
        <f>RIGHT(Table1__4[[#This Row],[Attribute]], 4)</f>
        <v>2566</v>
      </c>
      <c r="H1080" s="52" t="str">
        <f>LEFT(Table1__4[[#This Row],[Attribute]], LEN(Table1__4[[#This Row],[Attribute]]) - 4)</f>
        <v>Growth_Rate</v>
      </c>
    </row>
    <row r="1081" spans="1:8" x14ac:dyDescent="0.25">
      <c r="A1081" s="52" t="s">
        <v>50</v>
      </c>
      <c r="B1081">
        <v>707</v>
      </c>
      <c r="C1081" s="52" t="s">
        <v>56</v>
      </c>
      <c r="D1081">
        <v>2562</v>
      </c>
      <c r="E1081" s="52" t="s">
        <v>159</v>
      </c>
      <c r="F1081">
        <v>0</v>
      </c>
      <c r="G1081" t="str">
        <f>RIGHT(Table1__4[[#This Row],[Attribute]], 4)</f>
        <v>2567</v>
      </c>
      <c r="H1081" s="52" t="str">
        <f>LEFT(Table1__4[[#This Row],[Attribute]], LEN(Table1__4[[#This Row],[Attribute]]) - 4)</f>
        <v>Growth_Rate</v>
      </c>
    </row>
    <row r="1082" spans="1:8" x14ac:dyDescent="0.25">
      <c r="A1082" s="52" t="s">
        <v>50</v>
      </c>
      <c r="B1082">
        <v>707</v>
      </c>
      <c r="C1082" s="52" t="s">
        <v>56</v>
      </c>
      <c r="D1082">
        <v>2562</v>
      </c>
      <c r="E1082" s="52" t="s">
        <v>160</v>
      </c>
      <c r="F1082">
        <v>0.53448275862068961</v>
      </c>
      <c r="G1082" t="str">
        <f>RIGHT(Table1__4[[#This Row],[Attribute]], 4)</f>
        <v>2562</v>
      </c>
      <c r="H1082" s="52" t="str">
        <f>LEFT(Table1__4[[#This Row],[Attribute]], LEN(Table1__4[[#This Row],[Attribute]]) - 4)</f>
        <v>Graduation_Rate</v>
      </c>
    </row>
    <row r="1083" spans="1:8" x14ac:dyDescent="0.25">
      <c r="A1083" s="52" t="s">
        <v>50</v>
      </c>
      <c r="B1083">
        <v>707</v>
      </c>
      <c r="C1083" s="52" t="s">
        <v>56</v>
      </c>
      <c r="D1083">
        <v>2562</v>
      </c>
      <c r="E1083" s="52" t="s">
        <v>161</v>
      </c>
      <c r="F1083">
        <v>0.6741573033707865</v>
      </c>
      <c r="G1083" t="str">
        <f>RIGHT(Table1__4[[#This Row],[Attribute]], 4)</f>
        <v>2563</v>
      </c>
      <c r="H1083" s="52" t="str">
        <f>LEFT(Table1__4[[#This Row],[Attribute]], LEN(Table1__4[[#This Row],[Attribute]]) - 4)</f>
        <v>Graduation_Rate</v>
      </c>
    </row>
    <row r="1084" spans="1:8" x14ac:dyDescent="0.25">
      <c r="A1084" s="52" t="s">
        <v>50</v>
      </c>
      <c r="B1084">
        <v>707</v>
      </c>
      <c r="C1084" s="52" t="s">
        <v>56</v>
      </c>
      <c r="D1084">
        <v>2562</v>
      </c>
      <c r="E1084" s="52" t="s">
        <v>179</v>
      </c>
      <c r="F1084">
        <v>1.9607843137254902E-2</v>
      </c>
      <c r="G1084" t="str">
        <f>RIGHT(Table1__4[[#This Row],[Attribute]], 4)</f>
        <v>2564</v>
      </c>
      <c r="H1084" s="52" t="str">
        <f>LEFT(Table1__4[[#This Row],[Attribute]], LEN(Table1__4[[#This Row],[Attribute]]) - 4)</f>
        <v>Graduation_Rate</v>
      </c>
    </row>
    <row r="1085" spans="1:8" x14ac:dyDescent="0.25">
      <c r="A1085" s="52" t="s">
        <v>50</v>
      </c>
      <c r="B1085">
        <v>707</v>
      </c>
      <c r="C1085" s="52" t="s">
        <v>56</v>
      </c>
      <c r="D1085">
        <v>2562</v>
      </c>
      <c r="E1085" s="52" t="s">
        <v>162</v>
      </c>
      <c r="F1085">
        <v>0.80645161290322576</v>
      </c>
      <c r="G1085" t="str">
        <f>RIGHT(Table1__4[[#This Row],[Attribute]], 4)</f>
        <v>2562</v>
      </c>
      <c r="H1085" s="52" t="str">
        <f>LEFT(Table1__4[[#This Row],[Attribute]], LEN(Table1__4[[#This Row],[Attribute]]) - 4)</f>
        <v>On-time_Graduation_Rate</v>
      </c>
    </row>
    <row r="1086" spans="1:8" x14ac:dyDescent="0.25">
      <c r="A1086" s="52" t="s">
        <v>50</v>
      </c>
      <c r="B1086">
        <v>707</v>
      </c>
      <c r="C1086" s="52" t="s">
        <v>56</v>
      </c>
      <c r="D1086">
        <v>2562</v>
      </c>
      <c r="E1086" s="52" t="s">
        <v>163</v>
      </c>
      <c r="F1086">
        <v>0.6333333333333333</v>
      </c>
      <c r="G1086" t="str">
        <f>RIGHT(Table1__4[[#This Row],[Attribute]], 4)</f>
        <v>2563</v>
      </c>
      <c r="H1086" s="52" t="str">
        <f>LEFT(Table1__4[[#This Row],[Attribute]], LEN(Table1__4[[#This Row],[Attribute]]) - 4)</f>
        <v>On-time_Graduation_Rate</v>
      </c>
    </row>
    <row r="1087" spans="1:8" x14ac:dyDescent="0.25">
      <c r="A1087" s="52" t="s">
        <v>50</v>
      </c>
      <c r="B1087">
        <v>707</v>
      </c>
      <c r="C1087" s="52" t="s">
        <v>56</v>
      </c>
      <c r="D1087">
        <v>2562</v>
      </c>
      <c r="E1087" s="52" t="s">
        <v>178</v>
      </c>
      <c r="F1087">
        <v>1</v>
      </c>
      <c r="G1087" t="str">
        <f>RIGHT(Table1__4[[#This Row],[Attribute]], 4)</f>
        <v>2564</v>
      </c>
      <c r="H1087" s="52" t="str">
        <f>LEFT(Table1__4[[#This Row],[Attribute]], LEN(Table1__4[[#This Row],[Attribute]]) - 4)</f>
        <v>On-time_Graduation_Rate</v>
      </c>
    </row>
    <row r="1088" spans="1:8" x14ac:dyDescent="0.25">
      <c r="A1088" s="52" t="s">
        <v>50</v>
      </c>
      <c r="B1088">
        <v>707</v>
      </c>
      <c r="C1088" s="52" t="s">
        <v>56</v>
      </c>
      <c r="D1088">
        <v>2562</v>
      </c>
      <c r="E1088" s="52" t="s">
        <v>164</v>
      </c>
      <c r="F1088">
        <v>0.32758620689655171</v>
      </c>
      <c r="G1088" t="str">
        <f>RIGHT(Table1__4[[#This Row],[Attribute]], 4)</f>
        <v>2562</v>
      </c>
      <c r="H1088" s="52" t="str">
        <f>LEFT(Table1__4[[#This Row],[Attribute]], LEN(Table1__4[[#This Row],[Attribute]]) - 4)</f>
        <v>Dropout_Rate</v>
      </c>
    </row>
    <row r="1089" spans="1:8" x14ac:dyDescent="0.25">
      <c r="A1089" s="52" t="s">
        <v>50</v>
      </c>
      <c r="B1089">
        <v>707</v>
      </c>
      <c r="C1089" s="52" t="s">
        <v>56</v>
      </c>
      <c r="D1089">
        <v>2562</v>
      </c>
      <c r="E1089" s="52" t="s">
        <v>165</v>
      </c>
      <c r="F1089">
        <v>0.16853932584269662</v>
      </c>
      <c r="G1089" t="str">
        <f>RIGHT(Table1__4[[#This Row],[Attribute]], 4)</f>
        <v>2563</v>
      </c>
      <c r="H1089" s="52" t="str">
        <f>LEFT(Table1__4[[#This Row],[Attribute]], LEN(Table1__4[[#This Row],[Attribute]]) - 4)</f>
        <v>Dropout_Rate</v>
      </c>
    </row>
    <row r="1090" spans="1:8" x14ac:dyDescent="0.25">
      <c r="A1090" s="52" t="s">
        <v>50</v>
      </c>
      <c r="B1090">
        <v>707</v>
      </c>
      <c r="C1090" s="52" t="s">
        <v>56</v>
      </c>
      <c r="D1090">
        <v>2562</v>
      </c>
      <c r="E1090" s="52" t="s">
        <v>166</v>
      </c>
      <c r="F1090">
        <v>0.17647058823529413</v>
      </c>
      <c r="G1090" t="str">
        <f>RIGHT(Table1__4[[#This Row],[Attribute]], 4)</f>
        <v>2564</v>
      </c>
      <c r="H1090" s="52" t="str">
        <f>LEFT(Table1__4[[#This Row],[Attribute]], LEN(Table1__4[[#This Row],[Attribute]]) - 4)</f>
        <v>Dropout_Rate</v>
      </c>
    </row>
    <row r="1091" spans="1:8" x14ac:dyDescent="0.25">
      <c r="A1091" s="52" t="s">
        <v>50</v>
      </c>
      <c r="B1091">
        <v>707</v>
      </c>
      <c r="C1091" s="52" t="s">
        <v>56</v>
      </c>
      <c r="D1091">
        <v>2562</v>
      </c>
      <c r="E1091" s="52" t="s">
        <v>167</v>
      </c>
      <c r="F1091">
        <v>0.33333333333333331</v>
      </c>
      <c r="G1091" t="str">
        <f>RIGHT(Table1__4[[#This Row],[Attribute]], 4)</f>
        <v>2565</v>
      </c>
      <c r="H1091" s="52" t="str">
        <f>LEFT(Table1__4[[#This Row],[Attribute]], LEN(Table1__4[[#This Row],[Attribute]]) - 4)</f>
        <v>Dropout_Rate</v>
      </c>
    </row>
    <row r="1092" spans="1:8" x14ac:dyDescent="0.25">
      <c r="A1092" s="52" t="s">
        <v>50</v>
      </c>
      <c r="B1092">
        <v>707</v>
      </c>
      <c r="C1092" s="52" t="s">
        <v>56</v>
      </c>
      <c r="D1092">
        <v>2562</v>
      </c>
      <c r="E1092" s="52" t="s">
        <v>168</v>
      </c>
      <c r="F1092">
        <v>0.22580645161290322</v>
      </c>
      <c r="G1092" t="str">
        <f>RIGHT(Table1__4[[#This Row],[Attribute]], 4)</f>
        <v>2566</v>
      </c>
      <c r="H1092" s="52" t="str">
        <f>LEFT(Table1__4[[#This Row],[Attribute]], LEN(Table1__4[[#This Row],[Attribute]]) - 4)</f>
        <v>Dropout_Rate</v>
      </c>
    </row>
    <row r="1093" spans="1:8" x14ac:dyDescent="0.25">
      <c r="A1093" s="52" t="s">
        <v>50</v>
      </c>
      <c r="B1093">
        <v>707</v>
      </c>
      <c r="C1093" s="52" t="s">
        <v>56</v>
      </c>
      <c r="D1093">
        <v>2562</v>
      </c>
      <c r="E1093" s="52" t="s">
        <v>169</v>
      </c>
      <c r="F1093">
        <v>6.4516129032258063E-2</v>
      </c>
      <c r="G1093" t="str">
        <f>RIGHT(Table1__4[[#This Row],[Attribute]], 4)</f>
        <v>2567</v>
      </c>
      <c r="H1093" s="52" t="str">
        <f>LEFT(Table1__4[[#This Row],[Attribute]], LEN(Table1__4[[#This Row],[Attribute]]) - 4)</f>
        <v>Dropout_Rate</v>
      </c>
    </row>
    <row r="1094" spans="1:8" x14ac:dyDescent="0.25">
      <c r="A1094" s="52" t="s">
        <v>50</v>
      </c>
      <c r="B1094">
        <v>708</v>
      </c>
      <c r="C1094" s="52" t="s">
        <v>57</v>
      </c>
      <c r="D1094">
        <v>2562</v>
      </c>
      <c r="E1094" s="52" t="s">
        <v>144</v>
      </c>
      <c r="F1094">
        <v>1.2250000000000001</v>
      </c>
      <c r="G1094" t="str">
        <f>RIGHT(Table1__4[[#This Row],[Attribute]], 4)</f>
        <v>2562</v>
      </c>
      <c r="H1094" s="52" t="str">
        <f>LEFT(Table1__4[[#This Row],[Attribute]], LEN(Table1__4[[#This Row],[Attribute]]) - 4)</f>
        <v>LUR</v>
      </c>
    </row>
    <row r="1095" spans="1:8" x14ac:dyDescent="0.25">
      <c r="A1095" s="52" t="s">
        <v>50</v>
      </c>
      <c r="B1095">
        <v>708</v>
      </c>
      <c r="C1095" s="52" t="s">
        <v>57</v>
      </c>
      <c r="D1095">
        <v>2562</v>
      </c>
      <c r="E1095" s="52" t="s">
        <v>145</v>
      </c>
      <c r="F1095">
        <v>1.7250000000000001</v>
      </c>
      <c r="G1095" t="str">
        <f>RIGHT(Table1__4[[#This Row],[Attribute]], 4)</f>
        <v>2563</v>
      </c>
      <c r="H1095" s="52" t="str">
        <f>LEFT(Table1__4[[#This Row],[Attribute]], LEN(Table1__4[[#This Row],[Attribute]]) - 4)</f>
        <v>LUR</v>
      </c>
    </row>
    <row r="1096" spans="1:8" x14ac:dyDescent="0.25">
      <c r="A1096" s="52" t="s">
        <v>50</v>
      </c>
      <c r="B1096">
        <v>708</v>
      </c>
      <c r="C1096" s="52" t="s">
        <v>57</v>
      </c>
      <c r="D1096">
        <v>2562</v>
      </c>
      <c r="E1096" s="52" t="s">
        <v>146</v>
      </c>
      <c r="F1096">
        <v>1.375</v>
      </c>
      <c r="G1096" t="str">
        <f>RIGHT(Table1__4[[#This Row],[Attribute]], 4)</f>
        <v>2564</v>
      </c>
      <c r="H1096" s="52" t="str">
        <f>LEFT(Table1__4[[#This Row],[Attribute]], LEN(Table1__4[[#This Row],[Attribute]]) - 4)</f>
        <v>LUR</v>
      </c>
    </row>
    <row r="1097" spans="1:8" x14ac:dyDescent="0.25">
      <c r="A1097" s="52" t="s">
        <v>50</v>
      </c>
      <c r="B1097">
        <v>708</v>
      </c>
      <c r="C1097" s="52" t="s">
        <v>57</v>
      </c>
      <c r="D1097">
        <v>2562</v>
      </c>
      <c r="E1097" s="52" t="s">
        <v>147</v>
      </c>
      <c r="F1097">
        <v>1.075</v>
      </c>
      <c r="G1097" t="str">
        <f>RIGHT(Table1__4[[#This Row],[Attribute]], 4)</f>
        <v>2565</v>
      </c>
      <c r="H1097" s="52" t="str">
        <f>LEFT(Table1__4[[#This Row],[Attribute]], LEN(Table1__4[[#This Row],[Attribute]]) - 4)</f>
        <v>LUR</v>
      </c>
    </row>
    <row r="1098" spans="1:8" x14ac:dyDescent="0.25">
      <c r="A1098" s="52" t="s">
        <v>50</v>
      </c>
      <c r="B1098">
        <v>708</v>
      </c>
      <c r="C1098" s="52" t="s">
        <v>57</v>
      </c>
      <c r="D1098">
        <v>2562</v>
      </c>
      <c r="E1098" s="52" t="s">
        <v>148</v>
      </c>
      <c r="F1098">
        <v>1.25</v>
      </c>
      <c r="G1098" t="str">
        <f>RIGHT(Table1__4[[#This Row],[Attribute]], 4)</f>
        <v>2566</v>
      </c>
      <c r="H1098" s="52" t="str">
        <f>LEFT(Table1__4[[#This Row],[Attribute]], LEN(Table1__4[[#This Row],[Attribute]]) - 4)</f>
        <v>LUR</v>
      </c>
    </row>
    <row r="1099" spans="1:8" x14ac:dyDescent="0.25">
      <c r="A1099" s="52" t="s">
        <v>50</v>
      </c>
      <c r="B1099">
        <v>708</v>
      </c>
      <c r="C1099" s="52" t="s">
        <v>57</v>
      </c>
      <c r="D1099">
        <v>2562</v>
      </c>
      <c r="E1099" s="52" t="s">
        <v>149</v>
      </c>
      <c r="F1099">
        <v>1.175</v>
      </c>
      <c r="G1099" t="str">
        <f>RIGHT(Table1__4[[#This Row],[Attribute]], 4)</f>
        <v>2567</v>
      </c>
      <c r="H1099" s="52" t="str">
        <f>LEFT(Table1__4[[#This Row],[Attribute]], LEN(Table1__4[[#This Row],[Attribute]]) - 4)</f>
        <v>LUR</v>
      </c>
    </row>
    <row r="1100" spans="1:8" x14ac:dyDescent="0.25">
      <c r="A1100" s="52" t="s">
        <v>50</v>
      </c>
      <c r="B1100">
        <v>708</v>
      </c>
      <c r="C1100" s="52" t="s">
        <v>57</v>
      </c>
      <c r="D1100">
        <v>2562</v>
      </c>
      <c r="E1100" s="52" t="s">
        <v>150</v>
      </c>
      <c r="F1100">
        <v>0.79591836734693877</v>
      </c>
      <c r="G1100" t="str">
        <f>RIGHT(Table1__4[[#This Row],[Attribute]], 4)</f>
        <v>2562</v>
      </c>
      <c r="H1100" s="52" t="str">
        <f>LEFT(Table1__4[[#This Row],[Attribute]], LEN(Table1__4[[#This Row],[Attribute]]) - 4)</f>
        <v>Retention_Rate</v>
      </c>
    </row>
    <row r="1101" spans="1:8" x14ac:dyDescent="0.25">
      <c r="A1101" s="52" t="s">
        <v>50</v>
      </c>
      <c r="B1101">
        <v>708</v>
      </c>
      <c r="C1101" s="52" t="s">
        <v>57</v>
      </c>
      <c r="D1101">
        <v>2562</v>
      </c>
      <c r="E1101" s="52" t="s">
        <v>151</v>
      </c>
      <c r="F1101">
        <v>0.85507246376811596</v>
      </c>
      <c r="G1101" t="str">
        <f>RIGHT(Table1__4[[#This Row],[Attribute]], 4)</f>
        <v>2563</v>
      </c>
      <c r="H1101" s="52" t="str">
        <f>LEFT(Table1__4[[#This Row],[Attribute]], LEN(Table1__4[[#This Row],[Attribute]]) - 4)</f>
        <v>Retention_Rate</v>
      </c>
    </row>
    <row r="1102" spans="1:8" x14ac:dyDescent="0.25">
      <c r="A1102" s="52" t="s">
        <v>50</v>
      </c>
      <c r="B1102">
        <v>708</v>
      </c>
      <c r="C1102" s="52" t="s">
        <v>57</v>
      </c>
      <c r="D1102">
        <v>2562</v>
      </c>
      <c r="E1102" s="52" t="s">
        <v>152</v>
      </c>
      <c r="F1102">
        <v>0.81818181818181823</v>
      </c>
      <c r="G1102" t="str">
        <f>RIGHT(Table1__4[[#This Row],[Attribute]], 4)</f>
        <v>2564</v>
      </c>
      <c r="H1102" s="52" t="str">
        <f>LEFT(Table1__4[[#This Row],[Attribute]], LEN(Table1__4[[#This Row],[Attribute]]) - 4)</f>
        <v>Retention_Rate</v>
      </c>
    </row>
    <row r="1103" spans="1:8" x14ac:dyDescent="0.25">
      <c r="A1103" s="52" t="s">
        <v>50</v>
      </c>
      <c r="B1103">
        <v>708</v>
      </c>
      <c r="C1103" s="52" t="s">
        <v>57</v>
      </c>
      <c r="D1103">
        <v>2562</v>
      </c>
      <c r="E1103" s="52" t="s">
        <v>153</v>
      </c>
      <c r="F1103">
        <v>0.83720930232558144</v>
      </c>
      <c r="G1103" t="str">
        <f>RIGHT(Table1__4[[#This Row],[Attribute]], 4)</f>
        <v>2565</v>
      </c>
      <c r="H1103" s="52" t="str">
        <f>LEFT(Table1__4[[#This Row],[Attribute]], LEN(Table1__4[[#This Row],[Attribute]]) - 4)</f>
        <v>Retention_Rate</v>
      </c>
    </row>
    <row r="1104" spans="1:8" x14ac:dyDescent="0.25">
      <c r="A1104" s="52" t="s">
        <v>50</v>
      </c>
      <c r="B1104">
        <v>708</v>
      </c>
      <c r="C1104" s="52" t="s">
        <v>57</v>
      </c>
      <c r="D1104">
        <v>2562</v>
      </c>
      <c r="E1104" s="52" t="s">
        <v>154</v>
      </c>
      <c r="F1104">
        <v>0.86</v>
      </c>
      <c r="G1104" t="str">
        <f>RIGHT(Table1__4[[#This Row],[Attribute]], 4)</f>
        <v>2566</v>
      </c>
      <c r="H1104" s="52" t="str">
        <f>LEFT(Table1__4[[#This Row],[Attribute]], LEN(Table1__4[[#This Row],[Attribute]]) - 4)</f>
        <v>Retention_Rate</v>
      </c>
    </row>
    <row r="1105" spans="1:8" x14ac:dyDescent="0.25">
      <c r="A1105" s="52" t="s">
        <v>50</v>
      </c>
      <c r="B1105">
        <v>708</v>
      </c>
      <c r="C1105" s="52" t="s">
        <v>57</v>
      </c>
      <c r="D1105">
        <v>2562</v>
      </c>
      <c r="E1105" s="52" t="s">
        <v>155</v>
      </c>
      <c r="F1105">
        <v>0.40816326530612246</v>
      </c>
      <c r="G1105" t="str">
        <f>RIGHT(Table1__4[[#This Row],[Attribute]], 4)</f>
        <v>2563</v>
      </c>
      <c r="H1105" s="52" t="str">
        <f>LEFT(Table1__4[[#This Row],[Attribute]], LEN(Table1__4[[#This Row],[Attribute]]) - 4)</f>
        <v>Growth_Rate</v>
      </c>
    </row>
    <row r="1106" spans="1:8" x14ac:dyDescent="0.25">
      <c r="A1106" s="52" t="s">
        <v>50</v>
      </c>
      <c r="B1106">
        <v>708</v>
      </c>
      <c r="C1106" s="52" t="s">
        <v>57</v>
      </c>
      <c r="D1106">
        <v>2562</v>
      </c>
      <c r="E1106" s="52" t="s">
        <v>156</v>
      </c>
      <c r="F1106">
        <v>-0.20289855072463769</v>
      </c>
      <c r="G1106" t="str">
        <f>RIGHT(Table1__4[[#This Row],[Attribute]], 4)</f>
        <v>2564</v>
      </c>
      <c r="H1106" s="52" t="str">
        <f>LEFT(Table1__4[[#This Row],[Attribute]], LEN(Table1__4[[#This Row],[Attribute]]) - 4)</f>
        <v>Growth_Rate</v>
      </c>
    </row>
    <row r="1107" spans="1:8" x14ac:dyDescent="0.25">
      <c r="A1107" s="52" t="s">
        <v>50</v>
      </c>
      <c r="B1107">
        <v>708</v>
      </c>
      <c r="C1107" s="52" t="s">
        <v>57</v>
      </c>
      <c r="D1107">
        <v>2562</v>
      </c>
      <c r="E1107" s="52" t="s">
        <v>157</v>
      </c>
      <c r="F1107">
        <v>-0.21818181818181817</v>
      </c>
      <c r="G1107" t="str">
        <f>RIGHT(Table1__4[[#This Row],[Attribute]], 4)</f>
        <v>2565</v>
      </c>
      <c r="H1107" s="52" t="str">
        <f>LEFT(Table1__4[[#This Row],[Attribute]], LEN(Table1__4[[#This Row],[Attribute]]) - 4)</f>
        <v>Growth_Rate</v>
      </c>
    </row>
    <row r="1108" spans="1:8" x14ac:dyDescent="0.25">
      <c r="A1108" s="52" t="s">
        <v>50</v>
      </c>
      <c r="B1108">
        <v>708</v>
      </c>
      <c r="C1108" s="52" t="s">
        <v>57</v>
      </c>
      <c r="D1108">
        <v>2562</v>
      </c>
      <c r="E1108" s="52" t="s">
        <v>158</v>
      </c>
      <c r="F1108">
        <v>0.16279069767441862</v>
      </c>
      <c r="G1108" t="str">
        <f>RIGHT(Table1__4[[#This Row],[Attribute]], 4)</f>
        <v>2566</v>
      </c>
      <c r="H1108" s="52" t="str">
        <f>LEFT(Table1__4[[#This Row],[Attribute]], LEN(Table1__4[[#This Row],[Attribute]]) - 4)</f>
        <v>Growth_Rate</v>
      </c>
    </row>
    <row r="1109" spans="1:8" x14ac:dyDescent="0.25">
      <c r="A1109" s="52" t="s">
        <v>50</v>
      </c>
      <c r="B1109">
        <v>708</v>
      </c>
      <c r="C1109" s="52" t="s">
        <v>57</v>
      </c>
      <c r="D1109">
        <v>2562</v>
      </c>
      <c r="E1109" s="52" t="s">
        <v>159</v>
      </c>
      <c r="F1109">
        <v>-0.06</v>
      </c>
      <c r="G1109" t="str">
        <f>RIGHT(Table1__4[[#This Row],[Attribute]], 4)</f>
        <v>2567</v>
      </c>
      <c r="H1109" s="52" t="str">
        <f>LEFT(Table1__4[[#This Row],[Attribute]], LEN(Table1__4[[#This Row],[Attribute]]) - 4)</f>
        <v>Growth_Rate</v>
      </c>
    </row>
    <row r="1110" spans="1:8" x14ac:dyDescent="0.25">
      <c r="A1110" s="52" t="s">
        <v>50</v>
      </c>
      <c r="B1110">
        <v>708</v>
      </c>
      <c r="C1110" s="52" t="s">
        <v>57</v>
      </c>
      <c r="D1110">
        <v>2562</v>
      </c>
      <c r="E1110" s="52" t="s">
        <v>160</v>
      </c>
      <c r="F1110">
        <v>0.77551020408163263</v>
      </c>
      <c r="G1110" t="str">
        <f>RIGHT(Table1__4[[#This Row],[Attribute]], 4)</f>
        <v>2562</v>
      </c>
      <c r="H1110" s="52" t="str">
        <f>LEFT(Table1__4[[#This Row],[Attribute]], LEN(Table1__4[[#This Row],[Attribute]]) - 4)</f>
        <v>Graduation_Rate</v>
      </c>
    </row>
    <row r="1111" spans="1:8" x14ac:dyDescent="0.25">
      <c r="A1111" s="52" t="s">
        <v>50</v>
      </c>
      <c r="B1111">
        <v>708</v>
      </c>
      <c r="C1111" s="52" t="s">
        <v>57</v>
      </c>
      <c r="D1111">
        <v>2562</v>
      </c>
      <c r="E1111" s="52" t="s">
        <v>161</v>
      </c>
      <c r="F1111">
        <v>0.73913043478260865</v>
      </c>
      <c r="G1111" t="str">
        <f>RIGHT(Table1__4[[#This Row],[Attribute]], 4)</f>
        <v>2563</v>
      </c>
      <c r="H1111" s="52" t="str">
        <f>LEFT(Table1__4[[#This Row],[Attribute]], LEN(Table1__4[[#This Row],[Attribute]]) - 4)</f>
        <v>Graduation_Rate</v>
      </c>
    </row>
    <row r="1112" spans="1:8" x14ac:dyDescent="0.25">
      <c r="A1112" s="52" t="s">
        <v>50</v>
      </c>
      <c r="B1112">
        <v>708</v>
      </c>
      <c r="C1112" s="52" t="s">
        <v>57</v>
      </c>
      <c r="D1112">
        <v>2562</v>
      </c>
      <c r="E1112" s="52" t="s">
        <v>179</v>
      </c>
      <c r="F1112">
        <v>0.63636363636363635</v>
      </c>
      <c r="G1112" t="str">
        <f>RIGHT(Table1__4[[#This Row],[Attribute]], 4)</f>
        <v>2564</v>
      </c>
      <c r="H1112" s="52" t="str">
        <f>LEFT(Table1__4[[#This Row],[Attribute]], LEN(Table1__4[[#This Row],[Attribute]]) - 4)</f>
        <v>Graduation_Rate</v>
      </c>
    </row>
    <row r="1113" spans="1:8" x14ac:dyDescent="0.25">
      <c r="A1113" s="52" t="s">
        <v>50</v>
      </c>
      <c r="B1113">
        <v>708</v>
      </c>
      <c r="C1113" s="52" t="s">
        <v>57</v>
      </c>
      <c r="D1113">
        <v>2562</v>
      </c>
      <c r="E1113" s="52" t="s">
        <v>162</v>
      </c>
      <c r="F1113">
        <v>0.97368421052631582</v>
      </c>
      <c r="G1113" t="str">
        <f>RIGHT(Table1__4[[#This Row],[Attribute]], 4)</f>
        <v>2562</v>
      </c>
      <c r="H1113" s="52" t="str">
        <f>LEFT(Table1__4[[#This Row],[Attribute]], LEN(Table1__4[[#This Row],[Attribute]]) - 4)</f>
        <v>On-time_Graduation_Rate</v>
      </c>
    </row>
    <row r="1114" spans="1:8" x14ac:dyDescent="0.25">
      <c r="A1114" s="52" t="s">
        <v>50</v>
      </c>
      <c r="B1114">
        <v>708</v>
      </c>
      <c r="C1114" s="52" t="s">
        <v>57</v>
      </c>
      <c r="D1114">
        <v>2562</v>
      </c>
      <c r="E1114" s="52" t="s">
        <v>163</v>
      </c>
      <c r="F1114">
        <v>0.94117647058823528</v>
      </c>
      <c r="G1114" t="str">
        <f>RIGHT(Table1__4[[#This Row],[Attribute]], 4)</f>
        <v>2563</v>
      </c>
      <c r="H1114" s="52" t="str">
        <f>LEFT(Table1__4[[#This Row],[Attribute]], LEN(Table1__4[[#This Row],[Attribute]]) - 4)</f>
        <v>On-time_Graduation_Rate</v>
      </c>
    </row>
    <row r="1115" spans="1:8" x14ac:dyDescent="0.25">
      <c r="A1115" s="52" t="s">
        <v>50</v>
      </c>
      <c r="B1115">
        <v>708</v>
      </c>
      <c r="C1115" s="52" t="s">
        <v>57</v>
      </c>
      <c r="D1115">
        <v>2562</v>
      </c>
      <c r="E1115" s="52" t="s">
        <v>178</v>
      </c>
      <c r="F1115">
        <v>1</v>
      </c>
      <c r="G1115" t="str">
        <f>RIGHT(Table1__4[[#This Row],[Attribute]], 4)</f>
        <v>2564</v>
      </c>
      <c r="H1115" s="52" t="str">
        <f>LEFT(Table1__4[[#This Row],[Attribute]], LEN(Table1__4[[#This Row],[Attribute]]) - 4)</f>
        <v>On-time_Graduation_Rate</v>
      </c>
    </row>
    <row r="1116" spans="1:8" x14ac:dyDescent="0.25">
      <c r="A1116" s="52" t="s">
        <v>50</v>
      </c>
      <c r="B1116">
        <v>708</v>
      </c>
      <c r="C1116" s="52" t="s">
        <v>57</v>
      </c>
      <c r="D1116">
        <v>2562</v>
      </c>
      <c r="E1116" s="52" t="s">
        <v>164</v>
      </c>
      <c r="F1116">
        <v>0.22448979591836735</v>
      </c>
      <c r="G1116" t="str">
        <f>RIGHT(Table1__4[[#This Row],[Attribute]], 4)</f>
        <v>2562</v>
      </c>
      <c r="H1116" s="52" t="str">
        <f>LEFT(Table1__4[[#This Row],[Attribute]], LEN(Table1__4[[#This Row],[Attribute]]) - 4)</f>
        <v>Dropout_Rate</v>
      </c>
    </row>
    <row r="1117" spans="1:8" x14ac:dyDescent="0.25">
      <c r="A1117" s="52" t="s">
        <v>50</v>
      </c>
      <c r="B1117">
        <v>708</v>
      </c>
      <c r="C1117" s="52" t="s">
        <v>57</v>
      </c>
      <c r="D1117">
        <v>2562</v>
      </c>
      <c r="E1117" s="52" t="s">
        <v>165</v>
      </c>
      <c r="F1117">
        <v>0.11594202898550725</v>
      </c>
      <c r="G1117" t="str">
        <f>RIGHT(Table1__4[[#This Row],[Attribute]], 4)</f>
        <v>2563</v>
      </c>
      <c r="H1117" s="52" t="str">
        <f>LEFT(Table1__4[[#This Row],[Attribute]], LEN(Table1__4[[#This Row],[Attribute]]) - 4)</f>
        <v>Dropout_Rate</v>
      </c>
    </row>
    <row r="1118" spans="1:8" x14ac:dyDescent="0.25">
      <c r="A1118" s="52" t="s">
        <v>50</v>
      </c>
      <c r="B1118">
        <v>708</v>
      </c>
      <c r="C1118" s="52" t="s">
        <v>57</v>
      </c>
      <c r="D1118">
        <v>2562</v>
      </c>
      <c r="E1118" s="52" t="s">
        <v>166</v>
      </c>
      <c r="F1118">
        <v>0.14545454545454545</v>
      </c>
      <c r="G1118" t="str">
        <f>RIGHT(Table1__4[[#This Row],[Attribute]], 4)</f>
        <v>2564</v>
      </c>
      <c r="H1118" s="52" t="str">
        <f>LEFT(Table1__4[[#This Row],[Attribute]], LEN(Table1__4[[#This Row],[Attribute]]) - 4)</f>
        <v>Dropout_Rate</v>
      </c>
    </row>
    <row r="1119" spans="1:8" x14ac:dyDescent="0.25">
      <c r="A1119" s="52" t="s">
        <v>50</v>
      </c>
      <c r="B1119">
        <v>708</v>
      </c>
      <c r="C1119" s="52" t="s">
        <v>57</v>
      </c>
      <c r="D1119">
        <v>2562</v>
      </c>
      <c r="E1119" s="52" t="s">
        <v>167</v>
      </c>
      <c r="F1119">
        <v>0.11627906976744186</v>
      </c>
      <c r="G1119" t="str">
        <f>RIGHT(Table1__4[[#This Row],[Attribute]], 4)</f>
        <v>2565</v>
      </c>
      <c r="H1119" s="52" t="str">
        <f>LEFT(Table1__4[[#This Row],[Attribute]], LEN(Table1__4[[#This Row],[Attribute]]) - 4)</f>
        <v>Dropout_Rate</v>
      </c>
    </row>
    <row r="1120" spans="1:8" x14ac:dyDescent="0.25">
      <c r="A1120" s="52" t="s">
        <v>50</v>
      </c>
      <c r="B1120">
        <v>708</v>
      </c>
      <c r="C1120" s="52" t="s">
        <v>57</v>
      </c>
      <c r="D1120">
        <v>2562</v>
      </c>
      <c r="E1120" s="52" t="s">
        <v>168</v>
      </c>
      <c r="F1120">
        <v>0.1</v>
      </c>
      <c r="G1120" t="str">
        <f>RIGHT(Table1__4[[#This Row],[Attribute]], 4)</f>
        <v>2566</v>
      </c>
      <c r="H1120" s="52" t="str">
        <f>LEFT(Table1__4[[#This Row],[Attribute]], LEN(Table1__4[[#This Row],[Attribute]]) - 4)</f>
        <v>Dropout_Rate</v>
      </c>
    </row>
    <row r="1121" spans="1:8" x14ac:dyDescent="0.25">
      <c r="A1121" s="52" t="s">
        <v>50</v>
      </c>
      <c r="B1121">
        <v>708</v>
      </c>
      <c r="C1121" s="52" t="s">
        <v>57</v>
      </c>
      <c r="D1121">
        <v>2562</v>
      </c>
      <c r="E1121" s="52" t="s">
        <v>169</v>
      </c>
      <c r="F1121">
        <v>6.3829787234042548E-2</v>
      </c>
      <c r="G1121" t="str">
        <f>RIGHT(Table1__4[[#This Row],[Attribute]], 4)</f>
        <v>2567</v>
      </c>
      <c r="H1121" s="52" t="str">
        <f>LEFT(Table1__4[[#This Row],[Attribute]], LEN(Table1__4[[#This Row],[Attribute]]) - 4)</f>
        <v>Dropout_Rate</v>
      </c>
    </row>
    <row r="1122" spans="1:8" x14ac:dyDescent="0.25">
      <c r="A1122" s="52" t="s">
        <v>50</v>
      </c>
      <c r="B1122">
        <v>709</v>
      </c>
      <c r="C1122" s="52" t="s">
        <v>58</v>
      </c>
      <c r="D1122">
        <v>2562</v>
      </c>
      <c r="E1122" s="52" t="s">
        <v>144</v>
      </c>
      <c r="F1122">
        <v>1.65</v>
      </c>
      <c r="G1122" t="str">
        <f>RIGHT(Table1__4[[#This Row],[Attribute]], 4)</f>
        <v>2562</v>
      </c>
      <c r="H1122" s="52" t="str">
        <f>LEFT(Table1__4[[#This Row],[Attribute]], LEN(Table1__4[[#This Row],[Attribute]]) - 4)</f>
        <v>LUR</v>
      </c>
    </row>
    <row r="1123" spans="1:8" x14ac:dyDescent="0.25">
      <c r="A1123" s="52" t="s">
        <v>50</v>
      </c>
      <c r="B1123">
        <v>709</v>
      </c>
      <c r="C1123" s="52" t="s">
        <v>58</v>
      </c>
      <c r="D1123">
        <v>2562</v>
      </c>
      <c r="E1123" s="52" t="s">
        <v>145</v>
      </c>
      <c r="F1123">
        <v>2.375</v>
      </c>
      <c r="G1123" t="str">
        <f>RIGHT(Table1__4[[#This Row],[Attribute]], 4)</f>
        <v>2563</v>
      </c>
      <c r="H1123" s="52" t="str">
        <f>LEFT(Table1__4[[#This Row],[Attribute]], LEN(Table1__4[[#This Row],[Attribute]]) - 4)</f>
        <v>LUR</v>
      </c>
    </row>
    <row r="1124" spans="1:8" x14ac:dyDescent="0.25">
      <c r="A1124" s="52" t="s">
        <v>50</v>
      </c>
      <c r="B1124">
        <v>709</v>
      </c>
      <c r="C1124" s="52" t="s">
        <v>58</v>
      </c>
      <c r="D1124">
        <v>2562</v>
      </c>
      <c r="E1124" s="52" t="s">
        <v>146</v>
      </c>
      <c r="F1124">
        <v>1.48</v>
      </c>
      <c r="G1124" t="str">
        <f>RIGHT(Table1__4[[#This Row],[Attribute]], 4)</f>
        <v>2564</v>
      </c>
      <c r="H1124" s="52" t="str">
        <f>LEFT(Table1__4[[#This Row],[Attribute]], LEN(Table1__4[[#This Row],[Attribute]]) - 4)</f>
        <v>LUR</v>
      </c>
    </row>
    <row r="1125" spans="1:8" x14ac:dyDescent="0.25">
      <c r="A1125" s="52" t="s">
        <v>50</v>
      </c>
      <c r="B1125">
        <v>709</v>
      </c>
      <c r="C1125" s="52" t="s">
        <v>58</v>
      </c>
      <c r="D1125">
        <v>2562</v>
      </c>
      <c r="E1125" s="52" t="s">
        <v>147</v>
      </c>
      <c r="F1125">
        <v>1.36</v>
      </c>
      <c r="G1125" t="str">
        <f>RIGHT(Table1__4[[#This Row],[Attribute]], 4)</f>
        <v>2565</v>
      </c>
      <c r="H1125" s="52" t="str">
        <f>LEFT(Table1__4[[#This Row],[Attribute]], LEN(Table1__4[[#This Row],[Attribute]]) - 4)</f>
        <v>LUR</v>
      </c>
    </row>
    <row r="1126" spans="1:8" x14ac:dyDescent="0.25">
      <c r="A1126" s="52" t="s">
        <v>50</v>
      </c>
      <c r="B1126">
        <v>709</v>
      </c>
      <c r="C1126" s="52" t="s">
        <v>58</v>
      </c>
      <c r="D1126">
        <v>2562</v>
      </c>
      <c r="E1126" s="52" t="s">
        <v>148</v>
      </c>
      <c r="F1126">
        <v>1.36</v>
      </c>
      <c r="G1126" t="str">
        <f>RIGHT(Table1__4[[#This Row],[Attribute]], 4)</f>
        <v>2566</v>
      </c>
      <c r="H1126" s="52" t="str">
        <f>LEFT(Table1__4[[#This Row],[Attribute]], LEN(Table1__4[[#This Row],[Attribute]]) - 4)</f>
        <v>LUR</v>
      </c>
    </row>
    <row r="1127" spans="1:8" x14ac:dyDescent="0.25">
      <c r="A1127" s="52" t="s">
        <v>50</v>
      </c>
      <c r="B1127">
        <v>709</v>
      </c>
      <c r="C1127" s="52" t="s">
        <v>58</v>
      </c>
      <c r="D1127">
        <v>2562</v>
      </c>
      <c r="E1127" s="52" t="s">
        <v>149</v>
      </c>
      <c r="F1127">
        <v>1</v>
      </c>
      <c r="G1127" t="str">
        <f>RIGHT(Table1__4[[#This Row],[Attribute]], 4)</f>
        <v>2567</v>
      </c>
      <c r="H1127" s="52" t="str">
        <f>LEFT(Table1__4[[#This Row],[Attribute]], LEN(Table1__4[[#This Row],[Attribute]]) - 4)</f>
        <v>LUR</v>
      </c>
    </row>
    <row r="1128" spans="1:8" x14ac:dyDescent="0.25">
      <c r="A1128" s="52" t="s">
        <v>50</v>
      </c>
      <c r="B1128">
        <v>709</v>
      </c>
      <c r="C1128" s="52" t="s">
        <v>58</v>
      </c>
      <c r="D1128">
        <v>2562</v>
      </c>
      <c r="E1128" s="52" t="s">
        <v>150</v>
      </c>
      <c r="F1128">
        <v>0.89393939393939392</v>
      </c>
      <c r="G1128" t="str">
        <f>RIGHT(Table1__4[[#This Row],[Attribute]], 4)</f>
        <v>2562</v>
      </c>
      <c r="H1128" s="52" t="str">
        <f>LEFT(Table1__4[[#This Row],[Attribute]], LEN(Table1__4[[#This Row],[Attribute]]) - 4)</f>
        <v>Retention_Rate</v>
      </c>
    </row>
    <row r="1129" spans="1:8" x14ac:dyDescent="0.25">
      <c r="A1129" s="52" t="s">
        <v>50</v>
      </c>
      <c r="B1129">
        <v>709</v>
      </c>
      <c r="C1129" s="52" t="s">
        <v>58</v>
      </c>
      <c r="D1129">
        <v>2562</v>
      </c>
      <c r="E1129" s="52" t="s">
        <v>151</v>
      </c>
      <c r="F1129">
        <v>0.86315789473684212</v>
      </c>
      <c r="G1129" t="str">
        <f>RIGHT(Table1__4[[#This Row],[Attribute]], 4)</f>
        <v>2563</v>
      </c>
      <c r="H1129" s="52" t="str">
        <f>LEFT(Table1__4[[#This Row],[Attribute]], LEN(Table1__4[[#This Row],[Attribute]]) - 4)</f>
        <v>Retention_Rate</v>
      </c>
    </row>
    <row r="1130" spans="1:8" x14ac:dyDescent="0.25">
      <c r="A1130" s="52" t="s">
        <v>50</v>
      </c>
      <c r="B1130">
        <v>709</v>
      </c>
      <c r="C1130" s="52" t="s">
        <v>58</v>
      </c>
      <c r="D1130">
        <v>2562</v>
      </c>
      <c r="E1130" s="52" t="s">
        <v>152</v>
      </c>
      <c r="F1130">
        <v>0.79729729729729726</v>
      </c>
      <c r="G1130" t="str">
        <f>RIGHT(Table1__4[[#This Row],[Attribute]], 4)</f>
        <v>2564</v>
      </c>
      <c r="H1130" s="52" t="str">
        <f>LEFT(Table1__4[[#This Row],[Attribute]], LEN(Table1__4[[#This Row],[Attribute]]) - 4)</f>
        <v>Retention_Rate</v>
      </c>
    </row>
    <row r="1131" spans="1:8" x14ac:dyDescent="0.25">
      <c r="A1131" s="52" t="s">
        <v>50</v>
      </c>
      <c r="B1131">
        <v>709</v>
      </c>
      <c r="C1131" s="52" t="s">
        <v>58</v>
      </c>
      <c r="D1131">
        <v>2562</v>
      </c>
      <c r="E1131" s="52" t="s">
        <v>153</v>
      </c>
      <c r="F1131">
        <v>0.76470588235294112</v>
      </c>
      <c r="G1131" t="str">
        <f>RIGHT(Table1__4[[#This Row],[Attribute]], 4)</f>
        <v>2565</v>
      </c>
      <c r="H1131" s="52" t="str">
        <f>LEFT(Table1__4[[#This Row],[Attribute]], LEN(Table1__4[[#This Row],[Attribute]]) - 4)</f>
        <v>Retention_Rate</v>
      </c>
    </row>
    <row r="1132" spans="1:8" x14ac:dyDescent="0.25">
      <c r="A1132" s="52" t="s">
        <v>50</v>
      </c>
      <c r="B1132">
        <v>709</v>
      </c>
      <c r="C1132" s="52" t="s">
        <v>58</v>
      </c>
      <c r="D1132">
        <v>2562</v>
      </c>
      <c r="E1132" s="52" t="s">
        <v>154</v>
      </c>
      <c r="F1132">
        <v>0.73529411764705888</v>
      </c>
      <c r="G1132" t="str">
        <f>RIGHT(Table1__4[[#This Row],[Attribute]], 4)</f>
        <v>2566</v>
      </c>
      <c r="H1132" s="52" t="str">
        <f>LEFT(Table1__4[[#This Row],[Attribute]], LEN(Table1__4[[#This Row],[Attribute]]) - 4)</f>
        <v>Retention_Rate</v>
      </c>
    </row>
    <row r="1133" spans="1:8" x14ac:dyDescent="0.25">
      <c r="A1133" s="52" t="s">
        <v>50</v>
      </c>
      <c r="B1133">
        <v>709</v>
      </c>
      <c r="C1133" s="52" t="s">
        <v>58</v>
      </c>
      <c r="D1133">
        <v>2562</v>
      </c>
      <c r="E1133" s="52" t="s">
        <v>155</v>
      </c>
      <c r="F1133">
        <v>0.43939393939393939</v>
      </c>
      <c r="G1133" t="str">
        <f>RIGHT(Table1__4[[#This Row],[Attribute]], 4)</f>
        <v>2563</v>
      </c>
      <c r="H1133" s="52" t="str">
        <f>LEFT(Table1__4[[#This Row],[Attribute]], LEN(Table1__4[[#This Row],[Attribute]]) - 4)</f>
        <v>Growth_Rate</v>
      </c>
    </row>
    <row r="1134" spans="1:8" x14ac:dyDescent="0.25">
      <c r="A1134" s="52" t="s">
        <v>50</v>
      </c>
      <c r="B1134">
        <v>709</v>
      </c>
      <c r="C1134" s="52" t="s">
        <v>58</v>
      </c>
      <c r="D1134">
        <v>2562</v>
      </c>
      <c r="E1134" s="52" t="s">
        <v>156</v>
      </c>
      <c r="F1134">
        <v>-0.22105263157894736</v>
      </c>
      <c r="G1134" t="str">
        <f>RIGHT(Table1__4[[#This Row],[Attribute]], 4)</f>
        <v>2564</v>
      </c>
      <c r="H1134" s="52" t="str">
        <f>LEFT(Table1__4[[#This Row],[Attribute]], LEN(Table1__4[[#This Row],[Attribute]]) - 4)</f>
        <v>Growth_Rate</v>
      </c>
    </row>
    <row r="1135" spans="1:8" x14ac:dyDescent="0.25">
      <c r="A1135" s="52" t="s">
        <v>50</v>
      </c>
      <c r="B1135">
        <v>709</v>
      </c>
      <c r="C1135" s="52" t="s">
        <v>58</v>
      </c>
      <c r="D1135">
        <v>2562</v>
      </c>
      <c r="E1135" s="52" t="s">
        <v>157</v>
      </c>
      <c r="F1135">
        <v>-8.1081081081081086E-2</v>
      </c>
      <c r="G1135" t="str">
        <f>RIGHT(Table1__4[[#This Row],[Attribute]], 4)</f>
        <v>2565</v>
      </c>
      <c r="H1135" s="52" t="str">
        <f>LEFT(Table1__4[[#This Row],[Attribute]], LEN(Table1__4[[#This Row],[Attribute]]) - 4)</f>
        <v>Growth_Rate</v>
      </c>
    </row>
    <row r="1136" spans="1:8" x14ac:dyDescent="0.25">
      <c r="A1136" s="52" t="s">
        <v>50</v>
      </c>
      <c r="B1136">
        <v>709</v>
      </c>
      <c r="C1136" s="52" t="s">
        <v>58</v>
      </c>
      <c r="D1136">
        <v>2562</v>
      </c>
      <c r="E1136" s="52" t="s">
        <v>158</v>
      </c>
      <c r="F1136">
        <v>0</v>
      </c>
      <c r="G1136" t="str">
        <f>RIGHT(Table1__4[[#This Row],[Attribute]], 4)</f>
        <v>2566</v>
      </c>
      <c r="H1136" s="52" t="str">
        <f>LEFT(Table1__4[[#This Row],[Attribute]], LEN(Table1__4[[#This Row],[Attribute]]) - 4)</f>
        <v>Growth_Rate</v>
      </c>
    </row>
    <row r="1137" spans="1:8" x14ac:dyDescent="0.25">
      <c r="A1137" s="52" t="s">
        <v>50</v>
      </c>
      <c r="B1137">
        <v>709</v>
      </c>
      <c r="C1137" s="52" t="s">
        <v>58</v>
      </c>
      <c r="D1137">
        <v>2562</v>
      </c>
      <c r="E1137" s="52" t="s">
        <v>159</v>
      </c>
      <c r="F1137">
        <v>-0.26470588235294118</v>
      </c>
      <c r="G1137" t="str">
        <f>RIGHT(Table1__4[[#This Row],[Attribute]], 4)</f>
        <v>2567</v>
      </c>
      <c r="H1137" s="52" t="str">
        <f>LEFT(Table1__4[[#This Row],[Attribute]], LEN(Table1__4[[#This Row],[Attribute]]) - 4)</f>
        <v>Growth_Rate</v>
      </c>
    </row>
    <row r="1138" spans="1:8" x14ac:dyDescent="0.25">
      <c r="A1138" s="52" t="s">
        <v>50</v>
      </c>
      <c r="B1138">
        <v>709</v>
      </c>
      <c r="C1138" s="52" t="s">
        <v>58</v>
      </c>
      <c r="D1138">
        <v>2562</v>
      </c>
      <c r="E1138" s="52" t="s">
        <v>160</v>
      </c>
      <c r="F1138">
        <v>0.77272727272727271</v>
      </c>
      <c r="G1138" t="str">
        <f>RIGHT(Table1__4[[#This Row],[Attribute]], 4)</f>
        <v>2562</v>
      </c>
      <c r="H1138" s="52" t="str">
        <f>LEFT(Table1__4[[#This Row],[Attribute]], LEN(Table1__4[[#This Row],[Attribute]]) - 4)</f>
        <v>Graduation_Rate</v>
      </c>
    </row>
    <row r="1139" spans="1:8" x14ac:dyDescent="0.25">
      <c r="A1139" s="52" t="s">
        <v>50</v>
      </c>
      <c r="B1139">
        <v>709</v>
      </c>
      <c r="C1139" s="52" t="s">
        <v>58</v>
      </c>
      <c r="D1139">
        <v>2562</v>
      </c>
      <c r="E1139" s="52" t="s">
        <v>161</v>
      </c>
      <c r="F1139">
        <v>0.52631578947368418</v>
      </c>
      <c r="G1139" t="str">
        <f>RIGHT(Table1__4[[#This Row],[Attribute]], 4)</f>
        <v>2563</v>
      </c>
      <c r="H1139" s="52" t="str">
        <f>LEFT(Table1__4[[#This Row],[Attribute]], LEN(Table1__4[[#This Row],[Attribute]]) - 4)</f>
        <v>Graduation_Rate</v>
      </c>
    </row>
    <row r="1140" spans="1:8" x14ac:dyDescent="0.25">
      <c r="A1140" s="52" t="s">
        <v>50</v>
      </c>
      <c r="B1140">
        <v>709</v>
      </c>
      <c r="C1140" s="52" t="s">
        <v>58</v>
      </c>
      <c r="D1140">
        <v>2562</v>
      </c>
      <c r="E1140" s="52" t="s">
        <v>179</v>
      </c>
      <c r="F1140">
        <v>0.22972972972972974</v>
      </c>
      <c r="G1140" t="str">
        <f>RIGHT(Table1__4[[#This Row],[Attribute]], 4)</f>
        <v>2564</v>
      </c>
      <c r="H1140" s="52" t="str">
        <f>LEFT(Table1__4[[#This Row],[Attribute]], LEN(Table1__4[[#This Row],[Attribute]]) - 4)</f>
        <v>Graduation_Rate</v>
      </c>
    </row>
    <row r="1141" spans="1:8" x14ac:dyDescent="0.25">
      <c r="A1141" s="52" t="s">
        <v>50</v>
      </c>
      <c r="B1141">
        <v>709</v>
      </c>
      <c r="C1141" s="52" t="s">
        <v>58</v>
      </c>
      <c r="D1141">
        <v>2562</v>
      </c>
      <c r="E1141" s="52" t="s">
        <v>162</v>
      </c>
      <c r="F1141">
        <v>0.74509803921568629</v>
      </c>
      <c r="G1141" t="str">
        <f>RIGHT(Table1__4[[#This Row],[Attribute]], 4)</f>
        <v>2562</v>
      </c>
      <c r="H1141" s="52" t="str">
        <f>LEFT(Table1__4[[#This Row],[Attribute]], LEN(Table1__4[[#This Row],[Attribute]]) - 4)</f>
        <v>On-time_Graduation_Rate</v>
      </c>
    </row>
    <row r="1142" spans="1:8" x14ac:dyDescent="0.25">
      <c r="A1142" s="52" t="s">
        <v>50</v>
      </c>
      <c r="B1142">
        <v>709</v>
      </c>
      <c r="C1142" s="52" t="s">
        <v>58</v>
      </c>
      <c r="D1142">
        <v>2562</v>
      </c>
      <c r="E1142" s="52" t="s">
        <v>163</v>
      </c>
      <c r="F1142">
        <v>0.9</v>
      </c>
      <c r="G1142" t="str">
        <f>RIGHT(Table1__4[[#This Row],[Attribute]], 4)</f>
        <v>2563</v>
      </c>
      <c r="H1142" s="52" t="str">
        <f>LEFT(Table1__4[[#This Row],[Attribute]], LEN(Table1__4[[#This Row],[Attribute]]) - 4)</f>
        <v>On-time_Graduation_Rate</v>
      </c>
    </row>
    <row r="1143" spans="1:8" x14ac:dyDescent="0.25">
      <c r="A1143" s="52" t="s">
        <v>50</v>
      </c>
      <c r="B1143">
        <v>709</v>
      </c>
      <c r="C1143" s="52" t="s">
        <v>58</v>
      </c>
      <c r="D1143">
        <v>2562</v>
      </c>
      <c r="E1143" s="52" t="s">
        <v>178</v>
      </c>
      <c r="F1143">
        <v>1</v>
      </c>
      <c r="G1143" t="str">
        <f>RIGHT(Table1__4[[#This Row],[Attribute]], 4)</f>
        <v>2564</v>
      </c>
      <c r="H1143" s="52" t="str">
        <f>LEFT(Table1__4[[#This Row],[Attribute]], LEN(Table1__4[[#This Row],[Attribute]]) - 4)</f>
        <v>On-time_Graduation_Rate</v>
      </c>
    </row>
    <row r="1144" spans="1:8" x14ac:dyDescent="0.25">
      <c r="A1144" s="52" t="s">
        <v>50</v>
      </c>
      <c r="B1144">
        <v>709</v>
      </c>
      <c r="C1144" s="52" t="s">
        <v>58</v>
      </c>
      <c r="D1144">
        <v>2562</v>
      </c>
      <c r="E1144" s="52" t="s">
        <v>164</v>
      </c>
      <c r="F1144">
        <v>7.575757575757576E-2</v>
      </c>
      <c r="G1144" t="str">
        <f>RIGHT(Table1__4[[#This Row],[Attribute]], 4)</f>
        <v>2562</v>
      </c>
      <c r="H1144" s="52" t="str">
        <f>LEFT(Table1__4[[#This Row],[Attribute]], LEN(Table1__4[[#This Row],[Attribute]]) - 4)</f>
        <v>Dropout_Rate</v>
      </c>
    </row>
    <row r="1145" spans="1:8" x14ac:dyDescent="0.25">
      <c r="A1145" s="52" t="s">
        <v>50</v>
      </c>
      <c r="B1145">
        <v>709</v>
      </c>
      <c r="C1145" s="52" t="s">
        <v>58</v>
      </c>
      <c r="D1145">
        <v>2562</v>
      </c>
      <c r="E1145" s="52" t="s">
        <v>165</v>
      </c>
      <c r="F1145">
        <v>8.4210526315789472E-2</v>
      </c>
      <c r="G1145" t="str">
        <f>RIGHT(Table1__4[[#This Row],[Attribute]], 4)</f>
        <v>2563</v>
      </c>
      <c r="H1145" s="52" t="str">
        <f>LEFT(Table1__4[[#This Row],[Attribute]], LEN(Table1__4[[#This Row],[Attribute]]) - 4)</f>
        <v>Dropout_Rate</v>
      </c>
    </row>
    <row r="1146" spans="1:8" x14ac:dyDescent="0.25">
      <c r="A1146" s="52" t="s">
        <v>50</v>
      </c>
      <c r="B1146">
        <v>709</v>
      </c>
      <c r="C1146" s="52" t="s">
        <v>58</v>
      </c>
      <c r="D1146">
        <v>2562</v>
      </c>
      <c r="E1146" s="52" t="s">
        <v>166</v>
      </c>
      <c r="F1146">
        <v>0.10810810810810811</v>
      </c>
      <c r="G1146" t="str">
        <f>RIGHT(Table1__4[[#This Row],[Attribute]], 4)</f>
        <v>2564</v>
      </c>
      <c r="H1146" s="52" t="str">
        <f>LEFT(Table1__4[[#This Row],[Attribute]], LEN(Table1__4[[#This Row],[Attribute]]) - 4)</f>
        <v>Dropout_Rate</v>
      </c>
    </row>
    <row r="1147" spans="1:8" x14ac:dyDescent="0.25">
      <c r="A1147" s="52" t="s">
        <v>50</v>
      </c>
      <c r="B1147">
        <v>709</v>
      </c>
      <c r="C1147" s="52" t="s">
        <v>58</v>
      </c>
      <c r="D1147">
        <v>2562</v>
      </c>
      <c r="E1147" s="52" t="s">
        <v>167</v>
      </c>
      <c r="F1147">
        <v>0.35294117647058826</v>
      </c>
      <c r="G1147" t="str">
        <f>RIGHT(Table1__4[[#This Row],[Attribute]], 4)</f>
        <v>2565</v>
      </c>
      <c r="H1147" s="52" t="str">
        <f>LEFT(Table1__4[[#This Row],[Attribute]], LEN(Table1__4[[#This Row],[Attribute]]) - 4)</f>
        <v>Dropout_Rate</v>
      </c>
    </row>
    <row r="1148" spans="1:8" x14ac:dyDescent="0.25">
      <c r="A1148" s="52" t="s">
        <v>50</v>
      </c>
      <c r="B1148">
        <v>709</v>
      </c>
      <c r="C1148" s="52" t="s">
        <v>58</v>
      </c>
      <c r="D1148">
        <v>2562</v>
      </c>
      <c r="E1148" s="52" t="s">
        <v>168</v>
      </c>
      <c r="F1148">
        <v>0.16176470588235295</v>
      </c>
      <c r="G1148" t="str">
        <f>RIGHT(Table1__4[[#This Row],[Attribute]], 4)</f>
        <v>2566</v>
      </c>
      <c r="H1148" s="52" t="str">
        <f>LEFT(Table1__4[[#This Row],[Attribute]], LEN(Table1__4[[#This Row],[Attribute]]) - 4)</f>
        <v>Dropout_Rate</v>
      </c>
    </row>
    <row r="1149" spans="1:8" x14ac:dyDescent="0.25">
      <c r="A1149" s="52" t="s">
        <v>50</v>
      </c>
      <c r="B1149">
        <v>709</v>
      </c>
      <c r="C1149" s="52" t="s">
        <v>58</v>
      </c>
      <c r="D1149">
        <v>2562</v>
      </c>
      <c r="E1149" s="52" t="s">
        <v>169</v>
      </c>
      <c r="F1149">
        <v>0.08</v>
      </c>
      <c r="G1149" t="str">
        <f>RIGHT(Table1__4[[#This Row],[Attribute]], 4)</f>
        <v>2567</v>
      </c>
      <c r="H1149" s="52" t="str">
        <f>LEFT(Table1__4[[#This Row],[Attribute]], LEN(Table1__4[[#This Row],[Attribute]]) - 4)</f>
        <v>Dropout_Rate</v>
      </c>
    </row>
    <row r="1150" spans="1:8" x14ac:dyDescent="0.25">
      <c r="A1150" s="52" t="s">
        <v>59</v>
      </c>
      <c r="B1150">
        <v>818</v>
      </c>
      <c r="C1150" s="52" t="s">
        <v>60</v>
      </c>
      <c r="D1150">
        <v>2562</v>
      </c>
      <c r="E1150" s="52" t="s">
        <v>144</v>
      </c>
      <c r="F1150">
        <v>1.0833333333333333</v>
      </c>
      <c r="G1150" t="str">
        <f>RIGHT(Table1__4[[#This Row],[Attribute]], 4)</f>
        <v>2562</v>
      </c>
      <c r="H1150" s="52" t="str">
        <f>LEFT(Table1__4[[#This Row],[Attribute]], LEN(Table1__4[[#This Row],[Attribute]]) - 4)</f>
        <v>LUR</v>
      </c>
    </row>
    <row r="1151" spans="1:8" x14ac:dyDescent="0.25">
      <c r="A1151" s="52" t="s">
        <v>59</v>
      </c>
      <c r="B1151">
        <v>818</v>
      </c>
      <c r="C1151" s="52" t="s">
        <v>60</v>
      </c>
      <c r="D1151">
        <v>2562</v>
      </c>
      <c r="E1151" s="52" t="s">
        <v>145</v>
      </c>
      <c r="F1151">
        <v>1.0166666666666666</v>
      </c>
      <c r="G1151" t="str">
        <f>RIGHT(Table1__4[[#This Row],[Attribute]], 4)</f>
        <v>2563</v>
      </c>
      <c r="H1151" s="52" t="str">
        <f>LEFT(Table1__4[[#This Row],[Attribute]], LEN(Table1__4[[#This Row],[Attribute]]) - 4)</f>
        <v>LUR</v>
      </c>
    </row>
    <row r="1152" spans="1:8" x14ac:dyDescent="0.25">
      <c r="A1152" s="52" t="s">
        <v>59</v>
      </c>
      <c r="B1152">
        <v>818</v>
      </c>
      <c r="C1152" s="52" t="s">
        <v>60</v>
      </c>
      <c r="D1152">
        <v>2562</v>
      </c>
      <c r="E1152" s="52" t="s">
        <v>146</v>
      </c>
      <c r="F1152">
        <v>0.95</v>
      </c>
      <c r="G1152" t="str">
        <f>RIGHT(Table1__4[[#This Row],[Attribute]], 4)</f>
        <v>2564</v>
      </c>
      <c r="H1152" s="52" t="str">
        <f>LEFT(Table1__4[[#This Row],[Attribute]], LEN(Table1__4[[#This Row],[Attribute]]) - 4)</f>
        <v>LUR</v>
      </c>
    </row>
    <row r="1153" spans="1:8" x14ac:dyDescent="0.25">
      <c r="A1153" s="52" t="s">
        <v>59</v>
      </c>
      <c r="B1153">
        <v>818</v>
      </c>
      <c r="C1153" s="52" t="s">
        <v>60</v>
      </c>
      <c r="D1153">
        <v>2562</v>
      </c>
      <c r="E1153" s="52" t="s">
        <v>147</v>
      </c>
      <c r="F1153">
        <v>0.81666666666666665</v>
      </c>
      <c r="G1153" t="str">
        <f>RIGHT(Table1__4[[#This Row],[Attribute]], 4)</f>
        <v>2565</v>
      </c>
      <c r="H1153" s="52" t="str">
        <f>LEFT(Table1__4[[#This Row],[Attribute]], LEN(Table1__4[[#This Row],[Attribute]]) - 4)</f>
        <v>LUR</v>
      </c>
    </row>
    <row r="1154" spans="1:8" x14ac:dyDescent="0.25">
      <c r="A1154" s="52" t="s">
        <v>59</v>
      </c>
      <c r="B1154">
        <v>818</v>
      </c>
      <c r="C1154" s="52" t="s">
        <v>60</v>
      </c>
      <c r="D1154">
        <v>2562</v>
      </c>
      <c r="E1154" s="52" t="s">
        <v>148</v>
      </c>
      <c r="F1154">
        <v>0.93333333333333335</v>
      </c>
      <c r="G1154" t="str">
        <f>RIGHT(Table1__4[[#This Row],[Attribute]], 4)</f>
        <v>2566</v>
      </c>
      <c r="H1154" s="52" t="str">
        <f>LEFT(Table1__4[[#This Row],[Attribute]], LEN(Table1__4[[#This Row],[Attribute]]) - 4)</f>
        <v>LUR</v>
      </c>
    </row>
    <row r="1155" spans="1:8" x14ac:dyDescent="0.25">
      <c r="A1155" s="52" t="s">
        <v>59</v>
      </c>
      <c r="B1155">
        <v>818</v>
      </c>
      <c r="C1155" s="52" t="s">
        <v>60</v>
      </c>
      <c r="D1155">
        <v>2562</v>
      </c>
      <c r="E1155" s="52" t="s">
        <v>149</v>
      </c>
      <c r="F1155">
        <v>0</v>
      </c>
      <c r="G1155" t="str">
        <f>RIGHT(Table1__4[[#This Row],[Attribute]], 4)</f>
        <v>2567</v>
      </c>
      <c r="H1155" s="52" t="str">
        <f>LEFT(Table1__4[[#This Row],[Attribute]], LEN(Table1__4[[#This Row],[Attribute]]) - 4)</f>
        <v>LUR</v>
      </c>
    </row>
    <row r="1156" spans="1:8" x14ac:dyDescent="0.25">
      <c r="A1156" s="52" t="s">
        <v>59</v>
      </c>
      <c r="B1156">
        <v>818</v>
      </c>
      <c r="C1156" s="52" t="s">
        <v>60</v>
      </c>
      <c r="D1156">
        <v>2562</v>
      </c>
      <c r="E1156" s="52" t="s">
        <v>150</v>
      </c>
      <c r="F1156">
        <v>0.9538461538461539</v>
      </c>
      <c r="G1156" t="str">
        <f>RIGHT(Table1__4[[#This Row],[Attribute]], 4)</f>
        <v>2562</v>
      </c>
      <c r="H1156" s="52" t="str">
        <f>LEFT(Table1__4[[#This Row],[Attribute]], LEN(Table1__4[[#This Row],[Attribute]]) - 4)</f>
        <v>Retention_Rate</v>
      </c>
    </row>
    <row r="1157" spans="1:8" x14ac:dyDescent="0.25">
      <c r="A1157" s="52" t="s">
        <v>59</v>
      </c>
      <c r="B1157">
        <v>818</v>
      </c>
      <c r="C1157" s="52" t="s">
        <v>60</v>
      </c>
      <c r="D1157">
        <v>2562</v>
      </c>
      <c r="E1157" s="52" t="s">
        <v>151</v>
      </c>
      <c r="F1157">
        <v>0.98360655737704916</v>
      </c>
      <c r="G1157" t="str">
        <f>RIGHT(Table1__4[[#This Row],[Attribute]], 4)</f>
        <v>2563</v>
      </c>
      <c r="H1157" s="52" t="str">
        <f>LEFT(Table1__4[[#This Row],[Attribute]], LEN(Table1__4[[#This Row],[Attribute]]) - 4)</f>
        <v>Retention_Rate</v>
      </c>
    </row>
    <row r="1158" spans="1:8" x14ac:dyDescent="0.25">
      <c r="A1158" s="52" t="s">
        <v>59</v>
      </c>
      <c r="B1158">
        <v>818</v>
      </c>
      <c r="C1158" s="52" t="s">
        <v>60</v>
      </c>
      <c r="D1158">
        <v>2562</v>
      </c>
      <c r="E1158" s="52" t="s">
        <v>152</v>
      </c>
      <c r="F1158">
        <v>0.92982456140350878</v>
      </c>
      <c r="G1158" t="str">
        <f>RIGHT(Table1__4[[#This Row],[Attribute]], 4)</f>
        <v>2564</v>
      </c>
      <c r="H1158" s="52" t="str">
        <f>LEFT(Table1__4[[#This Row],[Attribute]], LEN(Table1__4[[#This Row],[Attribute]]) - 4)</f>
        <v>Retention_Rate</v>
      </c>
    </row>
    <row r="1159" spans="1:8" x14ac:dyDescent="0.25">
      <c r="A1159" s="52" t="s">
        <v>59</v>
      </c>
      <c r="B1159">
        <v>818</v>
      </c>
      <c r="C1159" s="52" t="s">
        <v>60</v>
      </c>
      <c r="D1159">
        <v>2562</v>
      </c>
      <c r="E1159" s="52" t="s">
        <v>153</v>
      </c>
      <c r="F1159">
        <v>1</v>
      </c>
      <c r="G1159" t="str">
        <f>RIGHT(Table1__4[[#This Row],[Attribute]], 4)</f>
        <v>2565</v>
      </c>
      <c r="H1159" s="52" t="str">
        <f>LEFT(Table1__4[[#This Row],[Attribute]], LEN(Table1__4[[#This Row],[Attribute]]) - 4)</f>
        <v>Retention_Rate</v>
      </c>
    </row>
    <row r="1160" spans="1:8" x14ac:dyDescent="0.25">
      <c r="A1160" s="52" t="s">
        <v>59</v>
      </c>
      <c r="B1160">
        <v>818</v>
      </c>
      <c r="C1160" s="52" t="s">
        <v>60</v>
      </c>
      <c r="D1160">
        <v>2562</v>
      </c>
      <c r="E1160" s="52" t="s">
        <v>154</v>
      </c>
      <c r="F1160">
        <v>1</v>
      </c>
      <c r="G1160" t="str">
        <f>RIGHT(Table1__4[[#This Row],[Attribute]], 4)</f>
        <v>2566</v>
      </c>
      <c r="H1160" s="52" t="str">
        <f>LEFT(Table1__4[[#This Row],[Attribute]], LEN(Table1__4[[#This Row],[Attribute]]) - 4)</f>
        <v>Retention_Rate</v>
      </c>
    </row>
    <row r="1161" spans="1:8" x14ac:dyDescent="0.25">
      <c r="A1161" s="52" t="s">
        <v>59</v>
      </c>
      <c r="B1161">
        <v>818</v>
      </c>
      <c r="C1161" s="52" t="s">
        <v>60</v>
      </c>
      <c r="D1161">
        <v>2562</v>
      </c>
      <c r="E1161" s="52" t="s">
        <v>155</v>
      </c>
      <c r="F1161">
        <v>-6.1538461538461542E-2</v>
      </c>
      <c r="G1161" t="str">
        <f>RIGHT(Table1__4[[#This Row],[Attribute]], 4)</f>
        <v>2563</v>
      </c>
      <c r="H1161" s="52" t="str">
        <f>LEFT(Table1__4[[#This Row],[Attribute]], LEN(Table1__4[[#This Row],[Attribute]]) - 4)</f>
        <v>Growth_Rate</v>
      </c>
    </row>
    <row r="1162" spans="1:8" x14ac:dyDescent="0.25">
      <c r="A1162" s="52" t="s">
        <v>59</v>
      </c>
      <c r="B1162">
        <v>818</v>
      </c>
      <c r="C1162" s="52" t="s">
        <v>60</v>
      </c>
      <c r="D1162">
        <v>2562</v>
      </c>
      <c r="E1162" s="52" t="s">
        <v>156</v>
      </c>
      <c r="F1162">
        <v>-6.5573770491803282E-2</v>
      </c>
      <c r="G1162" t="str">
        <f>RIGHT(Table1__4[[#This Row],[Attribute]], 4)</f>
        <v>2564</v>
      </c>
      <c r="H1162" s="52" t="str">
        <f>LEFT(Table1__4[[#This Row],[Attribute]], LEN(Table1__4[[#This Row],[Attribute]]) - 4)</f>
        <v>Growth_Rate</v>
      </c>
    </row>
    <row r="1163" spans="1:8" x14ac:dyDescent="0.25">
      <c r="A1163" s="52" t="s">
        <v>59</v>
      </c>
      <c r="B1163">
        <v>818</v>
      </c>
      <c r="C1163" s="52" t="s">
        <v>60</v>
      </c>
      <c r="D1163">
        <v>2562</v>
      </c>
      <c r="E1163" s="52" t="s">
        <v>157</v>
      </c>
      <c r="F1163">
        <v>-0.14035087719298245</v>
      </c>
      <c r="G1163" t="str">
        <f>RIGHT(Table1__4[[#This Row],[Attribute]], 4)</f>
        <v>2565</v>
      </c>
      <c r="H1163" s="52" t="str">
        <f>LEFT(Table1__4[[#This Row],[Attribute]], LEN(Table1__4[[#This Row],[Attribute]]) - 4)</f>
        <v>Growth_Rate</v>
      </c>
    </row>
    <row r="1164" spans="1:8" x14ac:dyDescent="0.25">
      <c r="A1164" s="52" t="s">
        <v>59</v>
      </c>
      <c r="B1164">
        <v>818</v>
      </c>
      <c r="C1164" s="52" t="s">
        <v>60</v>
      </c>
      <c r="D1164">
        <v>2562</v>
      </c>
      <c r="E1164" s="52" t="s">
        <v>158</v>
      </c>
      <c r="F1164">
        <v>0.14285714285714285</v>
      </c>
      <c r="G1164" t="str">
        <f>RIGHT(Table1__4[[#This Row],[Attribute]], 4)</f>
        <v>2566</v>
      </c>
      <c r="H1164" s="52" t="str">
        <f>LEFT(Table1__4[[#This Row],[Attribute]], LEN(Table1__4[[#This Row],[Attribute]]) - 4)</f>
        <v>Growth_Rate</v>
      </c>
    </row>
    <row r="1165" spans="1:8" x14ac:dyDescent="0.25">
      <c r="A1165" s="52" t="s">
        <v>59</v>
      </c>
      <c r="B1165">
        <v>818</v>
      </c>
      <c r="C1165" s="52" t="s">
        <v>60</v>
      </c>
      <c r="D1165">
        <v>2562</v>
      </c>
      <c r="E1165" s="52" t="s">
        <v>159</v>
      </c>
      <c r="F1165">
        <v>-1</v>
      </c>
      <c r="G1165" t="str">
        <f>RIGHT(Table1__4[[#This Row],[Attribute]], 4)</f>
        <v>2567</v>
      </c>
      <c r="H1165" s="52" t="str">
        <f>LEFT(Table1__4[[#This Row],[Attribute]], LEN(Table1__4[[#This Row],[Attribute]]) - 4)</f>
        <v>Growth_Rate</v>
      </c>
    </row>
    <row r="1166" spans="1:8" x14ac:dyDescent="0.25">
      <c r="A1166" s="52" t="s">
        <v>59</v>
      </c>
      <c r="B1166">
        <v>818</v>
      </c>
      <c r="C1166" s="52" t="s">
        <v>60</v>
      </c>
      <c r="D1166">
        <v>2562</v>
      </c>
      <c r="E1166" s="52" t="s">
        <v>160</v>
      </c>
      <c r="F1166">
        <v>0.9538461538461539</v>
      </c>
      <c r="G1166" t="str">
        <f>RIGHT(Table1__4[[#This Row],[Attribute]], 4)</f>
        <v>2562</v>
      </c>
      <c r="H1166" s="52" t="str">
        <f>LEFT(Table1__4[[#This Row],[Attribute]], LEN(Table1__4[[#This Row],[Attribute]]) - 4)</f>
        <v>Graduation_Rate</v>
      </c>
    </row>
    <row r="1167" spans="1:8" x14ac:dyDescent="0.25">
      <c r="A1167" s="52" t="s">
        <v>59</v>
      </c>
      <c r="B1167">
        <v>818</v>
      </c>
      <c r="C1167" s="52" t="s">
        <v>60</v>
      </c>
      <c r="D1167">
        <v>2562</v>
      </c>
      <c r="E1167" s="52" t="s">
        <v>161</v>
      </c>
      <c r="F1167">
        <v>0.98360655737704916</v>
      </c>
      <c r="G1167" t="str">
        <f>RIGHT(Table1__4[[#This Row],[Attribute]], 4)</f>
        <v>2563</v>
      </c>
      <c r="H1167" s="52" t="str">
        <f>LEFT(Table1__4[[#This Row],[Attribute]], LEN(Table1__4[[#This Row],[Attribute]]) - 4)</f>
        <v>Graduation_Rate</v>
      </c>
    </row>
    <row r="1168" spans="1:8" x14ac:dyDescent="0.25">
      <c r="A1168" s="52" t="s">
        <v>59</v>
      </c>
      <c r="B1168">
        <v>818</v>
      </c>
      <c r="C1168" s="52" t="s">
        <v>60</v>
      </c>
      <c r="D1168">
        <v>2562</v>
      </c>
      <c r="E1168" s="52" t="s">
        <v>179</v>
      </c>
      <c r="F1168">
        <v>0.81355932203389836</v>
      </c>
      <c r="G1168" t="str">
        <f>RIGHT(Table1__4[[#This Row],[Attribute]], 4)</f>
        <v>2564</v>
      </c>
      <c r="H1168" s="52" t="str">
        <f>LEFT(Table1__4[[#This Row],[Attribute]], LEN(Table1__4[[#This Row],[Attribute]]) - 4)</f>
        <v>Graduation_Rate</v>
      </c>
    </row>
    <row r="1169" spans="1:8" x14ac:dyDescent="0.25">
      <c r="A1169" s="52" t="s">
        <v>59</v>
      </c>
      <c r="B1169">
        <v>818</v>
      </c>
      <c r="C1169" s="52" t="s">
        <v>60</v>
      </c>
      <c r="D1169">
        <v>2562</v>
      </c>
      <c r="E1169" s="52" t="s">
        <v>162</v>
      </c>
      <c r="F1169">
        <v>1</v>
      </c>
      <c r="G1169" t="str">
        <f>RIGHT(Table1__4[[#This Row],[Attribute]], 4)</f>
        <v>2562</v>
      </c>
      <c r="H1169" s="52" t="str">
        <f>LEFT(Table1__4[[#This Row],[Attribute]], LEN(Table1__4[[#This Row],[Attribute]]) - 4)</f>
        <v>On-time_Graduation_Rate</v>
      </c>
    </row>
    <row r="1170" spans="1:8" x14ac:dyDescent="0.25">
      <c r="A1170" s="52" t="s">
        <v>59</v>
      </c>
      <c r="B1170">
        <v>818</v>
      </c>
      <c r="C1170" s="52" t="s">
        <v>60</v>
      </c>
      <c r="D1170">
        <v>2562</v>
      </c>
      <c r="E1170" s="52" t="s">
        <v>163</v>
      </c>
      <c r="F1170">
        <v>0.98333333333333328</v>
      </c>
      <c r="G1170" t="str">
        <f>RIGHT(Table1__4[[#This Row],[Attribute]], 4)</f>
        <v>2563</v>
      </c>
      <c r="H1170" s="52" t="str">
        <f>LEFT(Table1__4[[#This Row],[Attribute]], LEN(Table1__4[[#This Row],[Attribute]]) - 4)</f>
        <v>On-time_Graduation_Rate</v>
      </c>
    </row>
    <row r="1171" spans="1:8" x14ac:dyDescent="0.25">
      <c r="A1171" s="52" t="s">
        <v>59</v>
      </c>
      <c r="B1171">
        <v>818</v>
      </c>
      <c r="C1171" s="52" t="s">
        <v>60</v>
      </c>
      <c r="D1171">
        <v>2562</v>
      </c>
      <c r="E1171" s="52" t="s">
        <v>178</v>
      </c>
      <c r="F1171">
        <v>1</v>
      </c>
      <c r="G1171" t="str">
        <f>RIGHT(Table1__4[[#This Row],[Attribute]], 4)</f>
        <v>2564</v>
      </c>
      <c r="H1171" s="52" t="str">
        <f>LEFT(Table1__4[[#This Row],[Attribute]], LEN(Table1__4[[#This Row],[Attribute]]) - 4)</f>
        <v>On-time_Graduation_Rate</v>
      </c>
    </row>
    <row r="1172" spans="1:8" x14ac:dyDescent="0.25">
      <c r="A1172" s="52" t="s">
        <v>59</v>
      </c>
      <c r="B1172">
        <v>818</v>
      </c>
      <c r="C1172" s="52" t="s">
        <v>60</v>
      </c>
      <c r="D1172">
        <v>2562</v>
      </c>
      <c r="E1172" s="52" t="s">
        <v>164</v>
      </c>
      <c r="F1172">
        <v>3.0769230769230771E-2</v>
      </c>
      <c r="G1172" t="str">
        <f>RIGHT(Table1__4[[#This Row],[Attribute]], 4)</f>
        <v>2562</v>
      </c>
      <c r="H1172" s="52" t="str">
        <f>LEFT(Table1__4[[#This Row],[Attribute]], LEN(Table1__4[[#This Row],[Attribute]]) - 4)</f>
        <v>Dropout_Rate</v>
      </c>
    </row>
    <row r="1173" spans="1:8" x14ac:dyDescent="0.25">
      <c r="A1173" s="52" t="s">
        <v>59</v>
      </c>
      <c r="B1173">
        <v>818</v>
      </c>
      <c r="C1173" s="52" t="s">
        <v>60</v>
      </c>
      <c r="D1173">
        <v>2562</v>
      </c>
      <c r="E1173" s="52" t="s">
        <v>165</v>
      </c>
      <c r="F1173">
        <v>0</v>
      </c>
      <c r="G1173" t="str">
        <f>RIGHT(Table1__4[[#This Row],[Attribute]], 4)</f>
        <v>2563</v>
      </c>
      <c r="H1173" s="52" t="str">
        <f>LEFT(Table1__4[[#This Row],[Attribute]], LEN(Table1__4[[#This Row],[Attribute]]) - 4)</f>
        <v>Dropout_Rate</v>
      </c>
    </row>
    <row r="1174" spans="1:8" x14ac:dyDescent="0.25">
      <c r="A1174" s="52" t="s">
        <v>59</v>
      </c>
      <c r="B1174">
        <v>818</v>
      </c>
      <c r="C1174" s="52" t="s">
        <v>60</v>
      </c>
      <c r="D1174">
        <v>2562</v>
      </c>
      <c r="E1174" s="52" t="s">
        <v>166</v>
      </c>
      <c r="F1174">
        <v>1.7543859649122806E-2</v>
      </c>
      <c r="G1174" t="str">
        <f>RIGHT(Table1__4[[#This Row],[Attribute]], 4)</f>
        <v>2564</v>
      </c>
      <c r="H1174" s="52" t="str">
        <f>LEFT(Table1__4[[#This Row],[Attribute]], LEN(Table1__4[[#This Row],[Attribute]]) - 4)</f>
        <v>Dropout_Rate</v>
      </c>
    </row>
    <row r="1175" spans="1:8" x14ac:dyDescent="0.25">
      <c r="A1175" s="52" t="s">
        <v>59</v>
      </c>
      <c r="B1175">
        <v>818</v>
      </c>
      <c r="C1175" s="52" t="s">
        <v>60</v>
      </c>
      <c r="D1175">
        <v>2562</v>
      </c>
      <c r="E1175" s="52" t="s">
        <v>167</v>
      </c>
      <c r="F1175">
        <v>0</v>
      </c>
      <c r="G1175" t="str">
        <f>RIGHT(Table1__4[[#This Row],[Attribute]], 4)</f>
        <v>2565</v>
      </c>
      <c r="H1175" s="52" t="str">
        <f>LEFT(Table1__4[[#This Row],[Attribute]], LEN(Table1__4[[#This Row],[Attribute]]) - 4)</f>
        <v>Dropout_Rate</v>
      </c>
    </row>
    <row r="1176" spans="1:8" x14ac:dyDescent="0.25">
      <c r="A1176" s="52" t="s">
        <v>59</v>
      </c>
      <c r="B1176">
        <v>818</v>
      </c>
      <c r="C1176" s="52" t="s">
        <v>60</v>
      </c>
      <c r="D1176">
        <v>2562</v>
      </c>
      <c r="E1176" s="52" t="s">
        <v>168</v>
      </c>
      <c r="F1176">
        <v>0</v>
      </c>
      <c r="G1176" t="str">
        <f>RIGHT(Table1__4[[#This Row],[Attribute]], 4)</f>
        <v>2566</v>
      </c>
      <c r="H1176" s="52" t="str">
        <f>LEFT(Table1__4[[#This Row],[Attribute]], LEN(Table1__4[[#This Row],[Attribute]]) - 4)</f>
        <v>Dropout_Rate</v>
      </c>
    </row>
    <row r="1177" spans="1:8" x14ac:dyDescent="0.25">
      <c r="A1177" s="52" t="s">
        <v>59</v>
      </c>
      <c r="B1177">
        <v>818</v>
      </c>
      <c r="C1177" s="52" t="s">
        <v>60</v>
      </c>
      <c r="D1177">
        <v>2562</v>
      </c>
      <c r="E1177" s="52" t="s">
        <v>169</v>
      </c>
      <c r="F1177">
        <v>0</v>
      </c>
      <c r="G1177" t="str">
        <f>RIGHT(Table1__4[[#This Row],[Attribute]], 4)</f>
        <v>2567</v>
      </c>
      <c r="H1177" s="52" t="str">
        <f>LEFT(Table1__4[[#This Row],[Attribute]], LEN(Table1__4[[#This Row],[Attribute]]) - 4)</f>
        <v>Dropout_Rate</v>
      </c>
    </row>
    <row r="1178" spans="1:8" x14ac:dyDescent="0.25">
      <c r="A1178" s="52" t="s">
        <v>59</v>
      </c>
      <c r="B1178">
        <v>822</v>
      </c>
      <c r="C1178" s="52" t="s">
        <v>61</v>
      </c>
      <c r="D1178">
        <v>2562</v>
      </c>
      <c r="E1178" s="52" t="s">
        <v>144</v>
      </c>
      <c r="F1178">
        <v>1.1166666666666667</v>
      </c>
      <c r="G1178" t="str">
        <f>RIGHT(Table1__4[[#This Row],[Attribute]], 4)</f>
        <v>2562</v>
      </c>
      <c r="H1178" s="52" t="str">
        <f>LEFT(Table1__4[[#This Row],[Attribute]], LEN(Table1__4[[#This Row],[Attribute]]) - 4)</f>
        <v>LUR</v>
      </c>
    </row>
    <row r="1179" spans="1:8" x14ac:dyDescent="0.25">
      <c r="A1179" s="52" t="s">
        <v>59</v>
      </c>
      <c r="B1179">
        <v>822</v>
      </c>
      <c r="C1179" s="52" t="s">
        <v>61</v>
      </c>
      <c r="D1179">
        <v>2562</v>
      </c>
      <c r="E1179" s="52" t="s">
        <v>145</v>
      </c>
      <c r="F1179">
        <v>1.2166666666666666</v>
      </c>
      <c r="G1179" t="str">
        <f>RIGHT(Table1__4[[#This Row],[Attribute]], 4)</f>
        <v>2563</v>
      </c>
      <c r="H1179" s="52" t="str">
        <f>LEFT(Table1__4[[#This Row],[Attribute]], LEN(Table1__4[[#This Row],[Attribute]]) - 4)</f>
        <v>LUR</v>
      </c>
    </row>
    <row r="1180" spans="1:8" x14ac:dyDescent="0.25">
      <c r="A1180" s="52" t="s">
        <v>59</v>
      </c>
      <c r="B1180">
        <v>822</v>
      </c>
      <c r="C1180" s="52" t="s">
        <v>61</v>
      </c>
      <c r="D1180">
        <v>2562</v>
      </c>
      <c r="E1180" s="52" t="s">
        <v>146</v>
      </c>
      <c r="F1180">
        <v>0.93333333333333335</v>
      </c>
      <c r="G1180" t="str">
        <f>RIGHT(Table1__4[[#This Row],[Attribute]], 4)</f>
        <v>2564</v>
      </c>
      <c r="H1180" s="52" t="str">
        <f>LEFT(Table1__4[[#This Row],[Attribute]], LEN(Table1__4[[#This Row],[Attribute]]) - 4)</f>
        <v>LUR</v>
      </c>
    </row>
    <row r="1181" spans="1:8" x14ac:dyDescent="0.25">
      <c r="A1181" s="52" t="s">
        <v>59</v>
      </c>
      <c r="B1181">
        <v>822</v>
      </c>
      <c r="C1181" s="52" t="s">
        <v>61</v>
      </c>
      <c r="D1181">
        <v>2562</v>
      </c>
      <c r="E1181" s="52" t="s">
        <v>147</v>
      </c>
      <c r="F1181">
        <v>0.98333333333333328</v>
      </c>
      <c r="G1181" t="str">
        <f>RIGHT(Table1__4[[#This Row],[Attribute]], 4)</f>
        <v>2565</v>
      </c>
      <c r="H1181" s="52" t="str">
        <f>LEFT(Table1__4[[#This Row],[Attribute]], LEN(Table1__4[[#This Row],[Attribute]]) - 4)</f>
        <v>LUR</v>
      </c>
    </row>
    <row r="1182" spans="1:8" x14ac:dyDescent="0.25">
      <c r="A1182" s="52" t="s">
        <v>59</v>
      </c>
      <c r="B1182">
        <v>822</v>
      </c>
      <c r="C1182" s="52" t="s">
        <v>61</v>
      </c>
      <c r="D1182">
        <v>2562</v>
      </c>
      <c r="E1182" s="52" t="s">
        <v>148</v>
      </c>
      <c r="F1182">
        <v>0.98333333333333328</v>
      </c>
      <c r="G1182" t="str">
        <f>RIGHT(Table1__4[[#This Row],[Attribute]], 4)</f>
        <v>2566</v>
      </c>
      <c r="H1182" s="52" t="str">
        <f>LEFT(Table1__4[[#This Row],[Attribute]], LEN(Table1__4[[#This Row],[Attribute]]) - 4)</f>
        <v>LUR</v>
      </c>
    </row>
    <row r="1183" spans="1:8" x14ac:dyDescent="0.25">
      <c r="A1183" s="52" t="s">
        <v>59</v>
      </c>
      <c r="B1183">
        <v>822</v>
      </c>
      <c r="C1183" s="52" t="s">
        <v>61</v>
      </c>
      <c r="D1183">
        <v>2562</v>
      </c>
      <c r="E1183" s="52" t="s">
        <v>149</v>
      </c>
      <c r="F1183">
        <v>0</v>
      </c>
      <c r="G1183" t="str">
        <f>RIGHT(Table1__4[[#This Row],[Attribute]], 4)</f>
        <v>2567</v>
      </c>
      <c r="H1183" s="52" t="str">
        <f>LEFT(Table1__4[[#This Row],[Attribute]], LEN(Table1__4[[#This Row],[Attribute]]) - 4)</f>
        <v>LUR</v>
      </c>
    </row>
    <row r="1184" spans="1:8" x14ac:dyDescent="0.25">
      <c r="A1184" s="52" t="s">
        <v>59</v>
      </c>
      <c r="B1184">
        <v>822</v>
      </c>
      <c r="C1184" s="52" t="s">
        <v>61</v>
      </c>
      <c r="D1184">
        <v>2562</v>
      </c>
      <c r="E1184" s="52" t="s">
        <v>150</v>
      </c>
      <c r="F1184">
        <v>1</v>
      </c>
      <c r="G1184" t="str">
        <f>RIGHT(Table1__4[[#This Row],[Attribute]], 4)</f>
        <v>2562</v>
      </c>
      <c r="H1184" s="52" t="str">
        <f>LEFT(Table1__4[[#This Row],[Attribute]], LEN(Table1__4[[#This Row],[Attribute]]) - 4)</f>
        <v>Retention_Rate</v>
      </c>
    </row>
    <row r="1185" spans="1:8" x14ac:dyDescent="0.25">
      <c r="A1185" s="52" t="s">
        <v>59</v>
      </c>
      <c r="B1185">
        <v>822</v>
      </c>
      <c r="C1185" s="52" t="s">
        <v>61</v>
      </c>
      <c r="D1185">
        <v>2562</v>
      </c>
      <c r="E1185" s="52" t="s">
        <v>151</v>
      </c>
      <c r="F1185">
        <v>0.9178082191780822</v>
      </c>
      <c r="G1185" t="str">
        <f>RIGHT(Table1__4[[#This Row],[Attribute]], 4)</f>
        <v>2563</v>
      </c>
      <c r="H1185" s="52" t="str">
        <f>LEFT(Table1__4[[#This Row],[Attribute]], LEN(Table1__4[[#This Row],[Attribute]]) - 4)</f>
        <v>Retention_Rate</v>
      </c>
    </row>
    <row r="1186" spans="1:8" x14ac:dyDescent="0.25">
      <c r="A1186" s="52" t="s">
        <v>59</v>
      </c>
      <c r="B1186">
        <v>822</v>
      </c>
      <c r="C1186" s="52" t="s">
        <v>61</v>
      </c>
      <c r="D1186">
        <v>2562</v>
      </c>
      <c r="E1186" s="52" t="s">
        <v>152</v>
      </c>
      <c r="F1186">
        <v>0.9642857142857143</v>
      </c>
      <c r="G1186" t="str">
        <f>RIGHT(Table1__4[[#This Row],[Attribute]], 4)</f>
        <v>2564</v>
      </c>
      <c r="H1186" s="52" t="str">
        <f>LEFT(Table1__4[[#This Row],[Attribute]], LEN(Table1__4[[#This Row],[Attribute]]) - 4)</f>
        <v>Retention_Rate</v>
      </c>
    </row>
    <row r="1187" spans="1:8" x14ac:dyDescent="0.25">
      <c r="A1187" s="52" t="s">
        <v>59</v>
      </c>
      <c r="B1187">
        <v>822</v>
      </c>
      <c r="C1187" s="52" t="s">
        <v>61</v>
      </c>
      <c r="D1187">
        <v>2562</v>
      </c>
      <c r="E1187" s="52" t="s">
        <v>153</v>
      </c>
      <c r="F1187">
        <v>0.93220338983050843</v>
      </c>
      <c r="G1187" t="str">
        <f>RIGHT(Table1__4[[#This Row],[Attribute]], 4)</f>
        <v>2565</v>
      </c>
      <c r="H1187" s="52" t="str">
        <f>LEFT(Table1__4[[#This Row],[Attribute]], LEN(Table1__4[[#This Row],[Attribute]]) - 4)</f>
        <v>Retention_Rate</v>
      </c>
    </row>
    <row r="1188" spans="1:8" x14ac:dyDescent="0.25">
      <c r="A1188" s="52" t="s">
        <v>59</v>
      </c>
      <c r="B1188">
        <v>822</v>
      </c>
      <c r="C1188" s="52" t="s">
        <v>61</v>
      </c>
      <c r="D1188">
        <v>2562</v>
      </c>
      <c r="E1188" s="52" t="s">
        <v>154</v>
      </c>
      <c r="F1188">
        <v>0.9152542372881356</v>
      </c>
      <c r="G1188" t="str">
        <f>RIGHT(Table1__4[[#This Row],[Attribute]], 4)</f>
        <v>2566</v>
      </c>
      <c r="H1188" s="52" t="str">
        <f>LEFT(Table1__4[[#This Row],[Attribute]], LEN(Table1__4[[#This Row],[Attribute]]) - 4)</f>
        <v>Retention_Rate</v>
      </c>
    </row>
    <row r="1189" spans="1:8" x14ac:dyDescent="0.25">
      <c r="A1189" s="52" t="s">
        <v>59</v>
      </c>
      <c r="B1189">
        <v>822</v>
      </c>
      <c r="C1189" s="52" t="s">
        <v>61</v>
      </c>
      <c r="D1189">
        <v>2562</v>
      </c>
      <c r="E1189" s="52" t="s">
        <v>155</v>
      </c>
      <c r="F1189">
        <v>8.9552238805970144E-2</v>
      </c>
      <c r="G1189" t="str">
        <f>RIGHT(Table1__4[[#This Row],[Attribute]], 4)</f>
        <v>2563</v>
      </c>
      <c r="H1189" s="52" t="str">
        <f>LEFT(Table1__4[[#This Row],[Attribute]], LEN(Table1__4[[#This Row],[Attribute]]) - 4)</f>
        <v>Growth_Rate</v>
      </c>
    </row>
    <row r="1190" spans="1:8" x14ac:dyDescent="0.25">
      <c r="A1190" s="52" t="s">
        <v>59</v>
      </c>
      <c r="B1190">
        <v>822</v>
      </c>
      <c r="C1190" s="52" t="s">
        <v>61</v>
      </c>
      <c r="D1190">
        <v>2562</v>
      </c>
      <c r="E1190" s="52" t="s">
        <v>156</v>
      </c>
      <c r="F1190">
        <v>-0.23287671232876711</v>
      </c>
      <c r="G1190" t="str">
        <f>RIGHT(Table1__4[[#This Row],[Attribute]], 4)</f>
        <v>2564</v>
      </c>
      <c r="H1190" s="52" t="str">
        <f>LEFT(Table1__4[[#This Row],[Attribute]], LEN(Table1__4[[#This Row],[Attribute]]) - 4)</f>
        <v>Growth_Rate</v>
      </c>
    </row>
    <row r="1191" spans="1:8" x14ac:dyDescent="0.25">
      <c r="A1191" s="52" t="s">
        <v>59</v>
      </c>
      <c r="B1191">
        <v>822</v>
      </c>
      <c r="C1191" s="52" t="s">
        <v>61</v>
      </c>
      <c r="D1191">
        <v>2562</v>
      </c>
      <c r="E1191" s="52" t="s">
        <v>157</v>
      </c>
      <c r="F1191">
        <v>5.3571428571428568E-2</v>
      </c>
      <c r="G1191" t="str">
        <f>RIGHT(Table1__4[[#This Row],[Attribute]], 4)</f>
        <v>2565</v>
      </c>
      <c r="H1191" s="52" t="str">
        <f>LEFT(Table1__4[[#This Row],[Attribute]], LEN(Table1__4[[#This Row],[Attribute]]) - 4)</f>
        <v>Growth_Rate</v>
      </c>
    </row>
    <row r="1192" spans="1:8" x14ac:dyDescent="0.25">
      <c r="A1192" s="52" t="s">
        <v>59</v>
      </c>
      <c r="B1192">
        <v>822</v>
      </c>
      <c r="C1192" s="52" t="s">
        <v>61</v>
      </c>
      <c r="D1192">
        <v>2562</v>
      </c>
      <c r="E1192" s="52" t="s">
        <v>158</v>
      </c>
      <c r="F1192">
        <v>0</v>
      </c>
      <c r="G1192" t="str">
        <f>RIGHT(Table1__4[[#This Row],[Attribute]], 4)</f>
        <v>2566</v>
      </c>
      <c r="H1192" s="52" t="str">
        <f>LEFT(Table1__4[[#This Row],[Attribute]], LEN(Table1__4[[#This Row],[Attribute]]) - 4)</f>
        <v>Growth_Rate</v>
      </c>
    </row>
    <row r="1193" spans="1:8" x14ac:dyDescent="0.25">
      <c r="A1193" s="52" t="s">
        <v>59</v>
      </c>
      <c r="B1193">
        <v>822</v>
      </c>
      <c r="C1193" s="52" t="s">
        <v>61</v>
      </c>
      <c r="D1193">
        <v>2562</v>
      </c>
      <c r="E1193" s="52" t="s">
        <v>159</v>
      </c>
      <c r="F1193">
        <v>-1</v>
      </c>
      <c r="G1193" t="str">
        <f>RIGHT(Table1__4[[#This Row],[Attribute]], 4)</f>
        <v>2567</v>
      </c>
      <c r="H1193" s="52" t="str">
        <f>LEFT(Table1__4[[#This Row],[Attribute]], LEN(Table1__4[[#This Row],[Attribute]]) - 4)</f>
        <v>Growth_Rate</v>
      </c>
    </row>
    <row r="1194" spans="1:8" x14ac:dyDescent="0.25">
      <c r="A1194" s="52" t="s">
        <v>59</v>
      </c>
      <c r="B1194">
        <v>822</v>
      </c>
      <c r="C1194" s="52" t="s">
        <v>61</v>
      </c>
      <c r="D1194">
        <v>2562</v>
      </c>
      <c r="E1194" s="52" t="s">
        <v>160</v>
      </c>
      <c r="F1194">
        <v>0.94029850746268662</v>
      </c>
      <c r="G1194" t="str">
        <f>RIGHT(Table1__4[[#This Row],[Attribute]], 4)</f>
        <v>2562</v>
      </c>
      <c r="H1194" s="52" t="str">
        <f>LEFT(Table1__4[[#This Row],[Attribute]], LEN(Table1__4[[#This Row],[Attribute]]) - 4)</f>
        <v>Graduation_Rate</v>
      </c>
    </row>
    <row r="1195" spans="1:8" x14ac:dyDescent="0.25">
      <c r="A1195" s="52" t="s">
        <v>59</v>
      </c>
      <c r="B1195">
        <v>822</v>
      </c>
      <c r="C1195" s="52" t="s">
        <v>61</v>
      </c>
      <c r="D1195">
        <v>2562</v>
      </c>
      <c r="E1195" s="52" t="s">
        <v>161</v>
      </c>
      <c r="F1195">
        <v>0.87671232876712324</v>
      </c>
      <c r="G1195" t="str">
        <f>RIGHT(Table1__4[[#This Row],[Attribute]], 4)</f>
        <v>2563</v>
      </c>
      <c r="H1195" s="52" t="str">
        <f>LEFT(Table1__4[[#This Row],[Attribute]], LEN(Table1__4[[#This Row],[Attribute]]) - 4)</f>
        <v>Graduation_Rate</v>
      </c>
    </row>
    <row r="1196" spans="1:8" x14ac:dyDescent="0.25">
      <c r="A1196" s="52" t="s">
        <v>59</v>
      </c>
      <c r="B1196">
        <v>822</v>
      </c>
      <c r="C1196" s="52" t="s">
        <v>61</v>
      </c>
      <c r="D1196">
        <v>2562</v>
      </c>
      <c r="E1196" s="52" t="s">
        <v>179</v>
      </c>
      <c r="F1196">
        <v>0.89473684210526316</v>
      </c>
      <c r="G1196" t="str">
        <f>RIGHT(Table1__4[[#This Row],[Attribute]], 4)</f>
        <v>2564</v>
      </c>
      <c r="H1196" s="52" t="str">
        <f>LEFT(Table1__4[[#This Row],[Attribute]], LEN(Table1__4[[#This Row],[Attribute]]) - 4)</f>
        <v>Graduation_Rate</v>
      </c>
    </row>
    <row r="1197" spans="1:8" x14ac:dyDescent="0.25">
      <c r="A1197" s="52" t="s">
        <v>59</v>
      </c>
      <c r="B1197">
        <v>822</v>
      </c>
      <c r="C1197" s="52" t="s">
        <v>61</v>
      </c>
      <c r="D1197">
        <v>2562</v>
      </c>
      <c r="E1197" s="52" t="s">
        <v>162</v>
      </c>
      <c r="F1197">
        <v>0.96825396825396826</v>
      </c>
      <c r="G1197" t="str">
        <f>RIGHT(Table1__4[[#This Row],[Attribute]], 4)</f>
        <v>2562</v>
      </c>
      <c r="H1197" s="52" t="str">
        <f>LEFT(Table1__4[[#This Row],[Attribute]], LEN(Table1__4[[#This Row],[Attribute]]) - 4)</f>
        <v>On-time_Graduation_Rate</v>
      </c>
    </row>
    <row r="1198" spans="1:8" x14ac:dyDescent="0.25">
      <c r="A1198" s="52" t="s">
        <v>59</v>
      </c>
      <c r="B1198">
        <v>822</v>
      </c>
      <c r="C1198" s="52" t="s">
        <v>61</v>
      </c>
      <c r="D1198">
        <v>2562</v>
      </c>
      <c r="E1198" s="52" t="s">
        <v>163</v>
      </c>
      <c r="F1198">
        <v>1</v>
      </c>
      <c r="G1198" t="str">
        <f>RIGHT(Table1__4[[#This Row],[Attribute]], 4)</f>
        <v>2563</v>
      </c>
      <c r="H1198" s="52" t="str">
        <f>LEFT(Table1__4[[#This Row],[Attribute]], LEN(Table1__4[[#This Row],[Attribute]]) - 4)</f>
        <v>On-time_Graduation_Rate</v>
      </c>
    </row>
    <row r="1199" spans="1:8" x14ac:dyDescent="0.25">
      <c r="A1199" s="52" t="s">
        <v>59</v>
      </c>
      <c r="B1199">
        <v>822</v>
      </c>
      <c r="C1199" s="52" t="s">
        <v>61</v>
      </c>
      <c r="D1199">
        <v>2562</v>
      </c>
      <c r="E1199" s="52" t="s">
        <v>178</v>
      </c>
      <c r="F1199">
        <v>1</v>
      </c>
      <c r="G1199" t="str">
        <f>RIGHT(Table1__4[[#This Row],[Attribute]], 4)</f>
        <v>2564</v>
      </c>
      <c r="H1199" s="52" t="str">
        <f>LEFT(Table1__4[[#This Row],[Attribute]], LEN(Table1__4[[#This Row],[Attribute]]) - 4)</f>
        <v>On-time_Graduation_Rate</v>
      </c>
    </row>
    <row r="1200" spans="1:8" x14ac:dyDescent="0.25">
      <c r="A1200" s="52" t="s">
        <v>59</v>
      </c>
      <c r="B1200">
        <v>822</v>
      </c>
      <c r="C1200" s="52" t="s">
        <v>61</v>
      </c>
      <c r="D1200">
        <v>2562</v>
      </c>
      <c r="E1200" s="52" t="s">
        <v>164</v>
      </c>
      <c r="F1200">
        <v>2.9850746268656716E-2</v>
      </c>
      <c r="G1200" t="str">
        <f>RIGHT(Table1__4[[#This Row],[Attribute]], 4)</f>
        <v>2562</v>
      </c>
      <c r="H1200" s="52" t="str">
        <f>LEFT(Table1__4[[#This Row],[Attribute]], LEN(Table1__4[[#This Row],[Attribute]]) - 4)</f>
        <v>Dropout_Rate</v>
      </c>
    </row>
    <row r="1201" spans="1:8" x14ac:dyDescent="0.25">
      <c r="A1201" s="52" t="s">
        <v>59</v>
      </c>
      <c r="B1201">
        <v>822</v>
      </c>
      <c r="C1201" s="52" t="s">
        <v>61</v>
      </c>
      <c r="D1201">
        <v>2562</v>
      </c>
      <c r="E1201" s="52" t="s">
        <v>165</v>
      </c>
      <c r="F1201">
        <v>2.7397260273972601E-2</v>
      </c>
      <c r="G1201" t="str">
        <f>RIGHT(Table1__4[[#This Row],[Attribute]], 4)</f>
        <v>2563</v>
      </c>
      <c r="H1201" s="52" t="str">
        <f>LEFT(Table1__4[[#This Row],[Attribute]], LEN(Table1__4[[#This Row],[Attribute]]) - 4)</f>
        <v>Dropout_Rate</v>
      </c>
    </row>
    <row r="1202" spans="1:8" x14ac:dyDescent="0.25">
      <c r="A1202" s="52" t="s">
        <v>59</v>
      </c>
      <c r="B1202">
        <v>822</v>
      </c>
      <c r="C1202" s="52" t="s">
        <v>61</v>
      </c>
      <c r="D1202">
        <v>2562</v>
      </c>
      <c r="E1202" s="52" t="s">
        <v>166</v>
      </c>
      <c r="F1202">
        <v>0</v>
      </c>
      <c r="G1202" t="str">
        <f>RIGHT(Table1__4[[#This Row],[Attribute]], 4)</f>
        <v>2564</v>
      </c>
      <c r="H1202" s="52" t="str">
        <f>LEFT(Table1__4[[#This Row],[Attribute]], LEN(Table1__4[[#This Row],[Attribute]]) - 4)</f>
        <v>Dropout_Rate</v>
      </c>
    </row>
    <row r="1203" spans="1:8" x14ac:dyDescent="0.25">
      <c r="A1203" s="52" t="s">
        <v>59</v>
      </c>
      <c r="B1203">
        <v>822</v>
      </c>
      <c r="C1203" s="52" t="s">
        <v>61</v>
      </c>
      <c r="D1203">
        <v>2562</v>
      </c>
      <c r="E1203" s="52" t="s">
        <v>167</v>
      </c>
      <c r="F1203">
        <v>5.0847457627118647E-2</v>
      </c>
      <c r="G1203" t="str">
        <f>RIGHT(Table1__4[[#This Row],[Attribute]], 4)</f>
        <v>2565</v>
      </c>
      <c r="H1203" s="52" t="str">
        <f>LEFT(Table1__4[[#This Row],[Attribute]], LEN(Table1__4[[#This Row],[Attribute]]) - 4)</f>
        <v>Dropout_Rate</v>
      </c>
    </row>
    <row r="1204" spans="1:8" x14ac:dyDescent="0.25">
      <c r="A1204" s="52" t="s">
        <v>59</v>
      </c>
      <c r="B1204">
        <v>822</v>
      </c>
      <c r="C1204" s="52" t="s">
        <v>61</v>
      </c>
      <c r="D1204">
        <v>2562</v>
      </c>
      <c r="E1204" s="52" t="s">
        <v>168</v>
      </c>
      <c r="F1204">
        <v>3.3898305084745763E-2</v>
      </c>
      <c r="G1204" t="str">
        <f>RIGHT(Table1__4[[#This Row],[Attribute]], 4)</f>
        <v>2566</v>
      </c>
      <c r="H1204" s="52" t="str">
        <f>LEFT(Table1__4[[#This Row],[Attribute]], LEN(Table1__4[[#This Row],[Attribute]]) - 4)</f>
        <v>Dropout_Rate</v>
      </c>
    </row>
    <row r="1205" spans="1:8" x14ac:dyDescent="0.25">
      <c r="A1205" s="52" t="s">
        <v>59</v>
      </c>
      <c r="B1205">
        <v>822</v>
      </c>
      <c r="C1205" s="52" t="s">
        <v>61</v>
      </c>
      <c r="D1205">
        <v>2562</v>
      </c>
      <c r="E1205" s="52" t="s">
        <v>169</v>
      </c>
      <c r="F1205">
        <v>0</v>
      </c>
      <c r="G1205" t="str">
        <f>RIGHT(Table1__4[[#This Row],[Attribute]], 4)</f>
        <v>2567</v>
      </c>
      <c r="H1205" s="52" t="str">
        <f>LEFT(Table1__4[[#This Row],[Attribute]], LEN(Table1__4[[#This Row],[Attribute]]) - 4)</f>
        <v>Dropout_Rate</v>
      </c>
    </row>
    <row r="1206" spans="1:8" x14ac:dyDescent="0.25">
      <c r="A1206" s="52" t="s">
        <v>59</v>
      </c>
      <c r="B1206">
        <v>825</v>
      </c>
      <c r="C1206" s="52" t="s">
        <v>62</v>
      </c>
      <c r="D1206">
        <v>2562</v>
      </c>
      <c r="E1206" s="52" t="s">
        <v>144</v>
      </c>
      <c r="F1206">
        <v>1.0333333333333334</v>
      </c>
      <c r="G1206" t="str">
        <f>RIGHT(Table1__4[[#This Row],[Attribute]], 4)</f>
        <v>2562</v>
      </c>
      <c r="H1206" s="52" t="str">
        <f>LEFT(Table1__4[[#This Row],[Attribute]], LEN(Table1__4[[#This Row],[Attribute]]) - 4)</f>
        <v>LUR</v>
      </c>
    </row>
    <row r="1207" spans="1:8" x14ac:dyDescent="0.25">
      <c r="A1207" s="52" t="s">
        <v>59</v>
      </c>
      <c r="B1207">
        <v>825</v>
      </c>
      <c r="C1207" s="52" t="s">
        <v>62</v>
      </c>
      <c r="D1207">
        <v>2562</v>
      </c>
      <c r="E1207" s="52" t="s">
        <v>145</v>
      </c>
      <c r="F1207">
        <v>1.1000000000000001</v>
      </c>
      <c r="G1207" t="str">
        <f>RIGHT(Table1__4[[#This Row],[Attribute]], 4)</f>
        <v>2563</v>
      </c>
      <c r="H1207" s="52" t="str">
        <f>LEFT(Table1__4[[#This Row],[Attribute]], LEN(Table1__4[[#This Row],[Attribute]]) - 4)</f>
        <v>LUR</v>
      </c>
    </row>
    <row r="1208" spans="1:8" x14ac:dyDescent="0.25">
      <c r="A1208" s="52" t="s">
        <v>59</v>
      </c>
      <c r="B1208">
        <v>825</v>
      </c>
      <c r="C1208" s="52" t="s">
        <v>62</v>
      </c>
      <c r="D1208">
        <v>2562</v>
      </c>
      <c r="E1208" s="52" t="s">
        <v>146</v>
      </c>
      <c r="F1208">
        <v>0.93333333333333335</v>
      </c>
      <c r="G1208" t="str">
        <f>RIGHT(Table1__4[[#This Row],[Attribute]], 4)</f>
        <v>2564</v>
      </c>
      <c r="H1208" s="52" t="str">
        <f>LEFT(Table1__4[[#This Row],[Attribute]], LEN(Table1__4[[#This Row],[Attribute]]) - 4)</f>
        <v>LUR</v>
      </c>
    </row>
    <row r="1209" spans="1:8" x14ac:dyDescent="0.25">
      <c r="A1209" s="52" t="s">
        <v>59</v>
      </c>
      <c r="B1209">
        <v>825</v>
      </c>
      <c r="C1209" s="52" t="s">
        <v>62</v>
      </c>
      <c r="D1209">
        <v>2562</v>
      </c>
      <c r="E1209" s="52" t="s">
        <v>147</v>
      </c>
      <c r="F1209">
        <v>0.43333333333333335</v>
      </c>
      <c r="G1209" t="str">
        <f>RIGHT(Table1__4[[#This Row],[Attribute]], 4)</f>
        <v>2565</v>
      </c>
      <c r="H1209" s="52" t="str">
        <f>LEFT(Table1__4[[#This Row],[Attribute]], LEN(Table1__4[[#This Row],[Attribute]]) - 4)</f>
        <v>LUR</v>
      </c>
    </row>
    <row r="1210" spans="1:8" x14ac:dyDescent="0.25">
      <c r="A1210" s="52" t="s">
        <v>59</v>
      </c>
      <c r="B1210">
        <v>825</v>
      </c>
      <c r="C1210" s="52" t="s">
        <v>62</v>
      </c>
      <c r="D1210">
        <v>2562</v>
      </c>
      <c r="E1210" s="52" t="s">
        <v>148</v>
      </c>
      <c r="F1210">
        <v>0.93333333333333335</v>
      </c>
      <c r="G1210" t="str">
        <f>RIGHT(Table1__4[[#This Row],[Attribute]], 4)</f>
        <v>2566</v>
      </c>
      <c r="H1210" s="52" t="str">
        <f>LEFT(Table1__4[[#This Row],[Attribute]], LEN(Table1__4[[#This Row],[Attribute]]) - 4)</f>
        <v>LUR</v>
      </c>
    </row>
    <row r="1211" spans="1:8" x14ac:dyDescent="0.25">
      <c r="A1211" s="52" t="s">
        <v>59</v>
      </c>
      <c r="B1211">
        <v>825</v>
      </c>
      <c r="C1211" s="52" t="s">
        <v>62</v>
      </c>
      <c r="D1211">
        <v>2562</v>
      </c>
      <c r="E1211" s="52" t="s">
        <v>149</v>
      </c>
      <c r="F1211">
        <v>0</v>
      </c>
      <c r="G1211" t="str">
        <f>RIGHT(Table1__4[[#This Row],[Attribute]], 4)</f>
        <v>2567</v>
      </c>
      <c r="H1211" s="52" t="str">
        <f>LEFT(Table1__4[[#This Row],[Attribute]], LEN(Table1__4[[#This Row],[Attribute]]) - 4)</f>
        <v>LUR</v>
      </c>
    </row>
    <row r="1212" spans="1:8" x14ac:dyDescent="0.25">
      <c r="A1212" s="52" t="s">
        <v>59</v>
      </c>
      <c r="B1212">
        <v>825</v>
      </c>
      <c r="C1212" s="52" t="s">
        <v>62</v>
      </c>
      <c r="D1212">
        <v>2562</v>
      </c>
      <c r="E1212" s="52" t="s">
        <v>150</v>
      </c>
      <c r="F1212">
        <v>0.93548387096774188</v>
      </c>
      <c r="G1212" t="str">
        <f>RIGHT(Table1__4[[#This Row],[Attribute]], 4)</f>
        <v>2562</v>
      </c>
      <c r="H1212" s="52" t="str">
        <f>LEFT(Table1__4[[#This Row],[Attribute]], LEN(Table1__4[[#This Row],[Attribute]]) - 4)</f>
        <v>Retention_Rate</v>
      </c>
    </row>
    <row r="1213" spans="1:8" x14ac:dyDescent="0.25">
      <c r="A1213" s="52" t="s">
        <v>59</v>
      </c>
      <c r="B1213">
        <v>825</v>
      </c>
      <c r="C1213" s="52" t="s">
        <v>62</v>
      </c>
      <c r="D1213">
        <v>2562</v>
      </c>
      <c r="E1213" s="52" t="s">
        <v>151</v>
      </c>
      <c r="F1213">
        <v>0.87878787878787878</v>
      </c>
      <c r="G1213" t="str">
        <f>RIGHT(Table1__4[[#This Row],[Attribute]], 4)</f>
        <v>2563</v>
      </c>
      <c r="H1213" s="52" t="str">
        <f>LEFT(Table1__4[[#This Row],[Attribute]], LEN(Table1__4[[#This Row],[Attribute]]) - 4)</f>
        <v>Retention_Rate</v>
      </c>
    </row>
    <row r="1214" spans="1:8" x14ac:dyDescent="0.25">
      <c r="A1214" s="52" t="s">
        <v>59</v>
      </c>
      <c r="B1214">
        <v>825</v>
      </c>
      <c r="C1214" s="52" t="s">
        <v>62</v>
      </c>
      <c r="D1214">
        <v>2562</v>
      </c>
      <c r="E1214" s="52" t="s">
        <v>152</v>
      </c>
      <c r="F1214">
        <v>0.8214285714285714</v>
      </c>
      <c r="G1214" t="str">
        <f>RIGHT(Table1__4[[#This Row],[Attribute]], 4)</f>
        <v>2564</v>
      </c>
      <c r="H1214" s="52" t="str">
        <f>LEFT(Table1__4[[#This Row],[Attribute]], LEN(Table1__4[[#This Row],[Attribute]]) - 4)</f>
        <v>Retention_Rate</v>
      </c>
    </row>
    <row r="1215" spans="1:8" x14ac:dyDescent="0.25">
      <c r="A1215" s="52" t="s">
        <v>59</v>
      </c>
      <c r="B1215">
        <v>825</v>
      </c>
      <c r="C1215" s="52" t="s">
        <v>62</v>
      </c>
      <c r="D1215">
        <v>2562</v>
      </c>
      <c r="E1215" s="52" t="s">
        <v>153</v>
      </c>
      <c r="F1215">
        <v>0.76923076923076927</v>
      </c>
      <c r="G1215" t="str">
        <f>RIGHT(Table1__4[[#This Row],[Attribute]], 4)</f>
        <v>2565</v>
      </c>
      <c r="H1215" s="52" t="str">
        <f>LEFT(Table1__4[[#This Row],[Attribute]], LEN(Table1__4[[#This Row],[Attribute]]) - 4)</f>
        <v>Retention_Rate</v>
      </c>
    </row>
    <row r="1216" spans="1:8" x14ac:dyDescent="0.25">
      <c r="A1216" s="52" t="s">
        <v>59</v>
      </c>
      <c r="B1216">
        <v>825</v>
      </c>
      <c r="C1216" s="52" t="s">
        <v>62</v>
      </c>
      <c r="D1216">
        <v>2562</v>
      </c>
      <c r="E1216" s="52" t="s">
        <v>154</v>
      </c>
      <c r="F1216">
        <v>0.8571428571428571</v>
      </c>
      <c r="G1216" t="str">
        <f>RIGHT(Table1__4[[#This Row],[Attribute]], 4)</f>
        <v>2566</v>
      </c>
      <c r="H1216" s="52" t="str">
        <f>LEFT(Table1__4[[#This Row],[Attribute]], LEN(Table1__4[[#This Row],[Attribute]]) - 4)</f>
        <v>Retention_Rate</v>
      </c>
    </row>
    <row r="1217" spans="1:8" x14ac:dyDescent="0.25">
      <c r="A1217" s="52" t="s">
        <v>59</v>
      </c>
      <c r="B1217">
        <v>825</v>
      </c>
      <c r="C1217" s="52" t="s">
        <v>62</v>
      </c>
      <c r="D1217">
        <v>2562</v>
      </c>
      <c r="E1217" s="52" t="s">
        <v>155</v>
      </c>
      <c r="F1217">
        <v>6.4516129032258063E-2</v>
      </c>
      <c r="G1217" t="str">
        <f>RIGHT(Table1__4[[#This Row],[Attribute]], 4)</f>
        <v>2563</v>
      </c>
      <c r="H1217" s="52" t="str">
        <f>LEFT(Table1__4[[#This Row],[Attribute]], LEN(Table1__4[[#This Row],[Attribute]]) - 4)</f>
        <v>Growth_Rate</v>
      </c>
    </row>
    <row r="1218" spans="1:8" x14ac:dyDescent="0.25">
      <c r="A1218" s="52" t="s">
        <v>59</v>
      </c>
      <c r="B1218">
        <v>825</v>
      </c>
      <c r="C1218" s="52" t="s">
        <v>62</v>
      </c>
      <c r="D1218">
        <v>2562</v>
      </c>
      <c r="E1218" s="52" t="s">
        <v>156</v>
      </c>
      <c r="F1218">
        <v>-0.15151515151515152</v>
      </c>
      <c r="G1218" t="str">
        <f>RIGHT(Table1__4[[#This Row],[Attribute]], 4)</f>
        <v>2564</v>
      </c>
      <c r="H1218" s="52" t="str">
        <f>LEFT(Table1__4[[#This Row],[Attribute]], LEN(Table1__4[[#This Row],[Attribute]]) - 4)</f>
        <v>Growth_Rate</v>
      </c>
    </row>
    <row r="1219" spans="1:8" x14ac:dyDescent="0.25">
      <c r="A1219" s="52" t="s">
        <v>59</v>
      </c>
      <c r="B1219">
        <v>825</v>
      </c>
      <c r="C1219" s="52" t="s">
        <v>62</v>
      </c>
      <c r="D1219">
        <v>2562</v>
      </c>
      <c r="E1219" s="52" t="s">
        <v>157</v>
      </c>
      <c r="F1219">
        <v>-0.5357142857142857</v>
      </c>
      <c r="G1219" t="str">
        <f>RIGHT(Table1__4[[#This Row],[Attribute]], 4)</f>
        <v>2565</v>
      </c>
      <c r="H1219" s="52" t="str">
        <f>LEFT(Table1__4[[#This Row],[Attribute]], LEN(Table1__4[[#This Row],[Attribute]]) - 4)</f>
        <v>Growth_Rate</v>
      </c>
    </row>
    <row r="1220" spans="1:8" x14ac:dyDescent="0.25">
      <c r="A1220" s="52" t="s">
        <v>59</v>
      </c>
      <c r="B1220">
        <v>825</v>
      </c>
      <c r="C1220" s="52" t="s">
        <v>62</v>
      </c>
      <c r="D1220">
        <v>2562</v>
      </c>
      <c r="E1220" s="52" t="s">
        <v>158</v>
      </c>
      <c r="F1220">
        <v>1.1538461538461537</v>
      </c>
      <c r="G1220" t="str">
        <f>RIGHT(Table1__4[[#This Row],[Attribute]], 4)</f>
        <v>2566</v>
      </c>
      <c r="H1220" s="52" t="str">
        <f>LEFT(Table1__4[[#This Row],[Attribute]], LEN(Table1__4[[#This Row],[Attribute]]) - 4)</f>
        <v>Growth_Rate</v>
      </c>
    </row>
    <row r="1221" spans="1:8" x14ac:dyDescent="0.25">
      <c r="A1221" s="52" t="s">
        <v>59</v>
      </c>
      <c r="B1221">
        <v>825</v>
      </c>
      <c r="C1221" s="52" t="s">
        <v>62</v>
      </c>
      <c r="D1221">
        <v>2562</v>
      </c>
      <c r="E1221" s="52" t="s">
        <v>159</v>
      </c>
      <c r="F1221">
        <v>-1</v>
      </c>
      <c r="G1221" t="str">
        <f>RIGHT(Table1__4[[#This Row],[Attribute]], 4)</f>
        <v>2567</v>
      </c>
      <c r="H1221" s="52" t="str">
        <f>LEFT(Table1__4[[#This Row],[Attribute]], LEN(Table1__4[[#This Row],[Attribute]]) - 4)</f>
        <v>Growth_Rate</v>
      </c>
    </row>
    <row r="1222" spans="1:8" x14ac:dyDescent="0.25">
      <c r="A1222" s="52" t="s">
        <v>59</v>
      </c>
      <c r="B1222">
        <v>825</v>
      </c>
      <c r="C1222" s="52" t="s">
        <v>62</v>
      </c>
      <c r="D1222">
        <v>2562</v>
      </c>
      <c r="E1222" s="52" t="s">
        <v>160</v>
      </c>
      <c r="F1222">
        <v>0.90322580645161288</v>
      </c>
      <c r="G1222" t="str">
        <f>RIGHT(Table1__4[[#This Row],[Attribute]], 4)</f>
        <v>2562</v>
      </c>
      <c r="H1222" s="52" t="str">
        <f>LEFT(Table1__4[[#This Row],[Attribute]], LEN(Table1__4[[#This Row],[Attribute]]) - 4)</f>
        <v>Graduation_Rate</v>
      </c>
    </row>
    <row r="1223" spans="1:8" x14ac:dyDescent="0.25">
      <c r="A1223" s="52" t="s">
        <v>59</v>
      </c>
      <c r="B1223">
        <v>825</v>
      </c>
      <c r="C1223" s="52" t="s">
        <v>62</v>
      </c>
      <c r="D1223">
        <v>2562</v>
      </c>
      <c r="E1223" s="52" t="s">
        <v>161</v>
      </c>
      <c r="F1223">
        <v>0.81818181818181823</v>
      </c>
      <c r="G1223" t="str">
        <f>RIGHT(Table1__4[[#This Row],[Attribute]], 4)</f>
        <v>2563</v>
      </c>
      <c r="H1223" s="52" t="str">
        <f>LEFT(Table1__4[[#This Row],[Attribute]], LEN(Table1__4[[#This Row],[Attribute]]) - 4)</f>
        <v>Graduation_Rate</v>
      </c>
    </row>
    <row r="1224" spans="1:8" x14ac:dyDescent="0.25">
      <c r="A1224" s="52" t="s">
        <v>59</v>
      </c>
      <c r="B1224">
        <v>825</v>
      </c>
      <c r="C1224" s="52" t="s">
        <v>62</v>
      </c>
      <c r="D1224">
        <v>2562</v>
      </c>
      <c r="E1224" s="52" t="s">
        <v>179</v>
      </c>
      <c r="F1224">
        <v>0.7678571428571429</v>
      </c>
      <c r="G1224" t="str">
        <f>RIGHT(Table1__4[[#This Row],[Attribute]], 4)</f>
        <v>2564</v>
      </c>
      <c r="H1224" s="52" t="str">
        <f>LEFT(Table1__4[[#This Row],[Attribute]], LEN(Table1__4[[#This Row],[Attribute]]) - 4)</f>
        <v>Graduation_Rate</v>
      </c>
    </row>
    <row r="1225" spans="1:8" x14ac:dyDescent="0.25">
      <c r="A1225" s="52" t="s">
        <v>59</v>
      </c>
      <c r="B1225">
        <v>825</v>
      </c>
      <c r="C1225" s="52" t="s">
        <v>62</v>
      </c>
      <c r="D1225">
        <v>2562</v>
      </c>
      <c r="E1225" s="52" t="s">
        <v>162</v>
      </c>
      <c r="F1225">
        <v>0.9642857142857143</v>
      </c>
      <c r="G1225" t="str">
        <f>RIGHT(Table1__4[[#This Row],[Attribute]], 4)</f>
        <v>2562</v>
      </c>
      <c r="H1225" s="52" t="str">
        <f>LEFT(Table1__4[[#This Row],[Attribute]], LEN(Table1__4[[#This Row],[Attribute]]) - 4)</f>
        <v>On-time_Graduation_Rate</v>
      </c>
    </row>
    <row r="1226" spans="1:8" x14ac:dyDescent="0.25">
      <c r="A1226" s="52" t="s">
        <v>59</v>
      </c>
      <c r="B1226">
        <v>825</v>
      </c>
      <c r="C1226" s="52" t="s">
        <v>62</v>
      </c>
      <c r="D1226">
        <v>2562</v>
      </c>
      <c r="E1226" s="52" t="s">
        <v>163</v>
      </c>
      <c r="F1226">
        <v>1</v>
      </c>
      <c r="G1226" t="str">
        <f>RIGHT(Table1__4[[#This Row],[Attribute]], 4)</f>
        <v>2563</v>
      </c>
      <c r="H1226" s="52" t="str">
        <f>LEFT(Table1__4[[#This Row],[Attribute]], LEN(Table1__4[[#This Row],[Attribute]]) - 4)</f>
        <v>On-time_Graduation_Rate</v>
      </c>
    </row>
    <row r="1227" spans="1:8" x14ac:dyDescent="0.25">
      <c r="A1227" s="52" t="s">
        <v>59</v>
      </c>
      <c r="B1227">
        <v>825</v>
      </c>
      <c r="C1227" s="52" t="s">
        <v>62</v>
      </c>
      <c r="D1227">
        <v>2562</v>
      </c>
      <c r="E1227" s="52" t="s">
        <v>178</v>
      </c>
      <c r="F1227">
        <v>1</v>
      </c>
      <c r="G1227" t="str">
        <f>RIGHT(Table1__4[[#This Row],[Attribute]], 4)</f>
        <v>2564</v>
      </c>
      <c r="H1227" s="52" t="str">
        <f>LEFT(Table1__4[[#This Row],[Attribute]], LEN(Table1__4[[#This Row],[Attribute]]) - 4)</f>
        <v>On-time_Graduation_Rate</v>
      </c>
    </row>
    <row r="1228" spans="1:8" x14ac:dyDescent="0.25">
      <c r="A1228" s="52" t="s">
        <v>59</v>
      </c>
      <c r="B1228">
        <v>825</v>
      </c>
      <c r="C1228" s="52" t="s">
        <v>62</v>
      </c>
      <c r="D1228">
        <v>2562</v>
      </c>
      <c r="E1228" s="52" t="s">
        <v>164</v>
      </c>
      <c r="F1228">
        <v>6.4516129032258063E-2</v>
      </c>
      <c r="G1228" t="str">
        <f>RIGHT(Table1__4[[#This Row],[Attribute]], 4)</f>
        <v>2562</v>
      </c>
      <c r="H1228" s="52" t="str">
        <f>LEFT(Table1__4[[#This Row],[Attribute]], LEN(Table1__4[[#This Row],[Attribute]]) - 4)</f>
        <v>Dropout_Rate</v>
      </c>
    </row>
    <row r="1229" spans="1:8" x14ac:dyDescent="0.25">
      <c r="A1229" s="52" t="s">
        <v>59</v>
      </c>
      <c r="B1229">
        <v>825</v>
      </c>
      <c r="C1229" s="52" t="s">
        <v>62</v>
      </c>
      <c r="D1229">
        <v>2562</v>
      </c>
      <c r="E1229" s="52" t="s">
        <v>165</v>
      </c>
      <c r="F1229">
        <v>9.0909090909090912E-2</v>
      </c>
      <c r="G1229" t="str">
        <f>RIGHT(Table1__4[[#This Row],[Attribute]], 4)</f>
        <v>2563</v>
      </c>
      <c r="H1229" s="52" t="str">
        <f>LEFT(Table1__4[[#This Row],[Attribute]], LEN(Table1__4[[#This Row],[Attribute]]) - 4)</f>
        <v>Dropout_Rate</v>
      </c>
    </row>
    <row r="1230" spans="1:8" x14ac:dyDescent="0.25">
      <c r="A1230" s="52" t="s">
        <v>59</v>
      </c>
      <c r="B1230">
        <v>825</v>
      </c>
      <c r="C1230" s="52" t="s">
        <v>62</v>
      </c>
      <c r="D1230">
        <v>2562</v>
      </c>
      <c r="E1230" s="52" t="s">
        <v>166</v>
      </c>
      <c r="F1230">
        <v>7.1428571428571425E-2</v>
      </c>
      <c r="G1230" t="str">
        <f>RIGHT(Table1__4[[#This Row],[Attribute]], 4)</f>
        <v>2564</v>
      </c>
      <c r="H1230" s="52" t="str">
        <f>LEFT(Table1__4[[#This Row],[Attribute]], LEN(Table1__4[[#This Row],[Attribute]]) - 4)</f>
        <v>Dropout_Rate</v>
      </c>
    </row>
    <row r="1231" spans="1:8" x14ac:dyDescent="0.25">
      <c r="A1231" s="52" t="s">
        <v>59</v>
      </c>
      <c r="B1231">
        <v>825</v>
      </c>
      <c r="C1231" s="52" t="s">
        <v>62</v>
      </c>
      <c r="D1231">
        <v>2562</v>
      </c>
      <c r="E1231" s="52" t="s">
        <v>167</v>
      </c>
      <c r="F1231">
        <v>0.23076923076923078</v>
      </c>
      <c r="G1231" t="str">
        <f>RIGHT(Table1__4[[#This Row],[Attribute]], 4)</f>
        <v>2565</v>
      </c>
      <c r="H1231" s="52" t="str">
        <f>LEFT(Table1__4[[#This Row],[Attribute]], LEN(Table1__4[[#This Row],[Attribute]]) - 4)</f>
        <v>Dropout_Rate</v>
      </c>
    </row>
    <row r="1232" spans="1:8" x14ac:dyDescent="0.25">
      <c r="A1232" s="52" t="s">
        <v>59</v>
      </c>
      <c r="B1232">
        <v>825</v>
      </c>
      <c r="C1232" s="52" t="s">
        <v>62</v>
      </c>
      <c r="D1232">
        <v>2562</v>
      </c>
      <c r="E1232" s="52" t="s">
        <v>168</v>
      </c>
      <c r="F1232">
        <v>7.1428571428571425E-2</v>
      </c>
      <c r="G1232" t="str">
        <f>RIGHT(Table1__4[[#This Row],[Attribute]], 4)</f>
        <v>2566</v>
      </c>
      <c r="H1232" s="52" t="str">
        <f>LEFT(Table1__4[[#This Row],[Attribute]], LEN(Table1__4[[#This Row],[Attribute]]) - 4)</f>
        <v>Dropout_Rate</v>
      </c>
    </row>
    <row r="1233" spans="1:8" x14ac:dyDescent="0.25">
      <c r="A1233" s="52" t="s">
        <v>59</v>
      </c>
      <c r="B1233">
        <v>825</v>
      </c>
      <c r="C1233" s="52" t="s">
        <v>62</v>
      </c>
      <c r="D1233">
        <v>2562</v>
      </c>
      <c r="E1233" s="52" t="s">
        <v>169</v>
      </c>
      <c r="F1233">
        <v>0</v>
      </c>
      <c r="G1233" t="str">
        <f>RIGHT(Table1__4[[#This Row],[Attribute]], 4)</f>
        <v>2567</v>
      </c>
      <c r="H1233" s="52" t="str">
        <f>LEFT(Table1__4[[#This Row],[Attribute]], LEN(Table1__4[[#This Row],[Attribute]]) - 4)</f>
        <v>Dropout_Rate</v>
      </c>
    </row>
    <row r="1234" spans="1:8" x14ac:dyDescent="0.25">
      <c r="A1234" s="52" t="s">
        <v>59</v>
      </c>
      <c r="B1234">
        <v>826</v>
      </c>
      <c r="C1234" s="52" t="s">
        <v>63</v>
      </c>
      <c r="D1234">
        <v>2562</v>
      </c>
      <c r="E1234" s="52" t="s">
        <v>144</v>
      </c>
      <c r="F1234">
        <v>1</v>
      </c>
      <c r="G1234" t="str">
        <f>RIGHT(Table1__4[[#This Row],[Attribute]], 4)</f>
        <v>2562</v>
      </c>
      <c r="H1234" s="52" t="str">
        <f>LEFT(Table1__4[[#This Row],[Attribute]], LEN(Table1__4[[#This Row],[Attribute]]) - 4)</f>
        <v>LUR</v>
      </c>
    </row>
    <row r="1235" spans="1:8" x14ac:dyDescent="0.25">
      <c r="A1235" s="52" t="s">
        <v>59</v>
      </c>
      <c r="B1235">
        <v>826</v>
      </c>
      <c r="C1235" s="52" t="s">
        <v>63</v>
      </c>
      <c r="D1235">
        <v>2562</v>
      </c>
      <c r="E1235" s="52" t="s">
        <v>145</v>
      </c>
      <c r="F1235">
        <v>0.8</v>
      </c>
      <c r="G1235" t="str">
        <f>RIGHT(Table1__4[[#This Row],[Attribute]], 4)</f>
        <v>2563</v>
      </c>
      <c r="H1235" s="52" t="str">
        <f>LEFT(Table1__4[[#This Row],[Attribute]], LEN(Table1__4[[#This Row],[Attribute]]) - 4)</f>
        <v>LUR</v>
      </c>
    </row>
    <row r="1236" spans="1:8" x14ac:dyDescent="0.25">
      <c r="A1236" s="52" t="s">
        <v>59</v>
      </c>
      <c r="B1236">
        <v>826</v>
      </c>
      <c r="C1236" s="52" t="s">
        <v>63</v>
      </c>
      <c r="D1236">
        <v>2562</v>
      </c>
      <c r="E1236" s="52" t="s">
        <v>146</v>
      </c>
      <c r="F1236">
        <v>0.83333333333333337</v>
      </c>
      <c r="G1236" t="str">
        <f>RIGHT(Table1__4[[#This Row],[Attribute]], 4)</f>
        <v>2564</v>
      </c>
      <c r="H1236" s="52" t="str">
        <f>LEFT(Table1__4[[#This Row],[Attribute]], LEN(Table1__4[[#This Row],[Attribute]]) - 4)</f>
        <v>LUR</v>
      </c>
    </row>
    <row r="1237" spans="1:8" x14ac:dyDescent="0.25">
      <c r="A1237" s="52" t="s">
        <v>59</v>
      </c>
      <c r="B1237">
        <v>826</v>
      </c>
      <c r="C1237" s="52" t="s">
        <v>63</v>
      </c>
      <c r="D1237">
        <v>2562</v>
      </c>
      <c r="E1237" s="52" t="s">
        <v>147</v>
      </c>
      <c r="F1237">
        <v>0.3</v>
      </c>
      <c r="G1237" t="str">
        <f>RIGHT(Table1__4[[#This Row],[Attribute]], 4)</f>
        <v>2565</v>
      </c>
      <c r="H1237" s="52" t="str">
        <f>LEFT(Table1__4[[#This Row],[Attribute]], LEN(Table1__4[[#This Row],[Attribute]]) - 4)</f>
        <v>LUR</v>
      </c>
    </row>
    <row r="1238" spans="1:8" x14ac:dyDescent="0.25">
      <c r="A1238" s="52" t="s">
        <v>59</v>
      </c>
      <c r="B1238">
        <v>826</v>
      </c>
      <c r="C1238" s="52" t="s">
        <v>63</v>
      </c>
      <c r="D1238">
        <v>2562</v>
      </c>
      <c r="E1238" s="52" t="s">
        <v>148</v>
      </c>
      <c r="F1238">
        <v>0.93333333333333335</v>
      </c>
      <c r="G1238" t="str">
        <f>RIGHT(Table1__4[[#This Row],[Attribute]], 4)</f>
        <v>2566</v>
      </c>
      <c r="H1238" s="52" t="str">
        <f>LEFT(Table1__4[[#This Row],[Attribute]], LEN(Table1__4[[#This Row],[Attribute]]) - 4)</f>
        <v>LUR</v>
      </c>
    </row>
    <row r="1239" spans="1:8" x14ac:dyDescent="0.25">
      <c r="A1239" s="52" t="s">
        <v>59</v>
      </c>
      <c r="B1239">
        <v>826</v>
      </c>
      <c r="C1239" s="52" t="s">
        <v>63</v>
      </c>
      <c r="D1239">
        <v>2562</v>
      </c>
      <c r="E1239" s="52" t="s">
        <v>149</v>
      </c>
      <c r="F1239">
        <v>0</v>
      </c>
      <c r="G1239" t="str">
        <f>RIGHT(Table1__4[[#This Row],[Attribute]], 4)</f>
        <v>2567</v>
      </c>
      <c r="H1239" s="52" t="str">
        <f>LEFT(Table1__4[[#This Row],[Attribute]], LEN(Table1__4[[#This Row],[Attribute]]) - 4)</f>
        <v>LUR</v>
      </c>
    </row>
    <row r="1240" spans="1:8" x14ac:dyDescent="0.25">
      <c r="A1240" s="52" t="s">
        <v>59</v>
      </c>
      <c r="B1240">
        <v>826</v>
      </c>
      <c r="C1240" s="52" t="s">
        <v>63</v>
      </c>
      <c r="D1240">
        <v>2562</v>
      </c>
      <c r="E1240" s="52" t="s">
        <v>150</v>
      </c>
      <c r="F1240">
        <v>0.93333333333333335</v>
      </c>
      <c r="G1240" t="str">
        <f>RIGHT(Table1__4[[#This Row],[Attribute]], 4)</f>
        <v>2562</v>
      </c>
      <c r="H1240" s="52" t="str">
        <f>LEFT(Table1__4[[#This Row],[Attribute]], LEN(Table1__4[[#This Row],[Attribute]]) - 4)</f>
        <v>Retention_Rate</v>
      </c>
    </row>
    <row r="1241" spans="1:8" x14ac:dyDescent="0.25">
      <c r="A1241" s="52" t="s">
        <v>59</v>
      </c>
      <c r="B1241">
        <v>826</v>
      </c>
      <c r="C1241" s="52" t="s">
        <v>63</v>
      </c>
      <c r="D1241">
        <v>2562</v>
      </c>
      <c r="E1241" s="52" t="s">
        <v>151</v>
      </c>
      <c r="F1241">
        <v>0.83333333333333337</v>
      </c>
      <c r="G1241" t="str">
        <f>RIGHT(Table1__4[[#This Row],[Attribute]], 4)</f>
        <v>2563</v>
      </c>
      <c r="H1241" s="52" t="str">
        <f>LEFT(Table1__4[[#This Row],[Attribute]], LEN(Table1__4[[#This Row],[Attribute]]) - 4)</f>
        <v>Retention_Rate</v>
      </c>
    </row>
    <row r="1242" spans="1:8" x14ac:dyDescent="0.25">
      <c r="A1242" s="52" t="s">
        <v>59</v>
      </c>
      <c r="B1242">
        <v>826</v>
      </c>
      <c r="C1242" s="52" t="s">
        <v>63</v>
      </c>
      <c r="D1242">
        <v>2562</v>
      </c>
      <c r="E1242" s="52" t="s">
        <v>152</v>
      </c>
      <c r="F1242">
        <v>0.64</v>
      </c>
      <c r="G1242" t="str">
        <f>RIGHT(Table1__4[[#This Row],[Attribute]], 4)</f>
        <v>2564</v>
      </c>
      <c r="H1242" s="52" t="str">
        <f>LEFT(Table1__4[[#This Row],[Attribute]], LEN(Table1__4[[#This Row],[Attribute]]) - 4)</f>
        <v>Retention_Rate</v>
      </c>
    </row>
    <row r="1243" spans="1:8" x14ac:dyDescent="0.25">
      <c r="A1243" s="52" t="s">
        <v>59</v>
      </c>
      <c r="B1243">
        <v>826</v>
      </c>
      <c r="C1243" s="52" t="s">
        <v>63</v>
      </c>
      <c r="D1243">
        <v>2562</v>
      </c>
      <c r="E1243" s="52" t="s">
        <v>153</v>
      </c>
      <c r="F1243">
        <v>0.77777777777777779</v>
      </c>
      <c r="G1243" t="str">
        <f>RIGHT(Table1__4[[#This Row],[Attribute]], 4)</f>
        <v>2565</v>
      </c>
      <c r="H1243" s="52" t="str">
        <f>LEFT(Table1__4[[#This Row],[Attribute]], LEN(Table1__4[[#This Row],[Attribute]]) - 4)</f>
        <v>Retention_Rate</v>
      </c>
    </row>
    <row r="1244" spans="1:8" x14ac:dyDescent="0.25">
      <c r="A1244" s="52" t="s">
        <v>59</v>
      </c>
      <c r="B1244">
        <v>826</v>
      </c>
      <c r="C1244" s="52" t="s">
        <v>63</v>
      </c>
      <c r="D1244">
        <v>2562</v>
      </c>
      <c r="E1244" s="52" t="s">
        <v>154</v>
      </c>
      <c r="F1244">
        <v>0.8214285714285714</v>
      </c>
      <c r="G1244" t="str">
        <f>RIGHT(Table1__4[[#This Row],[Attribute]], 4)</f>
        <v>2566</v>
      </c>
      <c r="H1244" s="52" t="str">
        <f>LEFT(Table1__4[[#This Row],[Attribute]], LEN(Table1__4[[#This Row],[Attribute]]) - 4)</f>
        <v>Retention_Rate</v>
      </c>
    </row>
    <row r="1245" spans="1:8" x14ac:dyDescent="0.25">
      <c r="A1245" s="52" t="s">
        <v>59</v>
      </c>
      <c r="B1245">
        <v>826</v>
      </c>
      <c r="C1245" s="52" t="s">
        <v>63</v>
      </c>
      <c r="D1245">
        <v>2562</v>
      </c>
      <c r="E1245" s="52" t="s">
        <v>155</v>
      </c>
      <c r="F1245">
        <v>-0.2</v>
      </c>
      <c r="G1245" t="str">
        <f>RIGHT(Table1__4[[#This Row],[Attribute]], 4)</f>
        <v>2563</v>
      </c>
      <c r="H1245" s="52" t="str">
        <f>LEFT(Table1__4[[#This Row],[Attribute]], LEN(Table1__4[[#This Row],[Attribute]]) - 4)</f>
        <v>Growth_Rate</v>
      </c>
    </row>
    <row r="1246" spans="1:8" x14ac:dyDescent="0.25">
      <c r="A1246" s="52" t="s">
        <v>59</v>
      </c>
      <c r="B1246">
        <v>826</v>
      </c>
      <c r="C1246" s="52" t="s">
        <v>63</v>
      </c>
      <c r="D1246">
        <v>2562</v>
      </c>
      <c r="E1246" s="52" t="s">
        <v>156</v>
      </c>
      <c r="F1246">
        <v>4.1666666666666664E-2</v>
      </c>
      <c r="G1246" t="str">
        <f>RIGHT(Table1__4[[#This Row],[Attribute]], 4)</f>
        <v>2564</v>
      </c>
      <c r="H1246" s="52" t="str">
        <f>LEFT(Table1__4[[#This Row],[Attribute]], LEN(Table1__4[[#This Row],[Attribute]]) - 4)</f>
        <v>Growth_Rate</v>
      </c>
    </row>
    <row r="1247" spans="1:8" x14ac:dyDescent="0.25">
      <c r="A1247" s="52" t="s">
        <v>59</v>
      </c>
      <c r="B1247">
        <v>826</v>
      </c>
      <c r="C1247" s="52" t="s">
        <v>63</v>
      </c>
      <c r="D1247">
        <v>2562</v>
      </c>
      <c r="E1247" s="52" t="s">
        <v>157</v>
      </c>
      <c r="F1247">
        <v>-0.64</v>
      </c>
      <c r="G1247" t="str">
        <f>RIGHT(Table1__4[[#This Row],[Attribute]], 4)</f>
        <v>2565</v>
      </c>
      <c r="H1247" s="52" t="str">
        <f>LEFT(Table1__4[[#This Row],[Attribute]], LEN(Table1__4[[#This Row],[Attribute]]) - 4)</f>
        <v>Growth_Rate</v>
      </c>
    </row>
    <row r="1248" spans="1:8" x14ac:dyDescent="0.25">
      <c r="A1248" s="52" t="s">
        <v>59</v>
      </c>
      <c r="B1248">
        <v>826</v>
      </c>
      <c r="C1248" s="52" t="s">
        <v>63</v>
      </c>
      <c r="D1248">
        <v>2562</v>
      </c>
      <c r="E1248" s="52" t="s">
        <v>158</v>
      </c>
      <c r="F1248">
        <v>2.1111111111111112</v>
      </c>
      <c r="G1248" t="str">
        <f>RIGHT(Table1__4[[#This Row],[Attribute]], 4)</f>
        <v>2566</v>
      </c>
      <c r="H1248" s="52" t="str">
        <f>LEFT(Table1__4[[#This Row],[Attribute]], LEN(Table1__4[[#This Row],[Attribute]]) - 4)</f>
        <v>Growth_Rate</v>
      </c>
    </row>
    <row r="1249" spans="1:8" x14ac:dyDescent="0.25">
      <c r="A1249" s="52" t="s">
        <v>59</v>
      </c>
      <c r="B1249">
        <v>826</v>
      </c>
      <c r="C1249" s="52" t="s">
        <v>63</v>
      </c>
      <c r="D1249">
        <v>2562</v>
      </c>
      <c r="E1249" s="52" t="s">
        <v>159</v>
      </c>
      <c r="F1249">
        <v>-1</v>
      </c>
      <c r="G1249" t="str">
        <f>RIGHT(Table1__4[[#This Row],[Attribute]], 4)</f>
        <v>2567</v>
      </c>
      <c r="H1249" s="52" t="str">
        <f>LEFT(Table1__4[[#This Row],[Attribute]], LEN(Table1__4[[#This Row],[Attribute]]) - 4)</f>
        <v>Growth_Rate</v>
      </c>
    </row>
    <row r="1250" spans="1:8" x14ac:dyDescent="0.25">
      <c r="A1250" s="52" t="s">
        <v>59</v>
      </c>
      <c r="B1250">
        <v>826</v>
      </c>
      <c r="C1250" s="52" t="s">
        <v>63</v>
      </c>
      <c r="D1250">
        <v>2562</v>
      </c>
      <c r="E1250" s="52" t="s">
        <v>160</v>
      </c>
      <c r="F1250">
        <v>0.93333333333333335</v>
      </c>
      <c r="G1250" t="str">
        <f>RIGHT(Table1__4[[#This Row],[Attribute]], 4)</f>
        <v>2562</v>
      </c>
      <c r="H1250" s="52" t="str">
        <f>LEFT(Table1__4[[#This Row],[Attribute]], LEN(Table1__4[[#This Row],[Attribute]]) - 4)</f>
        <v>Graduation_Rate</v>
      </c>
    </row>
    <row r="1251" spans="1:8" x14ac:dyDescent="0.25">
      <c r="A1251" s="52" t="s">
        <v>59</v>
      </c>
      <c r="B1251">
        <v>826</v>
      </c>
      <c r="C1251" s="52" t="s">
        <v>63</v>
      </c>
      <c r="D1251">
        <v>2562</v>
      </c>
      <c r="E1251" s="52" t="s">
        <v>161</v>
      </c>
      <c r="F1251">
        <v>0.79166666666666663</v>
      </c>
      <c r="G1251" t="str">
        <f>RIGHT(Table1__4[[#This Row],[Attribute]], 4)</f>
        <v>2563</v>
      </c>
      <c r="H1251" s="52" t="str">
        <f>LEFT(Table1__4[[#This Row],[Attribute]], LEN(Table1__4[[#This Row],[Attribute]]) - 4)</f>
        <v>Graduation_Rate</v>
      </c>
    </row>
    <row r="1252" spans="1:8" x14ac:dyDescent="0.25">
      <c r="A1252" s="52" t="s">
        <v>59</v>
      </c>
      <c r="B1252">
        <v>826</v>
      </c>
      <c r="C1252" s="52" t="s">
        <v>63</v>
      </c>
      <c r="D1252">
        <v>2562</v>
      </c>
      <c r="E1252" s="52" t="s">
        <v>179</v>
      </c>
      <c r="F1252">
        <v>0.6428571428571429</v>
      </c>
      <c r="G1252" t="str">
        <f>RIGHT(Table1__4[[#This Row],[Attribute]], 4)</f>
        <v>2564</v>
      </c>
      <c r="H1252" s="52" t="str">
        <f>LEFT(Table1__4[[#This Row],[Attribute]], LEN(Table1__4[[#This Row],[Attribute]]) - 4)</f>
        <v>Graduation_Rate</v>
      </c>
    </row>
    <row r="1253" spans="1:8" x14ac:dyDescent="0.25">
      <c r="A1253" s="52" t="s">
        <v>59</v>
      </c>
      <c r="B1253">
        <v>826</v>
      </c>
      <c r="C1253" s="52" t="s">
        <v>63</v>
      </c>
      <c r="D1253">
        <v>2562</v>
      </c>
      <c r="E1253" s="52" t="s">
        <v>162</v>
      </c>
      <c r="F1253">
        <v>1</v>
      </c>
      <c r="G1253" t="str">
        <f>RIGHT(Table1__4[[#This Row],[Attribute]], 4)</f>
        <v>2562</v>
      </c>
      <c r="H1253" s="52" t="str">
        <f>LEFT(Table1__4[[#This Row],[Attribute]], LEN(Table1__4[[#This Row],[Attribute]]) - 4)</f>
        <v>On-time_Graduation_Rate</v>
      </c>
    </row>
    <row r="1254" spans="1:8" x14ac:dyDescent="0.25">
      <c r="A1254" s="52" t="s">
        <v>59</v>
      </c>
      <c r="B1254">
        <v>826</v>
      </c>
      <c r="C1254" s="52" t="s">
        <v>63</v>
      </c>
      <c r="D1254">
        <v>2562</v>
      </c>
      <c r="E1254" s="52" t="s">
        <v>163</v>
      </c>
      <c r="F1254">
        <v>1</v>
      </c>
      <c r="G1254" t="str">
        <f>RIGHT(Table1__4[[#This Row],[Attribute]], 4)</f>
        <v>2563</v>
      </c>
      <c r="H1254" s="52" t="str">
        <f>LEFT(Table1__4[[#This Row],[Attribute]], LEN(Table1__4[[#This Row],[Attribute]]) - 4)</f>
        <v>On-time_Graduation_Rate</v>
      </c>
    </row>
    <row r="1255" spans="1:8" x14ac:dyDescent="0.25">
      <c r="A1255" s="52" t="s">
        <v>59</v>
      </c>
      <c r="B1255">
        <v>826</v>
      </c>
      <c r="C1255" s="52" t="s">
        <v>63</v>
      </c>
      <c r="D1255">
        <v>2562</v>
      </c>
      <c r="E1255" s="52" t="s">
        <v>178</v>
      </c>
      <c r="F1255">
        <v>1</v>
      </c>
      <c r="G1255" t="str">
        <f>RIGHT(Table1__4[[#This Row],[Attribute]], 4)</f>
        <v>2564</v>
      </c>
      <c r="H1255" s="52" t="str">
        <f>LEFT(Table1__4[[#This Row],[Attribute]], LEN(Table1__4[[#This Row],[Attribute]]) - 4)</f>
        <v>On-time_Graduation_Rate</v>
      </c>
    </row>
    <row r="1256" spans="1:8" x14ac:dyDescent="0.25">
      <c r="A1256" s="52" t="s">
        <v>59</v>
      </c>
      <c r="B1256">
        <v>826</v>
      </c>
      <c r="C1256" s="52" t="s">
        <v>63</v>
      </c>
      <c r="D1256">
        <v>2562</v>
      </c>
      <c r="E1256" s="52" t="s">
        <v>164</v>
      </c>
      <c r="F1256">
        <v>0</v>
      </c>
      <c r="G1256" t="str">
        <f>RIGHT(Table1__4[[#This Row],[Attribute]], 4)</f>
        <v>2562</v>
      </c>
      <c r="H1256" s="52" t="str">
        <f>LEFT(Table1__4[[#This Row],[Attribute]], LEN(Table1__4[[#This Row],[Attribute]]) - 4)</f>
        <v>Dropout_Rate</v>
      </c>
    </row>
    <row r="1257" spans="1:8" x14ac:dyDescent="0.25">
      <c r="A1257" s="52" t="s">
        <v>59</v>
      </c>
      <c r="B1257">
        <v>826</v>
      </c>
      <c r="C1257" s="52" t="s">
        <v>63</v>
      </c>
      <c r="D1257">
        <v>2562</v>
      </c>
      <c r="E1257" s="52" t="s">
        <v>165</v>
      </c>
      <c r="F1257">
        <v>0.125</v>
      </c>
      <c r="G1257" t="str">
        <f>RIGHT(Table1__4[[#This Row],[Attribute]], 4)</f>
        <v>2563</v>
      </c>
      <c r="H1257" s="52" t="str">
        <f>LEFT(Table1__4[[#This Row],[Attribute]], LEN(Table1__4[[#This Row],[Attribute]]) - 4)</f>
        <v>Dropout_Rate</v>
      </c>
    </row>
    <row r="1258" spans="1:8" x14ac:dyDescent="0.25">
      <c r="A1258" s="52" t="s">
        <v>59</v>
      </c>
      <c r="B1258">
        <v>826</v>
      </c>
      <c r="C1258" s="52" t="s">
        <v>63</v>
      </c>
      <c r="D1258">
        <v>2562</v>
      </c>
      <c r="E1258" s="52" t="s">
        <v>166</v>
      </c>
      <c r="F1258">
        <v>0.24</v>
      </c>
      <c r="G1258" t="str">
        <f>RIGHT(Table1__4[[#This Row],[Attribute]], 4)</f>
        <v>2564</v>
      </c>
      <c r="H1258" s="52" t="str">
        <f>LEFT(Table1__4[[#This Row],[Attribute]], LEN(Table1__4[[#This Row],[Attribute]]) - 4)</f>
        <v>Dropout_Rate</v>
      </c>
    </row>
    <row r="1259" spans="1:8" x14ac:dyDescent="0.25">
      <c r="A1259" s="52" t="s">
        <v>59</v>
      </c>
      <c r="B1259">
        <v>826</v>
      </c>
      <c r="C1259" s="52" t="s">
        <v>63</v>
      </c>
      <c r="D1259">
        <v>2562</v>
      </c>
      <c r="E1259" s="52" t="s">
        <v>167</v>
      </c>
      <c r="F1259">
        <v>0.1111111111111111</v>
      </c>
      <c r="G1259" t="str">
        <f>RIGHT(Table1__4[[#This Row],[Attribute]], 4)</f>
        <v>2565</v>
      </c>
      <c r="H1259" s="52" t="str">
        <f>LEFT(Table1__4[[#This Row],[Attribute]], LEN(Table1__4[[#This Row],[Attribute]]) - 4)</f>
        <v>Dropout_Rate</v>
      </c>
    </row>
    <row r="1260" spans="1:8" x14ac:dyDescent="0.25">
      <c r="A1260" s="52" t="s">
        <v>59</v>
      </c>
      <c r="B1260">
        <v>826</v>
      </c>
      <c r="C1260" s="52" t="s">
        <v>63</v>
      </c>
      <c r="D1260">
        <v>2562</v>
      </c>
      <c r="E1260" s="52" t="s">
        <v>168</v>
      </c>
      <c r="F1260">
        <v>0.10714285714285714</v>
      </c>
      <c r="G1260" t="str">
        <f>RIGHT(Table1__4[[#This Row],[Attribute]], 4)</f>
        <v>2566</v>
      </c>
      <c r="H1260" s="52" t="str">
        <f>LEFT(Table1__4[[#This Row],[Attribute]], LEN(Table1__4[[#This Row],[Attribute]]) - 4)</f>
        <v>Dropout_Rate</v>
      </c>
    </row>
    <row r="1261" spans="1:8" x14ac:dyDescent="0.25">
      <c r="A1261" s="52" t="s">
        <v>59</v>
      </c>
      <c r="B1261">
        <v>826</v>
      </c>
      <c r="C1261" s="52" t="s">
        <v>63</v>
      </c>
      <c r="D1261">
        <v>2562</v>
      </c>
      <c r="E1261" s="52" t="s">
        <v>169</v>
      </c>
      <c r="F1261">
        <v>0</v>
      </c>
      <c r="G1261" t="str">
        <f>RIGHT(Table1__4[[#This Row],[Attribute]], 4)</f>
        <v>2567</v>
      </c>
      <c r="H1261" s="52" t="str">
        <f>LEFT(Table1__4[[#This Row],[Attribute]], LEN(Table1__4[[#This Row],[Attribute]]) - 4)</f>
        <v>Dropout_Rate</v>
      </c>
    </row>
    <row r="1262" spans="1:8" x14ac:dyDescent="0.25">
      <c r="A1262" s="52" t="s">
        <v>59</v>
      </c>
      <c r="B1262">
        <v>827</v>
      </c>
      <c r="C1262" s="52" t="s">
        <v>64</v>
      </c>
      <c r="D1262">
        <v>2562</v>
      </c>
      <c r="E1262" s="52" t="s">
        <v>144</v>
      </c>
      <c r="F1262">
        <v>0.8666666666666667</v>
      </c>
      <c r="G1262" t="str">
        <f>RIGHT(Table1__4[[#This Row],[Attribute]], 4)</f>
        <v>2562</v>
      </c>
      <c r="H1262" s="52" t="str">
        <f>LEFT(Table1__4[[#This Row],[Attribute]], LEN(Table1__4[[#This Row],[Attribute]]) - 4)</f>
        <v>LUR</v>
      </c>
    </row>
    <row r="1263" spans="1:8" x14ac:dyDescent="0.25">
      <c r="A1263" s="52" t="s">
        <v>59</v>
      </c>
      <c r="B1263">
        <v>827</v>
      </c>
      <c r="C1263" s="52" t="s">
        <v>64</v>
      </c>
      <c r="D1263">
        <v>2562</v>
      </c>
      <c r="E1263" s="52" t="s">
        <v>145</v>
      </c>
      <c r="F1263">
        <v>0.93333333333333335</v>
      </c>
      <c r="G1263" t="str">
        <f>RIGHT(Table1__4[[#This Row],[Attribute]], 4)</f>
        <v>2563</v>
      </c>
      <c r="H1263" s="52" t="str">
        <f>LEFT(Table1__4[[#This Row],[Attribute]], LEN(Table1__4[[#This Row],[Attribute]]) - 4)</f>
        <v>LUR</v>
      </c>
    </row>
    <row r="1264" spans="1:8" x14ac:dyDescent="0.25">
      <c r="A1264" s="52" t="s">
        <v>59</v>
      </c>
      <c r="B1264">
        <v>827</v>
      </c>
      <c r="C1264" s="52" t="s">
        <v>64</v>
      </c>
      <c r="D1264">
        <v>2562</v>
      </c>
      <c r="E1264" s="52" t="s">
        <v>146</v>
      </c>
      <c r="F1264">
        <v>0.73333333333333328</v>
      </c>
      <c r="G1264" t="str">
        <f>RIGHT(Table1__4[[#This Row],[Attribute]], 4)</f>
        <v>2564</v>
      </c>
      <c r="H1264" s="52" t="str">
        <f>LEFT(Table1__4[[#This Row],[Attribute]], LEN(Table1__4[[#This Row],[Attribute]]) - 4)</f>
        <v>LUR</v>
      </c>
    </row>
    <row r="1265" spans="1:8" x14ac:dyDescent="0.25">
      <c r="A1265" s="52" t="s">
        <v>59</v>
      </c>
      <c r="B1265">
        <v>827</v>
      </c>
      <c r="C1265" s="52" t="s">
        <v>64</v>
      </c>
      <c r="D1265">
        <v>2562</v>
      </c>
      <c r="E1265" s="52" t="s">
        <v>147</v>
      </c>
      <c r="F1265">
        <v>0.6333333333333333</v>
      </c>
      <c r="G1265" t="str">
        <f>RIGHT(Table1__4[[#This Row],[Attribute]], 4)</f>
        <v>2565</v>
      </c>
      <c r="H1265" s="52" t="str">
        <f>LEFT(Table1__4[[#This Row],[Attribute]], LEN(Table1__4[[#This Row],[Attribute]]) - 4)</f>
        <v>LUR</v>
      </c>
    </row>
    <row r="1266" spans="1:8" x14ac:dyDescent="0.25">
      <c r="A1266" s="52" t="s">
        <v>59</v>
      </c>
      <c r="B1266">
        <v>827</v>
      </c>
      <c r="C1266" s="52" t="s">
        <v>64</v>
      </c>
      <c r="D1266">
        <v>2562</v>
      </c>
      <c r="E1266" s="52" t="s">
        <v>148</v>
      </c>
      <c r="F1266">
        <v>0.96666666666666667</v>
      </c>
      <c r="G1266" t="str">
        <f>RIGHT(Table1__4[[#This Row],[Attribute]], 4)</f>
        <v>2566</v>
      </c>
      <c r="H1266" s="52" t="str">
        <f>LEFT(Table1__4[[#This Row],[Attribute]], LEN(Table1__4[[#This Row],[Attribute]]) - 4)</f>
        <v>LUR</v>
      </c>
    </row>
    <row r="1267" spans="1:8" x14ac:dyDescent="0.25">
      <c r="A1267" s="52" t="s">
        <v>59</v>
      </c>
      <c r="B1267">
        <v>827</v>
      </c>
      <c r="C1267" s="52" t="s">
        <v>64</v>
      </c>
      <c r="D1267">
        <v>2562</v>
      </c>
      <c r="E1267" s="52" t="s">
        <v>149</v>
      </c>
      <c r="F1267">
        <v>0</v>
      </c>
      <c r="G1267" t="str">
        <f>RIGHT(Table1__4[[#This Row],[Attribute]], 4)</f>
        <v>2567</v>
      </c>
      <c r="H1267" s="52" t="str">
        <f>LEFT(Table1__4[[#This Row],[Attribute]], LEN(Table1__4[[#This Row],[Attribute]]) - 4)</f>
        <v>LUR</v>
      </c>
    </row>
    <row r="1268" spans="1:8" x14ac:dyDescent="0.25">
      <c r="A1268" s="52" t="s">
        <v>59</v>
      </c>
      <c r="B1268">
        <v>827</v>
      </c>
      <c r="C1268" s="52" t="s">
        <v>64</v>
      </c>
      <c r="D1268">
        <v>2562</v>
      </c>
      <c r="E1268" s="52" t="s">
        <v>150</v>
      </c>
      <c r="F1268">
        <v>0.88461538461538458</v>
      </c>
      <c r="G1268" t="str">
        <f>RIGHT(Table1__4[[#This Row],[Attribute]], 4)</f>
        <v>2562</v>
      </c>
      <c r="H1268" s="52" t="str">
        <f>LEFT(Table1__4[[#This Row],[Attribute]], LEN(Table1__4[[#This Row],[Attribute]]) - 4)</f>
        <v>Retention_Rate</v>
      </c>
    </row>
    <row r="1269" spans="1:8" x14ac:dyDescent="0.25">
      <c r="A1269" s="52" t="s">
        <v>59</v>
      </c>
      <c r="B1269">
        <v>827</v>
      </c>
      <c r="C1269" s="52" t="s">
        <v>64</v>
      </c>
      <c r="D1269">
        <v>2562</v>
      </c>
      <c r="E1269" s="52" t="s">
        <v>151</v>
      </c>
      <c r="F1269">
        <v>0.9642857142857143</v>
      </c>
      <c r="G1269" t="str">
        <f>RIGHT(Table1__4[[#This Row],[Attribute]], 4)</f>
        <v>2563</v>
      </c>
      <c r="H1269" s="52" t="str">
        <f>LEFT(Table1__4[[#This Row],[Attribute]], LEN(Table1__4[[#This Row],[Attribute]]) - 4)</f>
        <v>Retention_Rate</v>
      </c>
    </row>
    <row r="1270" spans="1:8" x14ac:dyDescent="0.25">
      <c r="A1270" s="52" t="s">
        <v>59</v>
      </c>
      <c r="B1270">
        <v>827</v>
      </c>
      <c r="C1270" s="52" t="s">
        <v>64</v>
      </c>
      <c r="D1270">
        <v>2562</v>
      </c>
      <c r="E1270" s="52" t="s">
        <v>152</v>
      </c>
      <c r="F1270">
        <v>0.63636363636363635</v>
      </c>
      <c r="G1270" t="str">
        <f>RIGHT(Table1__4[[#This Row],[Attribute]], 4)</f>
        <v>2564</v>
      </c>
      <c r="H1270" s="52" t="str">
        <f>LEFT(Table1__4[[#This Row],[Attribute]], LEN(Table1__4[[#This Row],[Attribute]]) - 4)</f>
        <v>Retention_Rate</v>
      </c>
    </row>
    <row r="1271" spans="1:8" x14ac:dyDescent="0.25">
      <c r="A1271" s="52" t="s">
        <v>59</v>
      </c>
      <c r="B1271">
        <v>827</v>
      </c>
      <c r="C1271" s="52" t="s">
        <v>64</v>
      </c>
      <c r="D1271">
        <v>2562</v>
      </c>
      <c r="E1271" s="52" t="s">
        <v>153</v>
      </c>
      <c r="F1271">
        <v>0.78947368421052633</v>
      </c>
      <c r="G1271" t="str">
        <f>RIGHT(Table1__4[[#This Row],[Attribute]], 4)</f>
        <v>2565</v>
      </c>
      <c r="H1271" s="52" t="str">
        <f>LEFT(Table1__4[[#This Row],[Attribute]], LEN(Table1__4[[#This Row],[Attribute]]) - 4)</f>
        <v>Retention_Rate</v>
      </c>
    </row>
    <row r="1272" spans="1:8" x14ac:dyDescent="0.25">
      <c r="A1272" s="52" t="s">
        <v>59</v>
      </c>
      <c r="B1272">
        <v>827</v>
      </c>
      <c r="C1272" s="52" t="s">
        <v>64</v>
      </c>
      <c r="D1272">
        <v>2562</v>
      </c>
      <c r="E1272" s="52" t="s">
        <v>154</v>
      </c>
      <c r="F1272">
        <v>1</v>
      </c>
      <c r="G1272" t="str">
        <f>RIGHT(Table1__4[[#This Row],[Attribute]], 4)</f>
        <v>2566</v>
      </c>
      <c r="H1272" s="52" t="str">
        <f>LEFT(Table1__4[[#This Row],[Attribute]], LEN(Table1__4[[#This Row],[Attribute]]) - 4)</f>
        <v>Retention_Rate</v>
      </c>
    </row>
    <row r="1273" spans="1:8" x14ac:dyDescent="0.25">
      <c r="A1273" s="52" t="s">
        <v>59</v>
      </c>
      <c r="B1273">
        <v>827</v>
      </c>
      <c r="C1273" s="52" t="s">
        <v>64</v>
      </c>
      <c r="D1273">
        <v>2562</v>
      </c>
      <c r="E1273" s="52" t="s">
        <v>155</v>
      </c>
      <c r="F1273">
        <v>7.6923076923076927E-2</v>
      </c>
      <c r="G1273" t="str">
        <f>RIGHT(Table1__4[[#This Row],[Attribute]], 4)</f>
        <v>2563</v>
      </c>
      <c r="H1273" s="52" t="str">
        <f>LEFT(Table1__4[[#This Row],[Attribute]], LEN(Table1__4[[#This Row],[Attribute]]) - 4)</f>
        <v>Growth_Rate</v>
      </c>
    </row>
    <row r="1274" spans="1:8" x14ac:dyDescent="0.25">
      <c r="A1274" s="52" t="s">
        <v>59</v>
      </c>
      <c r="B1274">
        <v>827</v>
      </c>
      <c r="C1274" s="52" t="s">
        <v>64</v>
      </c>
      <c r="D1274">
        <v>2562</v>
      </c>
      <c r="E1274" s="52" t="s">
        <v>156</v>
      </c>
      <c r="F1274">
        <v>-0.21428571428571427</v>
      </c>
      <c r="G1274" t="str">
        <f>RIGHT(Table1__4[[#This Row],[Attribute]], 4)</f>
        <v>2564</v>
      </c>
      <c r="H1274" s="52" t="str">
        <f>LEFT(Table1__4[[#This Row],[Attribute]], LEN(Table1__4[[#This Row],[Attribute]]) - 4)</f>
        <v>Growth_Rate</v>
      </c>
    </row>
    <row r="1275" spans="1:8" x14ac:dyDescent="0.25">
      <c r="A1275" s="52" t="s">
        <v>59</v>
      </c>
      <c r="B1275">
        <v>827</v>
      </c>
      <c r="C1275" s="52" t="s">
        <v>64</v>
      </c>
      <c r="D1275">
        <v>2562</v>
      </c>
      <c r="E1275" s="52" t="s">
        <v>157</v>
      </c>
      <c r="F1275">
        <v>-0.13636363636363635</v>
      </c>
      <c r="G1275" t="str">
        <f>RIGHT(Table1__4[[#This Row],[Attribute]], 4)</f>
        <v>2565</v>
      </c>
      <c r="H1275" s="52" t="str">
        <f>LEFT(Table1__4[[#This Row],[Attribute]], LEN(Table1__4[[#This Row],[Attribute]]) - 4)</f>
        <v>Growth_Rate</v>
      </c>
    </row>
    <row r="1276" spans="1:8" x14ac:dyDescent="0.25">
      <c r="A1276" s="52" t="s">
        <v>59</v>
      </c>
      <c r="B1276">
        <v>827</v>
      </c>
      <c r="C1276" s="52" t="s">
        <v>64</v>
      </c>
      <c r="D1276">
        <v>2562</v>
      </c>
      <c r="E1276" s="52" t="s">
        <v>158</v>
      </c>
      <c r="F1276">
        <v>0.52631578947368418</v>
      </c>
      <c r="G1276" t="str">
        <f>RIGHT(Table1__4[[#This Row],[Attribute]], 4)</f>
        <v>2566</v>
      </c>
      <c r="H1276" s="52" t="str">
        <f>LEFT(Table1__4[[#This Row],[Attribute]], LEN(Table1__4[[#This Row],[Attribute]]) - 4)</f>
        <v>Growth_Rate</v>
      </c>
    </row>
    <row r="1277" spans="1:8" x14ac:dyDescent="0.25">
      <c r="A1277" s="52" t="s">
        <v>59</v>
      </c>
      <c r="B1277">
        <v>827</v>
      </c>
      <c r="C1277" s="52" t="s">
        <v>64</v>
      </c>
      <c r="D1277">
        <v>2562</v>
      </c>
      <c r="E1277" s="52" t="s">
        <v>159</v>
      </c>
      <c r="F1277">
        <v>-1</v>
      </c>
      <c r="G1277" t="str">
        <f>RIGHT(Table1__4[[#This Row],[Attribute]], 4)</f>
        <v>2567</v>
      </c>
      <c r="H1277" s="52" t="str">
        <f>LEFT(Table1__4[[#This Row],[Attribute]], LEN(Table1__4[[#This Row],[Attribute]]) - 4)</f>
        <v>Growth_Rate</v>
      </c>
    </row>
    <row r="1278" spans="1:8" x14ac:dyDescent="0.25">
      <c r="A1278" s="52" t="s">
        <v>59</v>
      </c>
      <c r="B1278">
        <v>827</v>
      </c>
      <c r="C1278" s="52" t="s">
        <v>64</v>
      </c>
      <c r="D1278">
        <v>2562</v>
      </c>
      <c r="E1278" s="52" t="s">
        <v>160</v>
      </c>
      <c r="F1278">
        <v>0.88461538461538458</v>
      </c>
      <c r="G1278" t="str">
        <f>RIGHT(Table1__4[[#This Row],[Attribute]], 4)</f>
        <v>2562</v>
      </c>
      <c r="H1278" s="52" t="str">
        <f>LEFT(Table1__4[[#This Row],[Attribute]], LEN(Table1__4[[#This Row],[Attribute]]) - 4)</f>
        <v>Graduation_Rate</v>
      </c>
    </row>
    <row r="1279" spans="1:8" x14ac:dyDescent="0.25">
      <c r="A1279" s="52" t="s">
        <v>59</v>
      </c>
      <c r="B1279">
        <v>827</v>
      </c>
      <c r="C1279" s="52" t="s">
        <v>64</v>
      </c>
      <c r="D1279">
        <v>2562</v>
      </c>
      <c r="E1279" s="52" t="s">
        <v>161</v>
      </c>
      <c r="F1279">
        <v>0.9642857142857143</v>
      </c>
      <c r="G1279" t="str">
        <f>RIGHT(Table1__4[[#This Row],[Attribute]], 4)</f>
        <v>2563</v>
      </c>
      <c r="H1279" s="52" t="str">
        <f>LEFT(Table1__4[[#This Row],[Attribute]], LEN(Table1__4[[#This Row],[Attribute]]) - 4)</f>
        <v>Graduation_Rate</v>
      </c>
    </row>
    <row r="1280" spans="1:8" x14ac:dyDescent="0.25">
      <c r="A1280" s="52" t="s">
        <v>59</v>
      </c>
      <c r="B1280">
        <v>827</v>
      </c>
      <c r="C1280" s="52" t="s">
        <v>64</v>
      </c>
      <c r="D1280">
        <v>2562</v>
      </c>
      <c r="E1280" s="52" t="s">
        <v>179</v>
      </c>
      <c r="F1280">
        <v>0.64</v>
      </c>
      <c r="G1280" t="str">
        <f>RIGHT(Table1__4[[#This Row],[Attribute]], 4)</f>
        <v>2564</v>
      </c>
      <c r="H1280" s="52" t="str">
        <f>LEFT(Table1__4[[#This Row],[Attribute]], LEN(Table1__4[[#This Row],[Attribute]]) - 4)</f>
        <v>Graduation_Rate</v>
      </c>
    </row>
    <row r="1281" spans="1:8" x14ac:dyDescent="0.25">
      <c r="A1281" s="52" t="s">
        <v>59</v>
      </c>
      <c r="B1281">
        <v>827</v>
      </c>
      <c r="C1281" s="52" t="s">
        <v>64</v>
      </c>
      <c r="D1281">
        <v>2562</v>
      </c>
      <c r="E1281" s="52" t="s">
        <v>162</v>
      </c>
      <c r="F1281">
        <v>1</v>
      </c>
      <c r="G1281" t="str">
        <f>RIGHT(Table1__4[[#This Row],[Attribute]], 4)</f>
        <v>2562</v>
      </c>
      <c r="H1281" s="52" t="str">
        <f>LEFT(Table1__4[[#This Row],[Attribute]], LEN(Table1__4[[#This Row],[Attribute]]) - 4)</f>
        <v>On-time_Graduation_Rate</v>
      </c>
    </row>
    <row r="1282" spans="1:8" x14ac:dyDescent="0.25">
      <c r="A1282" s="52" t="s">
        <v>59</v>
      </c>
      <c r="B1282">
        <v>827</v>
      </c>
      <c r="C1282" s="52" t="s">
        <v>64</v>
      </c>
      <c r="D1282">
        <v>2562</v>
      </c>
      <c r="E1282" s="52" t="s">
        <v>163</v>
      </c>
      <c r="F1282">
        <v>1</v>
      </c>
      <c r="G1282" t="str">
        <f>RIGHT(Table1__4[[#This Row],[Attribute]], 4)</f>
        <v>2563</v>
      </c>
      <c r="H1282" s="52" t="str">
        <f>LEFT(Table1__4[[#This Row],[Attribute]], LEN(Table1__4[[#This Row],[Attribute]]) - 4)</f>
        <v>On-time_Graduation_Rate</v>
      </c>
    </row>
    <row r="1283" spans="1:8" x14ac:dyDescent="0.25">
      <c r="A1283" s="52" t="s">
        <v>59</v>
      </c>
      <c r="B1283">
        <v>827</v>
      </c>
      <c r="C1283" s="52" t="s">
        <v>64</v>
      </c>
      <c r="D1283">
        <v>2562</v>
      </c>
      <c r="E1283" s="52" t="s">
        <v>178</v>
      </c>
      <c r="F1283">
        <v>1</v>
      </c>
      <c r="G1283" t="str">
        <f>RIGHT(Table1__4[[#This Row],[Attribute]], 4)</f>
        <v>2564</v>
      </c>
      <c r="H1283" s="52" t="str">
        <f>LEFT(Table1__4[[#This Row],[Attribute]], LEN(Table1__4[[#This Row],[Attribute]]) - 4)</f>
        <v>On-time_Graduation_Rate</v>
      </c>
    </row>
    <row r="1284" spans="1:8" x14ac:dyDescent="0.25">
      <c r="A1284" s="52" t="s">
        <v>59</v>
      </c>
      <c r="B1284">
        <v>827</v>
      </c>
      <c r="C1284" s="52" t="s">
        <v>64</v>
      </c>
      <c r="D1284">
        <v>2562</v>
      </c>
      <c r="E1284" s="52" t="s">
        <v>164</v>
      </c>
      <c r="F1284">
        <v>0</v>
      </c>
      <c r="G1284" t="str">
        <f>RIGHT(Table1__4[[#This Row],[Attribute]], 4)</f>
        <v>2562</v>
      </c>
      <c r="H1284" s="52" t="str">
        <f>LEFT(Table1__4[[#This Row],[Attribute]], LEN(Table1__4[[#This Row],[Attribute]]) - 4)</f>
        <v>Dropout_Rate</v>
      </c>
    </row>
    <row r="1285" spans="1:8" x14ac:dyDescent="0.25">
      <c r="A1285" s="52" t="s">
        <v>59</v>
      </c>
      <c r="B1285">
        <v>827</v>
      </c>
      <c r="C1285" s="52" t="s">
        <v>64</v>
      </c>
      <c r="D1285">
        <v>2562</v>
      </c>
      <c r="E1285" s="52" t="s">
        <v>165</v>
      </c>
      <c r="F1285">
        <v>3.5714285714285712E-2</v>
      </c>
      <c r="G1285" t="str">
        <f>RIGHT(Table1__4[[#This Row],[Attribute]], 4)</f>
        <v>2563</v>
      </c>
      <c r="H1285" s="52" t="str">
        <f>LEFT(Table1__4[[#This Row],[Attribute]], LEN(Table1__4[[#This Row],[Attribute]]) - 4)</f>
        <v>Dropout_Rate</v>
      </c>
    </row>
    <row r="1286" spans="1:8" x14ac:dyDescent="0.25">
      <c r="A1286" s="52" t="s">
        <v>59</v>
      </c>
      <c r="B1286">
        <v>827</v>
      </c>
      <c r="C1286" s="52" t="s">
        <v>64</v>
      </c>
      <c r="D1286">
        <v>2562</v>
      </c>
      <c r="E1286" s="52" t="s">
        <v>166</v>
      </c>
      <c r="F1286">
        <v>0.22727272727272727</v>
      </c>
      <c r="G1286" t="str">
        <f>RIGHT(Table1__4[[#This Row],[Attribute]], 4)</f>
        <v>2564</v>
      </c>
      <c r="H1286" s="52" t="str">
        <f>LEFT(Table1__4[[#This Row],[Attribute]], LEN(Table1__4[[#This Row],[Attribute]]) - 4)</f>
        <v>Dropout_Rate</v>
      </c>
    </row>
    <row r="1287" spans="1:8" x14ac:dyDescent="0.25">
      <c r="A1287" s="52" t="s">
        <v>59</v>
      </c>
      <c r="B1287">
        <v>827</v>
      </c>
      <c r="C1287" s="52" t="s">
        <v>64</v>
      </c>
      <c r="D1287">
        <v>2562</v>
      </c>
      <c r="E1287" s="52" t="s">
        <v>167</v>
      </c>
      <c r="F1287">
        <v>5.2631578947368418E-2</v>
      </c>
      <c r="G1287" t="str">
        <f>RIGHT(Table1__4[[#This Row],[Attribute]], 4)</f>
        <v>2565</v>
      </c>
      <c r="H1287" s="52" t="str">
        <f>LEFT(Table1__4[[#This Row],[Attribute]], LEN(Table1__4[[#This Row],[Attribute]]) - 4)</f>
        <v>Dropout_Rate</v>
      </c>
    </row>
    <row r="1288" spans="1:8" x14ac:dyDescent="0.25">
      <c r="A1288" s="52" t="s">
        <v>59</v>
      </c>
      <c r="B1288">
        <v>827</v>
      </c>
      <c r="C1288" s="52" t="s">
        <v>64</v>
      </c>
      <c r="D1288">
        <v>2562</v>
      </c>
      <c r="E1288" s="52" t="s">
        <v>168</v>
      </c>
      <c r="F1288">
        <v>3.4482758620689655E-2</v>
      </c>
      <c r="G1288" t="str">
        <f>RIGHT(Table1__4[[#This Row],[Attribute]], 4)</f>
        <v>2566</v>
      </c>
      <c r="H1288" s="52" t="str">
        <f>LEFT(Table1__4[[#This Row],[Attribute]], LEN(Table1__4[[#This Row],[Attribute]]) - 4)</f>
        <v>Dropout_Rate</v>
      </c>
    </row>
    <row r="1289" spans="1:8" x14ac:dyDescent="0.25">
      <c r="A1289" s="52" t="s">
        <v>59</v>
      </c>
      <c r="B1289">
        <v>827</v>
      </c>
      <c r="C1289" s="52" t="s">
        <v>64</v>
      </c>
      <c r="D1289">
        <v>2562</v>
      </c>
      <c r="E1289" s="52" t="s">
        <v>169</v>
      </c>
      <c r="F1289">
        <v>0</v>
      </c>
      <c r="G1289" t="str">
        <f>RIGHT(Table1__4[[#This Row],[Attribute]], 4)</f>
        <v>2567</v>
      </c>
      <c r="H1289" s="52" t="str">
        <f>LEFT(Table1__4[[#This Row],[Attribute]], LEN(Table1__4[[#This Row],[Attribute]]) - 4)</f>
        <v>Dropout_Rate</v>
      </c>
    </row>
    <row r="1290" spans="1:8" x14ac:dyDescent="0.25">
      <c r="A1290" s="52" t="s">
        <v>59</v>
      </c>
      <c r="B1290">
        <v>828</v>
      </c>
      <c r="C1290" s="52" t="s">
        <v>65</v>
      </c>
      <c r="D1290">
        <v>2562</v>
      </c>
      <c r="E1290" s="52" t="s">
        <v>144</v>
      </c>
      <c r="F1290">
        <v>1.1499999999999999</v>
      </c>
      <c r="G1290" t="str">
        <f>RIGHT(Table1__4[[#This Row],[Attribute]], 4)</f>
        <v>2562</v>
      </c>
      <c r="H1290" s="52" t="str">
        <f>LEFT(Table1__4[[#This Row],[Attribute]], LEN(Table1__4[[#This Row],[Attribute]]) - 4)</f>
        <v>LUR</v>
      </c>
    </row>
    <row r="1291" spans="1:8" x14ac:dyDescent="0.25">
      <c r="A1291" s="52" t="s">
        <v>59</v>
      </c>
      <c r="B1291">
        <v>828</v>
      </c>
      <c r="C1291" s="52" t="s">
        <v>65</v>
      </c>
      <c r="D1291">
        <v>2562</v>
      </c>
      <c r="E1291" s="52" t="s">
        <v>145</v>
      </c>
      <c r="F1291">
        <v>1.0333333333333334</v>
      </c>
      <c r="G1291" t="str">
        <f>RIGHT(Table1__4[[#This Row],[Attribute]], 4)</f>
        <v>2563</v>
      </c>
      <c r="H1291" s="52" t="str">
        <f>LEFT(Table1__4[[#This Row],[Attribute]], LEN(Table1__4[[#This Row],[Attribute]]) - 4)</f>
        <v>LUR</v>
      </c>
    </row>
    <row r="1292" spans="1:8" x14ac:dyDescent="0.25">
      <c r="A1292" s="52" t="s">
        <v>59</v>
      </c>
      <c r="B1292">
        <v>828</v>
      </c>
      <c r="C1292" s="52" t="s">
        <v>65</v>
      </c>
      <c r="D1292">
        <v>2562</v>
      </c>
      <c r="E1292" s="52" t="s">
        <v>146</v>
      </c>
      <c r="F1292">
        <v>0.93333333333333335</v>
      </c>
      <c r="G1292" t="str">
        <f>RIGHT(Table1__4[[#This Row],[Attribute]], 4)</f>
        <v>2564</v>
      </c>
      <c r="H1292" s="52" t="str">
        <f>LEFT(Table1__4[[#This Row],[Attribute]], LEN(Table1__4[[#This Row],[Attribute]]) - 4)</f>
        <v>LUR</v>
      </c>
    </row>
    <row r="1293" spans="1:8" x14ac:dyDescent="0.25">
      <c r="A1293" s="52" t="s">
        <v>59</v>
      </c>
      <c r="B1293">
        <v>828</v>
      </c>
      <c r="C1293" s="52" t="s">
        <v>65</v>
      </c>
      <c r="D1293">
        <v>2562</v>
      </c>
      <c r="E1293" s="52" t="s">
        <v>147</v>
      </c>
      <c r="F1293">
        <v>0.8</v>
      </c>
      <c r="G1293" t="str">
        <f>RIGHT(Table1__4[[#This Row],[Attribute]], 4)</f>
        <v>2565</v>
      </c>
      <c r="H1293" s="52" t="str">
        <f>LEFT(Table1__4[[#This Row],[Attribute]], LEN(Table1__4[[#This Row],[Attribute]]) - 4)</f>
        <v>LUR</v>
      </c>
    </row>
    <row r="1294" spans="1:8" x14ac:dyDescent="0.25">
      <c r="A1294" s="52" t="s">
        <v>59</v>
      </c>
      <c r="B1294">
        <v>828</v>
      </c>
      <c r="C1294" s="52" t="s">
        <v>65</v>
      </c>
      <c r="D1294">
        <v>2562</v>
      </c>
      <c r="E1294" s="52" t="s">
        <v>148</v>
      </c>
      <c r="F1294">
        <v>0.96666666666666667</v>
      </c>
      <c r="G1294" t="str">
        <f>RIGHT(Table1__4[[#This Row],[Attribute]], 4)</f>
        <v>2566</v>
      </c>
      <c r="H1294" s="52" t="str">
        <f>LEFT(Table1__4[[#This Row],[Attribute]], LEN(Table1__4[[#This Row],[Attribute]]) - 4)</f>
        <v>LUR</v>
      </c>
    </row>
    <row r="1295" spans="1:8" x14ac:dyDescent="0.25">
      <c r="A1295" s="52" t="s">
        <v>59</v>
      </c>
      <c r="B1295">
        <v>828</v>
      </c>
      <c r="C1295" s="52" t="s">
        <v>65</v>
      </c>
      <c r="D1295">
        <v>2562</v>
      </c>
      <c r="E1295" s="52" t="s">
        <v>149</v>
      </c>
      <c r="F1295">
        <v>0</v>
      </c>
      <c r="G1295" t="str">
        <f>RIGHT(Table1__4[[#This Row],[Attribute]], 4)</f>
        <v>2567</v>
      </c>
      <c r="H1295" s="52" t="str">
        <f>LEFT(Table1__4[[#This Row],[Attribute]], LEN(Table1__4[[#This Row],[Attribute]]) - 4)</f>
        <v>LUR</v>
      </c>
    </row>
    <row r="1296" spans="1:8" x14ac:dyDescent="0.25">
      <c r="A1296" s="52" t="s">
        <v>59</v>
      </c>
      <c r="B1296">
        <v>828</v>
      </c>
      <c r="C1296" s="52" t="s">
        <v>65</v>
      </c>
      <c r="D1296">
        <v>2562</v>
      </c>
      <c r="E1296" s="52" t="s">
        <v>150</v>
      </c>
      <c r="F1296">
        <v>0.92753623188405798</v>
      </c>
      <c r="G1296" t="str">
        <f>RIGHT(Table1__4[[#This Row],[Attribute]], 4)</f>
        <v>2562</v>
      </c>
      <c r="H1296" s="52" t="str">
        <f>LEFT(Table1__4[[#This Row],[Attribute]], LEN(Table1__4[[#This Row],[Attribute]]) - 4)</f>
        <v>Retention_Rate</v>
      </c>
    </row>
    <row r="1297" spans="1:8" x14ac:dyDescent="0.25">
      <c r="A1297" s="52" t="s">
        <v>59</v>
      </c>
      <c r="B1297">
        <v>828</v>
      </c>
      <c r="C1297" s="52" t="s">
        <v>65</v>
      </c>
      <c r="D1297">
        <v>2562</v>
      </c>
      <c r="E1297" s="52" t="s">
        <v>151</v>
      </c>
      <c r="F1297">
        <v>0.93548387096774188</v>
      </c>
      <c r="G1297" t="str">
        <f>RIGHT(Table1__4[[#This Row],[Attribute]], 4)</f>
        <v>2563</v>
      </c>
      <c r="H1297" s="52" t="str">
        <f>LEFT(Table1__4[[#This Row],[Attribute]], LEN(Table1__4[[#This Row],[Attribute]]) - 4)</f>
        <v>Retention_Rate</v>
      </c>
    </row>
    <row r="1298" spans="1:8" x14ac:dyDescent="0.25">
      <c r="A1298" s="52" t="s">
        <v>59</v>
      </c>
      <c r="B1298">
        <v>828</v>
      </c>
      <c r="C1298" s="52" t="s">
        <v>65</v>
      </c>
      <c r="D1298">
        <v>2562</v>
      </c>
      <c r="E1298" s="52" t="s">
        <v>152</v>
      </c>
      <c r="F1298">
        <v>0.8928571428571429</v>
      </c>
      <c r="G1298" t="str">
        <f>RIGHT(Table1__4[[#This Row],[Attribute]], 4)</f>
        <v>2564</v>
      </c>
      <c r="H1298" s="52" t="str">
        <f>LEFT(Table1__4[[#This Row],[Attribute]], LEN(Table1__4[[#This Row],[Attribute]]) - 4)</f>
        <v>Retention_Rate</v>
      </c>
    </row>
    <row r="1299" spans="1:8" x14ac:dyDescent="0.25">
      <c r="A1299" s="52" t="s">
        <v>59</v>
      </c>
      <c r="B1299">
        <v>828</v>
      </c>
      <c r="C1299" s="52" t="s">
        <v>65</v>
      </c>
      <c r="D1299">
        <v>2562</v>
      </c>
      <c r="E1299" s="52" t="s">
        <v>153</v>
      </c>
      <c r="F1299">
        <v>0.97916666666666663</v>
      </c>
      <c r="G1299" t="str">
        <f>RIGHT(Table1__4[[#This Row],[Attribute]], 4)</f>
        <v>2565</v>
      </c>
      <c r="H1299" s="52" t="str">
        <f>LEFT(Table1__4[[#This Row],[Attribute]], LEN(Table1__4[[#This Row],[Attribute]]) - 4)</f>
        <v>Retention_Rate</v>
      </c>
    </row>
    <row r="1300" spans="1:8" x14ac:dyDescent="0.25">
      <c r="A1300" s="52" t="s">
        <v>59</v>
      </c>
      <c r="B1300">
        <v>828</v>
      </c>
      <c r="C1300" s="52" t="s">
        <v>65</v>
      </c>
      <c r="D1300">
        <v>2562</v>
      </c>
      <c r="E1300" s="52" t="s">
        <v>154</v>
      </c>
      <c r="F1300">
        <v>0.96551724137931039</v>
      </c>
      <c r="G1300" t="str">
        <f>RIGHT(Table1__4[[#This Row],[Attribute]], 4)</f>
        <v>2566</v>
      </c>
      <c r="H1300" s="52" t="str">
        <f>LEFT(Table1__4[[#This Row],[Attribute]], LEN(Table1__4[[#This Row],[Attribute]]) - 4)</f>
        <v>Retention_Rate</v>
      </c>
    </row>
    <row r="1301" spans="1:8" x14ac:dyDescent="0.25">
      <c r="A1301" s="52" t="s">
        <v>59</v>
      </c>
      <c r="B1301">
        <v>828</v>
      </c>
      <c r="C1301" s="52" t="s">
        <v>65</v>
      </c>
      <c r="D1301">
        <v>2562</v>
      </c>
      <c r="E1301" s="52" t="s">
        <v>155</v>
      </c>
      <c r="F1301">
        <v>-0.10144927536231885</v>
      </c>
      <c r="G1301" t="str">
        <f>RIGHT(Table1__4[[#This Row],[Attribute]], 4)</f>
        <v>2563</v>
      </c>
      <c r="H1301" s="52" t="str">
        <f>LEFT(Table1__4[[#This Row],[Attribute]], LEN(Table1__4[[#This Row],[Attribute]]) - 4)</f>
        <v>Growth_Rate</v>
      </c>
    </row>
    <row r="1302" spans="1:8" x14ac:dyDescent="0.25">
      <c r="A1302" s="52" t="s">
        <v>59</v>
      </c>
      <c r="B1302">
        <v>828</v>
      </c>
      <c r="C1302" s="52" t="s">
        <v>65</v>
      </c>
      <c r="D1302">
        <v>2562</v>
      </c>
      <c r="E1302" s="52" t="s">
        <v>156</v>
      </c>
      <c r="F1302">
        <v>-9.6774193548387094E-2</v>
      </c>
      <c r="G1302" t="str">
        <f>RIGHT(Table1__4[[#This Row],[Attribute]], 4)</f>
        <v>2564</v>
      </c>
      <c r="H1302" s="52" t="str">
        <f>LEFT(Table1__4[[#This Row],[Attribute]], LEN(Table1__4[[#This Row],[Attribute]]) - 4)</f>
        <v>Growth_Rate</v>
      </c>
    </row>
    <row r="1303" spans="1:8" x14ac:dyDescent="0.25">
      <c r="A1303" s="52" t="s">
        <v>59</v>
      </c>
      <c r="B1303">
        <v>828</v>
      </c>
      <c r="C1303" s="52" t="s">
        <v>65</v>
      </c>
      <c r="D1303">
        <v>2562</v>
      </c>
      <c r="E1303" s="52" t="s">
        <v>157</v>
      </c>
      <c r="F1303">
        <v>-0.14285714285714285</v>
      </c>
      <c r="G1303" t="str">
        <f>RIGHT(Table1__4[[#This Row],[Attribute]], 4)</f>
        <v>2565</v>
      </c>
      <c r="H1303" s="52" t="str">
        <f>LEFT(Table1__4[[#This Row],[Attribute]], LEN(Table1__4[[#This Row],[Attribute]]) - 4)</f>
        <v>Growth_Rate</v>
      </c>
    </row>
    <row r="1304" spans="1:8" x14ac:dyDescent="0.25">
      <c r="A1304" s="52" t="s">
        <v>59</v>
      </c>
      <c r="B1304">
        <v>828</v>
      </c>
      <c r="C1304" s="52" t="s">
        <v>65</v>
      </c>
      <c r="D1304">
        <v>2562</v>
      </c>
      <c r="E1304" s="52" t="s">
        <v>158</v>
      </c>
      <c r="F1304">
        <v>0.20833333333333334</v>
      </c>
      <c r="G1304" t="str">
        <f>RIGHT(Table1__4[[#This Row],[Attribute]], 4)</f>
        <v>2566</v>
      </c>
      <c r="H1304" s="52" t="str">
        <f>LEFT(Table1__4[[#This Row],[Attribute]], LEN(Table1__4[[#This Row],[Attribute]]) - 4)</f>
        <v>Growth_Rate</v>
      </c>
    </row>
    <row r="1305" spans="1:8" x14ac:dyDescent="0.25">
      <c r="A1305" s="52" t="s">
        <v>59</v>
      </c>
      <c r="B1305">
        <v>828</v>
      </c>
      <c r="C1305" s="52" t="s">
        <v>65</v>
      </c>
      <c r="D1305">
        <v>2562</v>
      </c>
      <c r="E1305" s="52" t="s">
        <v>159</v>
      </c>
      <c r="F1305">
        <v>-1</v>
      </c>
      <c r="G1305" t="str">
        <f>RIGHT(Table1__4[[#This Row],[Attribute]], 4)</f>
        <v>2567</v>
      </c>
      <c r="H1305" s="52" t="str">
        <f>LEFT(Table1__4[[#This Row],[Attribute]], LEN(Table1__4[[#This Row],[Attribute]]) - 4)</f>
        <v>Growth_Rate</v>
      </c>
    </row>
    <row r="1306" spans="1:8" x14ac:dyDescent="0.25">
      <c r="A1306" s="52" t="s">
        <v>59</v>
      </c>
      <c r="B1306">
        <v>828</v>
      </c>
      <c r="C1306" s="52" t="s">
        <v>65</v>
      </c>
      <c r="D1306">
        <v>2562</v>
      </c>
      <c r="E1306" s="52" t="s">
        <v>160</v>
      </c>
      <c r="F1306">
        <v>0.92753623188405798</v>
      </c>
      <c r="G1306" t="str">
        <f>RIGHT(Table1__4[[#This Row],[Attribute]], 4)</f>
        <v>2562</v>
      </c>
      <c r="H1306" s="52" t="str">
        <f>LEFT(Table1__4[[#This Row],[Attribute]], LEN(Table1__4[[#This Row],[Attribute]]) - 4)</f>
        <v>Graduation_Rate</v>
      </c>
    </row>
    <row r="1307" spans="1:8" x14ac:dyDescent="0.25">
      <c r="A1307" s="52" t="s">
        <v>59</v>
      </c>
      <c r="B1307">
        <v>828</v>
      </c>
      <c r="C1307" s="52" t="s">
        <v>65</v>
      </c>
      <c r="D1307">
        <v>2562</v>
      </c>
      <c r="E1307" s="52" t="s">
        <v>161</v>
      </c>
      <c r="F1307">
        <v>0.90322580645161288</v>
      </c>
      <c r="G1307" t="str">
        <f>RIGHT(Table1__4[[#This Row],[Attribute]], 4)</f>
        <v>2563</v>
      </c>
      <c r="H1307" s="52" t="str">
        <f>LEFT(Table1__4[[#This Row],[Attribute]], LEN(Table1__4[[#This Row],[Attribute]]) - 4)</f>
        <v>Graduation_Rate</v>
      </c>
    </row>
    <row r="1308" spans="1:8" x14ac:dyDescent="0.25">
      <c r="A1308" s="52" t="s">
        <v>59</v>
      </c>
      <c r="B1308">
        <v>828</v>
      </c>
      <c r="C1308" s="52" t="s">
        <v>65</v>
      </c>
      <c r="D1308">
        <v>2562</v>
      </c>
      <c r="E1308" s="52" t="s">
        <v>179</v>
      </c>
      <c r="F1308">
        <v>0.63636363636363635</v>
      </c>
      <c r="G1308" t="str">
        <f>RIGHT(Table1__4[[#This Row],[Attribute]], 4)</f>
        <v>2564</v>
      </c>
      <c r="H1308" s="52" t="str">
        <f>LEFT(Table1__4[[#This Row],[Attribute]], LEN(Table1__4[[#This Row],[Attribute]]) - 4)</f>
        <v>Graduation_Rate</v>
      </c>
    </row>
    <row r="1309" spans="1:8" x14ac:dyDescent="0.25">
      <c r="A1309" s="52" t="s">
        <v>59</v>
      </c>
      <c r="B1309">
        <v>828</v>
      </c>
      <c r="C1309" s="52" t="s">
        <v>65</v>
      </c>
      <c r="D1309">
        <v>2562</v>
      </c>
      <c r="E1309" s="52" t="s">
        <v>162</v>
      </c>
      <c r="F1309">
        <v>0.984375</v>
      </c>
      <c r="G1309" t="str">
        <f>RIGHT(Table1__4[[#This Row],[Attribute]], 4)</f>
        <v>2562</v>
      </c>
      <c r="H1309" s="52" t="str">
        <f>LEFT(Table1__4[[#This Row],[Attribute]], LEN(Table1__4[[#This Row],[Attribute]]) - 4)</f>
        <v>On-time_Graduation_Rate</v>
      </c>
    </row>
    <row r="1310" spans="1:8" x14ac:dyDescent="0.25">
      <c r="A1310" s="52" t="s">
        <v>59</v>
      </c>
      <c r="B1310">
        <v>828</v>
      </c>
      <c r="C1310" s="52" t="s">
        <v>65</v>
      </c>
      <c r="D1310">
        <v>2562</v>
      </c>
      <c r="E1310" s="52" t="s">
        <v>163</v>
      </c>
      <c r="F1310">
        <v>1</v>
      </c>
      <c r="G1310" t="str">
        <f>RIGHT(Table1__4[[#This Row],[Attribute]], 4)</f>
        <v>2563</v>
      </c>
      <c r="H1310" s="52" t="str">
        <f>LEFT(Table1__4[[#This Row],[Attribute]], LEN(Table1__4[[#This Row],[Attribute]]) - 4)</f>
        <v>On-time_Graduation_Rate</v>
      </c>
    </row>
    <row r="1311" spans="1:8" x14ac:dyDescent="0.25">
      <c r="A1311" s="52" t="s">
        <v>59</v>
      </c>
      <c r="B1311">
        <v>828</v>
      </c>
      <c r="C1311" s="52" t="s">
        <v>65</v>
      </c>
      <c r="D1311">
        <v>2562</v>
      </c>
      <c r="E1311" s="52" t="s">
        <v>178</v>
      </c>
      <c r="F1311">
        <v>1</v>
      </c>
      <c r="G1311" t="str">
        <f>RIGHT(Table1__4[[#This Row],[Attribute]], 4)</f>
        <v>2564</v>
      </c>
      <c r="H1311" s="52" t="str">
        <f>LEFT(Table1__4[[#This Row],[Attribute]], LEN(Table1__4[[#This Row],[Attribute]]) - 4)</f>
        <v>On-time_Graduation_Rate</v>
      </c>
    </row>
    <row r="1312" spans="1:8" x14ac:dyDescent="0.25">
      <c r="A1312" s="52" t="s">
        <v>59</v>
      </c>
      <c r="B1312">
        <v>828</v>
      </c>
      <c r="C1312" s="52" t="s">
        <v>65</v>
      </c>
      <c r="D1312">
        <v>2562</v>
      </c>
      <c r="E1312" s="52" t="s">
        <v>164</v>
      </c>
      <c r="F1312">
        <v>4.3478260869565216E-2</v>
      </c>
      <c r="G1312" t="str">
        <f>RIGHT(Table1__4[[#This Row],[Attribute]], 4)</f>
        <v>2562</v>
      </c>
      <c r="H1312" s="52" t="str">
        <f>LEFT(Table1__4[[#This Row],[Attribute]], LEN(Table1__4[[#This Row],[Attribute]]) - 4)</f>
        <v>Dropout_Rate</v>
      </c>
    </row>
    <row r="1313" spans="1:8" x14ac:dyDescent="0.25">
      <c r="A1313" s="52" t="s">
        <v>59</v>
      </c>
      <c r="B1313">
        <v>828</v>
      </c>
      <c r="C1313" s="52" t="s">
        <v>65</v>
      </c>
      <c r="D1313">
        <v>2562</v>
      </c>
      <c r="E1313" s="52" t="s">
        <v>165</v>
      </c>
      <c r="F1313">
        <v>4.8387096774193547E-2</v>
      </c>
      <c r="G1313" t="str">
        <f>RIGHT(Table1__4[[#This Row],[Attribute]], 4)</f>
        <v>2563</v>
      </c>
      <c r="H1313" s="52" t="str">
        <f>LEFT(Table1__4[[#This Row],[Attribute]], LEN(Table1__4[[#This Row],[Attribute]]) - 4)</f>
        <v>Dropout_Rate</v>
      </c>
    </row>
    <row r="1314" spans="1:8" x14ac:dyDescent="0.25">
      <c r="A1314" s="52" t="s">
        <v>59</v>
      </c>
      <c r="B1314">
        <v>828</v>
      </c>
      <c r="C1314" s="52" t="s">
        <v>65</v>
      </c>
      <c r="D1314">
        <v>2562</v>
      </c>
      <c r="E1314" s="52" t="s">
        <v>166</v>
      </c>
      <c r="F1314">
        <v>7.1428571428571425E-2</v>
      </c>
      <c r="G1314" t="str">
        <f>RIGHT(Table1__4[[#This Row],[Attribute]], 4)</f>
        <v>2564</v>
      </c>
      <c r="H1314" s="52" t="str">
        <f>LEFT(Table1__4[[#This Row],[Attribute]], LEN(Table1__4[[#This Row],[Attribute]]) - 4)</f>
        <v>Dropout_Rate</v>
      </c>
    </row>
    <row r="1315" spans="1:8" x14ac:dyDescent="0.25">
      <c r="A1315" s="52" t="s">
        <v>59</v>
      </c>
      <c r="B1315">
        <v>828</v>
      </c>
      <c r="C1315" s="52" t="s">
        <v>65</v>
      </c>
      <c r="D1315">
        <v>2562</v>
      </c>
      <c r="E1315" s="52" t="s">
        <v>167</v>
      </c>
      <c r="F1315">
        <v>6.25E-2</v>
      </c>
      <c r="G1315" t="str">
        <f>RIGHT(Table1__4[[#This Row],[Attribute]], 4)</f>
        <v>2565</v>
      </c>
      <c r="H1315" s="52" t="str">
        <f>LEFT(Table1__4[[#This Row],[Attribute]], LEN(Table1__4[[#This Row],[Attribute]]) - 4)</f>
        <v>Dropout_Rate</v>
      </c>
    </row>
    <row r="1316" spans="1:8" x14ac:dyDescent="0.25">
      <c r="A1316" s="52" t="s">
        <v>59</v>
      </c>
      <c r="B1316">
        <v>828</v>
      </c>
      <c r="C1316" s="52" t="s">
        <v>65</v>
      </c>
      <c r="D1316">
        <v>2562</v>
      </c>
      <c r="E1316" s="52" t="s">
        <v>168</v>
      </c>
      <c r="F1316">
        <v>0</v>
      </c>
      <c r="G1316" t="str">
        <f>RIGHT(Table1__4[[#This Row],[Attribute]], 4)</f>
        <v>2566</v>
      </c>
      <c r="H1316" s="52" t="str">
        <f>LEFT(Table1__4[[#This Row],[Attribute]], LEN(Table1__4[[#This Row],[Attribute]]) - 4)</f>
        <v>Dropout_Rate</v>
      </c>
    </row>
    <row r="1317" spans="1:8" x14ac:dyDescent="0.25">
      <c r="A1317" s="52" t="s">
        <v>59</v>
      </c>
      <c r="B1317">
        <v>828</v>
      </c>
      <c r="C1317" s="52" t="s">
        <v>65</v>
      </c>
      <c r="D1317">
        <v>2562</v>
      </c>
      <c r="E1317" s="52" t="s">
        <v>169</v>
      </c>
      <c r="F1317">
        <v>0</v>
      </c>
      <c r="G1317" t="str">
        <f>RIGHT(Table1__4[[#This Row],[Attribute]], 4)</f>
        <v>2567</v>
      </c>
      <c r="H1317" s="52" t="str">
        <f>LEFT(Table1__4[[#This Row],[Attribute]], LEN(Table1__4[[#This Row],[Attribute]]) - 4)</f>
        <v>Dropout_Rate</v>
      </c>
    </row>
    <row r="1318" spans="1:8" x14ac:dyDescent="0.25">
      <c r="A1318" s="52" t="s">
        <v>59</v>
      </c>
      <c r="B1318">
        <v>829</v>
      </c>
      <c r="C1318" s="52" t="s">
        <v>66</v>
      </c>
      <c r="D1318">
        <v>2562</v>
      </c>
      <c r="E1318" s="52" t="s">
        <v>144</v>
      </c>
      <c r="F1318">
        <v>1.2</v>
      </c>
      <c r="G1318" t="str">
        <f>RIGHT(Table1__4[[#This Row],[Attribute]], 4)</f>
        <v>2562</v>
      </c>
      <c r="H1318" s="52" t="str">
        <f>LEFT(Table1__4[[#This Row],[Attribute]], LEN(Table1__4[[#This Row],[Attribute]]) - 4)</f>
        <v>LUR</v>
      </c>
    </row>
    <row r="1319" spans="1:8" x14ac:dyDescent="0.25">
      <c r="A1319" s="52" t="s">
        <v>59</v>
      </c>
      <c r="B1319">
        <v>829</v>
      </c>
      <c r="C1319" s="52" t="s">
        <v>66</v>
      </c>
      <c r="D1319">
        <v>2562</v>
      </c>
      <c r="E1319" s="52" t="s">
        <v>145</v>
      </c>
      <c r="F1319">
        <v>1.0333333333333334</v>
      </c>
      <c r="G1319" t="str">
        <f>RIGHT(Table1__4[[#This Row],[Attribute]], 4)</f>
        <v>2563</v>
      </c>
      <c r="H1319" s="52" t="str">
        <f>LEFT(Table1__4[[#This Row],[Attribute]], LEN(Table1__4[[#This Row],[Attribute]]) - 4)</f>
        <v>LUR</v>
      </c>
    </row>
    <row r="1320" spans="1:8" x14ac:dyDescent="0.25">
      <c r="A1320" s="52" t="s">
        <v>59</v>
      </c>
      <c r="B1320">
        <v>829</v>
      </c>
      <c r="C1320" s="52" t="s">
        <v>66</v>
      </c>
      <c r="D1320">
        <v>2562</v>
      </c>
      <c r="E1320" s="52" t="s">
        <v>146</v>
      </c>
      <c r="F1320">
        <v>0.96666666666666667</v>
      </c>
      <c r="G1320" t="str">
        <f>RIGHT(Table1__4[[#This Row],[Attribute]], 4)</f>
        <v>2564</v>
      </c>
      <c r="H1320" s="52" t="str">
        <f>LEFT(Table1__4[[#This Row],[Attribute]], LEN(Table1__4[[#This Row],[Attribute]]) - 4)</f>
        <v>LUR</v>
      </c>
    </row>
    <row r="1321" spans="1:8" x14ac:dyDescent="0.25">
      <c r="A1321" s="52" t="s">
        <v>59</v>
      </c>
      <c r="B1321">
        <v>829</v>
      </c>
      <c r="C1321" s="52" t="s">
        <v>66</v>
      </c>
      <c r="D1321">
        <v>2562</v>
      </c>
      <c r="E1321" s="52" t="s">
        <v>147</v>
      </c>
      <c r="F1321">
        <v>0.83333333333333337</v>
      </c>
      <c r="G1321" t="str">
        <f>RIGHT(Table1__4[[#This Row],[Attribute]], 4)</f>
        <v>2565</v>
      </c>
      <c r="H1321" s="52" t="str">
        <f>LEFT(Table1__4[[#This Row],[Attribute]], LEN(Table1__4[[#This Row],[Attribute]]) - 4)</f>
        <v>LUR</v>
      </c>
    </row>
    <row r="1322" spans="1:8" x14ac:dyDescent="0.25">
      <c r="A1322" s="52" t="s">
        <v>59</v>
      </c>
      <c r="B1322">
        <v>829</v>
      </c>
      <c r="C1322" s="52" t="s">
        <v>66</v>
      </c>
      <c r="D1322">
        <v>2562</v>
      </c>
      <c r="E1322" s="52" t="s">
        <v>148</v>
      </c>
      <c r="F1322">
        <v>0.95</v>
      </c>
      <c r="G1322" t="str">
        <f>RIGHT(Table1__4[[#This Row],[Attribute]], 4)</f>
        <v>2566</v>
      </c>
      <c r="H1322" s="52" t="str">
        <f>LEFT(Table1__4[[#This Row],[Attribute]], LEN(Table1__4[[#This Row],[Attribute]]) - 4)</f>
        <v>LUR</v>
      </c>
    </row>
    <row r="1323" spans="1:8" x14ac:dyDescent="0.25">
      <c r="A1323" s="52" t="s">
        <v>59</v>
      </c>
      <c r="B1323">
        <v>829</v>
      </c>
      <c r="C1323" s="52" t="s">
        <v>66</v>
      </c>
      <c r="D1323">
        <v>2562</v>
      </c>
      <c r="E1323" s="52" t="s">
        <v>149</v>
      </c>
      <c r="F1323">
        <v>0</v>
      </c>
      <c r="G1323" t="str">
        <f>RIGHT(Table1__4[[#This Row],[Attribute]], 4)</f>
        <v>2567</v>
      </c>
      <c r="H1323" s="52" t="str">
        <f>LEFT(Table1__4[[#This Row],[Attribute]], LEN(Table1__4[[#This Row],[Attribute]]) - 4)</f>
        <v>LUR</v>
      </c>
    </row>
    <row r="1324" spans="1:8" x14ac:dyDescent="0.25">
      <c r="A1324" s="52" t="s">
        <v>59</v>
      </c>
      <c r="B1324">
        <v>829</v>
      </c>
      <c r="C1324" s="52" t="s">
        <v>66</v>
      </c>
      <c r="D1324">
        <v>2562</v>
      </c>
      <c r="E1324" s="52" t="s">
        <v>150</v>
      </c>
      <c r="F1324">
        <v>0.98611111111111116</v>
      </c>
      <c r="G1324" t="str">
        <f>RIGHT(Table1__4[[#This Row],[Attribute]], 4)</f>
        <v>2562</v>
      </c>
      <c r="H1324" s="52" t="str">
        <f>LEFT(Table1__4[[#This Row],[Attribute]], LEN(Table1__4[[#This Row],[Attribute]]) - 4)</f>
        <v>Retention_Rate</v>
      </c>
    </row>
    <row r="1325" spans="1:8" x14ac:dyDescent="0.25">
      <c r="A1325" s="52" t="s">
        <v>59</v>
      </c>
      <c r="B1325">
        <v>829</v>
      </c>
      <c r="C1325" s="52" t="s">
        <v>66</v>
      </c>
      <c r="D1325">
        <v>2562</v>
      </c>
      <c r="E1325" s="52" t="s">
        <v>151</v>
      </c>
      <c r="F1325">
        <v>0.9838709677419355</v>
      </c>
      <c r="G1325" t="str">
        <f>RIGHT(Table1__4[[#This Row],[Attribute]], 4)</f>
        <v>2563</v>
      </c>
      <c r="H1325" s="52" t="str">
        <f>LEFT(Table1__4[[#This Row],[Attribute]], LEN(Table1__4[[#This Row],[Attribute]]) - 4)</f>
        <v>Retention_Rate</v>
      </c>
    </row>
    <row r="1326" spans="1:8" x14ac:dyDescent="0.25">
      <c r="A1326" s="52" t="s">
        <v>59</v>
      </c>
      <c r="B1326">
        <v>829</v>
      </c>
      <c r="C1326" s="52" t="s">
        <v>66</v>
      </c>
      <c r="D1326">
        <v>2562</v>
      </c>
      <c r="E1326" s="52" t="s">
        <v>152</v>
      </c>
      <c r="F1326">
        <v>0.91379310344827591</v>
      </c>
      <c r="G1326" t="str">
        <f>RIGHT(Table1__4[[#This Row],[Attribute]], 4)</f>
        <v>2564</v>
      </c>
      <c r="H1326" s="52" t="str">
        <f>LEFT(Table1__4[[#This Row],[Attribute]], LEN(Table1__4[[#This Row],[Attribute]]) - 4)</f>
        <v>Retention_Rate</v>
      </c>
    </row>
    <row r="1327" spans="1:8" x14ac:dyDescent="0.25">
      <c r="A1327" s="52" t="s">
        <v>59</v>
      </c>
      <c r="B1327">
        <v>829</v>
      </c>
      <c r="C1327" s="52" t="s">
        <v>66</v>
      </c>
      <c r="D1327">
        <v>2562</v>
      </c>
      <c r="E1327" s="52" t="s">
        <v>153</v>
      </c>
      <c r="F1327">
        <v>0.96</v>
      </c>
      <c r="G1327" t="str">
        <f>RIGHT(Table1__4[[#This Row],[Attribute]], 4)</f>
        <v>2565</v>
      </c>
      <c r="H1327" s="52" t="str">
        <f>LEFT(Table1__4[[#This Row],[Attribute]], LEN(Table1__4[[#This Row],[Attribute]]) - 4)</f>
        <v>Retention_Rate</v>
      </c>
    </row>
    <row r="1328" spans="1:8" x14ac:dyDescent="0.25">
      <c r="A1328" s="52" t="s">
        <v>59</v>
      </c>
      <c r="B1328">
        <v>829</v>
      </c>
      <c r="C1328" s="52" t="s">
        <v>66</v>
      </c>
      <c r="D1328">
        <v>2562</v>
      </c>
      <c r="E1328" s="52" t="s">
        <v>154</v>
      </c>
      <c r="F1328">
        <v>0.92982456140350878</v>
      </c>
      <c r="G1328" t="str">
        <f>RIGHT(Table1__4[[#This Row],[Attribute]], 4)</f>
        <v>2566</v>
      </c>
      <c r="H1328" s="52" t="str">
        <f>LEFT(Table1__4[[#This Row],[Attribute]], LEN(Table1__4[[#This Row],[Attribute]]) - 4)</f>
        <v>Retention_Rate</v>
      </c>
    </row>
    <row r="1329" spans="1:8" x14ac:dyDescent="0.25">
      <c r="A1329" s="52" t="s">
        <v>59</v>
      </c>
      <c r="B1329">
        <v>829</v>
      </c>
      <c r="C1329" s="52" t="s">
        <v>66</v>
      </c>
      <c r="D1329">
        <v>2562</v>
      </c>
      <c r="E1329" s="52" t="s">
        <v>155</v>
      </c>
      <c r="F1329">
        <v>-0.1388888888888889</v>
      </c>
      <c r="G1329" t="str">
        <f>RIGHT(Table1__4[[#This Row],[Attribute]], 4)</f>
        <v>2563</v>
      </c>
      <c r="H1329" s="52" t="str">
        <f>LEFT(Table1__4[[#This Row],[Attribute]], LEN(Table1__4[[#This Row],[Attribute]]) - 4)</f>
        <v>Growth_Rate</v>
      </c>
    </row>
    <row r="1330" spans="1:8" x14ac:dyDescent="0.25">
      <c r="A1330" s="52" t="s">
        <v>59</v>
      </c>
      <c r="B1330">
        <v>829</v>
      </c>
      <c r="C1330" s="52" t="s">
        <v>66</v>
      </c>
      <c r="D1330">
        <v>2562</v>
      </c>
      <c r="E1330" s="52" t="s">
        <v>156</v>
      </c>
      <c r="F1330">
        <v>-6.4516129032258063E-2</v>
      </c>
      <c r="G1330" t="str">
        <f>RIGHT(Table1__4[[#This Row],[Attribute]], 4)</f>
        <v>2564</v>
      </c>
      <c r="H1330" s="52" t="str">
        <f>LEFT(Table1__4[[#This Row],[Attribute]], LEN(Table1__4[[#This Row],[Attribute]]) - 4)</f>
        <v>Growth_Rate</v>
      </c>
    </row>
    <row r="1331" spans="1:8" x14ac:dyDescent="0.25">
      <c r="A1331" s="52" t="s">
        <v>59</v>
      </c>
      <c r="B1331">
        <v>829</v>
      </c>
      <c r="C1331" s="52" t="s">
        <v>66</v>
      </c>
      <c r="D1331">
        <v>2562</v>
      </c>
      <c r="E1331" s="52" t="s">
        <v>157</v>
      </c>
      <c r="F1331">
        <v>-0.13793103448275862</v>
      </c>
      <c r="G1331" t="str">
        <f>RIGHT(Table1__4[[#This Row],[Attribute]], 4)</f>
        <v>2565</v>
      </c>
      <c r="H1331" s="52" t="str">
        <f>LEFT(Table1__4[[#This Row],[Attribute]], LEN(Table1__4[[#This Row],[Attribute]]) - 4)</f>
        <v>Growth_Rate</v>
      </c>
    </row>
    <row r="1332" spans="1:8" x14ac:dyDescent="0.25">
      <c r="A1332" s="52" t="s">
        <v>59</v>
      </c>
      <c r="B1332">
        <v>829</v>
      </c>
      <c r="C1332" s="52" t="s">
        <v>66</v>
      </c>
      <c r="D1332">
        <v>2562</v>
      </c>
      <c r="E1332" s="52" t="s">
        <v>158</v>
      </c>
      <c r="F1332">
        <v>0.14000000000000001</v>
      </c>
      <c r="G1332" t="str">
        <f>RIGHT(Table1__4[[#This Row],[Attribute]], 4)</f>
        <v>2566</v>
      </c>
      <c r="H1332" s="52" t="str">
        <f>LEFT(Table1__4[[#This Row],[Attribute]], LEN(Table1__4[[#This Row],[Attribute]]) - 4)</f>
        <v>Growth_Rate</v>
      </c>
    </row>
    <row r="1333" spans="1:8" x14ac:dyDescent="0.25">
      <c r="A1333" s="52" t="s">
        <v>59</v>
      </c>
      <c r="B1333">
        <v>829</v>
      </c>
      <c r="C1333" s="52" t="s">
        <v>66</v>
      </c>
      <c r="D1333">
        <v>2562</v>
      </c>
      <c r="E1333" s="52" t="s">
        <v>159</v>
      </c>
      <c r="F1333">
        <v>-1</v>
      </c>
      <c r="G1333" t="str">
        <f>RIGHT(Table1__4[[#This Row],[Attribute]], 4)</f>
        <v>2567</v>
      </c>
      <c r="H1333" s="52" t="str">
        <f>LEFT(Table1__4[[#This Row],[Attribute]], LEN(Table1__4[[#This Row],[Attribute]]) - 4)</f>
        <v>Growth_Rate</v>
      </c>
    </row>
    <row r="1334" spans="1:8" x14ac:dyDescent="0.25">
      <c r="A1334" s="52" t="s">
        <v>59</v>
      </c>
      <c r="B1334">
        <v>829</v>
      </c>
      <c r="C1334" s="52" t="s">
        <v>66</v>
      </c>
      <c r="D1334">
        <v>2562</v>
      </c>
      <c r="E1334" s="52" t="s">
        <v>160</v>
      </c>
      <c r="F1334">
        <v>0.98611111111111116</v>
      </c>
      <c r="G1334" t="str">
        <f>RIGHT(Table1__4[[#This Row],[Attribute]], 4)</f>
        <v>2562</v>
      </c>
      <c r="H1334" s="52" t="str">
        <f>LEFT(Table1__4[[#This Row],[Attribute]], LEN(Table1__4[[#This Row],[Attribute]]) - 4)</f>
        <v>Graduation_Rate</v>
      </c>
    </row>
    <row r="1335" spans="1:8" x14ac:dyDescent="0.25">
      <c r="A1335" s="52" t="s">
        <v>59</v>
      </c>
      <c r="B1335">
        <v>829</v>
      </c>
      <c r="C1335" s="52" t="s">
        <v>66</v>
      </c>
      <c r="D1335">
        <v>2562</v>
      </c>
      <c r="E1335" s="52" t="s">
        <v>161</v>
      </c>
      <c r="F1335">
        <v>0.967741935483871</v>
      </c>
      <c r="G1335" t="str">
        <f>RIGHT(Table1__4[[#This Row],[Attribute]], 4)</f>
        <v>2563</v>
      </c>
      <c r="H1335" s="52" t="str">
        <f>LEFT(Table1__4[[#This Row],[Attribute]], LEN(Table1__4[[#This Row],[Attribute]]) - 4)</f>
        <v>Graduation_Rate</v>
      </c>
    </row>
    <row r="1336" spans="1:8" x14ac:dyDescent="0.25">
      <c r="A1336" s="52" t="s">
        <v>59</v>
      </c>
      <c r="B1336">
        <v>829</v>
      </c>
      <c r="C1336" s="52" t="s">
        <v>66</v>
      </c>
      <c r="D1336">
        <v>2562</v>
      </c>
      <c r="E1336" s="52" t="s">
        <v>179</v>
      </c>
      <c r="F1336">
        <v>0.8928571428571429</v>
      </c>
      <c r="G1336" t="str">
        <f>RIGHT(Table1__4[[#This Row],[Attribute]], 4)</f>
        <v>2564</v>
      </c>
      <c r="H1336" s="52" t="str">
        <f>LEFT(Table1__4[[#This Row],[Attribute]], LEN(Table1__4[[#This Row],[Attribute]]) - 4)</f>
        <v>Graduation_Rate</v>
      </c>
    </row>
    <row r="1337" spans="1:8" x14ac:dyDescent="0.25">
      <c r="A1337" s="52" t="s">
        <v>59</v>
      </c>
      <c r="B1337">
        <v>829</v>
      </c>
      <c r="C1337" s="52" t="s">
        <v>66</v>
      </c>
      <c r="D1337">
        <v>2562</v>
      </c>
      <c r="E1337" s="52" t="s">
        <v>162</v>
      </c>
      <c r="F1337">
        <v>1</v>
      </c>
      <c r="G1337" t="str">
        <f>RIGHT(Table1__4[[#This Row],[Attribute]], 4)</f>
        <v>2562</v>
      </c>
      <c r="H1337" s="52" t="str">
        <f>LEFT(Table1__4[[#This Row],[Attribute]], LEN(Table1__4[[#This Row],[Attribute]]) - 4)</f>
        <v>On-time_Graduation_Rate</v>
      </c>
    </row>
    <row r="1338" spans="1:8" x14ac:dyDescent="0.25">
      <c r="A1338" s="52" t="s">
        <v>59</v>
      </c>
      <c r="B1338">
        <v>829</v>
      </c>
      <c r="C1338" s="52" t="s">
        <v>66</v>
      </c>
      <c r="D1338">
        <v>2562</v>
      </c>
      <c r="E1338" s="52" t="s">
        <v>163</v>
      </c>
      <c r="F1338">
        <v>1</v>
      </c>
      <c r="G1338" t="str">
        <f>RIGHT(Table1__4[[#This Row],[Attribute]], 4)</f>
        <v>2563</v>
      </c>
      <c r="H1338" s="52" t="str">
        <f>LEFT(Table1__4[[#This Row],[Attribute]], LEN(Table1__4[[#This Row],[Attribute]]) - 4)</f>
        <v>On-time_Graduation_Rate</v>
      </c>
    </row>
    <row r="1339" spans="1:8" x14ac:dyDescent="0.25">
      <c r="A1339" s="52" t="s">
        <v>59</v>
      </c>
      <c r="B1339">
        <v>829</v>
      </c>
      <c r="C1339" s="52" t="s">
        <v>66</v>
      </c>
      <c r="D1339">
        <v>2562</v>
      </c>
      <c r="E1339" s="52" t="s">
        <v>178</v>
      </c>
      <c r="F1339">
        <v>1</v>
      </c>
      <c r="G1339" t="str">
        <f>RIGHT(Table1__4[[#This Row],[Attribute]], 4)</f>
        <v>2564</v>
      </c>
      <c r="H1339" s="52" t="str">
        <f>LEFT(Table1__4[[#This Row],[Attribute]], LEN(Table1__4[[#This Row],[Attribute]]) - 4)</f>
        <v>On-time_Graduation_Rate</v>
      </c>
    </row>
    <row r="1340" spans="1:8" x14ac:dyDescent="0.25">
      <c r="A1340" s="52" t="s">
        <v>59</v>
      </c>
      <c r="B1340">
        <v>829</v>
      </c>
      <c r="C1340" s="52" t="s">
        <v>66</v>
      </c>
      <c r="D1340">
        <v>2562</v>
      </c>
      <c r="E1340" s="52" t="s">
        <v>164</v>
      </c>
      <c r="F1340">
        <v>0</v>
      </c>
      <c r="G1340" t="str">
        <f>RIGHT(Table1__4[[#This Row],[Attribute]], 4)</f>
        <v>2562</v>
      </c>
      <c r="H1340" s="52" t="str">
        <f>LEFT(Table1__4[[#This Row],[Attribute]], LEN(Table1__4[[#This Row],[Attribute]]) - 4)</f>
        <v>Dropout_Rate</v>
      </c>
    </row>
    <row r="1341" spans="1:8" x14ac:dyDescent="0.25">
      <c r="A1341" s="52" t="s">
        <v>59</v>
      </c>
      <c r="B1341">
        <v>829</v>
      </c>
      <c r="C1341" s="52" t="s">
        <v>66</v>
      </c>
      <c r="D1341">
        <v>2562</v>
      </c>
      <c r="E1341" s="52" t="s">
        <v>165</v>
      </c>
      <c r="F1341">
        <v>1.6129032258064516E-2</v>
      </c>
      <c r="G1341" t="str">
        <f>RIGHT(Table1__4[[#This Row],[Attribute]], 4)</f>
        <v>2563</v>
      </c>
      <c r="H1341" s="52" t="str">
        <f>LEFT(Table1__4[[#This Row],[Attribute]], LEN(Table1__4[[#This Row],[Attribute]]) - 4)</f>
        <v>Dropout_Rate</v>
      </c>
    </row>
    <row r="1342" spans="1:8" x14ac:dyDescent="0.25">
      <c r="A1342" s="52" t="s">
        <v>59</v>
      </c>
      <c r="B1342">
        <v>829</v>
      </c>
      <c r="C1342" s="52" t="s">
        <v>66</v>
      </c>
      <c r="D1342">
        <v>2562</v>
      </c>
      <c r="E1342" s="52" t="s">
        <v>166</v>
      </c>
      <c r="F1342">
        <v>8.6206896551724144E-2</v>
      </c>
      <c r="G1342" t="str">
        <f>RIGHT(Table1__4[[#This Row],[Attribute]], 4)</f>
        <v>2564</v>
      </c>
      <c r="H1342" s="52" t="str">
        <f>LEFT(Table1__4[[#This Row],[Attribute]], LEN(Table1__4[[#This Row],[Attribute]]) - 4)</f>
        <v>Dropout_Rate</v>
      </c>
    </row>
    <row r="1343" spans="1:8" x14ac:dyDescent="0.25">
      <c r="A1343" s="52" t="s">
        <v>59</v>
      </c>
      <c r="B1343">
        <v>829</v>
      </c>
      <c r="C1343" s="52" t="s">
        <v>66</v>
      </c>
      <c r="D1343">
        <v>2562</v>
      </c>
      <c r="E1343" s="52" t="s">
        <v>167</v>
      </c>
      <c r="F1343">
        <v>0</v>
      </c>
      <c r="G1343" t="str">
        <f>RIGHT(Table1__4[[#This Row],[Attribute]], 4)</f>
        <v>2565</v>
      </c>
      <c r="H1343" s="52" t="str">
        <f>LEFT(Table1__4[[#This Row],[Attribute]], LEN(Table1__4[[#This Row],[Attribute]]) - 4)</f>
        <v>Dropout_Rate</v>
      </c>
    </row>
    <row r="1344" spans="1:8" x14ac:dyDescent="0.25">
      <c r="A1344" s="52" t="s">
        <v>59</v>
      </c>
      <c r="B1344">
        <v>829</v>
      </c>
      <c r="C1344" s="52" t="s">
        <v>66</v>
      </c>
      <c r="D1344">
        <v>2562</v>
      </c>
      <c r="E1344" s="52" t="s">
        <v>168</v>
      </c>
      <c r="F1344">
        <v>8.771929824561403E-2</v>
      </c>
      <c r="G1344" t="str">
        <f>RIGHT(Table1__4[[#This Row],[Attribute]], 4)</f>
        <v>2566</v>
      </c>
      <c r="H1344" s="52" t="str">
        <f>LEFT(Table1__4[[#This Row],[Attribute]], LEN(Table1__4[[#This Row],[Attribute]]) - 4)</f>
        <v>Dropout_Rate</v>
      </c>
    </row>
    <row r="1345" spans="1:8" x14ac:dyDescent="0.25">
      <c r="A1345" s="52" t="s">
        <v>59</v>
      </c>
      <c r="B1345">
        <v>829</v>
      </c>
      <c r="C1345" s="52" t="s">
        <v>66</v>
      </c>
      <c r="D1345">
        <v>2562</v>
      </c>
      <c r="E1345" s="52" t="s">
        <v>169</v>
      </c>
      <c r="F1345">
        <v>0</v>
      </c>
      <c r="G1345" t="str">
        <f>RIGHT(Table1__4[[#This Row],[Attribute]], 4)</f>
        <v>2567</v>
      </c>
      <c r="H1345" s="52" t="str">
        <f>LEFT(Table1__4[[#This Row],[Attribute]], LEN(Table1__4[[#This Row],[Attribute]]) - 4)</f>
        <v>Dropout_Rate</v>
      </c>
    </row>
    <row r="1346" spans="1:8" x14ac:dyDescent="0.25">
      <c r="A1346" s="52" t="s">
        <v>59</v>
      </c>
      <c r="B1346">
        <v>830</v>
      </c>
      <c r="C1346" s="52" t="s">
        <v>67</v>
      </c>
      <c r="D1346">
        <v>2562</v>
      </c>
      <c r="E1346" s="52" t="s">
        <v>144</v>
      </c>
      <c r="F1346">
        <v>1.2666666666666666</v>
      </c>
      <c r="G1346" t="str">
        <f>RIGHT(Table1__4[[#This Row],[Attribute]], 4)</f>
        <v>2562</v>
      </c>
      <c r="H1346" s="52" t="str">
        <f>LEFT(Table1__4[[#This Row],[Attribute]], LEN(Table1__4[[#This Row],[Attribute]]) - 4)</f>
        <v>LUR</v>
      </c>
    </row>
    <row r="1347" spans="1:8" x14ac:dyDescent="0.25">
      <c r="A1347" s="52" t="s">
        <v>59</v>
      </c>
      <c r="B1347">
        <v>830</v>
      </c>
      <c r="C1347" s="52" t="s">
        <v>67</v>
      </c>
      <c r="D1347">
        <v>2562</v>
      </c>
      <c r="E1347" s="52" t="s">
        <v>145</v>
      </c>
      <c r="F1347">
        <v>1.1666666666666667</v>
      </c>
      <c r="G1347" t="str">
        <f>RIGHT(Table1__4[[#This Row],[Attribute]], 4)</f>
        <v>2563</v>
      </c>
      <c r="H1347" s="52" t="str">
        <f>LEFT(Table1__4[[#This Row],[Attribute]], LEN(Table1__4[[#This Row],[Attribute]]) - 4)</f>
        <v>LUR</v>
      </c>
    </row>
    <row r="1348" spans="1:8" x14ac:dyDescent="0.25">
      <c r="A1348" s="52" t="s">
        <v>59</v>
      </c>
      <c r="B1348">
        <v>830</v>
      </c>
      <c r="C1348" s="52" t="s">
        <v>67</v>
      </c>
      <c r="D1348">
        <v>2562</v>
      </c>
      <c r="E1348" s="52" t="s">
        <v>146</v>
      </c>
      <c r="F1348">
        <v>0.98333333333333328</v>
      </c>
      <c r="G1348" t="str">
        <f>RIGHT(Table1__4[[#This Row],[Attribute]], 4)</f>
        <v>2564</v>
      </c>
      <c r="H1348" s="52" t="str">
        <f>LEFT(Table1__4[[#This Row],[Attribute]], LEN(Table1__4[[#This Row],[Attribute]]) - 4)</f>
        <v>LUR</v>
      </c>
    </row>
    <row r="1349" spans="1:8" x14ac:dyDescent="0.25">
      <c r="A1349" s="52" t="s">
        <v>59</v>
      </c>
      <c r="B1349">
        <v>830</v>
      </c>
      <c r="C1349" s="52" t="s">
        <v>67</v>
      </c>
      <c r="D1349">
        <v>2562</v>
      </c>
      <c r="E1349" s="52" t="s">
        <v>147</v>
      </c>
      <c r="F1349">
        <v>1</v>
      </c>
      <c r="G1349" t="str">
        <f>RIGHT(Table1__4[[#This Row],[Attribute]], 4)</f>
        <v>2565</v>
      </c>
      <c r="H1349" s="52" t="str">
        <f>LEFT(Table1__4[[#This Row],[Attribute]], LEN(Table1__4[[#This Row],[Attribute]]) - 4)</f>
        <v>LUR</v>
      </c>
    </row>
    <row r="1350" spans="1:8" x14ac:dyDescent="0.25">
      <c r="A1350" s="52" t="s">
        <v>59</v>
      </c>
      <c r="B1350">
        <v>830</v>
      </c>
      <c r="C1350" s="52" t="s">
        <v>67</v>
      </c>
      <c r="D1350">
        <v>2562</v>
      </c>
      <c r="E1350" s="52" t="s">
        <v>148</v>
      </c>
      <c r="F1350">
        <v>0.98333333333333328</v>
      </c>
      <c r="G1350" t="str">
        <f>RIGHT(Table1__4[[#This Row],[Attribute]], 4)</f>
        <v>2566</v>
      </c>
      <c r="H1350" s="52" t="str">
        <f>LEFT(Table1__4[[#This Row],[Attribute]], LEN(Table1__4[[#This Row],[Attribute]]) - 4)</f>
        <v>LUR</v>
      </c>
    </row>
    <row r="1351" spans="1:8" x14ac:dyDescent="0.25">
      <c r="A1351" s="52" t="s">
        <v>59</v>
      </c>
      <c r="B1351">
        <v>830</v>
      </c>
      <c r="C1351" s="52" t="s">
        <v>67</v>
      </c>
      <c r="D1351">
        <v>2562</v>
      </c>
      <c r="E1351" s="52" t="s">
        <v>149</v>
      </c>
      <c r="F1351">
        <v>0</v>
      </c>
      <c r="G1351" t="str">
        <f>RIGHT(Table1__4[[#This Row],[Attribute]], 4)</f>
        <v>2567</v>
      </c>
      <c r="H1351" s="52" t="str">
        <f>LEFT(Table1__4[[#This Row],[Attribute]], LEN(Table1__4[[#This Row],[Attribute]]) - 4)</f>
        <v>LUR</v>
      </c>
    </row>
    <row r="1352" spans="1:8" x14ac:dyDescent="0.25">
      <c r="A1352" s="52" t="s">
        <v>59</v>
      </c>
      <c r="B1352">
        <v>830</v>
      </c>
      <c r="C1352" s="52" t="s">
        <v>67</v>
      </c>
      <c r="D1352">
        <v>2562</v>
      </c>
      <c r="E1352" s="52" t="s">
        <v>150</v>
      </c>
      <c r="F1352">
        <v>0.92105263157894735</v>
      </c>
      <c r="G1352" t="str">
        <f>RIGHT(Table1__4[[#This Row],[Attribute]], 4)</f>
        <v>2562</v>
      </c>
      <c r="H1352" s="52" t="str">
        <f>LEFT(Table1__4[[#This Row],[Attribute]], LEN(Table1__4[[#This Row],[Attribute]]) - 4)</f>
        <v>Retention_Rate</v>
      </c>
    </row>
    <row r="1353" spans="1:8" x14ac:dyDescent="0.25">
      <c r="A1353" s="52" t="s">
        <v>59</v>
      </c>
      <c r="B1353">
        <v>830</v>
      </c>
      <c r="C1353" s="52" t="s">
        <v>67</v>
      </c>
      <c r="D1353">
        <v>2562</v>
      </c>
      <c r="E1353" s="52" t="s">
        <v>151</v>
      </c>
      <c r="F1353">
        <v>0.91428571428571426</v>
      </c>
      <c r="G1353" t="str">
        <f>RIGHT(Table1__4[[#This Row],[Attribute]], 4)</f>
        <v>2563</v>
      </c>
      <c r="H1353" s="52" t="str">
        <f>LEFT(Table1__4[[#This Row],[Attribute]], LEN(Table1__4[[#This Row],[Attribute]]) - 4)</f>
        <v>Retention_Rate</v>
      </c>
    </row>
    <row r="1354" spans="1:8" x14ac:dyDescent="0.25">
      <c r="A1354" s="52" t="s">
        <v>59</v>
      </c>
      <c r="B1354">
        <v>830</v>
      </c>
      <c r="C1354" s="52" t="s">
        <v>67</v>
      </c>
      <c r="D1354">
        <v>2562</v>
      </c>
      <c r="E1354" s="52" t="s">
        <v>152</v>
      </c>
      <c r="F1354">
        <v>0.89830508474576276</v>
      </c>
      <c r="G1354" t="str">
        <f>RIGHT(Table1__4[[#This Row],[Attribute]], 4)</f>
        <v>2564</v>
      </c>
      <c r="H1354" s="52" t="str">
        <f>LEFT(Table1__4[[#This Row],[Attribute]], LEN(Table1__4[[#This Row],[Attribute]]) - 4)</f>
        <v>Retention_Rate</v>
      </c>
    </row>
    <row r="1355" spans="1:8" x14ac:dyDescent="0.25">
      <c r="A1355" s="52" t="s">
        <v>59</v>
      </c>
      <c r="B1355">
        <v>830</v>
      </c>
      <c r="C1355" s="52" t="s">
        <v>67</v>
      </c>
      <c r="D1355">
        <v>2562</v>
      </c>
      <c r="E1355" s="52" t="s">
        <v>153</v>
      </c>
      <c r="F1355">
        <v>0.96666666666666667</v>
      </c>
      <c r="G1355" t="str">
        <f>RIGHT(Table1__4[[#This Row],[Attribute]], 4)</f>
        <v>2565</v>
      </c>
      <c r="H1355" s="52" t="str">
        <f>LEFT(Table1__4[[#This Row],[Attribute]], LEN(Table1__4[[#This Row],[Attribute]]) - 4)</f>
        <v>Retention_Rate</v>
      </c>
    </row>
    <row r="1356" spans="1:8" x14ac:dyDescent="0.25">
      <c r="A1356" s="52" t="s">
        <v>59</v>
      </c>
      <c r="B1356">
        <v>830</v>
      </c>
      <c r="C1356" s="52" t="s">
        <v>67</v>
      </c>
      <c r="D1356">
        <v>2562</v>
      </c>
      <c r="E1356" s="52" t="s">
        <v>154</v>
      </c>
      <c r="F1356">
        <v>0.89830508474576276</v>
      </c>
      <c r="G1356" t="str">
        <f>RIGHT(Table1__4[[#This Row],[Attribute]], 4)</f>
        <v>2566</v>
      </c>
      <c r="H1356" s="52" t="str">
        <f>LEFT(Table1__4[[#This Row],[Attribute]], LEN(Table1__4[[#This Row],[Attribute]]) - 4)</f>
        <v>Retention_Rate</v>
      </c>
    </row>
    <row r="1357" spans="1:8" x14ac:dyDescent="0.25">
      <c r="A1357" s="52" t="s">
        <v>59</v>
      </c>
      <c r="B1357">
        <v>830</v>
      </c>
      <c r="C1357" s="52" t="s">
        <v>67</v>
      </c>
      <c r="D1357">
        <v>2562</v>
      </c>
      <c r="E1357" s="52" t="s">
        <v>155</v>
      </c>
      <c r="F1357">
        <v>-7.8947368421052627E-2</v>
      </c>
      <c r="G1357" t="str">
        <f>RIGHT(Table1__4[[#This Row],[Attribute]], 4)</f>
        <v>2563</v>
      </c>
      <c r="H1357" s="52" t="str">
        <f>LEFT(Table1__4[[#This Row],[Attribute]], LEN(Table1__4[[#This Row],[Attribute]]) - 4)</f>
        <v>Growth_Rate</v>
      </c>
    </row>
    <row r="1358" spans="1:8" x14ac:dyDescent="0.25">
      <c r="A1358" s="52" t="s">
        <v>59</v>
      </c>
      <c r="B1358">
        <v>830</v>
      </c>
      <c r="C1358" s="52" t="s">
        <v>67</v>
      </c>
      <c r="D1358">
        <v>2562</v>
      </c>
      <c r="E1358" s="52" t="s">
        <v>156</v>
      </c>
      <c r="F1358">
        <v>-0.15714285714285714</v>
      </c>
      <c r="G1358" t="str">
        <f>RIGHT(Table1__4[[#This Row],[Attribute]], 4)</f>
        <v>2564</v>
      </c>
      <c r="H1358" s="52" t="str">
        <f>LEFT(Table1__4[[#This Row],[Attribute]], LEN(Table1__4[[#This Row],[Attribute]]) - 4)</f>
        <v>Growth_Rate</v>
      </c>
    </row>
    <row r="1359" spans="1:8" x14ac:dyDescent="0.25">
      <c r="A1359" s="52" t="s">
        <v>59</v>
      </c>
      <c r="B1359">
        <v>830</v>
      </c>
      <c r="C1359" s="52" t="s">
        <v>67</v>
      </c>
      <c r="D1359">
        <v>2562</v>
      </c>
      <c r="E1359" s="52" t="s">
        <v>157</v>
      </c>
      <c r="F1359">
        <v>1.6949152542372881E-2</v>
      </c>
      <c r="G1359" t="str">
        <f>RIGHT(Table1__4[[#This Row],[Attribute]], 4)</f>
        <v>2565</v>
      </c>
      <c r="H1359" s="52" t="str">
        <f>LEFT(Table1__4[[#This Row],[Attribute]], LEN(Table1__4[[#This Row],[Attribute]]) - 4)</f>
        <v>Growth_Rate</v>
      </c>
    </row>
    <row r="1360" spans="1:8" x14ac:dyDescent="0.25">
      <c r="A1360" s="52" t="s">
        <v>59</v>
      </c>
      <c r="B1360">
        <v>830</v>
      </c>
      <c r="C1360" s="52" t="s">
        <v>67</v>
      </c>
      <c r="D1360">
        <v>2562</v>
      </c>
      <c r="E1360" s="52" t="s">
        <v>158</v>
      </c>
      <c r="F1360">
        <v>-1.6666666666666666E-2</v>
      </c>
      <c r="G1360" t="str">
        <f>RIGHT(Table1__4[[#This Row],[Attribute]], 4)</f>
        <v>2566</v>
      </c>
      <c r="H1360" s="52" t="str">
        <f>LEFT(Table1__4[[#This Row],[Attribute]], LEN(Table1__4[[#This Row],[Attribute]]) - 4)</f>
        <v>Growth_Rate</v>
      </c>
    </row>
    <row r="1361" spans="1:8" x14ac:dyDescent="0.25">
      <c r="A1361" s="52" t="s">
        <v>59</v>
      </c>
      <c r="B1361">
        <v>830</v>
      </c>
      <c r="C1361" s="52" t="s">
        <v>67</v>
      </c>
      <c r="D1361">
        <v>2562</v>
      </c>
      <c r="E1361" s="52" t="s">
        <v>159</v>
      </c>
      <c r="F1361">
        <v>-1</v>
      </c>
      <c r="G1361" t="str">
        <f>RIGHT(Table1__4[[#This Row],[Attribute]], 4)</f>
        <v>2567</v>
      </c>
      <c r="H1361" s="52" t="str">
        <f>LEFT(Table1__4[[#This Row],[Attribute]], LEN(Table1__4[[#This Row],[Attribute]]) - 4)</f>
        <v>Growth_Rate</v>
      </c>
    </row>
    <row r="1362" spans="1:8" x14ac:dyDescent="0.25">
      <c r="A1362" s="52" t="s">
        <v>59</v>
      </c>
      <c r="B1362">
        <v>830</v>
      </c>
      <c r="C1362" s="52" t="s">
        <v>67</v>
      </c>
      <c r="D1362">
        <v>2562</v>
      </c>
      <c r="E1362" s="52" t="s">
        <v>160</v>
      </c>
      <c r="F1362">
        <v>0.89473684210526316</v>
      </c>
      <c r="G1362" t="str">
        <f>RIGHT(Table1__4[[#This Row],[Attribute]], 4)</f>
        <v>2562</v>
      </c>
      <c r="H1362" s="52" t="str">
        <f>LEFT(Table1__4[[#This Row],[Attribute]], LEN(Table1__4[[#This Row],[Attribute]]) - 4)</f>
        <v>Graduation_Rate</v>
      </c>
    </row>
    <row r="1363" spans="1:8" x14ac:dyDescent="0.25">
      <c r="A1363" s="52" t="s">
        <v>59</v>
      </c>
      <c r="B1363">
        <v>830</v>
      </c>
      <c r="C1363" s="52" t="s">
        <v>67</v>
      </c>
      <c r="D1363">
        <v>2562</v>
      </c>
      <c r="E1363" s="52" t="s">
        <v>161</v>
      </c>
      <c r="F1363">
        <v>0.87142857142857144</v>
      </c>
      <c r="G1363" t="str">
        <f>RIGHT(Table1__4[[#This Row],[Attribute]], 4)</f>
        <v>2563</v>
      </c>
      <c r="H1363" s="52" t="str">
        <f>LEFT(Table1__4[[#This Row],[Attribute]], LEN(Table1__4[[#This Row],[Attribute]]) - 4)</f>
        <v>Graduation_Rate</v>
      </c>
    </row>
    <row r="1364" spans="1:8" x14ac:dyDescent="0.25">
      <c r="A1364" s="52" t="s">
        <v>59</v>
      </c>
      <c r="B1364">
        <v>830</v>
      </c>
      <c r="C1364" s="52" t="s">
        <v>67</v>
      </c>
      <c r="D1364">
        <v>2562</v>
      </c>
      <c r="E1364" s="52" t="s">
        <v>179</v>
      </c>
      <c r="F1364">
        <v>0.86206896551724133</v>
      </c>
      <c r="G1364" t="str">
        <f>RIGHT(Table1__4[[#This Row],[Attribute]], 4)</f>
        <v>2564</v>
      </c>
      <c r="H1364" s="52" t="str">
        <f>LEFT(Table1__4[[#This Row],[Attribute]], LEN(Table1__4[[#This Row],[Attribute]]) - 4)</f>
        <v>Graduation_Rate</v>
      </c>
    </row>
    <row r="1365" spans="1:8" x14ac:dyDescent="0.25">
      <c r="A1365" s="52" t="s">
        <v>59</v>
      </c>
      <c r="B1365">
        <v>830</v>
      </c>
      <c r="C1365" s="52" t="s">
        <v>67</v>
      </c>
      <c r="D1365">
        <v>2562</v>
      </c>
      <c r="E1365" s="52" t="s">
        <v>162</v>
      </c>
      <c r="F1365">
        <v>0.97058823529411764</v>
      </c>
      <c r="G1365" t="str">
        <f>RIGHT(Table1__4[[#This Row],[Attribute]], 4)</f>
        <v>2562</v>
      </c>
      <c r="H1365" s="52" t="str">
        <f>LEFT(Table1__4[[#This Row],[Attribute]], LEN(Table1__4[[#This Row],[Attribute]]) - 4)</f>
        <v>On-time_Graduation_Rate</v>
      </c>
    </row>
    <row r="1366" spans="1:8" x14ac:dyDescent="0.25">
      <c r="A1366" s="52" t="s">
        <v>59</v>
      </c>
      <c r="B1366">
        <v>830</v>
      </c>
      <c r="C1366" s="52" t="s">
        <v>67</v>
      </c>
      <c r="D1366">
        <v>2562</v>
      </c>
      <c r="E1366" s="52" t="s">
        <v>163</v>
      </c>
      <c r="F1366">
        <v>1</v>
      </c>
      <c r="G1366" t="str">
        <f>RIGHT(Table1__4[[#This Row],[Attribute]], 4)</f>
        <v>2563</v>
      </c>
      <c r="H1366" s="52" t="str">
        <f>LEFT(Table1__4[[#This Row],[Attribute]], LEN(Table1__4[[#This Row],[Attribute]]) - 4)</f>
        <v>On-time_Graduation_Rate</v>
      </c>
    </row>
    <row r="1367" spans="1:8" x14ac:dyDescent="0.25">
      <c r="A1367" s="52" t="s">
        <v>59</v>
      </c>
      <c r="B1367">
        <v>830</v>
      </c>
      <c r="C1367" s="52" t="s">
        <v>67</v>
      </c>
      <c r="D1367">
        <v>2562</v>
      </c>
      <c r="E1367" s="52" t="s">
        <v>178</v>
      </c>
      <c r="F1367">
        <v>1</v>
      </c>
      <c r="G1367" t="str">
        <f>RIGHT(Table1__4[[#This Row],[Attribute]], 4)</f>
        <v>2564</v>
      </c>
      <c r="H1367" s="52" t="str">
        <f>LEFT(Table1__4[[#This Row],[Attribute]], LEN(Table1__4[[#This Row],[Attribute]]) - 4)</f>
        <v>On-time_Graduation_Rate</v>
      </c>
    </row>
    <row r="1368" spans="1:8" x14ac:dyDescent="0.25">
      <c r="A1368" s="52" t="s">
        <v>59</v>
      </c>
      <c r="B1368">
        <v>830</v>
      </c>
      <c r="C1368" s="52" t="s">
        <v>67</v>
      </c>
      <c r="D1368">
        <v>2562</v>
      </c>
      <c r="E1368" s="52" t="s">
        <v>164</v>
      </c>
      <c r="F1368">
        <v>6.5789473684210523E-2</v>
      </c>
      <c r="G1368" t="str">
        <f>RIGHT(Table1__4[[#This Row],[Attribute]], 4)</f>
        <v>2562</v>
      </c>
      <c r="H1368" s="52" t="str">
        <f>LEFT(Table1__4[[#This Row],[Attribute]], LEN(Table1__4[[#This Row],[Attribute]]) - 4)</f>
        <v>Dropout_Rate</v>
      </c>
    </row>
    <row r="1369" spans="1:8" x14ac:dyDescent="0.25">
      <c r="A1369" s="52" t="s">
        <v>59</v>
      </c>
      <c r="B1369">
        <v>830</v>
      </c>
      <c r="C1369" s="52" t="s">
        <v>67</v>
      </c>
      <c r="D1369">
        <v>2562</v>
      </c>
      <c r="E1369" s="52" t="s">
        <v>165</v>
      </c>
      <c r="F1369">
        <v>8.5714285714285715E-2</v>
      </c>
      <c r="G1369" t="str">
        <f>RIGHT(Table1__4[[#This Row],[Attribute]], 4)</f>
        <v>2563</v>
      </c>
      <c r="H1369" s="52" t="str">
        <f>LEFT(Table1__4[[#This Row],[Attribute]], LEN(Table1__4[[#This Row],[Attribute]]) - 4)</f>
        <v>Dropout_Rate</v>
      </c>
    </row>
    <row r="1370" spans="1:8" x14ac:dyDescent="0.25">
      <c r="A1370" s="52" t="s">
        <v>59</v>
      </c>
      <c r="B1370">
        <v>830</v>
      </c>
      <c r="C1370" s="52" t="s">
        <v>67</v>
      </c>
      <c r="D1370">
        <v>2562</v>
      </c>
      <c r="E1370" s="52" t="s">
        <v>166</v>
      </c>
      <c r="F1370">
        <v>6.7796610169491525E-2</v>
      </c>
      <c r="G1370" t="str">
        <f>RIGHT(Table1__4[[#This Row],[Attribute]], 4)</f>
        <v>2564</v>
      </c>
      <c r="H1370" s="52" t="str">
        <f>LEFT(Table1__4[[#This Row],[Attribute]], LEN(Table1__4[[#This Row],[Attribute]]) - 4)</f>
        <v>Dropout_Rate</v>
      </c>
    </row>
    <row r="1371" spans="1:8" x14ac:dyDescent="0.25">
      <c r="A1371" s="52" t="s">
        <v>59</v>
      </c>
      <c r="B1371">
        <v>830</v>
      </c>
      <c r="C1371" s="52" t="s">
        <v>67</v>
      </c>
      <c r="D1371">
        <v>2562</v>
      </c>
      <c r="E1371" s="52" t="s">
        <v>167</v>
      </c>
      <c r="F1371">
        <v>1.6666666666666666E-2</v>
      </c>
      <c r="G1371" t="str">
        <f>RIGHT(Table1__4[[#This Row],[Attribute]], 4)</f>
        <v>2565</v>
      </c>
      <c r="H1371" s="52" t="str">
        <f>LEFT(Table1__4[[#This Row],[Attribute]], LEN(Table1__4[[#This Row],[Attribute]]) - 4)</f>
        <v>Dropout_Rate</v>
      </c>
    </row>
    <row r="1372" spans="1:8" x14ac:dyDescent="0.25">
      <c r="A1372" s="52" t="s">
        <v>59</v>
      </c>
      <c r="B1372">
        <v>830</v>
      </c>
      <c r="C1372" s="52" t="s">
        <v>67</v>
      </c>
      <c r="D1372">
        <v>2562</v>
      </c>
      <c r="E1372" s="52" t="s">
        <v>168</v>
      </c>
      <c r="F1372">
        <v>1.6949152542372881E-2</v>
      </c>
      <c r="G1372" t="str">
        <f>RIGHT(Table1__4[[#This Row],[Attribute]], 4)</f>
        <v>2566</v>
      </c>
      <c r="H1372" s="52" t="str">
        <f>LEFT(Table1__4[[#This Row],[Attribute]], LEN(Table1__4[[#This Row],[Attribute]]) - 4)</f>
        <v>Dropout_Rate</v>
      </c>
    </row>
    <row r="1373" spans="1:8" x14ac:dyDescent="0.25">
      <c r="A1373" s="52" t="s">
        <v>59</v>
      </c>
      <c r="B1373">
        <v>830</v>
      </c>
      <c r="C1373" s="52" t="s">
        <v>67</v>
      </c>
      <c r="D1373">
        <v>2562</v>
      </c>
      <c r="E1373" s="52" t="s">
        <v>169</v>
      </c>
      <c r="F1373">
        <v>0</v>
      </c>
      <c r="G1373" t="str">
        <f>RIGHT(Table1__4[[#This Row],[Attribute]], 4)</f>
        <v>2567</v>
      </c>
      <c r="H1373" s="52" t="str">
        <f>LEFT(Table1__4[[#This Row],[Attribute]], LEN(Table1__4[[#This Row],[Attribute]]) - 4)</f>
        <v>Dropout_Rate</v>
      </c>
    </row>
    <row r="1374" spans="1:8" x14ac:dyDescent="0.25">
      <c r="A1374" s="52" t="s">
        <v>120</v>
      </c>
      <c r="B1374">
        <v>1501</v>
      </c>
      <c r="C1374" s="52" t="s">
        <v>68</v>
      </c>
      <c r="D1374">
        <v>2562</v>
      </c>
      <c r="E1374" s="52" t="s">
        <v>144</v>
      </c>
      <c r="F1374">
        <v>1.2666666666666666</v>
      </c>
      <c r="G1374" t="str">
        <f>RIGHT(Table1__4[[#This Row],[Attribute]], 4)</f>
        <v>2562</v>
      </c>
      <c r="H1374" s="52" t="str">
        <f>LEFT(Table1__4[[#This Row],[Attribute]], LEN(Table1__4[[#This Row],[Attribute]]) - 4)</f>
        <v>LUR</v>
      </c>
    </row>
    <row r="1375" spans="1:8" x14ac:dyDescent="0.25">
      <c r="A1375" s="52" t="s">
        <v>120</v>
      </c>
      <c r="B1375">
        <v>1501</v>
      </c>
      <c r="C1375" s="52" t="s">
        <v>68</v>
      </c>
      <c r="D1375">
        <v>2562</v>
      </c>
      <c r="E1375" s="52" t="s">
        <v>145</v>
      </c>
      <c r="F1375">
        <v>1.1666666666666667</v>
      </c>
      <c r="G1375" t="str">
        <f>RIGHT(Table1__4[[#This Row],[Attribute]], 4)</f>
        <v>2563</v>
      </c>
      <c r="H1375" s="52" t="str">
        <f>LEFT(Table1__4[[#This Row],[Attribute]], LEN(Table1__4[[#This Row],[Attribute]]) - 4)</f>
        <v>LUR</v>
      </c>
    </row>
    <row r="1376" spans="1:8" x14ac:dyDescent="0.25">
      <c r="A1376" s="52" t="s">
        <v>120</v>
      </c>
      <c r="B1376">
        <v>1501</v>
      </c>
      <c r="C1376" s="52" t="s">
        <v>68</v>
      </c>
      <c r="D1376">
        <v>2562</v>
      </c>
      <c r="E1376" s="52" t="s">
        <v>146</v>
      </c>
      <c r="F1376">
        <v>1.1833333333333333</v>
      </c>
      <c r="G1376" t="str">
        <f>RIGHT(Table1__4[[#This Row],[Attribute]], 4)</f>
        <v>2564</v>
      </c>
      <c r="H1376" s="52" t="str">
        <f>LEFT(Table1__4[[#This Row],[Attribute]], LEN(Table1__4[[#This Row],[Attribute]]) - 4)</f>
        <v>LUR</v>
      </c>
    </row>
    <row r="1377" spans="1:8" x14ac:dyDescent="0.25">
      <c r="A1377" s="52" t="s">
        <v>120</v>
      </c>
      <c r="B1377">
        <v>1501</v>
      </c>
      <c r="C1377" s="52" t="s">
        <v>68</v>
      </c>
      <c r="D1377">
        <v>2562</v>
      </c>
      <c r="E1377" s="52" t="s">
        <v>147</v>
      </c>
      <c r="F1377">
        <v>1.1333333333333333</v>
      </c>
      <c r="G1377" t="str">
        <f>RIGHT(Table1__4[[#This Row],[Attribute]], 4)</f>
        <v>2565</v>
      </c>
      <c r="H1377" s="52" t="str">
        <f>LEFT(Table1__4[[#This Row],[Attribute]], LEN(Table1__4[[#This Row],[Attribute]]) - 4)</f>
        <v>LUR</v>
      </c>
    </row>
    <row r="1378" spans="1:8" x14ac:dyDescent="0.25">
      <c r="A1378" s="52" t="s">
        <v>120</v>
      </c>
      <c r="B1378">
        <v>1501</v>
      </c>
      <c r="C1378" s="52" t="s">
        <v>68</v>
      </c>
      <c r="D1378">
        <v>2562</v>
      </c>
      <c r="E1378" s="52" t="s">
        <v>148</v>
      </c>
      <c r="F1378">
        <v>1.1499999999999999</v>
      </c>
      <c r="G1378" t="str">
        <f>RIGHT(Table1__4[[#This Row],[Attribute]], 4)</f>
        <v>2566</v>
      </c>
      <c r="H1378" s="52" t="str">
        <f>LEFT(Table1__4[[#This Row],[Attribute]], LEN(Table1__4[[#This Row],[Attribute]]) - 4)</f>
        <v>LUR</v>
      </c>
    </row>
    <row r="1379" spans="1:8" x14ac:dyDescent="0.25">
      <c r="A1379" s="52" t="s">
        <v>120</v>
      </c>
      <c r="B1379">
        <v>1501</v>
      </c>
      <c r="C1379" s="52" t="s">
        <v>68</v>
      </c>
      <c r="D1379">
        <v>2562</v>
      </c>
      <c r="E1379" s="52" t="s">
        <v>149</v>
      </c>
      <c r="F1379">
        <v>0.95</v>
      </c>
      <c r="G1379" t="str">
        <f>RIGHT(Table1__4[[#This Row],[Attribute]], 4)</f>
        <v>2567</v>
      </c>
      <c r="H1379" s="52" t="str">
        <f>LEFT(Table1__4[[#This Row],[Attribute]], LEN(Table1__4[[#This Row],[Attribute]]) - 4)</f>
        <v>LUR</v>
      </c>
    </row>
    <row r="1380" spans="1:8" x14ac:dyDescent="0.25">
      <c r="A1380" s="52" t="s">
        <v>120</v>
      </c>
      <c r="B1380">
        <v>1501</v>
      </c>
      <c r="C1380" s="52" t="s">
        <v>68</v>
      </c>
      <c r="D1380">
        <v>2562</v>
      </c>
      <c r="E1380" s="52" t="s">
        <v>150</v>
      </c>
      <c r="F1380">
        <v>0.90789473684210531</v>
      </c>
      <c r="G1380" t="str">
        <f>RIGHT(Table1__4[[#This Row],[Attribute]], 4)</f>
        <v>2562</v>
      </c>
      <c r="H1380" s="52" t="str">
        <f>LEFT(Table1__4[[#This Row],[Attribute]], LEN(Table1__4[[#This Row],[Attribute]]) - 4)</f>
        <v>Retention_Rate</v>
      </c>
    </row>
    <row r="1381" spans="1:8" x14ac:dyDescent="0.25">
      <c r="A1381" s="52" t="s">
        <v>120</v>
      </c>
      <c r="B1381">
        <v>1501</v>
      </c>
      <c r="C1381" s="52" t="s">
        <v>68</v>
      </c>
      <c r="D1381">
        <v>2562</v>
      </c>
      <c r="E1381" s="52" t="s">
        <v>151</v>
      </c>
      <c r="F1381">
        <v>0.87142857142857144</v>
      </c>
      <c r="G1381" t="str">
        <f>RIGHT(Table1__4[[#This Row],[Attribute]], 4)</f>
        <v>2563</v>
      </c>
      <c r="H1381" s="52" t="str">
        <f>LEFT(Table1__4[[#This Row],[Attribute]], LEN(Table1__4[[#This Row],[Attribute]]) - 4)</f>
        <v>Retention_Rate</v>
      </c>
    </row>
    <row r="1382" spans="1:8" x14ac:dyDescent="0.25">
      <c r="A1382" s="52" t="s">
        <v>120</v>
      </c>
      <c r="B1382">
        <v>1501</v>
      </c>
      <c r="C1382" s="52" t="s">
        <v>68</v>
      </c>
      <c r="D1382">
        <v>2562</v>
      </c>
      <c r="E1382" s="52" t="s">
        <v>152</v>
      </c>
      <c r="F1382">
        <v>0.78873239436619713</v>
      </c>
      <c r="G1382" t="str">
        <f>RIGHT(Table1__4[[#This Row],[Attribute]], 4)</f>
        <v>2564</v>
      </c>
      <c r="H1382" s="52" t="str">
        <f>LEFT(Table1__4[[#This Row],[Attribute]], LEN(Table1__4[[#This Row],[Attribute]]) - 4)</f>
        <v>Retention_Rate</v>
      </c>
    </row>
    <row r="1383" spans="1:8" x14ac:dyDescent="0.25">
      <c r="A1383" s="52" t="s">
        <v>120</v>
      </c>
      <c r="B1383">
        <v>1501</v>
      </c>
      <c r="C1383" s="52" t="s">
        <v>68</v>
      </c>
      <c r="D1383">
        <v>2562</v>
      </c>
      <c r="E1383" s="52" t="s">
        <v>153</v>
      </c>
      <c r="F1383">
        <v>0.86764705882352944</v>
      </c>
      <c r="G1383" t="str">
        <f>RIGHT(Table1__4[[#This Row],[Attribute]], 4)</f>
        <v>2565</v>
      </c>
      <c r="H1383" s="52" t="str">
        <f>LEFT(Table1__4[[#This Row],[Attribute]], LEN(Table1__4[[#This Row],[Attribute]]) - 4)</f>
        <v>Retention_Rate</v>
      </c>
    </row>
    <row r="1384" spans="1:8" x14ac:dyDescent="0.25">
      <c r="A1384" s="52" t="s">
        <v>120</v>
      </c>
      <c r="B1384">
        <v>1501</v>
      </c>
      <c r="C1384" s="52" t="s">
        <v>68</v>
      </c>
      <c r="D1384">
        <v>2562</v>
      </c>
      <c r="E1384" s="52" t="s">
        <v>154</v>
      </c>
      <c r="F1384">
        <v>0.85507246376811596</v>
      </c>
      <c r="G1384" t="str">
        <f>RIGHT(Table1__4[[#This Row],[Attribute]], 4)</f>
        <v>2566</v>
      </c>
      <c r="H1384" s="52" t="str">
        <f>LEFT(Table1__4[[#This Row],[Attribute]], LEN(Table1__4[[#This Row],[Attribute]]) - 4)</f>
        <v>Retention_Rate</v>
      </c>
    </row>
    <row r="1385" spans="1:8" x14ac:dyDescent="0.25">
      <c r="A1385" s="52" t="s">
        <v>120</v>
      </c>
      <c r="B1385">
        <v>1501</v>
      </c>
      <c r="C1385" s="52" t="s">
        <v>68</v>
      </c>
      <c r="D1385">
        <v>2562</v>
      </c>
      <c r="E1385" s="52" t="s">
        <v>155</v>
      </c>
      <c r="F1385">
        <v>-7.8947368421052627E-2</v>
      </c>
      <c r="G1385" t="str">
        <f>RIGHT(Table1__4[[#This Row],[Attribute]], 4)</f>
        <v>2563</v>
      </c>
      <c r="H1385" s="52" t="str">
        <f>LEFT(Table1__4[[#This Row],[Attribute]], LEN(Table1__4[[#This Row],[Attribute]]) - 4)</f>
        <v>Growth_Rate</v>
      </c>
    </row>
    <row r="1386" spans="1:8" x14ac:dyDescent="0.25">
      <c r="A1386" s="52" t="s">
        <v>120</v>
      </c>
      <c r="B1386">
        <v>1501</v>
      </c>
      <c r="C1386" s="52" t="s">
        <v>68</v>
      </c>
      <c r="D1386">
        <v>2562</v>
      </c>
      <c r="E1386" s="52" t="s">
        <v>156</v>
      </c>
      <c r="F1386">
        <v>1.4285714285714285E-2</v>
      </c>
      <c r="G1386" t="str">
        <f>RIGHT(Table1__4[[#This Row],[Attribute]], 4)</f>
        <v>2564</v>
      </c>
      <c r="H1386" s="52" t="str">
        <f>LEFT(Table1__4[[#This Row],[Attribute]], LEN(Table1__4[[#This Row],[Attribute]]) - 4)</f>
        <v>Growth_Rate</v>
      </c>
    </row>
    <row r="1387" spans="1:8" x14ac:dyDescent="0.25">
      <c r="A1387" s="52" t="s">
        <v>120</v>
      </c>
      <c r="B1387">
        <v>1501</v>
      </c>
      <c r="C1387" s="52" t="s">
        <v>68</v>
      </c>
      <c r="D1387">
        <v>2562</v>
      </c>
      <c r="E1387" s="52" t="s">
        <v>157</v>
      </c>
      <c r="F1387">
        <v>-4.2253521126760563E-2</v>
      </c>
      <c r="G1387" t="str">
        <f>RIGHT(Table1__4[[#This Row],[Attribute]], 4)</f>
        <v>2565</v>
      </c>
      <c r="H1387" s="52" t="str">
        <f>LEFT(Table1__4[[#This Row],[Attribute]], LEN(Table1__4[[#This Row],[Attribute]]) - 4)</f>
        <v>Growth_Rate</v>
      </c>
    </row>
    <row r="1388" spans="1:8" x14ac:dyDescent="0.25">
      <c r="A1388" s="52" t="s">
        <v>120</v>
      </c>
      <c r="B1388">
        <v>1501</v>
      </c>
      <c r="C1388" s="52" t="s">
        <v>68</v>
      </c>
      <c r="D1388">
        <v>2562</v>
      </c>
      <c r="E1388" s="52" t="s">
        <v>158</v>
      </c>
      <c r="F1388">
        <v>1.4705882352941176E-2</v>
      </c>
      <c r="G1388" t="str">
        <f>RIGHT(Table1__4[[#This Row],[Attribute]], 4)</f>
        <v>2566</v>
      </c>
      <c r="H1388" s="52" t="str">
        <f>LEFT(Table1__4[[#This Row],[Attribute]], LEN(Table1__4[[#This Row],[Attribute]]) - 4)</f>
        <v>Growth_Rate</v>
      </c>
    </row>
    <row r="1389" spans="1:8" x14ac:dyDescent="0.25">
      <c r="A1389" s="52" t="s">
        <v>120</v>
      </c>
      <c r="B1389">
        <v>1501</v>
      </c>
      <c r="C1389" s="52" t="s">
        <v>68</v>
      </c>
      <c r="D1389">
        <v>2562</v>
      </c>
      <c r="E1389" s="52" t="s">
        <v>159</v>
      </c>
      <c r="F1389">
        <v>-0.17391304347826086</v>
      </c>
      <c r="G1389" t="str">
        <f>RIGHT(Table1__4[[#This Row],[Attribute]], 4)</f>
        <v>2567</v>
      </c>
      <c r="H1389" s="52" t="str">
        <f>LEFT(Table1__4[[#This Row],[Attribute]], LEN(Table1__4[[#This Row],[Attribute]]) - 4)</f>
        <v>Growth_Rate</v>
      </c>
    </row>
    <row r="1390" spans="1:8" x14ac:dyDescent="0.25">
      <c r="A1390" s="52" t="s">
        <v>120</v>
      </c>
      <c r="B1390">
        <v>1501</v>
      </c>
      <c r="C1390" s="52" t="s">
        <v>68</v>
      </c>
      <c r="D1390">
        <v>2562</v>
      </c>
      <c r="E1390" s="52" t="s">
        <v>160</v>
      </c>
      <c r="F1390">
        <v>0.78947368421052633</v>
      </c>
      <c r="G1390" t="str">
        <f>RIGHT(Table1__4[[#This Row],[Attribute]], 4)</f>
        <v>2562</v>
      </c>
      <c r="H1390" s="52" t="str">
        <f>LEFT(Table1__4[[#This Row],[Attribute]], LEN(Table1__4[[#This Row],[Attribute]]) - 4)</f>
        <v>Graduation_Rate</v>
      </c>
    </row>
    <row r="1391" spans="1:8" x14ac:dyDescent="0.25">
      <c r="A1391" s="52" t="s">
        <v>120</v>
      </c>
      <c r="B1391">
        <v>1501</v>
      </c>
      <c r="C1391" s="52" t="s">
        <v>68</v>
      </c>
      <c r="D1391">
        <v>2562</v>
      </c>
      <c r="E1391" s="52" t="s">
        <v>161</v>
      </c>
      <c r="F1391" t="s">
        <v>176</v>
      </c>
      <c r="G1391" t="str">
        <f>RIGHT(Table1__4[[#This Row],[Attribute]], 4)</f>
        <v>2563</v>
      </c>
      <c r="H1391" s="52" t="str">
        <f>LEFT(Table1__4[[#This Row],[Attribute]], LEN(Table1__4[[#This Row],[Attribute]]) - 4)</f>
        <v>Graduation_Rate</v>
      </c>
    </row>
    <row r="1392" spans="1:8" x14ac:dyDescent="0.25">
      <c r="A1392" s="52" t="s">
        <v>120</v>
      </c>
      <c r="B1392">
        <v>1501</v>
      </c>
      <c r="C1392" s="52" t="s">
        <v>68</v>
      </c>
      <c r="D1392">
        <v>2562</v>
      </c>
      <c r="E1392" s="52" t="s">
        <v>179</v>
      </c>
      <c r="F1392">
        <v>0.55932203389830504</v>
      </c>
      <c r="G1392" t="str">
        <f>RIGHT(Table1__4[[#This Row],[Attribute]], 4)</f>
        <v>2564</v>
      </c>
      <c r="H1392" s="52" t="str">
        <f>LEFT(Table1__4[[#This Row],[Attribute]], LEN(Table1__4[[#This Row],[Attribute]]) - 4)</f>
        <v>Graduation_Rate</v>
      </c>
    </row>
    <row r="1393" spans="1:8" x14ac:dyDescent="0.25">
      <c r="A1393" s="52" t="s">
        <v>120</v>
      </c>
      <c r="B1393">
        <v>1501</v>
      </c>
      <c r="C1393" s="52" t="s">
        <v>68</v>
      </c>
      <c r="D1393">
        <v>2562</v>
      </c>
      <c r="E1393" s="52" t="s">
        <v>162</v>
      </c>
      <c r="F1393">
        <v>0.98333333333333328</v>
      </c>
      <c r="G1393" t="str">
        <f>RIGHT(Table1__4[[#This Row],[Attribute]], 4)</f>
        <v>2562</v>
      </c>
      <c r="H1393" s="52" t="str">
        <f>LEFT(Table1__4[[#This Row],[Attribute]], LEN(Table1__4[[#This Row],[Attribute]]) - 4)</f>
        <v>On-time_Graduation_Rate</v>
      </c>
    </row>
    <row r="1394" spans="1:8" x14ac:dyDescent="0.25">
      <c r="A1394" s="52" t="s">
        <v>120</v>
      </c>
      <c r="B1394">
        <v>1501</v>
      </c>
      <c r="C1394" s="52" t="s">
        <v>68</v>
      </c>
      <c r="D1394">
        <v>2562</v>
      </c>
      <c r="E1394" s="52" t="s">
        <v>163</v>
      </c>
      <c r="F1394" t="s">
        <v>176</v>
      </c>
      <c r="G1394" t="str">
        <f>RIGHT(Table1__4[[#This Row],[Attribute]], 4)</f>
        <v>2563</v>
      </c>
      <c r="H1394" s="52" t="str">
        <f>LEFT(Table1__4[[#This Row],[Attribute]], LEN(Table1__4[[#This Row],[Attribute]]) - 4)</f>
        <v>On-time_Graduation_Rate</v>
      </c>
    </row>
    <row r="1395" spans="1:8" x14ac:dyDescent="0.25">
      <c r="A1395" s="52" t="s">
        <v>120</v>
      </c>
      <c r="B1395">
        <v>1501</v>
      </c>
      <c r="C1395" s="52" t="s">
        <v>68</v>
      </c>
      <c r="D1395">
        <v>2562</v>
      </c>
      <c r="E1395" s="52" t="s">
        <v>178</v>
      </c>
      <c r="F1395">
        <v>1</v>
      </c>
      <c r="G1395" t="str">
        <f>RIGHT(Table1__4[[#This Row],[Attribute]], 4)</f>
        <v>2564</v>
      </c>
      <c r="H1395" s="52" t="str">
        <f>LEFT(Table1__4[[#This Row],[Attribute]], LEN(Table1__4[[#This Row],[Attribute]]) - 4)</f>
        <v>On-time_Graduation_Rate</v>
      </c>
    </row>
    <row r="1396" spans="1:8" x14ac:dyDescent="0.25">
      <c r="A1396" s="52" t="s">
        <v>120</v>
      </c>
      <c r="B1396">
        <v>1501</v>
      </c>
      <c r="C1396" s="52" t="s">
        <v>68</v>
      </c>
      <c r="D1396">
        <v>2562</v>
      </c>
      <c r="E1396" s="52" t="s">
        <v>164</v>
      </c>
      <c r="F1396">
        <v>0.21052631578947367</v>
      </c>
      <c r="G1396" t="str">
        <f>RIGHT(Table1__4[[#This Row],[Attribute]], 4)</f>
        <v>2562</v>
      </c>
      <c r="H1396" s="52" t="str">
        <f>LEFT(Table1__4[[#This Row],[Attribute]], LEN(Table1__4[[#This Row],[Attribute]]) - 4)</f>
        <v>Dropout_Rate</v>
      </c>
    </row>
    <row r="1397" spans="1:8" x14ac:dyDescent="0.25">
      <c r="A1397" s="52" t="s">
        <v>120</v>
      </c>
      <c r="B1397">
        <v>1501</v>
      </c>
      <c r="C1397" s="52" t="s">
        <v>68</v>
      </c>
      <c r="D1397">
        <v>2562</v>
      </c>
      <c r="E1397" s="52" t="s">
        <v>165</v>
      </c>
      <c r="F1397">
        <v>0.27142857142857141</v>
      </c>
      <c r="G1397" t="str">
        <f>RIGHT(Table1__4[[#This Row],[Attribute]], 4)</f>
        <v>2563</v>
      </c>
      <c r="H1397" s="52" t="str">
        <f>LEFT(Table1__4[[#This Row],[Attribute]], LEN(Table1__4[[#This Row],[Attribute]]) - 4)</f>
        <v>Dropout_Rate</v>
      </c>
    </row>
    <row r="1398" spans="1:8" x14ac:dyDescent="0.25">
      <c r="A1398" s="52" t="s">
        <v>120</v>
      </c>
      <c r="B1398">
        <v>1501</v>
      </c>
      <c r="C1398" s="52" t="s">
        <v>68</v>
      </c>
      <c r="D1398">
        <v>2562</v>
      </c>
      <c r="E1398" s="52" t="s">
        <v>166</v>
      </c>
      <c r="F1398">
        <v>0.323943661971831</v>
      </c>
      <c r="G1398" t="str">
        <f>RIGHT(Table1__4[[#This Row],[Attribute]], 4)</f>
        <v>2564</v>
      </c>
      <c r="H1398" s="52" t="str">
        <f>LEFT(Table1__4[[#This Row],[Attribute]], LEN(Table1__4[[#This Row],[Attribute]]) - 4)</f>
        <v>Dropout_Rate</v>
      </c>
    </row>
    <row r="1399" spans="1:8" x14ac:dyDescent="0.25">
      <c r="A1399" s="52" t="s">
        <v>120</v>
      </c>
      <c r="B1399">
        <v>1501</v>
      </c>
      <c r="C1399" s="52" t="s">
        <v>68</v>
      </c>
      <c r="D1399">
        <v>2562</v>
      </c>
      <c r="E1399" s="52" t="s">
        <v>167</v>
      </c>
      <c r="F1399">
        <v>8.8235294117647065E-2</v>
      </c>
      <c r="G1399" t="str">
        <f>RIGHT(Table1__4[[#This Row],[Attribute]], 4)</f>
        <v>2565</v>
      </c>
      <c r="H1399" s="52" t="str">
        <f>LEFT(Table1__4[[#This Row],[Attribute]], LEN(Table1__4[[#This Row],[Attribute]]) - 4)</f>
        <v>Dropout_Rate</v>
      </c>
    </row>
    <row r="1400" spans="1:8" x14ac:dyDescent="0.25">
      <c r="A1400" s="52" t="s">
        <v>120</v>
      </c>
      <c r="B1400">
        <v>1501</v>
      </c>
      <c r="C1400" s="52" t="s">
        <v>68</v>
      </c>
      <c r="D1400">
        <v>2562</v>
      </c>
      <c r="E1400" s="52" t="s">
        <v>168</v>
      </c>
      <c r="F1400">
        <v>0.11594202898550725</v>
      </c>
      <c r="G1400" t="str">
        <f>RIGHT(Table1__4[[#This Row],[Attribute]], 4)</f>
        <v>2566</v>
      </c>
      <c r="H1400" s="52" t="str">
        <f>LEFT(Table1__4[[#This Row],[Attribute]], LEN(Table1__4[[#This Row],[Attribute]]) - 4)</f>
        <v>Dropout_Rate</v>
      </c>
    </row>
    <row r="1401" spans="1:8" x14ac:dyDescent="0.25">
      <c r="A1401" s="52" t="s">
        <v>120</v>
      </c>
      <c r="B1401">
        <v>1501</v>
      </c>
      <c r="C1401" s="52" t="s">
        <v>68</v>
      </c>
      <c r="D1401">
        <v>2562</v>
      </c>
      <c r="E1401" s="52" t="s">
        <v>169</v>
      </c>
      <c r="F1401">
        <v>0.14035087719298245</v>
      </c>
      <c r="G1401" t="str">
        <f>RIGHT(Table1__4[[#This Row],[Attribute]], 4)</f>
        <v>2567</v>
      </c>
      <c r="H1401" s="52" t="str">
        <f>LEFT(Table1__4[[#This Row],[Attribute]], LEN(Table1__4[[#This Row],[Attribute]]) - 4)</f>
        <v>Dropout_Rate</v>
      </c>
    </row>
    <row r="1402" spans="1:8" x14ac:dyDescent="0.25">
      <c r="A1402" s="52" t="s">
        <v>120</v>
      </c>
      <c r="B1402">
        <v>1502</v>
      </c>
      <c r="C1402" s="52" t="s">
        <v>69</v>
      </c>
      <c r="D1402">
        <v>2562</v>
      </c>
      <c r="E1402" s="52" t="s">
        <v>144</v>
      </c>
      <c r="F1402">
        <v>1.125</v>
      </c>
      <c r="G1402" t="str">
        <f>RIGHT(Table1__4[[#This Row],[Attribute]], 4)</f>
        <v>2562</v>
      </c>
      <c r="H1402" s="52" t="str">
        <f>LEFT(Table1__4[[#This Row],[Attribute]], LEN(Table1__4[[#This Row],[Attribute]]) - 4)</f>
        <v>LUR</v>
      </c>
    </row>
    <row r="1403" spans="1:8" x14ac:dyDescent="0.25">
      <c r="A1403" s="52" t="s">
        <v>120</v>
      </c>
      <c r="B1403">
        <v>1502</v>
      </c>
      <c r="C1403" s="52" t="s">
        <v>69</v>
      </c>
      <c r="D1403">
        <v>2562</v>
      </c>
      <c r="E1403" s="52" t="s">
        <v>145</v>
      </c>
      <c r="F1403">
        <v>1.175</v>
      </c>
      <c r="G1403" t="str">
        <f>RIGHT(Table1__4[[#This Row],[Attribute]], 4)</f>
        <v>2563</v>
      </c>
      <c r="H1403" s="52" t="str">
        <f>LEFT(Table1__4[[#This Row],[Attribute]], LEN(Table1__4[[#This Row],[Attribute]]) - 4)</f>
        <v>LUR</v>
      </c>
    </row>
    <row r="1404" spans="1:8" x14ac:dyDescent="0.25">
      <c r="A1404" s="52" t="s">
        <v>120</v>
      </c>
      <c r="B1404">
        <v>1502</v>
      </c>
      <c r="C1404" s="52" t="s">
        <v>69</v>
      </c>
      <c r="D1404">
        <v>2562</v>
      </c>
      <c r="E1404" s="52" t="s">
        <v>146</v>
      </c>
      <c r="F1404">
        <v>1.4750000000000001</v>
      </c>
      <c r="G1404" t="str">
        <f>RIGHT(Table1__4[[#This Row],[Attribute]], 4)</f>
        <v>2564</v>
      </c>
      <c r="H1404" s="52" t="str">
        <f>LEFT(Table1__4[[#This Row],[Attribute]], LEN(Table1__4[[#This Row],[Attribute]]) - 4)</f>
        <v>LUR</v>
      </c>
    </row>
    <row r="1405" spans="1:8" x14ac:dyDescent="0.25">
      <c r="A1405" s="52" t="s">
        <v>120</v>
      </c>
      <c r="B1405">
        <v>1502</v>
      </c>
      <c r="C1405" s="52" t="s">
        <v>69</v>
      </c>
      <c r="D1405">
        <v>2562</v>
      </c>
      <c r="E1405" s="52" t="s">
        <v>147</v>
      </c>
      <c r="F1405">
        <v>0.93333333333333335</v>
      </c>
      <c r="G1405" t="str">
        <f>RIGHT(Table1__4[[#This Row],[Attribute]], 4)</f>
        <v>2565</v>
      </c>
      <c r="H1405" s="52" t="str">
        <f>LEFT(Table1__4[[#This Row],[Attribute]], LEN(Table1__4[[#This Row],[Attribute]]) - 4)</f>
        <v>LUR</v>
      </c>
    </row>
    <row r="1406" spans="1:8" x14ac:dyDescent="0.25">
      <c r="A1406" s="52" t="s">
        <v>120</v>
      </c>
      <c r="B1406">
        <v>1502</v>
      </c>
      <c r="C1406" s="52" t="s">
        <v>69</v>
      </c>
      <c r="D1406">
        <v>2562</v>
      </c>
      <c r="E1406" s="52" t="s">
        <v>148</v>
      </c>
      <c r="F1406">
        <v>0.75</v>
      </c>
      <c r="G1406" t="str">
        <f>RIGHT(Table1__4[[#This Row],[Attribute]], 4)</f>
        <v>2566</v>
      </c>
      <c r="H1406" s="52" t="str">
        <f>LEFT(Table1__4[[#This Row],[Attribute]], LEN(Table1__4[[#This Row],[Attribute]]) - 4)</f>
        <v>LUR</v>
      </c>
    </row>
    <row r="1407" spans="1:8" x14ac:dyDescent="0.25">
      <c r="A1407" s="52" t="s">
        <v>120</v>
      </c>
      <c r="B1407">
        <v>1502</v>
      </c>
      <c r="C1407" s="52" t="s">
        <v>69</v>
      </c>
      <c r="D1407">
        <v>2562</v>
      </c>
      <c r="E1407" s="52" t="s">
        <v>149</v>
      </c>
      <c r="F1407">
        <v>1</v>
      </c>
      <c r="G1407" t="str">
        <f>RIGHT(Table1__4[[#This Row],[Attribute]], 4)</f>
        <v>2567</v>
      </c>
      <c r="H1407" s="52" t="str">
        <f>LEFT(Table1__4[[#This Row],[Attribute]], LEN(Table1__4[[#This Row],[Attribute]]) - 4)</f>
        <v>LUR</v>
      </c>
    </row>
    <row r="1408" spans="1:8" x14ac:dyDescent="0.25">
      <c r="A1408" s="52" t="s">
        <v>120</v>
      </c>
      <c r="B1408">
        <v>1502</v>
      </c>
      <c r="C1408" s="52" t="s">
        <v>69</v>
      </c>
      <c r="D1408">
        <v>2562</v>
      </c>
      <c r="E1408" s="52" t="s">
        <v>150</v>
      </c>
      <c r="F1408">
        <v>1.0666666666666667</v>
      </c>
      <c r="G1408" t="str">
        <f>RIGHT(Table1__4[[#This Row],[Attribute]], 4)</f>
        <v>2562</v>
      </c>
      <c r="H1408" s="52" t="str">
        <f>LEFT(Table1__4[[#This Row],[Attribute]], LEN(Table1__4[[#This Row],[Attribute]]) - 4)</f>
        <v>Retention_Rate</v>
      </c>
    </row>
    <row r="1409" spans="1:8" x14ac:dyDescent="0.25">
      <c r="A1409" s="52" t="s">
        <v>120</v>
      </c>
      <c r="B1409">
        <v>1502</v>
      </c>
      <c r="C1409" s="52" t="s">
        <v>69</v>
      </c>
      <c r="D1409">
        <v>2562</v>
      </c>
      <c r="E1409" s="52" t="s">
        <v>151</v>
      </c>
      <c r="F1409">
        <v>0.82978723404255317</v>
      </c>
      <c r="G1409" t="str">
        <f>RIGHT(Table1__4[[#This Row],[Attribute]], 4)</f>
        <v>2563</v>
      </c>
      <c r="H1409" s="52" t="str">
        <f>LEFT(Table1__4[[#This Row],[Attribute]], LEN(Table1__4[[#This Row],[Attribute]]) - 4)</f>
        <v>Retention_Rate</v>
      </c>
    </row>
    <row r="1410" spans="1:8" x14ac:dyDescent="0.25">
      <c r="A1410" s="52" t="s">
        <v>120</v>
      </c>
      <c r="B1410">
        <v>1502</v>
      </c>
      <c r="C1410" s="52" t="s">
        <v>69</v>
      </c>
      <c r="D1410">
        <v>2562</v>
      </c>
      <c r="E1410" s="52" t="s">
        <v>152</v>
      </c>
      <c r="F1410">
        <v>0.71186440677966101</v>
      </c>
      <c r="G1410" t="str">
        <f>RIGHT(Table1__4[[#This Row],[Attribute]], 4)</f>
        <v>2564</v>
      </c>
      <c r="H1410" s="52" t="str">
        <f>LEFT(Table1__4[[#This Row],[Attribute]], LEN(Table1__4[[#This Row],[Attribute]]) - 4)</f>
        <v>Retention_Rate</v>
      </c>
    </row>
    <row r="1411" spans="1:8" x14ac:dyDescent="0.25">
      <c r="A1411" s="52" t="s">
        <v>120</v>
      </c>
      <c r="B1411">
        <v>1502</v>
      </c>
      <c r="C1411" s="52" t="s">
        <v>69</v>
      </c>
      <c r="D1411">
        <v>2562</v>
      </c>
      <c r="E1411" s="52" t="s">
        <v>153</v>
      </c>
      <c r="F1411">
        <v>0.875</v>
      </c>
      <c r="G1411" t="str">
        <f>RIGHT(Table1__4[[#This Row],[Attribute]], 4)</f>
        <v>2565</v>
      </c>
      <c r="H1411" s="52" t="str">
        <f>LEFT(Table1__4[[#This Row],[Attribute]], LEN(Table1__4[[#This Row],[Attribute]]) - 4)</f>
        <v>Retention_Rate</v>
      </c>
    </row>
    <row r="1412" spans="1:8" x14ac:dyDescent="0.25">
      <c r="A1412" s="52" t="s">
        <v>120</v>
      </c>
      <c r="B1412">
        <v>1502</v>
      </c>
      <c r="C1412" s="52" t="s">
        <v>69</v>
      </c>
      <c r="D1412">
        <v>2562</v>
      </c>
      <c r="E1412" s="52" t="s">
        <v>154</v>
      </c>
      <c r="F1412">
        <v>0.73333333333333328</v>
      </c>
      <c r="G1412" t="str">
        <f>RIGHT(Table1__4[[#This Row],[Attribute]], 4)</f>
        <v>2566</v>
      </c>
      <c r="H1412" s="52" t="str">
        <f>LEFT(Table1__4[[#This Row],[Attribute]], LEN(Table1__4[[#This Row],[Attribute]]) - 4)</f>
        <v>Retention_Rate</v>
      </c>
    </row>
    <row r="1413" spans="1:8" x14ac:dyDescent="0.25">
      <c r="A1413" s="52" t="s">
        <v>120</v>
      </c>
      <c r="B1413">
        <v>1502</v>
      </c>
      <c r="C1413" s="52" t="s">
        <v>69</v>
      </c>
      <c r="D1413">
        <v>2562</v>
      </c>
      <c r="E1413" s="52" t="s">
        <v>155</v>
      </c>
      <c r="F1413">
        <v>4.4444444444444446E-2</v>
      </c>
      <c r="G1413" t="str">
        <f>RIGHT(Table1__4[[#This Row],[Attribute]], 4)</f>
        <v>2563</v>
      </c>
      <c r="H1413" s="52" t="str">
        <f>LEFT(Table1__4[[#This Row],[Attribute]], LEN(Table1__4[[#This Row],[Attribute]]) - 4)</f>
        <v>Growth_Rate</v>
      </c>
    </row>
    <row r="1414" spans="1:8" x14ac:dyDescent="0.25">
      <c r="A1414" s="52" t="s">
        <v>120</v>
      </c>
      <c r="B1414">
        <v>1502</v>
      </c>
      <c r="C1414" s="52" t="s">
        <v>69</v>
      </c>
      <c r="D1414">
        <v>2562</v>
      </c>
      <c r="E1414" s="52" t="s">
        <v>156</v>
      </c>
      <c r="F1414">
        <v>0.25531914893617019</v>
      </c>
      <c r="G1414" t="str">
        <f>RIGHT(Table1__4[[#This Row],[Attribute]], 4)</f>
        <v>2564</v>
      </c>
      <c r="H1414" s="52" t="str">
        <f>LEFT(Table1__4[[#This Row],[Attribute]], LEN(Table1__4[[#This Row],[Attribute]]) - 4)</f>
        <v>Growth_Rate</v>
      </c>
    </row>
    <row r="1415" spans="1:8" x14ac:dyDescent="0.25">
      <c r="A1415" s="52" t="s">
        <v>120</v>
      </c>
      <c r="B1415">
        <v>1502</v>
      </c>
      <c r="C1415" s="52" t="s">
        <v>69</v>
      </c>
      <c r="D1415">
        <v>2562</v>
      </c>
      <c r="E1415" s="52" t="s">
        <v>157</v>
      </c>
      <c r="F1415">
        <v>-5.0847457627118647E-2</v>
      </c>
      <c r="G1415" t="str">
        <f>RIGHT(Table1__4[[#This Row],[Attribute]], 4)</f>
        <v>2565</v>
      </c>
      <c r="H1415" s="52" t="str">
        <f>LEFT(Table1__4[[#This Row],[Attribute]], LEN(Table1__4[[#This Row],[Attribute]]) - 4)</f>
        <v>Growth_Rate</v>
      </c>
    </row>
    <row r="1416" spans="1:8" x14ac:dyDescent="0.25">
      <c r="A1416" s="52" t="s">
        <v>120</v>
      </c>
      <c r="B1416">
        <v>1502</v>
      </c>
      <c r="C1416" s="52" t="s">
        <v>69</v>
      </c>
      <c r="D1416">
        <v>2562</v>
      </c>
      <c r="E1416" s="52" t="s">
        <v>158</v>
      </c>
      <c r="F1416">
        <v>-0.19642857142857142</v>
      </c>
      <c r="G1416" t="str">
        <f>RIGHT(Table1__4[[#This Row],[Attribute]], 4)</f>
        <v>2566</v>
      </c>
      <c r="H1416" s="52" t="str">
        <f>LEFT(Table1__4[[#This Row],[Attribute]], LEN(Table1__4[[#This Row],[Attribute]]) - 4)</f>
        <v>Growth_Rate</v>
      </c>
    </row>
    <row r="1417" spans="1:8" x14ac:dyDescent="0.25">
      <c r="A1417" s="52" t="s">
        <v>120</v>
      </c>
      <c r="B1417">
        <v>1502</v>
      </c>
      <c r="C1417" s="52" t="s">
        <v>69</v>
      </c>
      <c r="D1417">
        <v>2562</v>
      </c>
      <c r="E1417" s="52" t="s">
        <v>159</v>
      </c>
      <c r="F1417">
        <v>0.33333333333333331</v>
      </c>
      <c r="G1417" t="str">
        <f>RIGHT(Table1__4[[#This Row],[Attribute]], 4)</f>
        <v>2567</v>
      </c>
      <c r="H1417" s="52" t="str">
        <f>LEFT(Table1__4[[#This Row],[Attribute]], LEN(Table1__4[[#This Row],[Attribute]]) - 4)</f>
        <v>Growth_Rate</v>
      </c>
    </row>
    <row r="1418" spans="1:8" x14ac:dyDescent="0.25">
      <c r="A1418" s="52" t="s">
        <v>120</v>
      </c>
      <c r="B1418">
        <v>1502</v>
      </c>
      <c r="C1418" s="52" t="s">
        <v>69</v>
      </c>
      <c r="D1418">
        <v>2562</v>
      </c>
      <c r="E1418" s="52" t="s">
        <v>160</v>
      </c>
      <c r="F1418">
        <v>0.97777777777777775</v>
      </c>
      <c r="G1418" t="str">
        <f>RIGHT(Table1__4[[#This Row],[Attribute]], 4)</f>
        <v>2562</v>
      </c>
      <c r="H1418" s="52" t="str">
        <f>LEFT(Table1__4[[#This Row],[Attribute]], LEN(Table1__4[[#This Row],[Attribute]]) - 4)</f>
        <v>Graduation_Rate</v>
      </c>
    </row>
    <row r="1419" spans="1:8" x14ac:dyDescent="0.25">
      <c r="A1419" s="52" t="s">
        <v>120</v>
      </c>
      <c r="B1419">
        <v>1502</v>
      </c>
      <c r="C1419" s="52" t="s">
        <v>69</v>
      </c>
      <c r="D1419">
        <v>2562</v>
      </c>
      <c r="E1419" s="52" t="s">
        <v>161</v>
      </c>
      <c r="F1419">
        <v>0.72340425531914898</v>
      </c>
      <c r="G1419" t="str">
        <f>RIGHT(Table1__4[[#This Row],[Attribute]], 4)</f>
        <v>2563</v>
      </c>
      <c r="H1419" s="52" t="str">
        <f>LEFT(Table1__4[[#This Row],[Attribute]], LEN(Table1__4[[#This Row],[Attribute]]) - 4)</f>
        <v>Graduation_Rate</v>
      </c>
    </row>
    <row r="1420" spans="1:8" x14ac:dyDescent="0.25">
      <c r="A1420" s="52" t="s">
        <v>120</v>
      </c>
      <c r="B1420">
        <v>1502</v>
      </c>
      <c r="C1420" s="52" t="s">
        <v>69</v>
      </c>
      <c r="D1420">
        <v>2562</v>
      </c>
      <c r="E1420" s="52" t="s">
        <v>179</v>
      </c>
      <c r="F1420" t="s">
        <v>176</v>
      </c>
      <c r="G1420" t="str">
        <f>RIGHT(Table1__4[[#This Row],[Attribute]], 4)</f>
        <v>2564</v>
      </c>
      <c r="H1420" s="52" t="str">
        <f>LEFT(Table1__4[[#This Row],[Attribute]], LEN(Table1__4[[#This Row],[Attribute]]) - 4)</f>
        <v>Graduation_Rate</v>
      </c>
    </row>
    <row r="1421" spans="1:8" x14ac:dyDescent="0.25">
      <c r="A1421" s="52" t="s">
        <v>120</v>
      </c>
      <c r="B1421">
        <v>1502</v>
      </c>
      <c r="C1421" s="52" t="s">
        <v>69</v>
      </c>
      <c r="D1421">
        <v>2562</v>
      </c>
      <c r="E1421" s="52" t="s">
        <v>162</v>
      </c>
      <c r="F1421">
        <v>0.79545454545454541</v>
      </c>
      <c r="G1421" t="str">
        <f>RIGHT(Table1__4[[#This Row],[Attribute]], 4)</f>
        <v>2562</v>
      </c>
      <c r="H1421" s="52" t="str">
        <f>LEFT(Table1__4[[#This Row],[Attribute]], LEN(Table1__4[[#This Row],[Attribute]]) - 4)</f>
        <v>On-time_Graduation_Rate</v>
      </c>
    </row>
    <row r="1422" spans="1:8" x14ac:dyDescent="0.25">
      <c r="A1422" s="52" t="s">
        <v>120</v>
      </c>
      <c r="B1422">
        <v>1502</v>
      </c>
      <c r="C1422" s="52" t="s">
        <v>69</v>
      </c>
      <c r="D1422">
        <v>2562</v>
      </c>
      <c r="E1422" s="52" t="s">
        <v>163</v>
      </c>
      <c r="F1422">
        <v>0.82352941176470584</v>
      </c>
      <c r="G1422" t="str">
        <f>RIGHT(Table1__4[[#This Row],[Attribute]], 4)</f>
        <v>2563</v>
      </c>
      <c r="H1422" s="52" t="str">
        <f>LEFT(Table1__4[[#This Row],[Attribute]], LEN(Table1__4[[#This Row],[Attribute]]) - 4)</f>
        <v>On-time_Graduation_Rate</v>
      </c>
    </row>
    <row r="1423" spans="1:8" x14ac:dyDescent="0.25">
      <c r="A1423" s="52" t="s">
        <v>120</v>
      </c>
      <c r="B1423">
        <v>1502</v>
      </c>
      <c r="C1423" s="52" t="s">
        <v>69</v>
      </c>
      <c r="D1423">
        <v>2562</v>
      </c>
      <c r="E1423" s="52" t="s">
        <v>178</v>
      </c>
      <c r="F1423">
        <v>0</v>
      </c>
      <c r="G1423" t="str">
        <f>RIGHT(Table1__4[[#This Row],[Attribute]], 4)</f>
        <v>2564</v>
      </c>
      <c r="H1423" s="52" t="str">
        <f>LEFT(Table1__4[[#This Row],[Attribute]], LEN(Table1__4[[#This Row],[Attribute]]) - 4)</f>
        <v>On-time_Graduation_Rate</v>
      </c>
    </row>
    <row r="1424" spans="1:8" x14ac:dyDescent="0.25">
      <c r="A1424" s="52" t="s">
        <v>120</v>
      </c>
      <c r="B1424">
        <v>1502</v>
      </c>
      <c r="C1424" s="52" t="s">
        <v>69</v>
      </c>
      <c r="D1424">
        <v>2562</v>
      </c>
      <c r="E1424" s="52" t="s">
        <v>164</v>
      </c>
      <c r="F1424">
        <v>2.2222222222222223E-2</v>
      </c>
      <c r="G1424" t="str">
        <f>RIGHT(Table1__4[[#This Row],[Attribute]], 4)</f>
        <v>2562</v>
      </c>
      <c r="H1424" s="52" t="str">
        <f>LEFT(Table1__4[[#This Row],[Attribute]], LEN(Table1__4[[#This Row],[Attribute]]) - 4)</f>
        <v>Dropout_Rate</v>
      </c>
    </row>
    <row r="1425" spans="1:8" x14ac:dyDescent="0.25">
      <c r="A1425" s="52" t="s">
        <v>120</v>
      </c>
      <c r="B1425">
        <v>1502</v>
      </c>
      <c r="C1425" s="52" t="s">
        <v>69</v>
      </c>
      <c r="D1425">
        <v>2562</v>
      </c>
      <c r="E1425" s="52" t="s">
        <v>165</v>
      </c>
      <c r="F1425">
        <v>0.1702127659574468</v>
      </c>
      <c r="G1425" t="str">
        <f>RIGHT(Table1__4[[#This Row],[Attribute]], 4)</f>
        <v>2563</v>
      </c>
      <c r="H1425" s="52" t="str">
        <f>LEFT(Table1__4[[#This Row],[Attribute]], LEN(Table1__4[[#This Row],[Attribute]]) - 4)</f>
        <v>Dropout_Rate</v>
      </c>
    </row>
    <row r="1426" spans="1:8" x14ac:dyDescent="0.25">
      <c r="A1426" s="52" t="s">
        <v>120</v>
      </c>
      <c r="B1426">
        <v>1502</v>
      </c>
      <c r="C1426" s="52" t="s">
        <v>69</v>
      </c>
      <c r="D1426">
        <v>2562</v>
      </c>
      <c r="E1426" s="52" t="s">
        <v>166</v>
      </c>
      <c r="F1426">
        <v>0.30508474576271188</v>
      </c>
      <c r="G1426" t="str">
        <f>RIGHT(Table1__4[[#This Row],[Attribute]], 4)</f>
        <v>2564</v>
      </c>
      <c r="H1426" s="52" t="str">
        <f>LEFT(Table1__4[[#This Row],[Attribute]], LEN(Table1__4[[#This Row],[Attribute]]) - 4)</f>
        <v>Dropout_Rate</v>
      </c>
    </row>
    <row r="1427" spans="1:8" x14ac:dyDescent="0.25">
      <c r="A1427" s="52" t="s">
        <v>120</v>
      </c>
      <c r="B1427">
        <v>1502</v>
      </c>
      <c r="C1427" s="52" t="s">
        <v>69</v>
      </c>
      <c r="D1427">
        <v>2562</v>
      </c>
      <c r="E1427" s="52" t="s">
        <v>167</v>
      </c>
      <c r="F1427">
        <v>0.21428571428571427</v>
      </c>
      <c r="G1427" t="str">
        <f>RIGHT(Table1__4[[#This Row],[Attribute]], 4)</f>
        <v>2565</v>
      </c>
      <c r="H1427" s="52" t="str">
        <f>LEFT(Table1__4[[#This Row],[Attribute]], LEN(Table1__4[[#This Row],[Attribute]]) - 4)</f>
        <v>Dropout_Rate</v>
      </c>
    </row>
    <row r="1428" spans="1:8" x14ac:dyDescent="0.25">
      <c r="A1428" s="52" t="s">
        <v>120</v>
      </c>
      <c r="B1428">
        <v>1502</v>
      </c>
      <c r="C1428" s="52" t="s">
        <v>69</v>
      </c>
      <c r="D1428">
        <v>2562</v>
      </c>
      <c r="E1428" s="52" t="s">
        <v>168</v>
      </c>
      <c r="F1428">
        <v>0.2</v>
      </c>
      <c r="G1428" t="str">
        <f>RIGHT(Table1__4[[#This Row],[Attribute]], 4)</f>
        <v>2566</v>
      </c>
      <c r="H1428" s="52" t="str">
        <f>LEFT(Table1__4[[#This Row],[Attribute]], LEN(Table1__4[[#This Row],[Attribute]]) - 4)</f>
        <v>Dropout_Rate</v>
      </c>
    </row>
    <row r="1429" spans="1:8" x14ac:dyDescent="0.25">
      <c r="A1429" s="52" t="s">
        <v>120</v>
      </c>
      <c r="B1429">
        <v>1502</v>
      </c>
      <c r="C1429" s="52" t="s">
        <v>69</v>
      </c>
      <c r="D1429">
        <v>2562</v>
      </c>
      <c r="E1429" s="52" t="s">
        <v>169</v>
      </c>
      <c r="F1429">
        <v>0.05</v>
      </c>
      <c r="G1429" t="str">
        <f>RIGHT(Table1__4[[#This Row],[Attribute]], 4)</f>
        <v>2567</v>
      </c>
      <c r="H1429" s="52" t="str">
        <f>LEFT(Table1__4[[#This Row],[Attribute]], LEN(Table1__4[[#This Row],[Attribute]]) - 4)</f>
        <v>Dropout_Rate</v>
      </c>
    </row>
    <row r="1430" spans="1:8" x14ac:dyDescent="0.25">
      <c r="A1430" s="52" t="s">
        <v>120</v>
      </c>
      <c r="B1430">
        <v>1503</v>
      </c>
      <c r="C1430" s="52" t="s">
        <v>70</v>
      </c>
      <c r="D1430">
        <v>2562</v>
      </c>
      <c r="E1430" s="52" t="s">
        <v>144</v>
      </c>
      <c r="F1430">
        <v>1.325</v>
      </c>
      <c r="G1430" t="str">
        <f>RIGHT(Table1__4[[#This Row],[Attribute]], 4)</f>
        <v>2562</v>
      </c>
      <c r="H1430" s="52" t="str">
        <f>LEFT(Table1__4[[#This Row],[Attribute]], LEN(Table1__4[[#This Row],[Attribute]]) - 4)</f>
        <v>LUR</v>
      </c>
    </row>
    <row r="1431" spans="1:8" x14ac:dyDescent="0.25">
      <c r="A1431" s="52" t="s">
        <v>120</v>
      </c>
      <c r="B1431">
        <v>1503</v>
      </c>
      <c r="C1431" s="52" t="s">
        <v>70</v>
      </c>
      <c r="D1431">
        <v>2562</v>
      </c>
      <c r="E1431" s="52" t="s">
        <v>145</v>
      </c>
      <c r="F1431">
        <v>1.575</v>
      </c>
      <c r="G1431" t="str">
        <f>RIGHT(Table1__4[[#This Row],[Attribute]], 4)</f>
        <v>2563</v>
      </c>
      <c r="H1431" s="52" t="str">
        <f>LEFT(Table1__4[[#This Row],[Attribute]], LEN(Table1__4[[#This Row],[Attribute]]) - 4)</f>
        <v>LUR</v>
      </c>
    </row>
    <row r="1432" spans="1:8" x14ac:dyDescent="0.25">
      <c r="A1432" s="52" t="s">
        <v>120</v>
      </c>
      <c r="B1432">
        <v>1503</v>
      </c>
      <c r="C1432" s="52" t="s">
        <v>70</v>
      </c>
      <c r="D1432">
        <v>2562</v>
      </c>
      <c r="E1432" s="52" t="s">
        <v>146</v>
      </c>
      <c r="F1432">
        <v>1.6</v>
      </c>
      <c r="G1432" t="str">
        <f>RIGHT(Table1__4[[#This Row],[Attribute]], 4)</f>
        <v>2564</v>
      </c>
      <c r="H1432" s="52" t="str">
        <f>LEFT(Table1__4[[#This Row],[Attribute]], LEN(Table1__4[[#This Row],[Attribute]]) - 4)</f>
        <v>LUR</v>
      </c>
    </row>
    <row r="1433" spans="1:8" x14ac:dyDescent="0.25">
      <c r="A1433" s="52" t="s">
        <v>120</v>
      </c>
      <c r="B1433">
        <v>1503</v>
      </c>
      <c r="C1433" s="52" t="s">
        <v>70</v>
      </c>
      <c r="D1433">
        <v>2562</v>
      </c>
      <c r="E1433" s="52" t="s">
        <v>147</v>
      </c>
      <c r="F1433">
        <v>1.0444444444444445</v>
      </c>
      <c r="G1433" t="str">
        <f>RIGHT(Table1__4[[#This Row],[Attribute]], 4)</f>
        <v>2565</v>
      </c>
      <c r="H1433" s="52" t="str">
        <f>LEFT(Table1__4[[#This Row],[Attribute]], LEN(Table1__4[[#This Row],[Attribute]]) - 4)</f>
        <v>LUR</v>
      </c>
    </row>
    <row r="1434" spans="1:8" x14ac:dyDescent="0.25">
      <c r="A1434" s="52" t="s">
        <v>120</v>
      </c>
      <c r="B1434">
        <v>1503</v>
      </c>
      <c r="C1434" s="52" t="s">
        <v>70</v>
      </c>
      <c r="D1434">
        <v>2562</v>
      </c>
      <c r="E1434" s="52" t="s">
        <v>148</v>
      </c>
      <c r="F1434">
        <v>1.1111111111111112</v>
      </c>
      <c r="G1434" t="str">
        <f>RIGHT(Table1__4[[#This Row],[Attribute]], 4)</f>
        <v>2566</v>
      </c>
      <c r="H1434" s="52" t="str">
        <f>LEFT(Table1__4[[#This Row],[Attribute]], LEN(Table1__4[[#This Row],[Attribute]]) - 4)</f>
        <v>LUR</v>
      </c>
    </row>
    <row r="1435" spans="1:8" x14ac:dyDescent="0.25">
      <c r="A1435" s="52" t="s">
        <v>120</v>
      </c>
      <c r="B1435">
        <v>1503</v>
      </c>
      <c r="C1435" s="52" t="s">
        <v>70</v>
      </c>
      <c r="D1435">
        <v>2562</v>
      </c>
      <c r="E1435" s="52" t="s">
        <v>149</v>
      </c>
      <c r="F1435">
        <v>1.2222222222222223</v>
      </c>
      <c r="G1435" t="str">
        <f>RIGHT(Table1__4[[#This Row],[Attribute]], 4)</f>
        <v>2567</v>
      </c>
      <c r="H1435" s="52" t="str">
        <f>LEFT(Table1__4[[#This Row],[Attribute]], LEN(Table1__4[[#This Row],[Attribute]]) - 4)</f>
        <v>LUR</v>
      </c>
    </row>
    <row r="1436" spans="1:8" x14ac:dyDescent="0.25">
      <c r="A1436" s="52" t="s">
        <v>120</v>
      </c>
      <c r="B1436">
        <v>1503</v>
      </c>
      <c r="C1436" s="52" t="s">
        <v>70</v>
      </c>
      <c r="D1436">
        <v>2562</v>
      </c>
      <c r="E1436" s="52" t="s">
        <v>150</v>
      </c>
      <c r="F1436">
        <v>1</v>
      </c>
      <c r="G1436" t="str">
        <f>RIGHT(Table1__4[[#This Row],[Attribute]], 4)</f>
        <v>2562</v>
      </c>
      <c r="H1436" s="52" t="str">
        <f>LEFT(Table1__4[[#This Row],[Attribute]], LEN(Table1__4[[#This Row],[Attribute]]) - 4)</f>
        <v>Retention_Rate</v>
      </c>
    </row>
    <row r="1437" spans="1:8" x14ac:dyDescent="0.25">
      <c r="A1437" s="52" t="s">
        <v>120</v>
      </c>
      <c r="B1437">
        <v>1503</v>
      </c>
      <c r="C1437" s="52" t="s">
        <v>70</v>
      </c>
      <c r="D1437">
        <v>2562</v>
      </c>
      <c r="E1437" s="52" t="s">
        <v>151</v>
      </c>
      <c r="F1437">
        <v>0.88888888888888884</v>
      </c>
      <c r="G1437" t="str">
        <f>RIGHT(Table1__4[[#This Row],[Attribute]], 4)</f>
        <v>2563</v>
      </c>
      <c r="H1437" s="52" t="str">
        <f>LEFT(Table1__4[[#This Row],[Attribute]], LEN(Table1__4[[#This Row],[Attribute]]) - 4)</f>
        <v>Retention_Rate</v>
      </c>
    </row>
    <row r="1438" spans="1:8" x14ac:dyDescent="0.25">
      <c r="A1438" s="52" t="s">
        <v>120</v>
      </c>
      <c r="B1438">
        <v>1503</v>
      </c>
      <c r="C1438" s="52" t="s">
        <v>70</v>
      </c>
      <c r="D1438">
        <v>2562</v>
      </c>
      <c r="E1438" s="52" t="s">
        <v>152</v>
      </c>
      <c r="F1438">
        <v>0.875</v>
      </c>
      <c r="G1438" t="str">
        <f>RIGHT(Table1__4[[#This Row],[Attribute]], 4)</f>
        <v>2564</v>
      </c>
      <c r="H1438" s="52" t="str">
        <f>LEFT(Table1__4[[#This Row],[Attribute]], LEN(Table1__4[[#This Row],[Attribute]]) - 4)</f>
        <v>Retention_Rate</v>
      </c>
    </row>
    <row r="1439" spans="1:8" x14ac:dyDescent="0.25">
      <c r="A1439" s="52" t="s">
        <v>120</v>
      </c>
      <c r="B1439">
        <v>1503</v>
      </c>
      <c r="C1439" s="52" t="s">
        <v>70</v>
      </c>
      <c r="D1439">
        <v>2562</v>
      </c>
      <c r="E1439" s="52" t="s">
        <v>153</v>
      </c>
      <c r="F1439">
        <v>1.0212765957446808</v>
      </c>
      <c r="G1439" t="str">
        <f>RIGHT(Table1__4[[#This Row],[Attribute]], 4)</f>
        <v>2565</v>
      </c>
      <c r="H1439" s="52" t="str">
        <f>LEFT(Table1__4[[#This Row],[Attribute]], LEN(Table1__4[[#This Row],[Attribute]]) - 4)</f>
        <v>Retention_Rate</v>
      </c>
    </row>
    <row r="1440" spans="1:8" x14ac:dyDescent="0.25">
      <c r="A1440" s="52" t="s">
        <v>120</v>
      </c>
      <c r="B1440">
        <v>1503</v>
      </c>
      <c r="C1440" s="52" t="s">
        <v>70</v>
      </c>
      <c r="D1440">
        <v>2562</v>
      </c>
      <c r="E1440" s="52" t="s">
        <v>154</v>
      </c>
      <c r="F1440">
        <v>0.86</v>
      </c>
      <c r="G1440" t="str">
        <f>RIGHT(Table1__4[[#This Row],[Attribute]], 4)</f>
        <v>2566</v>
      </c>
      <c r="H1440" s="52" t="str">
        <f>LEFT(Table1__4[[#This Row],[Attribute]], LEN(Table1__4[[#This Row],[Attribute]]) - 4)</f>
        <v>Retention_Rate</v>
      </c>
    </row>
    <row r="1441" spans="1:8" x14ac:dyDescent="0.25">
      <c r="A1441" s="52" t="s">
        <v>120</v>
      </c>
      <c r="B1441">
        <v>1503</v>
      </c>
      <c r="C1441" s="52" t="s">
        <v>70</v>
      </c>
      <c r="D1441">
        <v>2562</v>
      </c>
      <c r="E1441" s="52" t="s">
        <v>155</v>
      </c>
      <c r="F1441">
        <v>0.18867924528301888</v>
      </c>
      <c r="G1441" t="str">
        <f>RIGHT(Table1__4[[#This Row],[Attribute]], 4)</f>
        <v>2563</v>
      </c>
      <c r="H1441" s="52" t="str">
        <f>LEFT(Table1__4[[#This Row],[Attribute]], LEN(Table1__4[[#This Row],[Attribute]]) - 4)</f>
        <v>Growth_Rate</v>
      </c>
    </row>
    <row r="1442" spans="1:8" x14ac:dyDescent="0.25">
      <c r="A1442" s="52" t="s">
        <v>120</v>
      </c>
      <c r="B1442">
        <v>1503</v>
      </c>
      <c r="C1442" s="52" t="s">
        <v>70</v>
      </c>
      <c r="D1442">
        <v>2562</v>
      </c>
      <c r="E1442" s="52" t="s">
        <v>156</v>
      </c>
      <c r="F1442">
        <v>1.5873015873015872E-2</v>
      </c>
      <c r="G1442" t="str">
        <f>RIGHT(Table1__4[[#This Row],[Attribute]], 4)</f>
        <v>2564</v>
      </c>
      <c r="H1442" s="52" t="str">
        <f>LEFT(Table1__4[[#This Row],[Attribute]], LEN(Table1__4[[#This Row],[Attribute]]) - 4)</f>
        <v>Growth_Rate</v>
      </c>
    </row>
    <row r="1443" spans="1:8" x14ac:dyDescent="0.25">
      <c r="A1443" s="52" t="s">
        <v>120</v>
      </c>
      <c r="B1443">
        <v>1503</v>
      </c>
      <c r="C1443" s="52" t="s">
        <v>70</v>
      </c>
      <c r="D1443">
        <v>2562</v>
      </c>
      <c r="E1443" s="52" t="s">
        <v>157</v>
      </c>
      <c r="F1443">
        <v>-0.265625</v>
      </c>
      <c r="G1443" t="str">
        <f>RIGHT(Table1__4[[#This Row],[Attribute]], 4)</f>
        <v>2565</v>
      </c>
      <c r="H1443" s="52" t="str">
        <f>LEFT(Table1__4[[#This Row],[Attribute]], LEN(Table1__4[[#This Row],[Attribute]]) - 4)</f>
        <v>Growth_Rate</v>
      </c>
    </row>
    <row r="1444" spans="1:8" x14ac:dyDescent="0.25">
      <c r="A1444" s="52" t="s">
        <v>120</v>
      </c>
      <c r="B1444">
        <v>1503</v>
      </c>
      <c r="C1444" s="52" t="s">
        <v>70</v>
      </c>
      <c r="D1444">
        <v>2562</v>
      </c>
      <c r="E1444" s="52" t="s">
        <v>158</v>
      </c>
      <c r="F1444">
        <v>6.3829787234042548E-2</v>
      </c>
      <c r="G1444" t="str">
        <f>RIGHT(Table1__4[[#This Row],[Attribute]], 4)</f>
        <v>2566</v>
      </c>
      <c r="H1444" s="52" t="str">
        <f>LEFT(Table1__4[[#This Row],[Attribute]], LEN(Table1__4[[#This Row],[Attribute]]) - 4)</f>
        <v>Growth_Rate</v>
      </c>
    </row>
    <row r="1445" spans="1:8" x14ac:dyDescent="0.25">
      <c r="A1445" s="52" t="s">
        <v>120</v>
      </c>
      <c r="B1445">
        <v>1503</v>
      </c>
      <c r="C1445" s="52" t="s">
        <v>70</v>
      </c>
      <c r="D1445">
        <v>2562</v>
      </c>
      <c r="E1445" s="52" t="s">
        <v>159</v>
      </c>
      <c r="F1445">
        <v>0.1</v>
      </c>
      <c r="G1445" t="str">
        <f>RIGHT(Table1__4[[#This Row],[Attribute]], 4)</f>
        <v>2567</v>
      </c>
      <c r="H1445" s="52" t="str">
        <f>LEFT(Table1__4[[#This Row],[Attribute]], LEN(Table1__4[[#This Row],[Attribute]]) - 4)</f>
        <v>Growth_Rate</v>
      </c>
    </row>
    <row r="1446" spans="1:8" x14ac:dyDescent="0.25">
      <c r="A1446" s="52" t="s">
        <v>120</v>
      </c>
      <c r="B1446">
        <v>1503</v>
      </c>
      <c r="C1446" s="52" t="s">
        <v>70</v>
      </c>
      <c r="D1446">
        <v>2562</v>
      </c>
      <c r="E1446" s="52" t="s">
        <v>160</v>
      </c>
      <c r="F1446">
        <v>0.86792452830188682</v>
      </c>
      <c r="G1446" t="str">
        <f>RIGHT(Table1__4[[#This Row],[Attribute]], 4)</f>
        <v>2562</v>
      </c>
      <c r="H1446" s="52" t="str">
        <f>LEFT(Table1__4[[#This Row],[Attribute]], LEN(Table1__4[[#This Row],[Attribute]]) - 4)</f>
        <v>Graduation_Rate</v>
      </c>
    </row>
    <row r="1447" spans="1:8" x14ac:dyDescent="0.25">
      <c r="A1447" s="52" t="s">
        <v>120</v>
      </c>
      <c r="B1447">
        <v>1503</v>
      </c>
      <c r="C1447" s="52" t="s">
        <v>70</v>
      </c>
      <c r="D1447">
        <v>2562</v>
      </c>
      <c r="E1447" s="52" t="s">
        <v>161</v>
      </c>
      <c r="F1447">
        <v>0.69841269841269837</v>
      </c>
      <c r="G1447" t="str">
        <f>RIGHT(Table1__4[[#This Row],[Attribute]], 4)</f>
        <v>2563</v>
      </c>
      <c r="H1447" s="52" t="str">
        <f>LEFT(Table1__4[[#This Row],[Attribute]], LEN(Table1__4[[#This Row],[Attribute]]) - 4)</f>
        <v>Graduation_Rate</v>
      </c>
    </row>
    <row r="1448" spans="1:8" x14ac:dyDescent="0.25">
      <c r="A1448" s="52" t="s">
        <v>120</v>
      </c>
      <c r="B1448">
        <v>1503</v>
      </c>
      <c r="C1448" s="52" t="s">
        <v>70</v>
      </c>
      <c r="D1448">
        <v>2562</v>
      </c>
      <c r="E1448" s="52" t="s">
        <v>179</v>
      </c>
      <c r="F1448">
        <v>0.4576271186440678</v>
      </c>
      <c r="G1448" t="str">
        <f>RIGHT(Table1__4[[#This Row],[Attribute]], 4)</f>
        <v>2564</v>
      </c>
      <c r="H1448" s="52" t="str">
        <f>LEFT(Table1__4[[#This Row],[Attribute]], LEN(Table1__4[[#This Row],[Attribute]]) - 4)</f>
        <v>Graduation_Rate</v>
      </c>
    </row>
    <row r="1449" spans="1:8" x14ac:dyDescent="0.25">
      <c r="A1449" s="52" t="s">
        <v>120</v>
      </c>
      <c r="B1449">
        <v>1503</v>
      </c>
      <c r="C1449" s="52" t="s">
        <v>70</v>
      </c>
      <c r="D1449">
        <v>2562</v>
      </c>
      <c r="E1449" s="52" t="s">
        <v>162</v>
      </c>
      <c r="F1449">
        <v>0.97826086956521741</v>
      </c>
      <c r="G1449" t="str">
        <f>RIGHT(Table1__4[[#This Row],[Attribute]], 4)</f>
        <v>2562</v>
      </c>
      <c r="H1449" s="52" t="str">
        <f>LEFT(Table1__4[[#This Row],[Attribute]], LEN(Table1__4[[#This Row],[Attribute]]) - 4)</f>
        <v>On-time_Graduation_Rate</v>
      </c>
    </row>
    <row r="1450" spans="1:8" x14ac:dyDescent="0.25">
      <c r="A1450" s="52" t="s">
        <v>120</v>
      </c>
      <c r="B1450">
        <v>1503</v>
      </c>
      <c r="C1450" s="52" t="s">
        <v>70</v>
      </c>
      <c r="D1450">
        <v>2562</v>
      </c>
      <c r="E1450" s="52" t="s">
        <v>163</v>
      </c>
      <c r="F1450">
        <v>1</v>
      </c>
      <c r="G1450" t="str">
        <f>RIGHT(Table1__4[[#This Row],[Attribute]], 4)</f>
        <v>2563</v>
      </c>
      <c r="H1450" s="52" t="str">
        <f>LEFT(Table1__4[[#This Row],[Attribute]], LEN(Table1__4[[#This Row],[Attribute]]) - 4)</f>
        <v>On-time_Graduation_Rate</v>
      </c>
    </row>
    <row r="1451" spans="1:8" x14ac:dyDescent="0.25">
      <c r="A1451" s="52" t="s">
        <v>120</v>
      </c>
      <c r="B1451">
        <v>1503</v>
      </c>
      <c r="C1451" s="52" t="s">
        <v>70</v>
      </c>
      <c r="D1451">
        <v>2562</v>
      </c>
      <c r="E1451" s="52" t="s">
        <v>178</v>
      </c>
      <c r="F1451">
        <v>1</v>
      </c>
      <c r="G1451" t="str">
        <f>RIGHT(Table1__4[[#This Row],[Attribute]], 4)</f>
        <v>2564</v>
      </c>
      <c r="H1451" s="52" t="str">
        <f>LEFT(Table1__4[[#This Row],[Attribute]], LEN(Table1__4[[#This Row],[Attribute]]) - 4)</f>
        <v>On-time_Graduation_Rate</v>
      </c>
    </row>
    <row r="1452" spans="1:8" x14ac:dyDescent="0.25">
      <c r="A1452" s="52" t="s">
        <v>120</v>
      </c>
      <c r="B1452">
        <v>1503</v>
      </c>
      <c r="C1452" s="52" t="s">
        <v>70</v>
      </c>
      <c r="D1452">
        <v>2562</v>
      </c>
      <c r="E1452" s="52" t="s">
        <v>164</v>
      </c>
      <c r="F1452">
        <v>7.5471698113207544E-2</v>
      </c>
      <c r="G1452" t="str">
        <f>RIGHT(Table1__4[[#This Row],[Attribute]], 4)</f>
        <v>2562</v>
      </c>
      <c r="H1452" s="52" t="str">
        <f>LEFT(Table1__4[[#This Row],[Attribute]], LEN(Table1__4[[#This Row],[Attribute]]) - 4)</f>
        <v>Dropout_Rate</v>
      </c>
    </row>
    <row r="1453" spans="1:8" x14ac:dyDescent="0.25">
      <c r="A1453" s="52" t="s">
        <v>120</v>
      </c>
      <c r="B1453">
        <v>1503</v>
      </c>
      <c r="C1453" s="52" t="s">
        <v>70</v>
      </c>
      <c r="D1453">
        <v>2562</v>
      </c>
      <c r="E1453" s="52" t="s">
        <v>165</v>
      </c>
      <c r="F1453">
        <v>0.14285714285714285</v>
      </c>
      <c r="G1453" t="str">
        <f>RIGHT(Table1__4[[#This Row],[Attribute]], 4)</f>
        <v>2563</v>
      </c>
      <c r="H1453" s="52" t="str">
        <f>LEFT(Table1__4[[#This Row],[Attribute]], LEN(Table1__4[[#This Row],[Attribute]]) - 4)</f>
        <v>Dropout_Rate</v>
      </c>
    </row>
    <row r="1454" spans="1:8" x14ac:dyDescent="0.25">
      <c r="A1454" s="52" t="s">
        <v>120</v>
      </c>
      <c r="B1454">
        <v>1503</v>
      </c>
      <c r="C1454" s="52" t="s">
        <v>70</v>
      </c>
      <c r="D1454">
        <v>2562</v>
      </c>
      <c r="E1454" s="52" t="s">
        <v>166</v>
      </c>
      <c r="F1454">
        <v>0.171875</v>
      </c>
      <c r="G1454" t="str">
        <f>RIGHT(Table1__4[[#This Row],[Attribute]], 4)</f>
        <v>2564</v>
      </c>
      <c r="H1454" s="52" t="str">
        <f>LEFT(Table1__4[[#This Row],[Attribute]], LEN(Table1__4[[#This Row],[Attribute]]) - 4)</f>
        <v>Dropout_Rate</v>
      </c>
    </row>
    <row r="1455" spans="1:8" x14ac:dyDescent="0.25">
      <c r="A1455" s="52" t="s">
        <v>120</v>
      </c>
      <c r="B1455">
        <v>1503</v>
      </c>
      <c r="C1455" s="52" t="s">
        <v>70</v>
      </c>
      <c r="D1455">
        <v>2562</v>
      </c>
      <c r="E1455" s="52" t="s">
        <v>167</v>
      </c>
      <c r="F1455">
        <v>0.1276595744680851</v>
      </c>
      <c r="G1455" t="str">
        <f>RIGHT(Table1__4[[#This Row],[Attribute]], 4)</f>
        <v>2565</v>
      </c>
      <c r="H1455" s="52" t="str">
        <f>LEFT(Table1__4[[#This Row],[Attribute]], LEN(Table1__4[[#This Row],[Attribute]]) - 4)</f>
        <v>Dropout_Rate</v>
      </c>
    </row>
    <row r="1456" spans="1:8" x14ac:dyDescent="0.25">
      <c r="A1456" s="52" t="s">
        <v>120</v>
      </c>
      <c r="B1456">
        <v>1503</v>
      </c>
      <c r="C1456" s="52" t="s">
        <v>70</v>
      </c>
      <c r="D1456">
        <v>2562</v>
      </c>
      <c r="E1456" s="52" t="s">
        <v>168</v>
      </c>
      <c r="F1456">
        <v>0.1</v>
      </c>
      <c r="G1456" t="str">
        <f>RIGHT(Table1__4[[#This Row],[Attribute]], 4)</f>
        <v>2566</v>
      </c>
      <c r="H1456" s="52" t="str">
        <f>LEFT(Table1__4[[#This Row],[Attribute]], LEN(Table1__4[[#This Row],[Attribute]]) - 4)</f>
        <v>Dropout_Rate</v>
      </c>
    </row>
    <row r="1457" spans="1:8" x14ac:dyDescent="0.25">
      <c r="A1457" s="52" t="s">
        <v>120</v>
      </c>
      <c r="B1457">
        <v>1503</v>
      </c>
      <c r="C1457" s="52" t="s">
        <v>70</v>
      </c>
      <c r="D1457">
        <v>2562</v>
      </c>
      <c r="E1457" s="52" t="s">
        <v>169</v>
      </c>
      <c r="F1457">
        <v>7.2727272727272724E-2</v>
      </c>
      <c r="G1457" t="str">
        <f>RIGHT(Table1__4[[#This Row],[Attribute]], 4)</f>
        <v>2567</v>
      </c>
      <c r="H1457" s="52" t="str">
        <f>LEFT(Table1__4[[#This Row],[Attribute]], LEN(Table1__4[[#This Row],[Attribute]]) - 4)</f>
        <v>Dropout_Rate</v>
      </c>
    </row>
    <row r="1458" spans="1:8" x14ac:dyDescent="0.25">
      <c r="A1458" s="52" t="s">
        <v>120</v>
      </c>
      <c r="B1458">
        <v>1505</v>
      </c>
      <c r="C1458" s="52" t="s">
        <v>71</v>
      </c>
      <c r="D1458">
        <v>2562</v>
      </c>
      <c r="E1458" s="52" t="s">
        <v>144</v>
      </c>
      <c r="F1458">
        <v>1.325</v>
      </c>
      <c r="G1458" t="str">
        <f>RIGHT(Table1__4[[#This Row],[Attribute]], 4)</f>
        <v>2562</v>
      </c>
      <c r="H1458" s="52" t="str">
        <f>LEFT(Table1__4[[#This Row],[Attribute]], LEN(Table1__4[[#This Row],[Attribute]]) - 4)</f>
        <v>LUR</v>
      </c>
    </row>
    <row r="1459" spans="1:8" x14ac:dyDescent="0.25">
      <c r="A1459" s="52" t="s">
        <v>120</v>
      </c>
      <c r="B1459">
        <v>1505</v>
      </c>
      <c r="C1459" s="52" t="s">
        <v>71</v>
      </c>
      <c r="D1459">
        <v>2562</v>
      </c>
      <c r="E1459" s="52" t="s">
        <v>145</v>
      </c>
      <c r="F1459">
        <v>1.175</v>
      </c>
      <c r="G1459" t="str">
        <f>RIGHT(Table1__4[[#This Row],[Attribute]], 4)</f>
        <v>2563</v>
      </c>
      <c r="H1459" s="52" t="str">
        <f>LEFT(Table1__4[[#This Row],[Attribute]], LEN(Table1__4[[#This Row],[Attribute]]) - 4)</f>
        <v>LUR</v>
      </c>
    </row>
    <row r="1460" spans="1:8" x14ac:dyDescent="0.25">
      <c r="A1460" s="52" t="s">
        <v>120</v>
      </c>
      <c r="B1460">
        <v>1505</v>
      </c>
      <c r="C1460" s="52" t="s">
        <v>71</v>
      </c>
      <c r="D1460">
        <v>2562</v>
      </c>
      <c r="E1460" s="52" t="s">
        <v>146</v>
      </c>
      <c r="F1460">
        <v>1.5249999999999999</v>
      </c>
      <c r="G1460" t="str">
        <f>RIGHT(Table1__4[[#This Row],[Attribute]], 4)</f>
        <v>2564</v>
      </c>
      <c r="H1460" s="52" t="str">
        <f>LEFT(Table1__4[[#This Row],[Attribute]], LEN(Table1__4[[#This Row],[Attribute]]) - 4)</f>
        <v>LUR</v>
      </c>
    </row>
    <row r="1461" spans="1:8" x14ac:dyDescent="0.25">
      <c r="A1461" s="52" t="s">
        <v>120</v>
      </c>
      <c r="B1461">
        <v>1505</v>
      </c>
      <c r="C1461" s="52" t="s">
        <v>71</v>
      </c>
      <c r="D1461">
        <v>2562</v>
      </c>
      <c r="E1461" s="52" t="s">
        <v>147</v>
      </c>
      <c r="F1461">
        <v>1.3</v>
      </c>
      <c r="G1461" t="str">
        <f>RIGHT(Table1__4[[#This Row],[Attribute]], 4)</f>
        <v>2565</v>
      </c>
      <c r="H1461" s="52" t="str">
        <f>LEFT(Table1__4[[#This Row],[Attribute]], LEN(Table1__4[[#This Row],[Attribute]]) - 4)</f>
        <v>LUR</v>
      </c>
    </row>
    <row r="1462" spans="1:8" x14ac:dyDescent="0.25">
      <c r="A1462" s="52" t="s">
        <v>120</v>
      </c>
      <c r="B1462">
        <v>1505</v>
      </c>
      <c r="C1462" s="52" t="s">
        <v>71</v>
      </c>
      <c r="D1462">
        <v>2562</v>
      </c>
      <c r="E1462" s="52" t="s">
        <v>148</v>
      </c>
      <c r="F1462">
        <v>1.325</v>
      </c>
      <c r="G1462" t="str">
        <f>RIGHT(Table1__4[[#This Row],[Attribute]], 4)</f>
        <v>2566</v>
      </c>
      <c r="H1462" s="52" t="str">
        <f>LEFT(Table1__4[[#This Row],[Attribute]], LEN(Table1__4[[#This Row],[Attribute]]) - 4)</f>
        <v>LUR</v>
      </c>
    </row>
    <row r="1463" spans="1:8" x14ac:dyDescent="0.25">
      <c r="A1463" s="52" t="s">
        <v>120</v>
      </c>
      <c r="B1463">
        <v>1505</v>
      </c>
      <c r="C1463" s="52" t="s">
        <v>71</v>
      </c>
      <c r="D1463">
        <v>2562</v>
      </c>
      <c r="E1463" s="52" t="s">
        <v>149</v>
      </c>
      <c r="F1463">
        <v>1.2</v>
      </c>
      <c r="G1463" t="str">
        <f>RIGHT(Table1__4[[#This Row],[Attribute]], 4)</f>
        <v>2567</v>
      </c>
      <c r="H1463" s="52" t="str">
        <f>LEFT(Table1__4[[#This Row],[Attribute]], LEN(Table1__4[[#This Row],[Attribute]]) - 4)</f>
        <v>LUR</v>
      </c>
    </row>
    <row r="1464" spans="1:8" x14ac:dyDescent="0.25">
      <c r="A1464" s="52" t="s">
        <v>120</v>
      </c>
      <c r="B1464">
        <v>1505</v>
      </c>
      <c r="C1464" s="52" t="s">
        <v>71</v>
      </c>
      <c r="D1464">
        <v>2562</v>
      </c>
      <c r="E1464" s="52" t="s">
        <v>150</v>
      </c>
      <c r="F1464">
        <v>0.77358490566037741</v>
      </c>
      <c r="G1464" t="str">
        <f>RIGHT(Table1__4[[#This Row],[Attribute]], 4)</f>
        <v>2562</v>
      </c>
      <c r="H1464" s="52" t="str">
        <f>LEFT(Table1__4[[#This Row],[Attribute]], LEN(Table1__4[[#This Row],[Attribute]]) - 4)</f>
        <v>Retention_Rate</v>
      </c>
    </row>
    <row r="1465" spans="1:8" x14ac:dyDescent="0.25">
      <c r="A1465" s="52" t="s">
        <v>120</v>
      </c>
      <c r="B1465">
        <v>1505</v>
      </c>
      <c r="C1465" s="52" t="s">
        <v>71</v>
      </c>
      <c r="D1465">
        <v>2562</v>
      </c>
      <c r="E1465" s="52" t="s">
        <v>151</v>
      </c>
      <c r="F1465">
        <v>0.61702127659574468</v>
      </c>
      <c r="G1465" t="str">
        <f>RIGHT(Table1__4[[#This Row],[Attribute]], 4)</f>
        <v>2563</v>
      </c>
      <c r="H1465" s="52" t="str">
        <f>LEFT(Table1__4[[#This Row],[Attribute]], LEN(Table1__4[[#This Row],[Attribute]]) - 4)</f>
        <v>Retention_Rate</v>
      </c>
    </row>
    <row r="1466" spans="1:8" x14ac:dyDescent="0.25">
      <c r="A1466" s="52" t="s">
        <v>120</v>
      </c>
      <c r="B1466">
        <v>1505</v>
      </c>
      <c r="C1466" s="52" t="s">
        <v>71</v>
      </c>
      <c r="D1466">
        <v>2562</v>
      </c>
      <c r="E1466" s="52" t="s">
        <v>152</v>
      </c>
      <c r="F1466">
        <v>0.65573770491803274</v>
      </c>
      <c r="G1466" t="str">
        <f>RIGHT(Table1__4[[#This Row],[Attribute]], 4)</f>
        <v>2564</v>
      </c>
      <c r="H1466" s="52" t="str">
        <f>LEFT(Table1__4[[#This Row],[Attribute]], LEN(Table1__4[[#This Row],[Attribute]]) - 4)</f>
        <v>Retention_Rate</v>
      </c>
    </row>
    <row r="1467" spans="1:8" x14ac:dyDescent="0.25">
      <c r="A1467" s="52" t="s">
        <v>120</v>
      </c>
      <c r="B1467">
        <v>1505</v>
      </c>
      <c r="C1467" s="52" t="s">
        <v>71</v>
      </c>
      <c r="D1467">
        <v>2562</v>
      </c>
      <c r="E1467" s="52" t="s">
        <v>153</v>
      </c>
      <c r="F1467">
        <v>0.71153846153846156</v>
      </c>
      <c r="G1467" t="str">
        <f>RIGHT(Table1__4[[#This Row],[Attribute]], 4)</f>
        <v>2565</v>
      </c>
      <c r="H1467" s="52" t="str">
        <f>LEFT(Table1__4[[#This Row],[Attribute]], LEN(Table1__4[[#This Row],[Attribute]]) - 4)</f>
        <v>Retention_Rate</v>
      </c>
    </row>
    <row r="1468" spans="1:8" x14ac:dyDescent="0.25">
      <c r="A1468" s="52" t="s">
        <v>120</v>
      </c>
      <c r="B1468">
        <v>1505</v>
      </c>
      <c r="C1468" s="52" t="s">
        <v>71</v>
      </c>
      <c r="D1468">
        <v>2562</v>
      </c>
      <c r="E1468" s="52" t="s">
        <v>154</v>
      </c>
      <c r="F1468">
        <v>0.69811320754716977</v>
      </c>
      <c r="G1468" t="str">
        <f>RIGHT(Table1__4[[#This Row],[Attribute]], 4)</f>
        <v>2566</v>
      </c>
      <c r="H1468" s="52" t="str">
        <f>LEFT(Table1__4[[#This Row],[Attribute]], LEN(Table1__4[[#This Row],[Attribute]]) - 4)</f>
        <v>Retention_Rate</v>
      </c>
    </row>
    <row r="1469" spans="1:8" x14ac:dyDescent="0.25">
      <c r="A1469" s="52" t="s">
        <v>120</v>
      </c>
      <c r="B1469">
        <v>1505</v>
      </c>
      <c r="C1469" s="52" t="s">
        <v>71</v>
      </c>
      <c r="D1469">
        <v>2562</v>
      </c>
      <c r="E1469" s="52" t="s">
        <v>155</v>
      </c>
      <c r="F1469">
        <v>-0.11320754716981132</v>
      </c>
      <c r="G1469" t="str">
        <f>RIGHT(Table1__4[[#This Row],[Attribute]], 4)</f>
        <v>2563</v>
      </c>
      <c r="H1469" s="52" t="str">
        <f>LEFT(Table1__4[[#This Row],[Attribute]], LEN(Table1__4[[#This Row],[Attribute]]) - 4)</f>
        <v>Growth_Rate</v>
      </c>
    </row>
    <row r="1470" spans="1:8" x14ac:dyDescent="0.25">
      <c r="A1470" s="52" t="s">
        <v>120</v>
      </c>
      <c r="B1470">
        <v>1505</v>
      </c>
      <c r="C1470" s="52" t="s">
        <v>71</v>
      </c>
      <c r="D1470">
        <v>2562</v>
      </c>
      <c r="E1470" s="52" t="s">
        <v>156</v>
      </c>
      <c r="F1470">
        <v>0.2978723404255319</v>
      </c>
      <c r="G1470" t="str">
        <f>RIGHT(Table1__4[[#This Row],[Attribute]], 4)</f>
        <v>2564</v>
      </c>
      <c r="H1470" s="52" t="str">
        <f>LEFT(Table1__4[[#This Row],[Attribute]], LEN(Table1__4[[#This Row],[Attribute]]) - 4)</f>
        <v>Growth_Rate</v>
      </c>
    </row>
    <row r="1471" spans="1:8" x14ac:dyDescent="0.25">
      <c r="A1471" s="52" t="s">
        <v>120</v>
      </c>
      <c r="B1471">
        <v>1505</v>
      </c>
      <c r="C1471" s="52" t="s">
        <v>71</v>
      </c>
      <c r="D1471">
        <v>2562</v>
      </c>
      <c r="E1471" s="52" t="s">
        <v>157</v>
      </c>
      <c r="F1471">
        <v>-0.14754098360655737</v>
      </c>
      <c r="G1471" t="str">
        <f>RIGHT(Table1__4[[#This Row],[Attribute]], 4)</f>
        <v>2565</v>
      </c>
      <c r="H1471" s="52" t="str">
        <f>LEFT(Table1__4[[#This Row],[Attribute]], LEN(Table1__4[[#This Row],[Attribute]]) - 4)</f>
        <v>Growth_Rate</v>
      </c>
    </row>
    <row r="1472" spans="1:8" x14ac:dyDescent="0.25">
      <c r="A1472" s="52" t="s">
        <v>120</v>
      </c>
      <c r="B1472">
        <v>1505</v>
      </c>
      <c r="C1472" s="52" t="s">
        <v>71</v>
      </c>
      <c r="D1472">
        <v>2562</v>
      </c>
      <c r="E1472" s="52" t="s">
        <v>158</v>
      </c>
      <c r="F1472">
        <v>1.9230769230769232E-2</v>
      </c>
      <c r="G1472" t="str">
        <f>RIGHT(Table1__4[[#This Row],[Attribute]], 4)</f>
        <v>2566</v>
      </c>
      <c r="H1472" s="52" t="str">
        <f>LEFT(Table1__4[[#This Row],[Attribute]], LEN(Table1__4[[#This Row],[Attribute]]) - 4)</f>
        <v>Growth_Rate</v>
      </c>
    </row>
    <row r="1473" spans="1:8" x14ac:dyDescent="0.25">
      <c r="A1473" s="52" t="s">
        <v>120</v>
      </c>
      <c r="B1473">
        <v>1505</v>
      </c>
      <c r="C1473" s="52" t="s">
        <v>71</v>
      </c>
      <c r="D1473">
        <v>2562</v>
      </c>
      <c r="E1473" s="52" t="s">
        <v>159</v>
      </c>
      <c r="F1473">
        <v>-9.4339622641509441E-2</v>
      </c>
      <c r="G1473" t="str">
        <f>RIGHT(Table1__4[[#This Row],[Attribute]], 4)</f>
        <v>2567</v>
      </c>
      <c r="H1473" s="52" t="str">
        <f>LEFT(Table1__4[[#This Row],[Attribute]], LEN(Table1__4[[#This Row],[Attribute]]) - 4)</f>
        <v>Growth_Rate</v>
      </c>
    </row>
    <row r="1474" spans="1:8" x14ac:dyDescent="0.25">
      <c r="A1474" s="52" t="s">
        <v>120</v>
      </c>
      <c r="B1474">
        <v>1505</v>
      </c>
      <c r="C1474" s="52" t="s">
        <v>71</v>
      </c>
      <c r="D1474">
        <v>2562</v>
      </c>
      <c r="E1474" s="52" t="s">
        <v>160</v>
      </c>
      <c r="F1474">
        <v>0.64150943396226412</v>
      </c>
      <c r="G1474" t="str">
        <f>RIGHT(Table1__4[[#This Row],[Attribute]], 4)</f>
        <v>2562</v>
      </c>
      <c r="H1474" s="52" t="str">
        <f>LEFT(Table1__4[[#This Row],[Attribute]], LEN(Table1__4[[#This Row],[Attribute]]) - 4)</f>
        <v>Graduation_Rate</v>
      </c>
    </row>
    <row r="1475" spans="1:8" x14ac:dyDescent="0.25">
      <c r="A1475" s="52" t="s">
        <v>120</v>
      </c>
      <c r="B1475">
        <v>1505</v>
      </c>
      <c r="C1475" s="52" t="s">
        <v>71</v>
      </c>
      <c r="D1475">
        <v>2562</v>
      </c>
      <c r="E1475" s="52" t="s">
        <v>161</v>
      </c>
      <c r="F1475">
        <v>0.36170212765957449</v>
      </c>
      <c r="G1475" t="str">
        <f>RIGHT(Table1__4[[#This Row],[Attribute]], 4)</f>
        <v>2563</v>
      </c>
      <c r="H1475" s="52" t="str">
        <f>LEFT(Table1__4[[#This Row],[Attribute]], LEN(Table1__4[[#This Row],[Attribute]]) - 4)</f>
        <v>Graduation_Rate</v>
      </c>
    </row>
    <row r="1476" spans="1:8" x14ac:dyDescent="0.25">
      <c r="A1476" s="52" t="s">
        <v>120</v>
      </c>
      <c r="B1476">
        <v>1505</v>
      </c>
      <c r="C1476" s="52" t="s">
        <v>71</v>
      </c>
      <c r="D1476">
        <v>2562</v>
      </c>
      <c r="E1476" s="52" t="s">
        <v>179</v>
      </c>
      <c r="F1476">
        <v>0.59375</v>
      </c>
      <c r="G1476" t="str">
        <f>RIGHT(Table1__4[[#This Row],[Attribute]], 4)</f>
        <v>2564</v>
      </c>
      <c r="H1476" s="52" t="str">
        <f>LEFT(Table1__4[[#This Row],[Attribute]], LEN(Table1__4[[#This Row],[Attribute]]) - 4)</f>
        <v>Graduation_Rate</v>
      </c>
    </row>
    <row r="1477" spans="1:8" x14ac:dyDescent="0.25">
      <c r="A1477" s="52" t="s">
        <v>120</v>
      </c>
      <c r="B1477">
        <v>1505</v>
      </c>
      <c r="C1477" s="52" t="s">
        <v>71</v>
      </c>
      <c r="D1477">
        <v>2562</v>
      </c>
      <c r="E1477" s="52" t="s">
        <v>162</v>
      </c>
      <c r="F1477">
        <v>0.58823529411764708</v>
      </c>
      <c r="G1477" t="str">
        <f>RIGHT(Table1__4[[#This Row],[Attribute]], 4)</f>
        <v>2562</v>
      </c>
      <c r="H1477" s="52" t="str">
        <f>LEFT(Table1__4[[#This Row],[Attribute]], LEN(Table1__4[[#This Row],[Attribute]]) - 4)</f>
        <v>On-time_Graduation_Rate</v>
      </c>
    </row>
    <row r="1478" spans="1:8" x14ac:dyDescent="0.25">
      <c r="A1478" s="52" t="s">
        <v>120</v>
      </c>
      <c r="B1478">
        <v>1505</v>
      </c>
      <c r="C1478" s="52" t="s">
        <v>71</v>
      </c>
      <c r="D1478">
        <v>2562</v>
      </c>
      <c r="E1478" s="52" t="s">
        <v>163</v>
      </c>
      <c r="F1478">
        <v>0.94117647058823528</v>
      </c>
      <c r="G1478" t="str">
        <f>RIGHT(Table1__4[[#This Row],[Attribute]], 4)</f>
        <v>2563</v>
      </c>
      <c r="H1478" s="52" t="str">
        <f>LEFT(Table1__4[[#This Row],[Attribute]], LEN(Table1__4[[#This Row],[Attribute]]) - 4)</f>
        <v>On-time_Graduation_Rate</v>
      </c>
    </row>
    <row r="1479" spans="1:8" x14ac:dyDescent="0.25">
      <c r="A1479" s="52" t="s">
        <v>120</v>
      </c>
      <c r="B1479">
        <v>1505</v>
      </c>
      <c r="C1479" s="52" t="s">
        <v>71</v>
      </c>
      <c r="D1479">
        <v>2562</v>
      </c>
      <c r="E1479" s="52" t="s">
        <v>178</v>
      </c>
      <c r="F1479">
        <v>1</v>
      </c>
      <c r="G1479" t="str">
        <f>RIGHT(Table1__4[[#This Row],[Attribute]], 4)</f>
        <v>2564</v>
      </c>
      <c r="H1479" s="52" t="str">
        <f>LEFT(Table1__4[[#This Row],[Attribute]], LEN(Table1__4[[#This Row],[Attribute]]) - 4)</f>
        <v>On-time_Graduation_Rate</v>
      </c>
    </row>
    <row r="1480" spans="1:8" x14ac:dyDescent="0.25">
      <c r="A1480" s="52" t="s">
        <v>120</v>
      </c>
      <c r="B1480">
        <v>1505</v>
      </c>
      <c r="C1480" s="52" t="s">
        <v>71</v>
      </c>
      <c r="D1480">
        <v>2562</v>
      </c>
      <c r="E1480" s="52" t="s">
        <v>164</v>
      </c>
      <c r="F1480">
        <v>0.15094339622641509</v>
      </c>
      <c r="G1480" t="str">
        <f>RIGHT(Table1__4[[#This Row],[Attribute]], 4)</f>
        <v>2562</v>
      </c>
      <c r="H1480" s="52" t="str">
        <f>LEFT(Table1__4[[#This Row],[Attribute]], LEN(Table1__4[[#This Row],[Attribute]]) - 4)</f>
        <v>Dropout_Rate</v>
      </c>
    </row>
    <row r="1481" spans="1:8" x14ac:dyDescent="0.25">
      <c r="A1481" s="52" t="s">
        <v>120</v>
      </c>
      <c r="B1481">
        <v>1505</v>
      </c>
      <c r="C1481" s="52" t="s">
        <v>71</v>
      </c>
      <c r="D1481">
        <v>2562</v>
      </c>
      <c r="E1481" s="52" t="s">
        <v>165</v>
      </c>
      <c r="F1481">
        <v>0.31914893617021278</v>
      </c>
      <c r="G1481" t="str">
        <f>RIGHT(Table1__4[[#This Row],[Attribute]], 4)</f>
        <v>2563</v>
      </c>
      <c r="H1481" s="52" t="str">
        <f>LEFT(Table1__4[[#This Row],[Attribute]], LEN(Table1__4[[#This Row],[Attribute]]) - 4)</f>
        <v>Dropout_Rate</v>
      </c>
    </row>
    <row r="1482" spans="1:8" x14ac:dyDescent="0.25">
      <c r="A1482" s="52" t="s">
        <v>120</v>
      </c>
      <c r="B1482">
        <v>1505</v>
      </c>
      <c r="C1482" s="52" t="s">
        <v>71</v>
      </c>
      <c r="D1482">
        <v>2562</v>
      </c>
      <c r="E1482" s="52" t="s">
        <v>166</v>
      </c>
      <c r="F1482">
        <v>0.31147540983606559</v>
      </c>
      <c r="G1482" t="str">
        <f>RIGHT(Table1__4[[#This Row],[Attribute]], 4)</f>
        <v>2564</v>
      </c>
      <c r="H1482" s="52" t="str">
        <f>LEFT(Table1__4[[#This Row],[Attribute]], LEN(Table1__4[[#This Row],[Attribute]]) - 4)</f>
        <v>Dropout_Rate</v>
      </c>
    </row>
    <row r="1483" spans="1:8" x14ac:dyDescent="0.25">
      <c r="A1483" s="52" t="s">
        <v>120</v>
      </c>
      <c r="B1483">
        <v>1505</v>
      </c>
      <c r="C1483" s="52" t="s">
        <v>71</v>
      </c>
      <c r="D1483">
        <v>2562</v>
      </c>
      <c r="E1483" s="52" t="s">
        <v>167</v>
      </c>
      <c r="F1483">
        <v>0.25</v>
      </c>
      <c r="G1483" t="str">
        <f>RIGHT(Table1__4[[#This Row],[Attribute]], 4)</f>
        <v>2565</v>
      </c>
      <c r="H1483" s="52" t="str">
        <f>LEFT(Table1__4[[#This Row],[Attribute]], LEN(Table1__4[[#This Row],[Attribute]]) - 4)</f>
        <v>Dropout_Rate</v>
      </c>
    </row>
    <row r="1484" spans="1:8" x14ac:dyDescent="0.25">
      <c r="A1484" s="52" t="s">
        <v>120</v>
      </c>
      <c r="B1484">
        <v>1505</v>
      </c>
      <c r="C1484" s="52" t="s">
        <v>71</v>
      </c>
      <c r="D1484">
        <v>2562</v>
      </c>
      <c r="E1484" s="52" t="s">
        <v>168</v>
      </c>
      <c r="F1484">
        <v>0.20754716981132076</v>
      </c>
      <c r="G1484" t="str">
        <f>RIGHT(Table1__4[[#This Row],[Attribute]], 4)</f>
        <v>2566</v>
      </c>
      <c r="H1484" s="52" t="str">
        <f>LEFT(Table1__4[[#This Row],[Attribute]], LEN(Table1__4[[#This Row],[Attribute]]) - 4)</f>
        <v>Dropout_Rate</v>
      </c>
    </row>
    <row r="1485" spans="1:8" x14ac:dyDescent="0.25">
      <c r="A1485" s="52" t="s">
        <v>120</v>
      </c>
      <c r="B1485">
        <v>1505</v>
      </c>
      <c r="C1485" s="52" t="s">
        <v>71</v>
      </c>
      <c r="D1485">
        <v>2562</v>
      </c>
      <c r="E1485" s="52" t="s">
        <v>169</v>
      </c>
      <c r="F1485">
        <v>0.125</v>
      </c>
      <c r="G1485" t="str">
        <f>RIGHT(Table1__4[[#This Row],[Attribute]], 4)</f>
        <v>2567</v>
      </c>
      <c r="H1485" s="52" t="str">
        <f>LEFT(Table1__4[[#This Row],[Attribute]], LEN(Table1__4[[#This Row],[Attribute]]) - 4)</f>
        <v>Dropout_Rate</v>
      </c>
    </row>
    <row r="1486" spans="1:8" x14ac:dyDescent="0.25">
      <c r="A1486" s="52" t="s">
        <v>72</v>
      </c>
      <c r="B1486">
        <v>1401</v>
      </c>
      <c r="C1486" s="52" t="s">
        <v>73</v>
      </c>
      <c r="D1486">
        <v>2562</v>
      </c>
      <c r="E1486" s="52" t="s">
        <v>144</v>
      </c>
      <c r="F1486">
        <v>0.96666666666666667</v>
      </c>
      <c r="G1486" t="str">
        <f>RIGHT(Table1__4[[#This Row],[Attribute]], 4)</f>
        <v>2562</v>
      </c>
      <c r="H1486" s="52" t="str">
        <f>LEFT(Table1__4[[#This Row],[Attribute]], LEN(Table1__4[[#This Row],[Attribute]]) - 4)</f>
        <v>LUR</v>
      </c>
    </row>
    <row r="1487" spans="1:8" x14ac:dyDescent="0.25">
      <c r="A1487" s="52" t="s">
        <v>72</v>
      </c>
      <c r="B1487">
        <v>1401</v>
      </c>
      <c r="C1487" s="52" t="s">
        <v>73</v>
      </c>
      <c r="D1487">
        <v>2562</v>
      </c>
      <c r="E1487" s="52" t="s">
        <v>145</v>
      </c>
      <c r="F1487">
        <v>1.0333333333333334</v>
      </c>
      <c r="G1487" t="str">
        <f>RIGHT(Table1__4[[#This Row],[Attribute]], 4)</f>
        <v>2563</v>
      </c>
      <c r="H1487" s="52" t="str">
        <f>LEFT(Table1__4[[#This Row],[Attribute]], LEN(Table1__4[[#This Row],[Attribute]]) - 4)</f>
        <v>LUR</v>
      </c>
    </row>
    <row r="1488" spans="1:8" x14ac:dyDescent="0.25">
      <c r="A1488" s="52" t="s">
        <v>72</v>
      </c>
      <c r="B1488">
        <v>1401</v>
      </c>
      <c r="C1488" s="52" t="s">
        <v>73</v>
      </c>
      <c r="D1488">
        <v>2562</v>
      </c>
      <c r="E1488" s="52" t="s">
        <v>146</v>
      </c>
      <c r="F1488">
        <v>1</v>
      </c>
      <c r="G1488" t="str">
        <f>RIGHT(Table1__4[[#This Row],[Attribute]], 4)</f>
        <v>2564</v>
      </c>
      <c r="H1488" s="52" t="str">
        <f>LEFT(Table1__4[[#This Row],[Attribute]], LEN(Table1__4[[#This Row],[Attribute]]) - 4)</f>
        <v>LUR</v>
      </c>
    </row>
    <row r="1489" spans="1:8" x14ac:dyDescent="0.25">
      <c r="A1489" s="52" t="s">
        <v>72</v>
      </c>
      <c r="B1489">
        <v>1401</v>
      </c>
      <c r="C1489" s="52" t="s">
        <v>73</v>
      </c>
      <c r="D1489">
        <v>2562</v>
      </c>
      <c r="E1489" s="52" t="s">
        <v>147</v>
      </c>
      <c r="F1489">
        <v>1.2166666666666666</v>
      </c>
      <c r="G1489" t="str">
        <f>RIGHT(Table1__4[[#This Row],[Attribute]], 4)</f>
        <v>2565</v>
      </c>
      <c r="H1489" s="52" t="str">
        <f>LEFT(Table1__4[[#This Row],[Attribute]], LEN(Table1__4[[#This Row],[Attribute]]) - 4)</f>
        <v>LUR</v>
      </c>
    </row>
    <row r="1490" spans="1:8" x14ac:dyDescent="0.25">
      <c r="A1490" s="52" t="s">
        <v>72</v>
      </c>
      <c r="B1490">
        <v>1401</v>
      </c>
      <c r="C1490" s="52" t="s">
        <v>73</v>
      </c>
      <c r="D1490">
        <v>2562</v>
      </c>
      <c r="E1490" s="52" t="s">
        <v>148</v>
      </c>
      <c r="F1490">
        <v>1.0833333333333333</v>
      </c>
      <c r="G1490" t="str">
        <f>RIGHT(Table1__4[[#This Row],[Attribute]], 4)</f>
        <v>2566</v>
      </c>
      <c r="H1490" s="52" t="str">
        <f>LEFT(Table1__4[[#This Row],[Attribute]], LEN(Table1__4[[#This Row],[Attribute]]) - 4)</f>
        <v>LUR</v>
      </c>
    </row>
    <row r="1491" spans="1:8" x14ac:dyDescent="0.25">
      <c r="A1491" s="52" t="s">
        <v>72</v>
      </c>
      <c r="B1491">
        <v>1401</v>
      </c>
      <c r="C1491" s="52" t="s">
        <v>73</v>
      </c>
      <c r="D1491">
        <v>2562</v>
      </c>
      <c r="E1491" s="52" t="s">
        <v>149</v>
      </c>
      <c r="F1491">
        <v>0.9</v>
      </c>
      <c r="G1491" t="str">
        <f>RIGHT(Table1__4[[#This Row],[Attribute]], 4)</f>
        <v>2567</v>
      </c>
      <c r="H1491" s="52" t="str">
        <f>LEFT(Table1__4[[#This Row],[Attribute]], LEN(Table1__4[[#This Row],[Attribute]]) - 4)</f>
        <v>LUR</v>
      </c>
    </row>
    <row r="1492" spans="1:8" x14ac:dyDescent="0.25">
      <c r="A1492" s="52" t="s">
        <v>72</v>
      </c>
      <c r="B1492">
        <v>1401</v>
      </c>
      <c r="C1492" s="52" t="s">
        <v>73</v>
      </c>
      <c r="D1492">
        <v>2562</v>
      </c>
      <c r="E1492" s="52" t="s">
        <v>150</v>
      </c>
      <c r="F1492">
        <v>1.0344827586206897</v>
      </c>
      <c r="G1492" t="str">
        <f>RIGHT(Table1__4[[#This Row],[Attribute]], 4)</f>
        <v>2562</v>
      </c>
      <c r="H1492" s="52" t="str">
        <f>LEFT(Table1__4[[#This Row],[Attribute]], LEN(Table1__4[[#This Row],[Attribute]]) - 4)</f>
        <v>Retention_Rate</v>
      </c>
    </row>
    <row r="1493" spans="1:8" x14ac:dyDescent="0.25">
      <c r="A1493" s="52" t="s">
        <v>72</v>
      </c>
      <c r="B1493">
        <v>1401</v>
      </c>
      <c r="C1493" s="52" t="s">
        <v>73</v>
      </c>
      <c r="D1493">
        <v>2562</v>
      </c>
      <c r="E1493" s="52" t="s">
        <v>151</v>
      </c>
      <c r="F1493">
        <v>0.93548387096774188</v>
      </c>
      <c r="G1493" t="str">
        <f>RIGHT(Table1__4[[#This Row],[Attribute]], 4)</f>
        <v>2563</v>
      </c>
      <c r="H1493" s="52" t="str">
        <f>LEFT(Table1__4[[#This Row],[Attribute]], LEN(Table1__4[[#This Row],[Attribute]]) - 4)</f>
        <v>Retention_Rate</v>
      </c>
    </row>
    <row r="1494" spans="1:8" x14ac:dyDescent="0.25">
      <c r="A1494" s="52" t="s">
        <v>72</v>
      </c>
      <c r="B1494">
        <v>1401</v>
      </c>
      <c r="C1494" s="52" t="s">
        <v>73</v>
      </c>
      <c r="D1494">
        <v>2562</v>
      </c>
      <c r="E1494" s="52" t="s">
        <v>152</v>
      </c>
      <c r="F1494">
        <v>1</v>
      </c>
      <c r="G1494" t="str">
        <f>RIGHT(Table1__4[[#This Row],[Attribute]], 4)</f>
        <v>2564</v>
      </c>
      <c r="H1494" s="52" t="str">
        <f>LEFT(Table1__4[[#This Row],[Attribute]], LEN(Table1__4[[#This Row],[Attribute]]) - 4)</f>
        <v>Retention_Rate</v>
      </c>
    </row>
    <row r="1495" spans="1:8" x14ac:dyDescent="0.25">
      <c r="A1495" s="52" t="s">
        <v>72</v>
      </c>
      <c r="B1495">
        <v>1401</v>
      </c>
      <c r="C1495" s="52" t="s">
        <v>73</v>
      </c>
      <c r="D1495">
        <v>2562</v>
      </c>
      <c r="E1495" s="52" t="s">
        <v>153</v>
      </c>
      <c r="F1495">
        <v>0.8904109589041096</v>
      </c>
      <c r="G1495" t="str">
        <f>RIGHT(Table1__4[[#This Row],[Attribute]], 4)</f>
        <v>2565</v>
      </c>
      <c r="H1495" s="52" t="str">
        <f>LEFT(Table1__4[[#This Row],[Attribute]], LEN(Table1__4[[#This Row],[Attribute]]) - 4)</f>
        <v>Retention_Rate</v>
      </c>
    </row>
    <row r="1496" spans="1:8" x14ac:dyDescent="0.25">
      <c r="A1496" s="52" t="s">
        <v>72</v>
      </c>
      <c r="B1496">
        <v>1401</v>
      </c>
      <c r="C1496" s="52" t="s">
        <v>73</v>
      </c>
      <c r="D1496">
        <v>2562</v>
      </c>
      <c r="E1496" s="52" t="s">
        <v>154</v>
      </c>
      <c r="F1496">
        <v>0.89230769230769236</v>
      </c>
      <c r="G1496" t="str">
        <f>RIGHT(Table1__4[[#This Row],[Attribute]], 4)</f>
        <v>2566</v>
      </c>
      <c r="H1496" s="52" t="str">
        <f>LEFT(Table1__4[[#This Row],[Attribute]], LEN(Table1__4[[#This Row],[Attribute]]) - 4)</f>
        <v>Retention_Rate</v>
      </c>
    </row>
    <row r="1497" spans="1:8" x14ac:dyDescent="0.25">
      <c r="A1497" s="52" t="s">
        <v>72</v>
      </c>
      <c r="B1497">
        <v>1401</v>
      </c>
      <c r="C1497" s="52" t="s">
        <v>73</v>
      </c>
      <c r="D1497">
        <v>2562</v>
      </c>
      <c r="E1497" s="52" t="s">
        <v>155</v>
      </c>
      <c r="F1497">
        <v>6.8965517241379309E-2</v>
      </c>
      <c r="G1497" t="str">
        <f>RIGHT(Table1__4[[#This Row],[Attribute]], 4)</f>
        <v>2563</v>
      </c>
      <c r="H1497" s="52" t="str">
        <f>LEFT(Table1__4[[#This Row],[Attribute]], LEN(Table1__4[[#This Row],[Attribute]]) - 4)</f>
        <v>Growth_Rate</v>
      </c>
    </row>
    <row r="1498" spans="1:8" x14ac:dyDescent="0.25">
      <c r="A1498" s="52" t="s">
        <v>72</v>
      </c>
      <c r="B1498">
        <v>1401</v>
      </c>
      <c r="C1498" s="52" t="s">
        <v>73</v>
      </c>
      <c r="D1498">
        <v>2562</v>
      </c>
      <c r="E1498" s="52" t="s">
        <v>156</v>
      </c>
      <c r="F1498">
        <v>-3.2258064516129031E-2</v>
      </c>
      <c r="G1498" t="str">
        <f>RIGHT(Table1__4[[#This Row],[Attribute]], 4)</f>
        <v>2564</v>
      </c>
      <c r="H1498" s="52" t="str">
        <f>LEFT(Table1__4[[#This Row],[Attribute]], LEN(Table1__4[[#This Row],[Attribute]]) - 4)</f>
        <v>Growth_Rate</v>
      </c>
    </row>
    <row r="1499" spans="1:8" x14ac:dyDescent="0.25">
      <c r="A1499" s="52" t="s">
        <v>72</v>
      </c>
      <c r="B1499">
        <v>1401</v>
      </c>
      <c r="C1499" s="52" t="s">
        <v>73</v>
      </c>
      <c r="D1499">
        <v>2562</v>
      </c>
      <c r="E1499" s="52" t="s">
        <v>157</v>
      </c>
      <c r="F1499">
        <v>0.21666666666666667</v>
      </c>
      <c r="G1499" t="str">
        <f>RIGHT(Table1__4[[#This Row],[Attribute]], 4)</f>
        <v>2565</v>
      </c>
      <c r="H1499" s="52" t="str">
        <f>LEFT(Table1__4[[#This Row],[Attribute]], LEN(Table1__4[[#This Row],[Attribute]]) - 4)</f>
        <v>Growth_Rate</v>
      </c>
    </row>
    <row r="1500" spans="1:8" x14ac:dyDescent="0.25">
      <c r="A1500" s="52" t="s">
        <v>72</v>
      </c>
      <c r="B1500">
        <v>1401</v>
      </c>
      <c r="C1500" s="52" t="s">
        <v>73</v>
      </c>
      <c r="D1500">
        <v>2562</v>
      </c>
      <c r="E1500" s="52" t="s">
        <v>158</v>
      </c>
      <c r="F1500">
        <v>-0.1095890410958904</v>
      </c>
      <c r="G1500" t="str">
        <f>RIGHT(Table1__4[[#This Row],[Attribute]], 4)</f>
        <v>2566</v>
      </c>
      <c r="H1500" s="52" t="str">
        <f>LEFT(Table1__4[[#This Row],[Attribute]], LEN(Table1__4[[#This Row],[Attribute]]) - 4)</f>
        <v>Growth_Rate</v>
      </c>
    </row>
    <row r="1501" spans="1:8" x14ac:dyDescent="0.25">
      <c r="A1501" s="52" t="s">
        <v>72</v>
      </c>
      <c r="B1501">
        <v>1401</v>
      </c>
      <c r="C1501" s="52" t="s">
        <v>73</v>
      </c>
      <c r="D1501">
        <v>2562</v>
      </c>
      <c r="E1501" s="52" t="s">
        <v>159</v>
      </c>
      <c r="F1501">
        <v>-0.16923076923076924</v>
      </c>
      <c r="G1501" t="str">
        <f>RIGHT(Table1__4[[#This Row],[Attribute]], 4)</f>
        <v>2567</v>
      </c>
      <c r="H1501" s="52" t="str">
        <f>LEFT(Table1__4[[#This Row],[Attribute]], LEN(Table1__4[[#This Row],[Attribute]]) - 4)</f>
        <v>Growth_Rate</v>
      </c>
    </row>
    <row r="1502" spans="1:8" x14ac:dyDescent="0.25">
      <c r="A1502" s="52" t="s">
        <v>72</v>
      </c>
      <c r="B1502">
        <v>1401</v>
      </c>
      <c r="C1502" s="52" t="s">
        <v>73</v>
      </c>
      <c r="D1502">
        <v>2562</v>
      </c>
      <c r="E1502" s="52" t="s">
        <v>160</v>
      </c>
      <c r="F1502">
        <v>1.0344827586206897</v>
      </c>
      <c r="G1502" t="str">
        <f>RIGHT(Table1__4[[#This Row],[Attribute]], 4)</f>
        <v>2562</v>
      </c>
      <c r="H1502" s="52" t="str">
        <f>LEFT(Table1__4[[#This Row],[Attribute]], LEN(Table1__4[[#This Row],[Attribute]]) - 4)</f>
        <v>Graduation_Rate</v>
      </c>
    </row>
    <row r="1503" spans="1:8" x14ac:dyDescent="0.25">
      <c r="A1503" s="52" t="s">
        <v>72</v>
      </c>
      <c r="B1503">
        <v>1401</v>
      </c>
      <c r="C1503" s="52" t="s">
        <v>73</v>
      </c>
      <c r="D1503">
        <v>2562</v>
      </c>
      <c r="E1503" s="52" t="s">
        <v>161</v>
      </c>
      <c r="F1503">
        <v>0.91935483870967738</v>
      </c>
      <c r="G1503" t="str">
        <f>RIGHT(Table1__4[[#This Row],[Attribute]], 4)</f>
        <v>2563</v>
      </c>
      <c r="H1503" s="52" t="str">
        <f>LEFT(Table1__4[[#This Row],[Attribute]], LEN(Table1__4[[#This Row],[Attribute]]) - 4)</f>
        <v>Graduation_Rate</v>
      </c>
    </row>
    <row r="1504" spans="1:8" x14ac:dyDescent="0.25">
      <c r="A1504" s="52" t="s">
        <v>72</v>
      </c>
      <c r="B1504">
        <v>1401</v>
      </c>
      <c r="C1504" s="52" t="s">
        <v>73</v>
      </c>
      <c r="D1504">
        <v>2562</v>
      </c>
      <c r="E1504" s="52" t="s">
        <v>179</v>
      </c>
      <c r="F1504">
        <v>0.42622950819672129</v>
      </c>
      <c r="G1504" t="str">
        <f>RIGHT(Table1__4[[#This Row],[Attribute]], 4)</f>
        <v>2564</v>
      </c>
      <c r="H1504" s="52" t="str">
        <f>LEFT(Table1__4[[#This Row],[Attribute]], LEN(Table1__4[[#This Row],[Attribute]]) - 4)</f>
        <v>Graduation_Rate</v>
      </c>
    </row>
    <row r="1505" spans="1:8" x14ac:dyDescent="0.25">
      <c r="A1505" s="52" t="s">
        <v>72</v>
      </c>
      <c r="B1505">
        <v>1401</v>
      </c>
      <c r="C1505" s="52" t="s">
        <v>73</v>
      </c>
      <c r="D1505">
        <v>2562</v>
      </c>
      <c r="E1505" s="52" t="s">
        <v>162</v>
      </c>
      <c r="F1505">
        <v>0.81666666666666665</v>
      </c>
      <c r="G1505" t="str">
        <f>RIGHT(Table1__4[[#This Row],[Attribute]], 4)</f>
        <v>2562</v>
      </c>
      <c r="H1505" s="52" t="str">
        <f>LEFT(Table1__4[[#This Row],[Attribute]], LEN(Table1__4[[#This Row],[Attribute]]) - 4)</f>
        <v>On-time_Graduation_Rate</v>
      </c>
    </row>
    <row r="1506" spans="1:8" x14ac:dyDescent="0.25">
      <c r="A1506" s="52" t="s">
        <v>72</v>
      </c>
      <c r="B1506">
        <v>1401</v>
      </c>
      <c r="C1506" s="52" t="s">
        <v>73</v>
      </c>
      <c r="D1506">
        <v>2562</v>
      </c>
      <c r="E1506" s="52" t="s">
        <v>163</v>
      </c>
      <c r="F1506">
        <v>0.84210526315789469</v>
      </c>
      <c r="G1506" t="str">
        <f>RIGHT(Table1__4[[#This Row],[Attribute]], 4)</f>
        <v>2563</v>
      </c>
      <c r="H1506" s="52" t="str">
        <f>LEFT(Table1__4[[#This Row],[Attribute]], LEN(Table1__4[[#This Row],[Attribute]]) - 4)</f>
        <v>On-time_Graduation_Rate</v>
      </c>
    </row>
    <row r="1507" spans="1:8" x14ac:dyDescent="0.25">
      <c r="A1507" s="52" t="s">
        <v>72</v>
      </c>
      <c r="B1507">
        <v>1401</v>
      </c>
      <c r="C1507" s="52" t="s">
        <v>73</v>
      </c>
      <c r="D1507">
        <v>2562</v>
      </c>
      <c r="E1507" s="52" t="s">
        <v>178</v>
      </c>
      <c r="F1507">
        <v>1</v>
      </c>
      <c r="G1507" t="str">
        <f>RIGHT(Table1__4[[#This Row],[Attribute]], 4)</f>
        <v>2564</v>
      </c>
      <c r="H1507" s="52" t="str">
        <f>LEFT(Table1__4[[#This Row],[Attribute]], LEN(Table1__4[[#This Row],[Attribute]]) - 4)</f>
        <v>On-time_Graduation_Rate</v>
      </c>
    </row>
    <row r="1508" spans="1:8" x14ac:dyDescent="0.25">
      <c r="A1508" s="52" t="s">
        <v>72</v>
      </c>
      <c r="B1508">
        <v>1401</v>
      </c>
      <c r="C1508" s="52" t="s">
        <v>73</v>
      </c>
      <c r="D1508">
        <v>2562</v>
      </c>
      <c r="E1508" s="52" t="s">
        <v>164</v>
      </c>
      <c r="F1508">
        <v>3.4482758620689655E-2</v>
      </c>
      <c r="G1508" t="str">
        <f>RIGHT(Table1__4[[#This Row],[Attribute]], 4)</f>
        <v>2562</v>
      </c>
      <c r="H1508" s="52" t="str">
        <f>LEFT(Table1__4[[#This Row],[Attribute]], LEN(Table1__4[[#This Row],[Attribute]]) - 4)</f>
        <v>Dropout_Rate</v>
      </c>
    </row>
    <row r="1509" spans="1:8" x14ac:dyDescent="0.25">
      <c r="A1509" s="52" t="s">
        <v>72</v>
      </c>
      <c r="B1509">
        <v>1401</v>
      </c>
      <c r="C1509" s="52" t="s">
        <v>73</v>
      </c>
      <c r="D1509">
        <v>2562</v>
      </c>
      <c r="E1509" s="52" t="s">
        <v>165</v>
      </c>
      <c r="F1509">
        <v>9.6774193548387094E-2</v>
      </c>
      <c r="G1509" t="str">
        <f>RIGHT(Table1__4[[#This Row],[Attribute]], 4)</f>
        <v>2563</v>
      </c>
      <c r="H1509" s="52" t="str">
        <f>LEFT(Table1__4[[#This Row],[Attribute]], LEN(Table1__4[[#This Row],[Attribute]]) - 4)</f>
        <v>Dropout_Rate</v>
      </c>
    </row>
    <row r="1510" spans="1:8" x14ac:dyDescent="0.25">
      <c r="A1510" s="52" t="s">
        <v>72</v>
      </c>
      <c r="B1510">
        <v>1401</v>
      </c>
      <c r="C1510" s="52" t="s">
        <v>73</v>
      </c>
      <c r="D1510">
        <v>2562</v>
      </c>
      <c r="E1510" s="52" t="s">
        <v>166</v>
      </c>
      <c r="F1510">
        <v>6.6666666666666666E-2</v>
      </c>
      <c r="G1510" t="str">
        <f>RIGHT(Table1__4[[#This Row],[Attribute]], 4)</f>
        <v>2564</v>
      </c>
      <c r="H1510" s="52" t="str">
        <f>LEFT(Table1__4[[#This Row],[Attribute]], LEN(Table1__4[[#This Row],[Attribute]]) - 4)</f>
        <v>Dropout_Rate</v>
      </c>
    </row>
    <row r="1511" spans="1:8" x14ac:dyDescent="0.25">
      <c r="A1511" s="52" t="s">
        <v>72</v>
      </c>
      <c r="B1511">
        <v>1401</v>
      </c>
      <c r="C1511" s="52" t="s">
        <v>73</v>
      </c>
      <c r="D1511">
        <v>2562</v>
      </c>
      <c r="E1511" s="52" t="s">
        <v>167</v>
      </c>
      <c r="F1511">
        <v>2.7397260273972601E-2</v>
      </c>
      <c r="G1511" t="str">
        <f>RIGHT(Table1__4[[#This Row],[Attribute]], 4)</f>
        <v>2565</v>
      </c>
      <c r="H1511" s="52" t="str">
        <f>LEFT(Table1__4[[#This Row],[Attribute]], LEN(Table1__4[[#This Row],[Attribute]]) - 4)</f>
        <v>Dropout_Rate</v>
      </c>
    </row>
    <row r="1512" spans="1:8" x14ac:dyDescent="0.25">
      <c r="A1512" s="52" t="s">
        <v>72</v>
      </c>
      <c r="B1512">
        <v>1401</v>
      </c>
      <c r="C1512" s="52" t="s">
        <v>73</v>
      </c>
      <c r="D1512">
        <v>2562</v>
      </c>
      <c r="E1512" s="52" t="s">
        <v>168</v>
      </c>
      <c r="F1512">
        <v>7.6923076923076927E-2</v>
      </c>
      <c r="G1512" t="str">
        <f>RIGHT(Table1__4[[#This Row],[Attribute]], 4)</f>
        <v>2566</v>
      </c>
      <c r="H1512" s="52" t="str">
        <f>LEFT(Table1__4[[#This Row],[Attribute]], LEN(Table1__4[[#This Row],[Attribute]]) - 4)</f>
        <v>Dropout_Rate</v>
      </c>
    </row>
    <row r="1513" spans="1:8" x14ac:dyDescent="0.25">
      <c r="A1513" s="52" t="s">
        <v>72</v>
      </c>
      <c r="B1513">
        <v>1401</v>
      </c>
      <c r="C1513" s="52" t="s">
        <v>73</v>
      </c>
      <c r="D1513">
        <v>2562</v>
      </c>
      <c r="E1513" s="52" t="s">
        <v>169</v>
      </c>
      <c r="F1513">
        <v>1.8518518518518517E-2</v>
      </c>
      <c r="G1513" t="str">
        <f>RIGHT(Table1__4[[#This Row],[Attribute]], 4)</f>
        <v>2567</v>
      </c>
      <c r="H1513" s="52" t="str">
        <f>LEFT(Table1__4[[#This Row],[Attribute]], LEN(Table1__4[[#This Row],[Attribute]]) - 4)</f>
        <v>Dropout_Rate</v>
      </c>
    </row>
    <row r="1514" spans="1:8" x14ac:dyDescent="0.25">
      <c r="A1514" s="52" t="s">
        <v>72</v>
      </c>
      <c r="B1514">
        <v>1402</v>
      </c>
      <c r="C1514" s="52" t="s">
        <v>74</v>
      </c>
      <c r="D1514">
        <v>2562</v>
      </c>
      <c r="E1514" s="52" t="s">
        <v>144</v>
      </c>
      <c r="F1514">
        <v>0.96666666666666667</v>
      </c>
      <c r="G1514" t="str">
        <f>RIGHT(Table1__4[[#This Row],[Attribute]], 4)</f>
        <v>2562</v>
      </c>
      <c r="H1514" s="52" t="str">
        <f>LEFT(Table1__4[[#This Row],[Attribute]], LEN(Table1__4[[#This Row],[Attribute]]) - 4)</f>
        <v>LUR</v>
      </c>
    </row>
    <row r="1515" spans="1:8" x14ac:dyDescent="0.25">
      <c r="A1515" s="52" t="s">
        <v>72</v>
      </c>
      <c r="B1515">
        <v>1402</v>
      </c>
      <c r="C1515" s="52" t="s">
        <v>74</v>
      </c>
      <c r="D1515">
        <v>2562</v>
      </c>
      <c r="E1515" s="52" t="s">
        <v>145</v>
      </c>
      <c r="F1515">
        <v>0.93333333333333335</v>
      </c>
      <c r="G1515" t="str">
        <f>RIGHT(Table1__4[[#This Row],[Attribute]], 4)</f>
        <v>2563</v>
      </c>
      <c r="H1515" s="52" t="str">
        <f>LEFT(Table1__4[[#This Row],[Attribute]], LEN(Table1__4[[#This Row],[Attribute]]) - 4)</f>
        <v>LUR</v>
      </c>
    </row>
    <row r="1516" spans="1:8" x14ac:dyDescent="0.25">
      <c r="A1516" s="52" t="s">
        <v>72</v>
      </c>
      <c r="B1516">
        <v>1402</v>
      </c>
      <c r="C1516" s="52" t="s">
        <v>74</v>
      </c>
      <c r="D1516">
        <v>2562</v>
      </c>
      <c r="E1516" s="52" t="s">
        <v>146</v>
      </c>
      <c r="F1516">
        <v>1</v>
      </c>
      <c r="G1516" t="str">
        <f>RIGHT(Table1__4[[#This Row],[Attribute]], 4)</f>
        <v>2564</v>
      </c>
      <c r="H1516" s="52" t="str">
        <f>LEFT(Table1__4[[#This Row],[Attribute]], LEN(Table1__4[[#This Row],[Attribute]]) - 4)</f>
        <v>LUR</v>
      </c>
    </row>
    <row r="1517" spans="1:8" x14ac:dyDescent="0.25">
      <c r="A1517" s="52" t="s">
        <v>72</v>
      </c>
      <c r="B1517">
        <v>1402</v>
      </c>
      <c r="C1517" s="52" t="s">
        <v>74</v>
      </c>
      <c r="D1517">
        <v>2562</v>
      </c>
      <c r="E1517" s="52" t="s">
        <v>147</v>
      </c>
      <c r="F1517">
        <v>0.83333333333333337</v>
      </c>
      <c r="G1517" t="str">
        <f>RIGHT(Table1__4[[#This Row],[Attribute]], 4)</f>
        <v>2565</v>
      </c>
      <c r="H1517" s="52" t="str">
        <f>LEFT(Table1__4[[#This Row],[Attribute]], LEN(Table1__4[[#This Row],[Attribute]]) - 4)</f>
        <v>LUR</v>
      </c>
    </row>
    <row r="1518" spans="1:8" x14ac:dyDescent="0.25">
      <c r="A1518" s="52" t="s">
        <v>72</v>
      </c>
      <c r="B1518">
        <v>1402</v>
      </c>
      <c r="C1518" s="52" t="s">
        <v>74</v>
      </c>
      <c r="D1518">
        <v>2562</v>
      </c>
      <c r="E1518" s="52" t="s">
        <v>148</v>
      </c>
      <c r="F1518">
        <v>0.7</v>
      </c>
      <c r="G1518" t="str">
        <f>RIGHT(Table1__4[[#This Row],[Attribute]], 4)</f>
        <v>2566</v>
      </c>
      <c r="H1518" s="52" t="str">
        <f>LEFT(Table1__4[[#This Row],[Attribute]], LEN(Table1__4[[#This Row],[Attribute]]) - 4)</f>
        <v>LUR</v>
      </c>
    </row>
    <row r="1519" spans="1:8" x14ac:dyDescent="0.25">
      <c r="A1519" s="52" t="s">
        <v>72</v>
      </c>
      <c r="B1519">
        <v>1402</v>
      </c>
      <c r="C1519" s="52" t="s">
        <v>74</v>
      </c>
      <c r="D1519">
        <v>2562</v>
      </c>
      <c r="E1519" s="52" t="s">
        <v>149</v>
      </c>
      <c r="F1519">
        <v>0.85</v>
      </c>
      <c r="G1519" t="str">
        <f>RIGHT(Table1__4[[#This Row],[Attribute]], 4)</f>
        <v>2567</v>
      </c>
      <c r="H1519" s="52" t="str">
        <f>LEFT(Table1__4[[#This Row],[Attribute]], LEN(Table1__4[[#This Row],[Attribute]]) - 4)</f>
        <v>LUR</v>
      </c>
    </row>
    <row r="1520" spans="1:8" x14ac:dyDescent="0.25">
      <c r="A1520" s="52" t="s">
        <v>72</v>
      </c>
      <c r="B1520">
        <v>1402</v>
      </c>
      <c r="C1520" s="52" t="s">
        <v>74</v>
      </c>
      <c r="D1520">
        <v>2562</v>
      </c>
      <c r="E1520" s="52" t="s">
        <v>150</v>
      </c>
      <c r="F1520">
        <v>1.0862068965517242</v>
      </c>
      <c r="G1520" t="str">
        <f>RIGHT(Table1__4[[#This Row],[Attribute]], 4)</f>
        <v>2562</v>
      </c>
      <c r="H1520" s="52" t="str">
        <f>LEFT(Table1__4[[#This Row],[Attribute]], LEN(Table1__4[[#This Row],[Attribute]]) - 4)</f>
        <v>Retention_Rate</v>
      </c>
    </row>
    <row r="1521" spans="1:8" x14ac:dyDescent="0.25">
      <c r="A1521" s="52" t="s">
        <v>72</v>
      </c>
      <c r="B1521">
        <v>1402</v>
      </c>
      <c r="C1521" s="52" t="s">
        <v>74</v>
      </c>
      <c r="D1521">
        <v>2562</v>
      </c>
      <c r="E1521" s="52" t="s">
        <v>151</v>
      </c>
      <c r="F1521">
        <v>0.9285714285714286</v>
      </c>
      <c r="G1521" t="str">
        <f>RIGHT(Table1__4[[#This Row],[Attribute]], 4)</f>
        <v>2563</v>
      </c>
      <c r="H1521" s="52" t="str">
        <f>LEFT(Table1__4[[#This Row],[Attribute]], LEN(Table1__4[[#This Row],[Attribute]]) - 4)</f>
        <v>Retention_Rate</v>
      </c>
    </row>
    <row r="1522" spans="1:8" x14ac:dyDescent="0.25">
      <c r="A1522" s="52" t="s">
        <v>72</v>
      </c>
      <c r="B1522">
        <v>1402</v>
      </c>
      <c r="C1522" s="52" t="s">
        <v>74</v>
      </c>
      <c r="D1522">
        <v>2562</v>
      </c>
      <c r="E1522" s="52" t="s">
        <v>152</v>
      </c>
      <c r="F1522">
        <v>0.95</v>
      </c>
      <c r="G1522" t="str">
        <f>RIGHT(Table1__4[[#This Row],[Attribute]], 4)</f>
        <v>2564</v>
      </c>
      <c r="H1522" s="52" t="str">
        <f>LEFT(Table1__4[[#This Row],[Attribute]], LEN(Table1__4[[#This Row],[Attribute]]) - 4)</f>
        <v>Retention_Rate</v>
      </c>
    </row>
    <row r="1523" spans="1:8" x14ac:dyDescent="0.25">
      <c r="A1523" s="52" t="s">
        <v>72</v>
      </c>
      <c r="B1523">
        <v>1402</v>
      </c>
      <c r="C1523" s="52" t="s">
        <v>74</v>
      </c>
      <c r="D1523">
        <v>2562</v>
      </c>
      <c r="E1523" s="52" t="s">
        <v>153</v>
      </c>
      <c r="F1523">
        <v>1.1200000000000001</v>
      </c>
      <c r="G1523" t="str">
        <f>RIGHT(Table1__4[[#This Row],[Attribute]], 4)</f>
        <v>2565</v>
      </c>
      <c r="H1523" s="52" t="str">
        <f>LEFT(Table1__4[[#This Row],[Attribute]], LEN(Table1__4[[#This Row],[Attribute]]) - 4)</f>
        <v>Retention_Rate</v>
      </c>
    </row>
    <row r="1524" spans="1:8" x14ac:dyDescent="0.25">
      <c r="A1524" s="52" t="s">
        <v>72</v>
      </c>
      <c r="B1524">
        <v>1402</v>
      </c>
      <c r="C1524" s="52" t="s">
        <v>74</v>
      </c>
      <c r="D1524">
        <v>2562</v>
      </c>
      <c r="E1524" s="52" t="s">
        <v>154</v>
      </c>
      <c r="F1524">
        <v>0.97619047619047616</v>
      </c>
      <c r="G1524" t="str">
        <f>RIGHT(Table1__4[[#This Row],[Attribute]], 4)</f>
        <v>2566</v>
      </c>
      <c r="H1524" s="52" t="str">
        <f>LEFT(Table1__4[[#This Row],[Attribute]], LEN(Table1__4[[#This Row],[Attribute]]) - 4)</f>
        <v>Retention_Rate</v>
      </c>
    </row>
    <row r="1525" spans="1:8" x14ac:dyDescent="0.25">
      <c r="A1525" s="52" t="s">
        <v>72</v>
      </c>
      <c r="B1525">
        <v>1402</v>
      </c>
      <c r="C1525" s="52" t="s">
        <v>74</v>
      </c>
      <c r="D1525">
        <v>2562</v>
      </c>
      <c r="E1525" s="52" t="s">
        <v>155</v>
      </c>
      <c r="F1525">
        <v>-3.4482758620689655E-2</v>
      </c>
      <c r="G1525" t="str">
        <f>RIGHT(Table1__4[[#This Row],[Attribute]], 4)</f>
        <v>2563</v>
      </c>
      <c r="H1525" s="52" t="str">
        <f>LEFT(Table1__4[[#This Row],[Attribute]], LEN(Table1__4[[#This Row],[Attribute]]) - 4)</f>
        <v>Growth_Rate</v>
      </c>
    </row>
    <row r="1526" spans="1:8" x14ac:dyDescent="0.25">
      <c r="A1526" s="52" t="s">
        <v>72</v>
      </c>
      <c r="B1526">
        <v>1402</v>
      </c>
      <c r="C1526" s="52" t="s">
        <v>74</v>
      </c>
      <c r="D1526">
        <v>2562</v>
      </c>
      <c r="E1526" s="52" t="s">
        <v>156</v>
      </c>
      <c r="F1526">
        <v>7.1428571428571425E-2</v>
      </c>
      <c r="G1526" t="str">
        <f>RIGHT(Table1__4[[#This Row],[Attribute]], 4)</f>
        <v>2564</v>
      </c>
      <c r="H1526" s="52" t="str">
        <f>LEFT(Table1__4[[#This Row],[Attribute]], LEN(Table1__4[[#This Row],[Attribute]]) - 4)</f>
        <v>Growth_Rate</v>
      </c>
    </row>
    <row r="1527" spans="1:8" x14ac:dyDescent="0.25">
      <c r="A1527" s="52" t="s">
        <v>72</v>
      </c>
      <c r="B1527">
        <v>1402</v>
      </c>
      <c r="C1527" s="52" t="s">
        <v>74</v>
      </c>
      <c r="D1527">
        <v>2562</v>
      </c>
      <c r="E1527" s="52" t="s">
        <v>157</v>
      </c>
      <c r="F1527">
        <v>-0.16666666666666666</v>
      </c>
      <c r="G1527" t="str">
        <f>RIGHT(Table1__4[[#This Row],[Attribute]], 4)</f>
        <v>2565</v>
      </c>
      <c r="H1527" s="52" t="str">
        <f>LEFT(Table1__4[[#This Row],[Attribute]], LEN(Table1__4[[#This Row],[Attribute]]) - 4)</f>
        <v>Growth_Rate</v>
      </c>
    </row>
    <row r="1528" spans="1:8" x14ac:dyDescent="0.25">
      <c r="A1528" s="52" t="s">
        <v>72</v>
      </c>
      <c r="B1528">
        <v>1402</v>
      </c>
      <c r="C1528" s="52" t="s">
        <v>74</v>
      </c>
      <c r="D1528">
        <v>2562</v>
      </c>
      <c r="E1528" s="52" t="s">
        <v>158</v>
      </c>
      <c r="F1528">
        <v>-0.16</v>
      </c>
      <c r="G1528" t="str">
        <f>RIGHT(Table1__4[[#This Row],[Attribute]], 4)</f>
        <v>2566</v>
      </c>
      <c r="H1528" s="52" t="str">
        <f>LEFT(Table1__4[[#This Row],[Attribute]], LEN(Table1__4[[#This Row],[Attribute]]) - 4)</f>
        <v>Growth_Rate</v>
      </c>
    </row>
    <row r="1529" spans="1:8" x14ac:dyDescent="0.25">
      <c r="A1529" s="52" t="s">
        <v>72</v>
      </c>
      <c r="B1529">
        <v>1402</v>
      </c>
      <c r="C1529" s="52" t="s">
        <v>74</v>
      </c>
      <c r="D1529">
        <v>2562</v>
      </c>
      <c r="E1529" s="52" t="s">
        <v>159</v>
      </c>
      <c r="F1529">
        <v>0.21428571428571427</v>
      </c>
      <c r="G1529" t="str">
        <f>RIGHT(Table1__4[[#This Row],[Attribute]], 4)</f>
        <v>2567</v>
      </c>
      <c r="H1529" s="52" t="str">
        <f>LEFT(Table1__4[[#This Row],[Attribute]], LEN(Table1__4[[#This Row],[Attribute]]) - 4)</f>
        <v>Growth_Rate</v>
      </c>
    </row>
    <row r="1530" spans="1:8" x14ac:dyDescent="0.25">
      <c r="A1530" s="52" t="s">
        <v>72</v>
      </c>
      <c r="B1530">
        <v>1402</v>
      </c>
      <c r="C1530" s="52" t="s">
        <v>74</v>
      </c>
      <c r="D1530">
        <v>2562</v>
      </c>
      <c r="E1530" s="52" t="s">
        <v>160</v>
      </c>
      <c r="F1530">
        <v>1.0172413793103448</v>
      </c>
      <c r="G1530" t="str">
        <f>RIGHT(Table1__4[[#This Row],[Attribute]], 4)</f>
        <v>2562</v>
      </c>
      <c r="H1530" s="52" t="str">
        <f>LEFT(Table1__4[[#This Row],[Attribute]], LEN(Table1__4[[#This Row],[Attribute]]) - 4)</f>
        <v>Graduation_Rate</v>
      </c>
    </row>
    <row r="1531" spans="1:8" x14ac:dyDescent="0.25">
      <c r="A1531" s="52" t="s">
        <v>72</v>
      </c>
      <c r="B1531">
        <v>1402</v>
      </c>
      <c r="C1531" s="52" t="s">
        <v>74</v>
      </c>
      <c r="D1531">
        <v>2562</v>
      </c>
      <c r="E1531" s="52" t="s">
        <v>161</v>
      </c>
      <c r="F1531">
        <v>0.8214285714285714</v>
      </c>
      <c r="G1531" t="str">
        <f>RIGHT(Table1__4[[#This Row],[Attribute]], 4)</f>
        <v>2563</v>
      </c>
      <c r="H1531" s="52" t="str">
        <f>LEFT(Table1__4[[#This Row],[Attribute]], LEN(Table1__4[[#This Row],[Attribute]]) - 4)</f>
        <v>Graduation_Rate</v>
      </c>
    </row>
    <row r="1532" spans="1:8" x14ac:dyDescent="0.25">
      <c r="A1532" s="52" t="s">
        <v>72</v>
      </c>
      <c r="B1532">
        <v>1402</v>
      </c>
      <c r="C1532" s="52" t="s">
        <v>74</v>
      </c>
      <c r="D1532">
        <v>2562</v>
      </c>
      <c r="E1532" s="52" t="s">
        <v>179</v>
      </c>
      <c r="F1532">
        <v>0.91666666666666663</v>
      </c>
      <c r="G1532" t="str">
        <f>RIGHT(Table1__4[[#This Row],[Attribute]], 4)</f>
        <v>2564</v>
      </c>
      <c r="H1532" s="52" t="str">
        <f>LEFT(Table1__4[[#This Row],[Attribute]], LEN(Table1__4[[#This Row],[Attribute]]) - 4)</f>
        <v>Graduation_Rate</v>
      </c>
    </row>
    <row r="1533" spans="1:8" x14ac:dyDescent="0.25">
      <c r="A1533" s="52" t="s">
        <v>72</v>
      </c>
      <c r="B1533">
        <v>1402</v>
      </c>
      <c r="C1533" s="52" t="s">
        <v>74</v>
      </c>
      <c r="D1533">
        <v>2562</v>
      </c>
      <c r="E1533" s="52" t="s">
        <v>162</v>
      </c>
      <c r="F1533">
        <v>0.83050847457627119</v>
      </c>
      <c r="G1533" t="str">
        <f>RIGHT(Table1__4[[#This Row],[Attribute]], 4)</f>
        <v>2562</v>
      </c>
      <c r="H1533" s="52" t="str">
        <f>LEFT(Table1__4[[#This Row],[Attribute]], LEN(Table1__4[[#This Row],[Attribute]]) - 4)</f>
        <v>On-time_Graduation_Rate</v>
      </c>
    </row>
    <row r="1534" spans="1:8" x14ac:dyDescent="0.25">
      <c r="A1534" s="52" t="s">
        <v>72</v>
      </c>
      <c r="B1534">
        <v>1402</v>
      </c>
      <c r="C1534" s="52" t="s">
        <v>74</v>
      </c>
      <c r="D1534">
        <v>2562</v>
      </c>
      <c r="E1534" s="52" t="s">
        <v>163</v>
      </c>
      <c r="F1534">
        <v>0.97826086956521741</v>
      </c>
      <c r="G1534" t="str">
        <f>RIGHT(Table1__4[[#This Row],[Attribute]], 4)</f>
        <v>2563</v>
      </c>
      <c r="H1534" s="52" t="str">
        <f>LEFT(Table1__4[[#This Row],[Attribute]], LEN(Table1__4[[#This Row],[Attribute]]) - 4)</f>
        <v>On-time_Graduation_Rate</v>
      </c>
    </row>
    <row r="1535" spans="1:8" x14ac:dyDescent="0.25">
      <c r="A1535" s="52" t="s">
        <v>72</v>
      </c>
      <c r="B1535">
        <v>1402</v>
      </c>
      <c r="C1535" s="52" t="s">
        <v>74</v>
      </c>
      <c r="D1535">
        <v>2562</v>
      </c>
      <c r="E1535" s="52" t="s">
        <v>178</v>
      </c>
      <c r="F1535">
        <v>1</v>
      </c>
      <c r="G1535" t="str">
        <f>RIGHT(Table1__4[[#This Row],[Attribute]], 4)</f>
        <v>2564</v>
      </c>
      <c r="H1535" s="52" t="str">
        <f>LEFT(Table1__4[[#This Row],[Attribute]], LEN(Table1__4[[#This Row],[Attribute]]) - 4)</f>
        <v>On-time_Graduation_Rate</v>
      </c>
    </row>
    <row r="1536" spans="1:8" x14ac:dyDescent="0.25">
      <c r="A1536" s="52" t="s">
        <v>72</v>
      </c>
      <c r="B1536">
        <v>1402</v>
      </c>
      <c r="C1536" s="52" t="s">
        <v>74</v>
      </c>
      <c r="D1536">
        <v>2562</v>
      </c>
      <c r="E1536" s="52" t="s">
        <v>164</v>
      </c>
      <c r="F1536">
        <v>1.7241379310344827E-2</v>
      </c>
      <c r="G1536" t="str">
        <f>RIGHT(Table1__4[[#This Row],[Attribute]], 4)</f>
        <v>2562</v>
      </c>
      <c r="H1536" s="52" t="str">
        <f>LEFT(Table1__4[[#This Row],[Attribute]], LEN(Table1__4[[#This Row],[Attribute]]) - 4)</f>
        <v>Dropout_Rate</v>
      </c>
    </row>
    <row r="1537" spans="1:8" x14ac:dyDescent="0.25">
      <c r="A1537" s="52" t="s">
        <v>72</v>
      </c>
      <c r="B1537">
        <v>1402</v>
      </c>
      <c r="C1537" s="52" t="s">
        <v>74</v>
      </c>
      <c r="D1537">
        <v>2562</v>
      </c>
      <c r="E1537" s="52" t="s">
        <v>165</v>
      </c>
      <c r="F1537">
        <v>3.5714285714285712E-2</v>
      </c>
      <c r="G1537" t="str">
        <f>RIGHT(Table1__4[[#This Row],[Attribute]], 4)</f>
        <v>2563</v>
      </c>
      <c r="H1537" s="52" t="str">
        <f>LEFT(Table1__4[[#This Row],[Attribute]], LEN(Table1__4[[#This Row],[Attribute]]) - 4)</f>
        <v>Dropout_Rate</v>
      </c>
    </row>
    <row r="1538" spans="1:8" x14ac:dyDescent="0.25">
      <c r="A1538" s="52" t="s">
        <v>72</v>
      </c>
      <c r="B1538">
        <v>1402</v>
      </c>
      <c r="C1538" s="52" t="s">
        <v>74</v>
      </c>
      <c r="D1538">
        <v>2562</v>
      </c>
      <c r="E1538" s="52" t="s">
        <v>166</v>
      </c>
      <c r="F1538">
        <v>1.6666666666666666E-2</v>
      </c>
      <c r="G1538" t="str">
        <f>RIGHT(Table1__4[[#This Row],[Attribute]], 4)</f>
        <v>2564</v>
      </c>
      <c r="H1538" s="52" t="str">
        <f>LEFT(Table1__4[[#This Row],[Attribute]], LEN(Table1__4[[#This Row],[Attribute]]) - 4)</f>
        <v>Dropout_Rate</v>
      </c>
    </row>
    <row r="1539" spans="1:8" x14ac:dyDescent="0.25">
      <c r="A1539" s="52" t="s">
        <v>72</v>
      </c>
      <c r="B1539">
        <v>1402</v>
      </c>
      <c r="C1539" s="52" t="s">
        <v>74</v>
      </c>
      <c r="D1539">
        <v>2562</v>
      </c>
      <c r="E1539" s="52" t="s">
        <v>167</v>
      </c>
      <c r="F1539">
        <v>0.02</v>
      </c>
      <c r="G1539" t="str">
        <f>RIGHT(Table1__4[[#This Row],[Attribute]], 4)</f>
        <v>2565</v>
      </c>
      <c r="H1539" s="52" t="str">
        <f>LEFT(Table1__4[[#This Row],[Attribute]], LEN(Table1__4[[#This Row],[Attribute]]) - 4)</f>
        <v>Dropout_Rate</v>
      </c>
    </row>
    <row r="1540" spans="1:8" x14ac:dyDescent="0.25">
      <c r="A1540" s="52" t="s">
        <v>72</v>
      </c>
      <c r="B1540">
        <v>1402</v>
      </c>
      <c r="C1540" s="52" t="s">
        <v>74</v>
      </c>
      <c r="D1540">
        <v>2562</v>
      </c>
      <c r="E1540" s="52" t="s">
        <v>168</v>
      </c>
      <c r="F1540">
        <v>2.3809523809523808E-2</v>
      </c>
      <c r="G1540" t="str">
        <f>RIGHT(Table1__4[[#This Row],[Attribute]], 4)</f>
        <v>2566</v>
      </c>
      <c r="H1540" s="52" t="str">
        <f>LEFT(Table1__4[[#This Row],[Attribute]], LEN(Table1__4[[#This Row],[Attribute]]) - 4)</f>
        <v>Dropout_Rate</v>
      </c>
    </row>
    <row r="1541" spans="1:8" x14ac:dyDescent="0.25">
      <c r="A1541" s="52" t="s">
        <v>72</v>
      </c>
      <c r="B1541">
        <v>1402</v>
      </c>
      <c r="C1541" s="52" t="s">
        <v>74</v>
      </c>
      <c r="D1541">
        <v>2562</v>
      </c>
      <c r="E1541" s="52" t="s">
        <v>169</v>
      </c>
      <c r="F1541">
        <v>1.9607843137254902E-2</v>
      </c>
      <c r="G1541" t="str">
        <f>RIGHT(Table1__4[[#This Row],[Attribute]], 4)</f>
        <v>2567</v>
      </c>
      <c r="H1541" s="52" t="str">
        <f>LEFT(Table1__4[[#This Row],[Attribute]], LEN(Table1__4[[#This Row],[Attribute]]) - 4)</f>
        <v>Dropout_Rate</v>
      </c>
    </row>
    <row r="1542" spans="1:8" x14ac:dyDescent="0.25">
      <c r="A1542" s="52" t="s">
        <v>72</v>
      </c>
      <c r="B1542">
        <v>1403</v>
      </c>
      <c r="C1542" s="52" t="s">
        <v>75</v>
      </c>
      <c r="D1542">
        <v>2562</v>
      </c>
      <c r="E1542" s="52" t="s">
        <v>144</v>
      </c>
      <c r="F1542">
        <v>0.8833333333333333</v>
      </c>
      <c r="G1542" t="str">
        <f>RIGHT(Table1__4[[#This Row],[Attribute]], 4)</f>
        <v>2562</v>
      </c>
      <c r="H1542" s="52" t="str">
        <f>LEFT(Table1__4[[#This Row],[Attribute]], LEN(Table1__4[[#This Row],[Attribute]]) - 4)</f>
        <v>LUR</v>
      </c>
    </row>
    <row r="1543" spans="1:8" x14ac:dyDescent="0.25">
      <c r="A1543" s="52" t="s">
        <v>72</v>
      </c>
      <c r="B1543">
        <v>1403</v>
      </c>
      <c r="C1543" s="52" t="s">
        <v>75</v>
      </c>
      <c r="D1543">
        <v>2562</v>
      </c>
      <c r="E1543" s="52" t="s">
        <v>145</v>
      </c>
      <c r="F1543">
        <v>1.0166666666666666</v>
      </c>
      <c r="G1543" t="str">
        <f>RIGHT(Table1__4[[#This Row],[Attribute]], 4)</f>
        <v>2563</v>
      </c>
      <c r="H1543" s="52" t="str">
        <f>LEFT(Table1__4[[#This Row],[Attribute]], LEN(Table1__4[[#This Row],[Attribute]]) - 4)</f>
        <v>LUR</v>
      </c>
    </row>
    <row r="1544" spans="1:8" x14ac:dyDescent="0.25">
      <c r="A1544" s="52" t="s">
        <v>72</v>
      </c>
      <c r="B1544">
        <v>1403</v>
      </c>
      <c r="C1544" s="52" t="s">
        <v>75</v>
      </c>
      <c r="D1544">
        <v>2562</v>
      </c>
      <c r="E1544" s="52" t="s">
        <v>146</v>
      </c>
      <c r="F1544">
        <v>1.2</v>
      </c>
      <c r="G1544" t="str">
        <f>RIGHT(Table1__4[[#This Row],[Attribute]], 4)</f>
        <v>2564</v>
      </c>
      <c r="H1544" s="52" t="str">
        <f>LEFT(Table1__4[[#This Row],[Attribute]], LEN(Table1__4[[#This Row],[Attribute]]) - 4)</f>
        <v>LUR</v>
      </c>
    </row>
    <row r="1545" spans="1:8" x14ac:dyDescent="0.25">
      <c r="A1545" s="52" t="s">
        <v>72</v>
      </c>
      <c r="B1545">
        <v>1403</v>
      </c>
      <c r="C1545" s="52" t="s">
        <v>75</v>
      </c>
      <c r="D1545">
        <v>2562</v>
      </c>
      <c r="E1545" s="52" t="s">
        <v>147</v>
      </c>
      <c r="F1545">
        <v>1.0833333333333333</v>
      </c>
      <c r="G1545" t="str">
        <f>RIGHT(Table1__4[[#This Row],[Attribute]], 4)</f>
        <v>2565</v>
      </c>
      <c r="H1545" s="52" t="str">
        <f>LEFT(Table1__4[[#This Row],[Attribute]], LEN(Table1__4[[#This Row],[Attribute]]) - 4)</f>
        <v>LUR</v>
      </c>
    </row>
    <row r="1546" spans="1:8" x14ac:dyDescent="0.25">
      <c r="A1546" s="52" t="s">
        <v>72</v>
      </c>
      <c r="B1546">
        <v>1403</v>
      </c>
      <c r="C1546" s="52" t="s">
        <v>75</v>
      </c>
      <c r="D1546">
        <v>2562</v>
      </c>
      <c r="E1546" s="52" t="s">
        <v>148</v>
      </c>
      <c r="F1546">
        <v>1.0166666666666666</v>
      </c>
      <c r="G1546" t="str">
        <f>RIGHT(Table1__4[[#This Row],[Attribute]], 4)</f>
        <v>2566</v>
      </c>
      <c r="H1546" s="52" t="str">
        <f>LEFT(Table1__4[[#This Row],[Attribute]], LEN(Table1__4[[#This Row],[Attribute]]) - 4)</f>
        <v>LUR</v>
      </c>
    </row>
    <row r="1547" spans="1:8" x14ac:dyDescent="0.25">
      <c r="A1547" s="52" t="s">
        <v>72</v>
      </c>
      <c r="B1547">
        <v>1403</v>
      </c>
      <c r="C1547" s="52" t="s">
        <v>75</v>
      </c>
      <c r="D1547">
        <v>2562</v>
      </c>
      <c r="E1547" s="52" t="s">
        <v>149</v>
      </c>
      <c r="F1547">
        <v>1</v>
      </c>
      <c r="G1547" t="str">
        <f>RIGHT(Table1__4[[#This Row],[Attribute]], 4)</f>
        <v>2567</v>
      </c>
      <c r="H1547" s="52" t="str">
        <f>LEFT(Table1__4[[#This Row],[Attribute]], LEN(Table1__4[[#This Row],[Attribute]]) - 4)</f>
        <v>LUR</v>
      </c>
    </row>
    <row r="1548" spans="1:8" x14ac:dyDescent="0.25">
      <c r="A1548" s="52" t="s">
        <v>72</v>
      </c>
      <c r="B1548">
        <v>1403</v>
      </c>
      <c r="C1548" s="52" t="s">
        <v>75</v>
      </c>
      <c r="D1548">
        <v>2562</v>
      </c>
      <c r="E1548" s="52" t="s">
        <v>150</v>
      </c>
      <c r="F1548">
        <v>1.1132075471698113</v>
      </c>
      <c r="G1548" t="str">
        <f>RIGHT(Table1__4[[#This Row],[Attribute]], 4)</f>
        <v>2562</v>
      </c>
      <c r="H1548" s="52" t="str">
        <f>LEFT(Table1__4[[#This Row],[Attribute]], LEN(Table1__4[[#This Row],[Attribute]]) - 4)</f>
        <v>Retention_Rate</v>
      </c>
    </row>
    <row r="1549" spans="1:8" x14ac:dyDescent="0.25">
      <c r="A1549" s="52" t="s">
        <v>72</v>
      </c>
      <c r="B1549">
        <v>1403</v>
      </c>
      <c r="C1549" s="52" t="s">
        <v>75</v>
      </c>
      <c r="D1549">
        <v>2562</v>
      </c>
      <c r="E1549" s="52" t="s">
        <v>151</v>
      </c>
      <c r="F1549">
        <v>1</v>
      </c>
      <c r="G1549" t="str">
        <f>RIGHT(Table1__4[[#This Row],[Attribute]], 4)</f>
        <v>2563</v>
      </c>
      <c r="H1549" s="52" t="str">
        <f>LEFT(Table1__4[[#This Row],[Attribute]], LEN(Table1__4[[#This Row],[Attribute]]) - 4)</f>
        <v>Retention_Rate</v>
      </c>
    </row>
    <row r="1550" spans="1:8" x14ac:dyDescent="0.25">
      <c r="A1550" s="52" t="s">
        <v>72</v>
      </c>
      <c r="B1550">
        <v>1403</v>
      </c>
      <c r="C1550" s="52" t="s">
        <v>75</v>
      </c>
      <c r="D1550">
        <v>2562</v>
      </c>
      <c r="E1550" s="52" t="s">
        <v>152</v>
      </c>
      <c r="F1550">
        <v>0.86111111111111116</v>
      </c>
      <c r="G1550" t="str">
        <f>RIGHT(Table1__4[[#This Row],[Attribute]], 4)</f>
        <v>2564</v>
      </c>
      <c r="H1550" s="52" t="str">
        <f>LEFT(Table1__4[[#This Row],[Attribute]], LEN(Table1__4[[#This Row],[Attribute]]) - 4)</f>
        <v>Retention_Rate</v>
      </c>
    </row>
    <row r="1551" spans="1:8" x14ac:dyDescent="0.25">
      <c r="A1551" s="52" t="s">
        <v>72</v>
      </c>
      <c r="B1551">
        <v>1403</v>
      </c>
      <c r="C1551" s="52" t="s">
        <v>75</v>
      </c>
      <c r="D1551">
        <v>2562</v>
      </c>
      <c r="E1551" s="52" t="s">
        <v>153</v>
      </c>
      <c r="F1551">
        <v>0.98461538461538467</v>
      </c>
      <c r="G1551" t="str">
        <f>RIGHT(Table1__4[[#This Row],[Attribute]], 4)</f>
        <v>2565</v>
      </c>
      <c r="H1551" s="52" t="str">
        <f>LEFT(Table1__4[[#This Row],[Attribute]], LEN(Table1__4[[#This Row],[Attribute]]) - 4)</f>
        <v>Retention_Rate</v>
      </c>
    </row>
    <row r="1552" spans="1:8" x14ac:dyDescent="0.25">
      <c r="A1552" s="52" t="s">
        <v>72</v>
      </c>
      <c r="B1552">
        <v>1403</v>
      </c>
      <c r="C1552" s="52" t="s">
        <v>75</v>
      </c>
      <c r="D1552">
        <v>2562</v>
      </c>
      <c r="E1552" s="52" t="s">
        <v>154</v>
      </c>
      <c r="F1552">
        <v>1</v>
      </c>
      <c r="G1552" t="str">
        <f>RIGHT(Table1__4[[#This Row],[Attribute]], 4)</f>
        <v>2566</v>
      </c>
      <c r="H1552" s="52" t="str">
        <f>LEFT(Table1__4[[#This Row],[Attribute]], LEN(Table1__4[[#This Row],[Attribute]]) - 4)</f>
        <v>Retention_Rate</v>
      </c>
    </row>
    <row r="1553" spans="1:8" x14ac:dyDescent="0.25">
      <c r="A1553" s="52" t="s">
        <v>72</v>
      </c>
      <c r="B1553">
        <v>1403</v>
      </c>
      <c r="C1553" s="52" t="s">
        <v>75</v>
      </c>
      <c r="D1553">
        <v>2562</v>
      </c>
      <c r="E1553" s="52" t="s">
        <v>155</v>
      </c>
      <c r="F1553">
        <v>0.15094339622641509</v>
      </c>
      <c r="G1553" t="str">
        <f>RIGHT(Table1__4[[#This Row],[Attribute]], 4)</f>
        <v>2563</v>
      </c>
      <c r="H1553" s="52" t="str">
        <f>LEFT(Table1__4[[#This Row],[Attribute]], LEN(Table1__4[[#This Row],[Attribute]]) - 4)</f>
        <v>Growth_Rate</v>
      </c>
    </row>
    <row r="1554" spans="1:8" x14ac:dyDescent="0.25">
      <c r="A1554" s="52" t="s">
        <v>72</v>
      </c>
      <c r="B1554">
        <v>1403</v>
      </c>
      <c r="C1554" s="52" t="s">
        <v>75</v>
      </c>
      <c r="D1554">
        <v>2562</v>
      </c>
      <c r="E1554" s="52" t="s">
        <v>156</v>
      </c>
      <c r="F1554">
        <v>0.18032786885245902</v>
      </c>
      <c r="G1554" t="str">
        <f>RIGHT(Table1__4[[#This Row],[Attribute]], 4)</f>
        <v>2564</v>
      </c>
      <c r="H1554" s="52" t="str">
        <f>LEFT(Table1__4[[#This Row],[Attribute]], LEN(Table1__4[[#This Row],[Attribute]]) - 4)</f>
        <v>Growth_Rate</v>
      </c>
    </row>
    <row r="1555" spans="1:8" x14ac:dyDescent="0.25">
      <c r="A1555" s="52" t="s">
        <v>72</v>
      </c>
      <c r="B1555">
        <v>1403</v>
      </c>
      <c r="C1555" s="52" t="s">
        <v>75</v>
      </c>
      <c r="D1555">
        <v>2562</v>
      </c>
      <c r="E1555" s="52" t="s">
        <v>157</v>
      </c>
      <c r="F1555">
        <v>-9.7222222222222224E-2</v>
      </c>
      <c r="G1555" t="str">
        <f>RIGHT(Table1__4[[#This Row],[Attribute]], 4)</f>
        <v>2565</v>
      </c>
      <c r="H1555" s="52" t="str">
        <f>LEFT(Table1__4[[#This Row],[Attribute]], LEN(Table1__4[[#This Row],[Attribute]]) - 4)</f>
        <v>Growth_Rate</v>
      </c>
    </row>
    <row r="1556" spans="1:8" x14ac:dyDescent="0.25">
      <c r="A1556" s="52" t="s">
        <v>72</v>
      </c>
      <c r="B1556">
        <v>1403</v>
      </c>
      <c r="C1556" s="52" t="s">
        <v>75</v>
      </c>
      <c r="D1556">
        <v>2562</v>
      </c>
      <c r="E1556" s="52" t="s">
        <v>158</v>
      </c>
      <c r="F1556">
        <v>-6.1538461538461542E-2</v>
      </c>
      <c r="G1556" t="str">
        <f>RIGHT(Table1__4[[#This Row],[Attribute]], 4)</f>
        <v>2566</v>
      </c>
      <c r="H1556" s="52" t="str">
        <f>LEFT(Table1__4[[#This Row],[Attribute]], LEN(Table1__4[[#This Row],[Attribute]]) - 4)</f>
        <v>Growth_Rate</v>
      </c>
    </row>
    <row r="1557" spans="1:8" x14ac:dyDescent="0.25">
      <c r="A1557" s="52" t="s">
        <v>72</v>
      </c>
      <c r="B1557">
        <v>1403</v>
      </c>
      <c r="C1557" s="52" t="s">
        <v>75</v>
      </c>
      <c r="D1557">
        <v>2562</v>
      </c>
      <c r="E1557" s="52" t="s">
        <v>159</v>
      </c>
      <c r="F1557">
        <v>-1.6393442622950821E-2</v>
      </c>
      <c r="G1557" t="str">
        <f>RIGHT(Table1__4[[#This Row],[Attribute]], 4)</f>
        <v>2567</v>
      </c>
      <c r="H1557" s="52" t="str">
        <f>LEFT(Table1__4[[#This Row],[Attribute]], LEN(Table1__4[[#This Row],[Attribute]]) - 4)</f>
        <v>Growth_Rate</v>
      </c>
    </row>
    <row r="1558" spans="1:8" x14ac:dyDescent="0.25">
      <c r="A1558" s="52" t="s">
        <v>72</v>
      </c>
      <c r="B1558">
        <v>1403</v>
      </c>
      <c r="C1558" s="52" t="s">
        <v>75</v>
      </c>
      <c r="D1558">
        <v>2562</v>
      </c>
      <c r="E1558" s="52" t="s">
        <v>160</v>
      </c>
      <c r="F1558">
        <v>1.0943396226415094</v>
      </c>
      <c r="G1558" t="str">
        <f>RIGHT(Table1__4[[#This Row],[Attribute]], 4)</f>
        <v>2562</v>
      </c>
      <c r="H1558" s="52" t="str">
        <f>LEFT(Table1__4[[#This Row],[Attribute]], LEN(Table1__4[[#This Row],[Attribute]]) - 4)</f>
        <v>Graduation_Rate</v>
      </c>
    </row>
    <row r="1559" spans="1:8" x14ac:dyDescent="0.25">
      <c r="A1559" s="52" t="s">
        <v>72</v>
      </c>
      <c r="B1559">
        <v>1403</v>
      </c>
      <c r="C1559" s="52" t="s">
        <v>75</v>
      </c>
      <c r="D1559">
        <v>2562</v>
      </c>
      <c r="E1559" s="52" t="s">
        <v>161</v>
      </c>
      <c r="F1559">
        <v>0.90163934426229508</v>
      </c>
      <c r="G1559" t="str">
        <f>RIGHT(Table1__4[[#This Row],[Attribute]], 4)</f>
        <v>2563</v>
      </c>
      <c r="H1559" s="52" t="str">
        <f>LEFT(Table1__4[[#This Row],[Attribute]], LEN(Table1__4[[#This Row],[Attribute]]) - 4)</f>
        <v>Graduation_Rate</v>
      </c>
    </row>
    <row r="1560" spans="1:8" x14ac:dyDescent="0.25">
      <c r="A1560" s="52" t="s">
        <v>72</v>
      </c>
      <c r="B1560">
        <v>1403</v>
      </c>
      <c r="C1560" s="52" t="s">
        <v>75</v>
      </c>
      <c r="D1560">
        <v>2562</v>
      </c>
      <c r="E1560" s="52" t="s">
        <v>179</v>
      </c>
      <c r="F1560">
        <v>0.81666666666666665</v>
      </c>
      <c r="G1560" t="str">
        <f>RIGHT(Table1__4[[#This Row],[Attribute]], 4)</f>
        <v>2564</v>
      </c>
      <c r="H1560" s="52" t="str">
        <f>LEFT(Table1__4[[#This Row],[Attribute]], LEN(Table1__4[[#This Row],[Attribute]]) - 4)</f>
        <v>Graduation_Rate</v>
      </c>
    </row>
    <row r="1561" spans="1:8" x14ac:dyDescent="0.25">
      <c r="A1561" s="52" t="s">
        <v>72</v>
      </c>
      <c r="B1561">
        <v>1403</v>
      </c>
      <c r="C1561" s="52" t="s">
        <v>75</v>
      </c>
      <c r="D1561">
        <v>2562</v>
      </c>
      <c r="E1561" s="52" t="s">
        <v>162</v>
      </c>
      <c r="F1561">
        <v>0.91379310344827591</v>
      </c>
      <c r="G1561" t="str">
        <f>RIGHT(Table1__4[[#This Row],[Attribute]], 4)</f>
        <v>2562</v>
      </c>
      <c r="H1561" s="52" t="str">
        <f>LEFT(Table1__4[[#This Row],[Attribute]], LEN(Table1__4[[#This Row],[Attribute]]) - 4)</f>
        <v>On-time_Graduation_Rate</v>
      </c>
    </row>
    <row r="1562" spans="1:8" x14ac:dyDescent="0.25">
      <c r="A1562" s="52" t="s">
        <v>72</v>
      </c>
      <c r="B1562">
        <v>1403</v>
      </c>
      <c r="C1562" s="52" t="s">
        <v>75</v>
      </c>
      <c r="D1562">
        <v>2562</v>
      </c>
      <c r="E1562" s="52" t="s">
        <v>163</v>
      </c>
      <c r="F1562">
        <v>0.98181818181818181</v>
      </c>
      <c r="G1562" t="str">
        <f>RIGHT(Table1__4[[#This Row],[Attribute]], 4)</f>
        <v>2563</v>
      </c>
      <c r="H1562" s="52" t="str">
        <f>LEFT(Table1__4[[#This Row],[Attribute]], LEN(Table1__4[[#This Row],[Attribute]]) - 4)</f>
        <v>On-time_Graduation_Rate</v>
      </c>
    </row>
    <row r="1563" spans="1:8" x14ac:dyDescent="0.25">
      <c r="A1563" s="52" t="s">
        <v>72</v>
      </c>
      <c r="B1563">
        <v>1403</v>
      </c>
      <c r="C1563" s="52" t="s">
        <v>75</v>
      </c>
      <c r="D1563">
        <v>2562</v>
      </c>
      <c r="E1563" s="52" t="s">
        <v>178</v>
      </c>
      <c r="F1563">
        <v>1</v>
      </c>
      <c r="G1563" t="str">
        <f>RIGHT(Table1__4[[#This Row],[Attribute]], 4)</f>
        <v>2564</v>
      </c>
      <c r="H1563" s="52" t="str">
        <f>LEFT(Table1__4[[#This Row],[Attribute]], LEN(Table1__4[[#This Row],[Attribute]]) - 4)</f>
        <v>On-time_Graduation_Rate</v>
      </c>
    </row>
    <row r="1564" spans="1:8" x14ac:dyDescent="0.25">
      <c r="A1564" s="52" t="s">
        <v>72</v>
      </c>
      <c r="B1564">
        <v>1403</v>
      </c>
      <c r="C1564" s="52" t="s">
        <v>75</v>
      </c>
      <c r="D1564">
        <v>2562</v>
      </c>
      <c r="E1564" s="52" t="s">
        <v>164</v>
      </c>
      <c r="F1564">
        <v>3.7735849056603772E-2</v>
      </c>
      <c r="G1564" t="str">
        <f>RIGHT(Table1__4[[#This Row],[Attribute]], 4)</f>
        <v>2562</v>
      </c>
      <c r="H1564" s="52" t="str">
        <f>LEFT(Table1__4[[#This Row],[Attribute]], LEN(Table1__4[[#This Row],[Attribute]]) - 4)</f>
        <v>Dropout_Rate</v>
      </c>
    </row>
    <row r="1565" spans="1:8" x14ac:dyDescent="0.25">
      <c r="A1565" s="52" t="s">
        <v>72</v>
      </c>
      <c r="B1565">
        <v>1403</v>
      </c>
      <c r="C1565" s="52" t="s">
        <v>75</v>
      </c>
      <c r="D1565">
        <v>2562</v>
      </c>
      <c r="E1565" s="52" t="s">
        <v>165</v>
      </c>
      <c r="F1565">
        <v>1.6393442622950821E-2</v>
      </c>
      <c r="G1565" t="str">
        <f>RIGHT(Table1__4[[#This Row],[Attribute]], 4)</f>
        <v>2563</v>
      </c>
      <c r="H1565" s="52" t="str">
        <f>LEFT(Table1__4[[#This Row],[Attribute]], LEN(Table1__4[[#This Row],[Attribute]]) - 4)</f>
        <v>Dropout_Rate</v>
      </c>
    </row>
    <row r="1566" spans="1:8" x14ac:dyDescent="0.25">
      <c r="A1566" s="52" t="s">
        <v>72</v>
      </c>
      <c r="B1566">
        <v>1403</v>
      </c>
      <c r="C1566" s="52" t="s">
        <v>75</v>
      </c>
      <c r="D1566">
        <v>2562</v>
      </c>
      <c r="E1566" s="52" t="s">
        <v>166</v>
      </c>
      <c r="F1566">
        <v>2.7777777777777776E-2</v>
      </c>
      <c r="G1566" t="str">
        <f>RIGHT(Table1__4[[#This Row],[Attribute]], 4)</f>
        <v>2564</v>
      </c>
      <c r="H1566" s="52" t="str">
        <f>LEFT(Table1__4[[#This Row],[Attribute]], LEN(Table1__4[[#This Row],[Attribute]]) - 4)</f>
        <v>Dropout_Rate</v>
      </c>
    </row>
    <row r="1567" spans="1:8" x14ac:dyDescent="0.25">
      <c r="A1567" s="52" t="s">
        <v>72</v>
      </c>
      <c r="B1567">
        <v>1403</v>
      </c>
      <c r="C1567" s="52" t="s">
        <v>75</v>
      </c>
      <c r="D1567">
        <v>2562</v>
      </c>
      <c r="E1567" s="52" t="s">
        <v>167</v>
      </c>
      <c r="F1567">
        <v>1.5384615384615385E-2</v>
      </c>
      <c r="G1567" t="str">
        <f>RIGHT(Table1__4[[#This Row],[Attribute]], 4)</f>
        <v>2565</v>
      </c>
      <c r="H1567" s="52" t="str">
        <f>LEFT(Table1__4[[#This Row],[Attribute]], LEN(Table1__4[[#This Row],[Attribute]]) - 4)</f>
        <v>Dropout_Rate</v>
      </c>
    </row>
    <row r="1568" spans="1:8" x14ac:dyDescent="0.25">
      <c r="A1568" s="52" t="s">
        <v>72</v>
      </c>
      <c r="B1568">
        <v>1403</v>
      </c>
      <c r="C1568" s="52" t="s">
        <v>75</v>
      </c>
      <c r="D1568">
        <v>2562</v>
      </c>
      <c r="E1568" s="52" t="s">
        <v>168</v>
      </c>
      <c r="F1568">
        <v>0</v>
      </c>
      <c r="G1568" t="str">
        <f>RIGHT(Table1__4[[#This Row],[Attribute]], 4)</f>
        <v>2566</v>
      </c>
      <c r="H1568" s="52" t="str">
        <f>LEFT(Table1__4[[#This Row],[Attribute]], LEN(Table1__4[[#This Row],[Attribute]]) - 4)</f>
        <v>Dropout_Rate</v>
      </c>
    </row>
    <row r="1569" spans="1:8" x14ac:dyDescent="0.25">
      <c r="A1569" s="52" t="s">
        <v>72</v>
      </c>
      <c r="B1569">
        <v>1403</v>
      </c>
      <c r="C1569" s="52" t="s">
        <v>75</v>
      </c>
      <c r="D1569">
        <v>2562</v>
      </c>
      <c r="E1569" s="52" t="s">
        <v>169</v>
      </c>
      <c r="F1569">
        <v>0</v>
      </c>
      <c r="G1569" t="str">
        <f>RIGHT(Table1__4[[#This Row],[Attribute]], 4)</f>
        <v>2567</v>
      </c>
      <c r="H1569" s="52" t="str">
        <f>LEFT(Table1__4[[#This Row],[Attribute]], LEN(Table1__4[[#This Row],[Attribute]]) - 4)</f>
        <v>Dropout_Rate</v>
      </c>
    </row>
    <row r="1570" spans="1:8" x14ac:dyDescent="0.25">
      <c r="A1570" s="52" t="s">
        <v>72</v>
      </c>
      <c r="B1570">
        <v>1404</v>
      </c>
      <c r="C1570" s="52" t="s">
        <v>76</v>
      </c>
      <c r="D1570">
        <v>2562</v>
      </c>
      <c r="E1570" s="52" t="s">
        <v>144</v>
      </c>
      <c r="F1570">
        <v>0.95</v>
      </c>
      <c r="G1570" t="str">
        <f>RIGHT(Table1__4[[#This Row],[Attribute]], 4)</f>
        <v>2562</v>
      </c>
      <c r="H1570" s="52" t="str">
        <f>LEFT(Table1__4[[#This Row],[Attribute]], LEN(Table1__4[[#This Row],[Attribute]]) - 4)</f>
        <v>LUR</v>
      </c>
    </row>
    <row r="1571" spans="1:8" x14ac:dyDescent="0.25">
      <c r="A1571" s="52" t="s">
        <v>72</v>
      </c>
      <c r="B1571">
        <v>1404</v>
      </c>
      <c r="C1571" s="52" t="s">
        <v>76</v>
      </c>
      <c r="D1571">
        <v>2562</v>
      </c>
      <c r="E1571" s="52" t="s">
        <v>145</v>
      </c>
      <c r="F1571">
        <v>0.93333333333333335</v>
      </c>
      <c r="G1571" t="str">
        <f>RIGHT(Table1__4[[#This Row],[Attribute]], 4)</f>
        <v>2563</v>
      </c>
      <c r="H1571" s="52" t="str">
        <f>LEFT(Table1__4[[#This Row],[Attribute]], LEN(Table1__4[[#This Row],[Attribute]]) - 4)</f>
        <v>LUR</v>
      </c>
    </row>
    <row r="1572" spans="1:8" x14ac:dyDescent="0.25">
      <c r="A1572" s="52" t="s">
        <v>72</v>
      </c>
      <c r="B1572">
        <v>1404</v>
      </c>
      <c r="C1572" s="52" t="s">
        <v>76</v>
      </c>
      <c r="D1572">
        <v>2562</v>
      </c>
      <c r="E1572" s="52" t="s">
        <v>146</v>
      </c>
      <c r="F1572">
        <v>0.89230769230769236</v>
      </c>
      <c r="G1572" t="str">
        <f>RIGHT(Table1__4[[#This Row],[Attribute]], 4)</f>
        <v>2564</v>
      </c>
      <c r="H1572" s="52" t="str">
        <f>LEFT(Table1__4[[#This Row],[Attribute]], LEN(Table1__4[[#This Row],[Attribute]]) - 4)</f>
        <v>LUR</v>
      </c>
    </row>
    <row r="1573" spans="1:8" x14ac:dyDescent="0.25">
      <c r="A1573" s="52" t="s">
        <v>72</v>
      </c>
      <c r="B1573">
        <v>1404</v>
      </c>
      <c r="C1573" s="52" t="s">
        <v>76</v>
      </c>
      <c r="D1573">
        <v>2562</v>
      </c>
      <c r="E1573" s="52" t="s">
        <v>147</v>
      </c>
      <c r="F1573">
        <v>0.87692307692307692</v>
      </c>
      <c r="G1573" t="str">
        <f>RIGHT(Table1__4[[#This Row],[Attribute]], 4)</f>
        <v>2565</v>
      </c>
      <c r="H1573" s="52" t="str">
        <f>LEFT(Table1__4[[#This Row],[Attribute]], LEN(Table1__4[[#This Row],[Attribute]]) - 4)</f>
        <v>LUR</v>
      </c>
    </row>
    <row r="1574" spans="1:8" x14ac:dyDescent="0.25">
      <c r="A1574" s="52" t="s">
        <v>72</v>
      </c>
      <c r="B1574">
        <v>1404</v>
      </c>
      <c r="C1574" s="52" t="s">
        <v>76</v>
      </c>
      <c r="D1574">
        <v>2562</v>
      </c>
      <c r="E1574" s="52" t="s">
        <v>148</v>
      </c>
      <c r="F1574">
        <v>0.92307692307692313</v>
      </c>
      <c r="G1574" t="str">
        <f>RIGHT(Table1__4[[#This Row],[Attribute]], 4)</f>
        <v>2566</v>
      </c>
      <c r="H1574" s="52" t="str">
        <f>LEFT(Table1__4[[#This Row],[Attribute]], LEN(Table1__4[[#This Row],[Attribute]]) - 4)</f>
        <v>LUR</v>
      </c>
    </row>
    <row r="1575" spans="1:8" x14ac:dyDescent="0.25">
      <c r="A1575" s="52" t="s">
        <v>72</v>
      </c>
      <c r="B1575">
        <v>1404</v>
      </c>
      <c r="C1575" s="52" t="s">
        <v>76</v>
      </c>
      <c r="D1575">
        <v>2562</v>
      </c>
      <c r="E1575" s="52" t="s">
        <v>149</v>
      </c>
      <c r="F1575">
        <v>0.83076923076923082</v>
      </c>
      <c r="G1575" t="str">
        <f>RIGHT(Table1__4[[#This Row],[Attribute]], 4)</f>
        <v>2567</v>
      </c>
      <c r="H1575" s="52" t="str">
        <f>LEFT(Table1__4[[#This Row],[Attribute]], LEN(Table1__4[[#This Row],[Attribute]]) - 4)</f>
        <v>LUR</v>
      </c>
    </row>
    <row r="1576" spans="1:8" x14ac:dyDescent="0.25">
      <c r="A1576" s="52" t="s">
        <v>72</v>
      </c>
      <c r="B1576">
        <v>1404</v>
      </c>
      <c r="C1576" s="52" t="s">
        <v>76</v>
      </c>
      <c r="D1576">
        <v>2562</v>
      </c>
      <c r="E1576" s="52" t="s">
        <v>150</v>
      </c>
      <c r="F1576">
        <v>0.85964912280701755</v>
      </c>
      <c r="G1576" t="str">
        <f>RIGHT(Table1__4[[#This Row],[Attribute]], 4)</f>
        <v>2562</v>
      </c>
      <c r="H1576" s="52" t="str">
        <f>LEFT(Table1__4[[#This Row],[Attribute]], LEN(Table1__4[[#This Row],[Attribute]]) - 4)</f>
        <v>Retention_Rate</v>
      </c>
    </row>
    <row r="1577" spans="1:8" x14ac:dyDescent="0.25">
      <c r="A1577" s="52" t="s">
        <v>72</v>
      </c>
      <c r="B1577">
        <v>1404</v>
      </c>
      <c r="C1577" s="52" t="s">
        <v>76</v>
      </c>
      <c r="D1577">
        <v>2562</v>
      </c>
      <c r="E1577" s="52" t="s">
        <v>151</v>
      </c>
      <c r="F1577">
        <v>0.8392857142857143</v>
      </c>
      <c r="G1577" t="str">
        <f>RIGHT(Table1__4[[#This Row],[Attribute]], 4)</f>
        <v>2563</v>
      </c>
      <c r="H1577" s="52" t="str">
        <f>LEFT(Table1__4[[#This Row],[Attribute]], LEN(Table1__4[[#This Row],[Attribute]]) - 4)</f>
        <v>Retention_Rate</v>
      </c>
    </row>
    <row r="1578" spans="1:8" x14ac:dyDescent="0.25">
      <c r="A1578" s="52" t="s">
        <v>72</v>
      </c>
      <c r="B1578">
        <v>1404</v>
      </c>
      <c r="C1578" s="52" t="s">
        <v>76</v>
      </c>
      <c r="D1578">
        <v>2562</v>
      </c>
      <c r="E1578" s="52" t="s">
        <v>152</v>
      </c>
      <c r="F1578">
        <v>0.94827586206896552</v>
      </c>
      <c r="G1578" t="str">
        <f>RIGHT(Table1__4[[#This Row],[Attribute]], 4)</f>
        <v>2564</v>
      </c>
      <c r="H1578" s="52" t="str">
        <f>LEFT(Table1__4[[#This Row],[Attribute]], LEN(Table1__4[[#This Row],[Attribute]]) - 4)</f>
        <v>Retention_Rate</v>
      </c>
    </row>
    <row r="1579" spans="1:8" x14ac:dyDescent="0.25">
      <c r="A1579" s="52" t="s">
        <v>72</v>
      </c>
      <c r="B1579">
        <v>1404</v>
      </c>
      <c r="C1579" s="52" t="s">
        <v>76</v>
      </c>
      <c r="D1579">
        <v>2562</v>
      </c>
      <c r="E1579" s="52" t="s">
        <v>153</v>
      </c>
      <c r="F1579">
        <v>0.98245614035087714</v>
      </c>
      <c r="G1579" t="str">
        <f>RIGHT(Table1__4[[#This Row],[Attribute]], 4)</f>
        <v>2565</v>
      </c>
      <c r="H1579" s="52" t="str">
        <f>LEFT(Table1__4[[#This Row],[Attribute]], LEN(Table1__4[[#This Row],[Attribute]]) - 4)</f>
        <v>Retention_Rate</v>
      </c>
    </row>
    <row r="1580" spans="1:8" x14ac:dyDescent="0.25">
      <c r="A1580" s="52" t="s">
        <v>72</v>
      </c>
      <c r="B1580">
        <v>1404</v>
      </c>
      <c r="C1580" s="52" t="s">
        <v>76</v>
      </c>
      <c r="D1580">
        <v>2562</v>
      </c>
      <c r="E1580" s="52" t="s">
        <v>154</v>
      </c>
      <c r="F1580">
        <v>0.93333333333333335</v>
      </c>
      <c r="G1580" t="str">
        <f>RIGHT(Table1__4[[#This Row],[Attribute]], 4)</f>
        <v>2566</v>
      </c>
      <c r="H1580" s="52" t="str">
        <f>LEFT(Table1__4[[#This Row],[Attribute]], LEN(Table1__4[[#This Row],[Attribute]]) - 4)</f>
        <v>Retention_Rate</v>
      </c>
    </row>
    <row r="1581" spans="1:8" x14ac:dyDescent="0.25">
      <c r="A1581" s="52" t="s">
        <v>72</v>
      </c>
      <c r="B1581">
        <v>1404</v>
      </c>
      <c r="C1581" s="52" t="s">
        <v>76</v>
      </c>
      <c r="D1581">
        <v>2562</v>
      </c>
      <c r="E1581" s="52" t="s">
        <v>155</v>
      </c>
      <c r="F1581">
        <v>-1.7543859649122806E-2</v>
      </c>
      <c r="G1581" t="str">
        <f>RIGHT(Table1__4[[#This Row],[Attribute]], 4)</f>
        <v>2563</v>
      </c>
      <c r="H1581" s="52" t="str">
        <f>LEFT(Table1__4[[#This Row],[Attribute]], LEN(Table1__4[[#This Row],[Attribute]]) - 4)</f>
        <v>Growth_Rate</v>
      </c>
    </row>
    <row r="1582" spans="1:8" x14ac:dyDescent="0.25">
      <c r="A1582" s="52" t="s">
        <v>72</v>
      </c>
      <c r="B1582">
        <v>1404</v>
      </c>
      <c r="C1582" s="52" t="s">
        <v>76</v>
      </c>
      <c r="D1582">
        <v>2562</v>
      </c>
      <c r="E1582" s="52" t="s">
        <v>156</v>
      </c>
      <c r="F1582">
        <v>3.5714285714285712E-2</v>
      </c>
      <c r="G1582" t="str">
        <f>RIGHT(Table1__4[[#This Row],[Attribute]], 4)</f>
        <v>2564</v>
      </c>
      <c r="H1582" s="52" t="str">
        <f>LEFT(Table1__4[[#This Row],[Attribute]], LEN(Table1__4[[#This Row],[Attribute]]) - 4)</f>
        <v>Growth_Rate</v>
      </c>
    </row>
    <row r="1583" spans="1:8" x14ac:dyDescent="0.25">
      <c r="A1583" s="52" t="s">
        <v>72</v>
      </c>
      <c r="B1583">
        <v>1404</v>
      </c>
      <c r="C1583" s="52" t="s">
        <v>76</v>
      </c>
      <c r="D1583">
        <v>2562</v>
      </c>
      <c r="E1583" s="52" t="s">
        <v>157</v>
      </c>
      <c r="F1583">
        <v>-1.7241379310344827E-2</v>
      </c>
      <c r="G1583" t="str">
        <f>RIGHT(Table1__4[[#This Row],[Attribute]], 4)</f>
        <v>2565</v>
      </c>
      <c r="H1583" s="52" t="str">
        <f>LEFT(Table1__4[[#This Row],[Attribute]], LEN(Table1__4[[#This Row],[Attribute]]) - 4)</f>
        <v>Growth_Rate</v>
      </c>
    </row>
    <row r="1584" spans="1:8" x14ac:dyDescent="0.25">
      <c r="A1584" s="52" t="s">
        <v>72</v>
      </c>
      <c r="B1584">
        <v>1404</v>
      </c>
      <c r="C1584" s="52" t="s">
        <v>76</v>
      </c>
      <c r="D1584">
        <v>2562</v>
      </c>
      <c r="E1584" s="52" t="s">
        <v>158</v>
      </c>
      <c r="F1584">
        <v>5.2631578947368418E-2</v>
      </c>
      <c r="G1584" t="str">
        <f>RIGHT(Table1__4[[#This Row],[Attribute]], 4)</f>
        <v>2566</v>
      </c>
      <c r="H1584" s="52" t="str">
        <f>LEFT(Table1__4[[#This Row],[Attribute]], LEN(Table1__4[[#This Row],[Attribute]]) - 4)</f>
        <v>Growth_Rate</v>
      </c>
    </row>
    <row r="1585" spans="1:8" x14ac:dyDescent="0.25">
      <c r="A1585" s="52" t="s">
        <v>72</v>
      </c>
      <c r="B1585">
        <v>1404</v>
      </c>
      <c r="C1585" s="52" t="s">
        <v>76</v>
      </c>
      <c r="D1585">
        <v>2562</v>
      </c>
      <c r="E1585" s="52" t="s">
        <v>159</v>
      </c>
      <c r="F1585">
        <v>-0.1</v>
      </c>
      <c r="G1585" t="str">
        <f>RIGHT(Table1__4[[#This Row],[Attribute]], 4)</f>
        <v>2567</v>
      </c>
      <c r="H1585" s="52" t="str">
        <f>LEFT(Table1__4[[#This Row],[Attribute]], LEN(Table1__4[[#This Row],[Attribute]]) - 4)</f>
        <v>Growth_Rate</v>
      </c>
    </row>
    <row r="1586" spans="1:8" x14ac:dyDescent="0.25">
      <c r="A1586" s="52" t="s">
        <v>72</v>
      </c>
      <c r="B1586">
        <v>1404</v>
      </c>
      <c r="C1586" s="52" t="s">
        <v>76</v>
      </c>
      <c r="D1586">
        <v>2562</v>
      </c>
      <c r="E1586" s="52" t="s">
        <v>160</v>
      </c>
      <c r="F1586">
        <v>0.77192982456140347</v>
      </c>
      <c r="G1586" t="str">
        <f>RIGHT(Table1__4[[#This Row],[Attribute]], 4)</f>
        <v>2562</v>
      </c>
      <c r="H1586" s="52" t="str">
        <f>LEFT(Table1__4[[#This Row],[Attribute]], LEN(Table1__4[[#This Row],[Attribute]]) - 4)</f>
        <v>Graduation_Rate</v>
      </c>
    </row>
    <row r="1587" spans="1:8" x14ac:dyDescent="0.25">
      <c r="A1587" s="52" t="s">
        <v>72</v>
      </c>
      <c r="B1587">
        <v>1404</v>
      </c>
      <c r="C1587" s="52" t="s">
        <v>76</v>
      </c>
      <c r="D1587">
        <v>2562</v>
      </c>
      <c r="E1587" s="52" t="s">
        <v>161</v>
      </c>
      <c r="F1587">
        <v>0.7321428571428571</v>
      </c>
      <c r="G1587" t="str">
        <f>RIGHT(Table1__4[[#This Row],[Attribute]], 4)</f>
        <v>2563</v>
      </c>
      <c r="H1587" s="52" t="str">
        <f>LEFT(Table1__4[[#This Row],[Attribute]], LEN(Table1__4[[#This Row],[Attribute]]) - 4)</f>
        <v>Graduation_Rate</v>
      </c>
    </row>
    <row r="1588" spans="1:8" x14ac:dyDescent="0.25">
      <c r="A1588" s="52" t="s">
        <v>72</v>
      </c>
      <c r="B1588">
        <v>1404</v>
      </c>
      <c r="C1588" s="52" t="s">
        <v>76</v>
      </c>
      <c r="D1588">
        <v>2562</v>
      </c>
      <c r="E1588" s="52" t="s">
        <v>179</v>
      </c>
      <c r="F1588">
        <v>0.73611111111111116</v>
      </c>
      <c r="G1588" t="str">
        <f>RIGHT(Table1__4[[#This Row],[Attribute]], 4)</f>
        <v>2564</v>
      </c>
      <c r="H1588" s="52" t="str">
        <f>LEFT(Table1__4[[#This Row],[Attribute]], LEN(Table1__4[[#This Row],[Attribute]]) - 4)</f>
        <v>Graduation_Rate</v>
      </c>
    </row>
    <row r="1589" spans="1:8" x14ac:dyDescent="0.25">
      <c r="A1589" s="52" t="s">
        <v>72</v>
      </c>
      <c r="B1589">
        <v>1404</v>
      </c>
      <c r="C1589" s="52" t="s">
        <v>76</v>
      </c>
      <c r="D1589">
        <v>2562</v>
      </c>
      <c r="E1589" s="52" t="s">
        <v>162</v>
      </c>
      <c r="F1589">
        <v>0.79545454545454541</v>
      </c>
      <c r="G1589" t="str">
        <f>RIGHT(Table1__4[[#This Row],[Attribute]], 4)</f>
        <v>2562</v>
      </c>
      <c r="H1589" s="52" t="str">
        <f>LEFT(Table1__4[[#This Row],[Attribute]], LEN(Table1__4[[#This Row],[Attribute]]) - 4)</f>
        <v>On-time_Graduation_Rate</v>
      </c>
    </row>
    <row r="1590" spans="1:8" x14ac:dyDescent="0.25">
      <c r="A1590" s="52" t="s">
        <v>72</v>
      </c>
      <c r="B1590">
        <v>1404</v>
      </c>
      <c r="C1590" s="52" t="s">
        <v>76</v>
      </c>
      <c r="D1590">
        <v>2562</v>
      </c>
      <c r="E1590" s="52" t="s">
        <v>163</v>
      </c>
      <c r="F1590">
        <v>0.97560975609756095</v>
      </c>
      <c r="G1590" t="str">
        <f>RIGHT(Table1__4[[#This Row],[Attribute]], 4)</f>
        <v>2563</v>
      </c>
      <c r="H1590" s="52" t="str">
        <f>LEFT(Table1__4[[#This Row],[Attribute]], LEN(Table1__4[[#This Row],[Attribute]]) - 4)</f>
        <v>On-time_Graduation_Rate</v>
      </c>
    </row>
    <row r="1591" spans="1:8" x14ac:dyDescent="0.25">
      <c r="A1591" s="52" t="s">
        <v>72</v>
      </c>
      <c r="B1591">
        <v>1404</v>
      </c>
      <c r="C1591" s="52" t="s">
        <v>76</v>
      </c>
      <c r="D1591">
        <v>2562</v>
      </c>
      <c r="E1591" s="52" t="s">
        <v>178</v>
      </c>
      <c r="F1591">
        <v>1</v>
      </c>
      <c r="G1591" t="str">
        <f>RIGHT(Table1__4[[#This Row],[Attribute]], 4)</f>
        <v>2564</v>
      </c>
      <c r="H1591" s="52" t="str">
        <f>LEFT(Table1__4[[#This Row],[Attribute]], LEN(Table1__4[[#This Row],[Attribute]]) - 4)</f>
        <v>On-time_Graduation_Rate</v>
      </c>
    </row>
    <row r="1592" spans="1:8" x14ac:dyDescent="0.25">
      <c r="A1592" s="52" t="s">
        <v>72</v>
      </c>
      <c r="B1592">
        <v>1404</v>
      </c>
      <c r="C1592" s="52" t="s">
        <v>76</v>
      </c>
      <c r="D1592">
        <v>2562</v>
      </c>
      <c r="E1592" s="52" t="s">
        <v>164</v>
      </c>
      <c r="F1592">
        <v>0.14035087719298245</v>
      </c>
      <c r="G1592" t="str">
        <f>RIGHT(Table1__4[[#This Row],[Attribute]], 4)</f>
        <v>2562</v>
      </c>
      <c r="H1592" s="52" t="str">
        <f>LEFT(Table1__4[[#This Row],[Attribute]], LEN(Table1__4[[#This Row],[Attribute]]) - 4)</f>
        <v>Dropout_Rate</v>
      </c>
    </row>
    <row r="1593" spans="1:8" x14ac:dyDescent="0.25">
      <c r="A1593" s="52" t="s">
        <v>72</v>
      </c>
      <c r="B1593">
        <v>1404</v>
      </c>
      <c r="C1593" s="52" t="s">
        <v>76</v>
      </c>
      <c r="D1593">
        <v>2562</v>
      </c>
      <c r="E1593" s="52" t="s">
        <v>165</v>
      </c>
      <c r="F1593">
        <v>0.10714285714285714</v>
      </c>
      <c r="G1593" t="str">
        <f>RIGHT(Table1__4[[#This Row],[Attribute]], 4)</f>
        <v>2563</v>
      </c>
      <c r="H1593" s="52" t="str">
        <f>LEFT(Table1__4[[#This Row],[Attribute]], LEN(Table1__4[[#This Row],[Attribute]]) - 4)</f>
        <v>Dropout_Rate</v>
      </c>
    </row>
    <row r="1594" spans="1:8" x14ac:dyDescent="0.25">
      <c r="A1594" s="52" t="s">
        <v>72</v>
      </c>
      <c r="B1594">
        <v>1404</v>
      </c>
      <c r="C1594" s="52" t="s">
        <v>76</v>
      </c>
      <c r="D1594">
        <v>2562</v>
      </c>
      <c r="E1594" s="52" t="s">
        <v>166</v>
      </c>
      <c r="F1594">
        <v>3.4482758620689655E-2</v>
      </c>
      <c r="G1594" t="str">
        <f>RIGHT(Table1__4[[#This Row],[Attribute]], 4)</f>
        <v>2564</v>
      </c>
      <c r="H1594" s="52" t="str">
        <f>LEFT(Table1__4[[#This Row],[Attribute]], LEN(Table1__4[[#This Row],[Attribute]]) - 4)</f>
        <v>Dropout_Rate</v>
      </c>
    </row>
    <row r="1595" spans="1:8" x14ac:dyDescent="0.25">
      <c r="A1595" s="52" t="s">
        <v>72</v>
      </c>
      <c r="B1595">
        <v>1404</v>
      </c>
      <c r="C1595" s="52" t="s">
        <v>76</v>
      </c>
      <c r="D1595">
        <v>2562</v>
      </c>
      <c r="E1595" s="52" t="s">
        <v>167</v>
      </c>
      <c r="F1595">
        <v>3.5087719298245612E-2</v>
      </c>
      <c r="G1595" t="str">
        <f>RIGHT(Table1__4[[#This Row],[Attribute]], 4)</f>
        <v>2565</v>
      </c>
      <c r="H1595" s="52" t="str">
        <f>LEFT(Table1__4[[#This Row],[Attribute]], LEN(Table1__4[[#This Row],[Attribute]]) - 4)</f>
        <v>Dropout_Rate</v>
      </c>
    </row>
    <row r="1596" spans="1:8" x14ac:dyDescent="0.25">
      <c r="A1596" s="52" t="s">
        <v>72</v>
      </c>
      <c r="B1596">
        <v>1404</v>
      </c>
      <c r="C1596" s="52" t="s">
        <v>76</v>
      </c>
      <c r="D1596">
        <v>2562</v>
      </c>
      <c r="E1596" s="52" t="s">
        <v>168</v>
      </c>
      <c r="F1596">
        <v>1.6666666666666666E-2</v>
      </c>
      <c r="G1596" t="str">
        <f>RIGHT(Table1__4[[#This Row],[Attribute]], 4)</f>
        <v>2566</v>
      </c>
      <c r="H1596" s="52" t="str">
        <f>LEFT(Table1__4[[#This Row],[Attribute]], LEN(Table1__4[[#This Row],[Attribute]]) - 4)</f>
        <v>Dropout_Rate</v>
      </c>
    </row>
    <row r="1597" spans="1:8" x14ac:dyDescent="0.25">
      <c r="A1597" s="52" t="s">
        <v>72</v>
      </c>
      <c r="B1597">
        <v>1404</v>
      </c>
      <c r="C1597" s="52" t="s">
        <v>76</v>
      </c>
      <c r="D1597">
        <v>2562</v>
      </c>
      <c r="E1597" s="52" t="s">
        <v>169</v>
      </c>
      <c r="F1597">
        <v>1.8518518518518517E-2</v>
      </c>
      <c r="G1597" t="str">
        <f>RIGHT(Table1__4[[#This Row],[Attribute]], 4)</f>
        <v>2567</v>
      </c>
      <c r="H1597" s="52" t="str">
        <f>LEFT(Table1__4[[#This Row],[Attribute]], LEN(Table1__4[[#This Row],[Attribute]]) - 4)</f>
        <v>Dropout_Rate</v>
      </c>
    </row>
    <row r="1598" spans="1:8" x14ac:dyDescent="0.25">
      <c r="A1598" s="52" t="s">
        <v>72</v>
      </c>
      <c r="B1598">
        <v>1405</v>
      </c>
      <c r="C1598" s="52" t="s">
        <v>77</v>
      </c>
      <c r="D1598">
        <v>2562</v>
      </c>
      <c r="E1598" s="52" t="s">
        <v>144</v>
      </c>
      <c r="F1598">
        <v>0.8666666666666667</v>
      </c>
      <c r="G1598" t="str">
        <f>RIGHT(Table1__4[[#This Row],[Attribute]], 4)</f>
        <v>2562</v>
      </c>
      <c r="H1598" s="52" t="str">
        <f>LEFT(Table1__4[[#This Row],[Attribute]], LEN(Table1__4[[#This Row],[Attribute]]) - 4)</f>
        <v>LUR</v>
      </c>
    </row>
    <row r="1599" spans="1:8" x14ac:dyDescent="0.25">
      <c r="A1599" s="52" t="s">
        <v>72</v>
      </c>
      <c r="B1599">
        <v>1405</v>
      </c>
      <c r="C1599" s="52" t="s">
        <v>77</v>
      </c>
      <c r="D1599">
        <v>2562</v>
      </c>
      <c r="E1599" s="52" t="s">
        <v>145</v>
      </c>
      <c r="F1599">
        <v>1.0666666666666667</v>
      </c>
      <c r="G1599" t="str">
        <f>RIGHT(Table1__4[[#This Row],[Attribute]], 4)</f>
        <v>2563</v>
      </c>
      <c r="H1599" s="52" t="str">
        <f>LEFT(Table1__4[[#This Row],[Attribute]], LEN(Table1__4[[#This Row],[Attribute]]) - 4)</f>
        <v>LUR</v>
      </c>
    </row>
    <row r="1600" spans="1:8" x14ac:dyDescent="0.25">
      <c r="A1600" s="52" t="s">
        <v>72</v>
      </c>
      <c r="B1600">
        <v>1405</v>
      </c>
      <c r="C1600" s="52" t="s">
        <v>77</v>
      </c>
      <c r="D1600">
        <v>2562</v>
      </c>
      <c r="E1600" s="52" t="s">
        <v>146</v>
      </c>
      <c r="F1600">
        <v>0.82222222222222219</v>
      </c>
      <c r="G1600" t="str">
        <f>RIGHT(Table1__4[[#This Row],[Attribute]], 4)</f>
        <v>2564</v>
      </c>
      <c r="H1600" s="52" t="str">
        <f>LEFT(Table1__4[[#This Row],[Attribute]], LEN(Table1__4[[#This Row],[Attribute]]) - 4)</f>
        <v>LUR</v>
      </c>
    </row>
    <row r="1601" spans="1:8" x14ac:dyDescent="0.25">
      <c r="A1601" s="52" t="s">
        <v>72</v>
      </c>
      <c r="B1601">
        <v>1405</v>
      </c>
      <c r="C1601" s="52" t="s">
        <v>77</v>
      </c>
      <c r="D1601">
        <v>2562</v>
      </c>
      <c r="E1601" s="52" t="s">
        <v>147</v>
      </c>
      <c r="F1601">
        <v>0.64444444444444449</v>
      </c>
      <c r="G1601" t="str">
        <f>RIGHT(Table1__4[[#This Row],[Attribute]], 4)</f>
        <v>2565</v>
      </c>
      <c r="H1601" s="52" t="str">
        <f>LEFT(Table1__4[[#This Row],[Attribute]], LEN(Table1__4[[#This Row],[Attribute]]) - 4)</f>
        <v>LUR</v>
      </c>
    </row>
    <row r="1602" spans="1:8" x14ac:dyDescent="0.25">
      <c r="A1602" s="52" t="s">
        <v>72</v>
      </c>
      <c r="B1602">
        <v>1405</v>
      </c>
      <c r="C1602" s="52" t="s">
        <v>77</v>
      </c>
      <c r="D1602">
        <v>2562</v>
      </c>
      <c r="E1602" s="52" t="s">
        <v>148</v>
      </c>
      <c r="F1602">
        <v>0.62222222222222223</v>
      </c>
      <c r="G1602" t="str">
        <f>RIGHT(Table1__4[[#This Row],[Attribute]], 4)</f>
        <v>2566</v>
      </c>
      <c r="H1602" s="52" t="str">
        <f>LEFT(Table1__4[[#This Row],[Attribute]], LEN(Table1__4[[#This Row],[Attribute]]) - 4)</f>
        <v>LUR</v>
      </c>
    </row>
    <row r="1603" spans="1:8" x14ac:dyDescent="0.25">
      <c r="A1603" s="52" t="s">
        <v>72</v>
      </c>
      <c r="B1603">
        <v>1405</v>
      </c>
      <c r="C1603" s="52" t="s">
        <v>77</v>
      </c>
      <c r="D1603">
        <v>2562</v>
      </c>
      <c r="E1603" s="52" t="s">
        <v>149</v>
      </c>
      <c r="F1603">
        <v>0.68888888888888888</v>
      </c>
      <c r="G1603" t="str">
        <f>RIGHT(Table1__4[[#This Row],[Attribute]], 4)</f>
        <v>2567</v>
      </c>
      <c r="H1603" s="52" t="str">
        <f>LEFT(Table1__4[[#This Row],[Attribute]], LEN(Table1__4[[#This Row],[Attribute]]) - 4)</f>
        <v>LUR</v>
      </c>
    </row>
    <row r="1604" spans="1:8" x14ac:dyDescent="0.25">
      <c r="A1604" s="52" t="s">
        <v>72</v>
      </c>
      <c r="B1604">
        <v>1405</v>
      </c>
      <c r="C1604" s="52" t="s">
        <v>77</v>
      </c>
      <c r="D1604">
        <v>2562</v>
      </c>
      <c r="E1604" s="52" t="s">
        <v>150</v>
      </c>
      <c r="F1604">
        <v>0.92307692307692313</v>
      </c>
      <c r="G1604" t="str">
        <f>RIGHT(Table1__4[[#This Row],[Attribute]], 4)</f>
        <v>2562</v>
      </c>
      <c r="H1604" s="52" t="str">
        <f>LEFT(Table1__4[[#This Row],[Attribute]], LEN(Table1__4[[#This Row],[Attribute]]) - 4)</f>
        <v>Retention_Rate</v>
      </c>
    </row>
    <row r="1605" spans="1:8" x14ac:dyDescent="0.25">
      <c r="A1605" s="52" t="s">
        <v>72</v>
      </c>
      <c r="B1605">
        <v>1405</v>
      </c>
      <c r="C1605" s="52" t="s">
        <v>77</v>
      </c>
      <c r="D1605">
        <v>2562</v>
      </c>
      <c r="E1605" s="52" t="s">
        <v>151</v>
      </c>
      <c r="F1605">
        <v>1</v>
      </c>
      <c r="G1605" t="str">
        <f>RIGHT(Table1__4[[#This Row],[Attribute]], 4)</f>
        <v>2563</v>
      </c>
      <c r="H1605" s="52" t="str">
        <f>LEFT(Table1__4[[#This Row],[Attribute]], LEN(Table1__4[[#This Row],[Attribute]]) - 4)</f>
        <v>Retention_Rate</v>
      </c>
    </row>
    <row r="1606" spans="1:8" x14ac:dyDescent="0.25">
      <c r="A1606" s="52" t="s">
        <v>72</v>
      </c>
      <c r="B1606">
        <v>1405</v>
      </c>
      <c r="C1606" s="52" t="s">
        <v>77</v>
      </c>
      <c r="D1606">
        <v>2562</v>
      </c>
      <c r="E1606" s="52" t="s">
        <v>152</v>
      </c>
      <c r="F1606">
        <v>0.91891891891891897</v>
      </c>
      <c r="G1606" t="str">
        <f>RIGHT(Table1__4[[#This Row],[Attribute]], 4)</f>
        <v>2564</v>
      </c>
      <c r="H1606" s="52" t="str">
        <f>LEFT(Table1__4[[#This Row],[Attribute]], LEN(Table1__4[[#This Row],[Attribute]]) - 4)</f>
        <v>Retention_Rate</v>
      </c>
    </row>
    <row r="1607" spans="1:8" x14ac:dyDescent="0.25">
      <c r="A1607" s="52" t="s">
        <v>72</v>
      </c>
      <c r="B1607">
        <v>1405</v>
      </c>
      <c r="C1607" s="52" t="s">
        <v>77</v>
      </c>
      <c r="D1607">
        <v>2562</v>
      </c>
      <c r="E1607" s="52" t="s">
        <v>153</v>
      </c>
      <c r="F1607">
        <v>0.89655172413793105</v>
      </c>
      <c r="G1607" t="str">
        <f>RIGHT(Table1__4[[#This Row],[Attribute]], 4)</f>
        <v>2565</v>
      </c>
      <c r="H1607" s="52" t="str">
        <f>LEFT(Table1__4[[#This Row],[Attribute]], LEN(Table1__4[[#This Row],[Attribute]]) - 4)</f>
        <v>Retention_Rate</v>
      </c>
    </row>
    <row r="1608" spans="1:8" x14ac:dyDescent="0.25">
      <c r="A1608" s="52" t="s">
        <v>72</v>
      </c>
      <c r="B1608">
        <v>1405</v>
      </c>
      <c r="C1608" s="52" t="s">
        <v>77</v>
      </c>
      <c r="D1608">
        <v>2562</v>
      </c>
      <c r="E1608" s="52" t="s">
        <v>154</v>
      </c>
      <c r="F1608">
        <v>0.8571428571428571</v>
      </c>
      <c r="G1608" t="str">
        <f>RIGHT(Table1__4[[#This Row],[Attribute]], 4)</f>
        <v>2566</v>
      </c>
      <c r="H1608" s="52" t="str">
        <f>LEFT(Table1__4[[#This Row],[Attribute]], LEN(Table1__4[[#This Row],[Attribute]]) - 4)</f>
        <v>Retention_Rate</v>
      </c>
    </row>
    <row r="1609" spans="1:8" x14ac:dyDescent="0.25">
      <c r="A1609" s="52" t="s">
        <v>72</v>
      </c>
      <c r="B1609">
        <v>1405</v>
      </c>
      <c r="C1609" s="52" t="s">
        <v>77</v>
      </c>
      <c r="D1609">
        <v>2562</v>
      </c>
      <c r="E1609" s="52" t="s">
        <v>155</v>
      </c>
      <c r="F1609">
        <v>0.23076923076923078</v>
      </c>
      <c r="G1609" t="str">
        <f>RIGHT(Table1__4[[#This Row],[Attribute]], 4)</f>
        <v>2563</v>
      </c>
      <c r="H1609" s="52" t="str">
        <f>LEFT(Table1__4[[#This Row],[Attribute]], LEN(Table1__4[[#This Row],[Attribute]]) - 4)</f>
        <v>Growth_Rate</v>
      </c>
    </row>
    <row r="1610" spans="1:8" x14ac:dyDescent="0.25">
      <c r="A1610" s="52" t="s">
        <v>72</v>
      </c>
      <c r="B1610">
        <v>1405</v>
      </c>
      <c r="C1610" s="52" t="s">
        <v>77</v>
      </c>
      <c r="D1610">
        <v>2562</v>
      </c>
      <c r="E1610" s="52" t="s">
        <v>156</v>
      </c>
      <c r="F1610">
        <v>0.15625</v>
      </c>
      <c r="G1610" t="str">
        <f>RIGHT(Table1__4[[#This Row],[Attribute]], 4)</f>
        <v>2564</v>
      </c>
      <c r="H1610" s="52" t="str">
        <f>LEFT(Table1__4[[#This Row],[Attribute]], LEN(Table1__4[[#This Row],[Attribute]]) - 4)</f>
        <v>Growth_Rate</v>
      </c>
    </row>
    <row r="1611" spans="1:8" x14ac:dyDescent="0.25">
      <c r="A1611" s="52" t="s">
        <v>72</v>
      </c>
      <c r="B1611">
        <v>1405</v>
      </c>
      <c r="C1611" s="52" t="s">
        <v>77</v>
      </c>
      <c r="D1611">
        <v>2562</v>
      </c>
      <c r="E1611" s="52" t="s">
        <v>157</v>
      </c>
      <c r="F1611">
        <v>-0.21621621621621623</v>
      </c>
      <c r="G1611" t="str">
        <f>RIGHT(Table1__4[[#This Row],[Attribute]], 4)</f>
        <v>2565</v>
      </c>
      <c r="H1611" s="52" t="str">
        <f>LEFT(Table1__4[[#This Row],[Attribute]], LEN(Table1__4[[#This Row],[Attribute]]) - 4)</f>
        <v>Growth_Rate</v>
      </c>
    </row>
    <row r="1612" spans="1:8" x14ac:dyDescent="0.25">
      <c r="A1612" s="52" t="s">
        <v>72</v>
      </c>
      <c r="B1612">
        <v>1405</v>
      </c>
      <c r="C1612" s="52" t="s">
        <v>77</v>
      </c>
      <c r="D1612">
        <v>2562</v>
      </c>
      <c r="E1612" s="52" t="s">
        <v>158</v>
      </c>
      <c r="F1612">
        <v>-3.4482758620689655E-2</v>
      </c>
      <c r="G1612" t="str">
        <f>RIGHT(Table1__4[[#This Row],[Attribute]], 4)</f>
        <v>2566</v>
      </c>
      <c r="H1612" s="52" t="str">
        <f>LEFT(Table1__4[[#This Row],[Attribute]], LEN(Table1__4[[#This Row],[Attribute]]) - 4)</f>
        <v>Growth_Rate</v>
      </c>
    </row>
    <row r="1613" spans="1:8" x14ac:dyDescent="0.25">
      <c r="A1613" s="52" t="s">
        <v>72</v>
      </c>
      <c r="B1613">
        <v>1405</v>
      </c>
      <c r="C1613" s="52" t="s">
        <v>77</v>
      </c>
      <c r="D1613">
        <v>2562</v>
      </c>
      <c r="E1613" s="52" t="s">
        <v>159</v>
      </c>
      <c r="F1613">
        <v>0.10714285714285714</v>
      </c>
      <c r="G1613" t="str">
        <f>RIGHT(Table1__4[[#This Row],[Attribute]], 4)</f>
        <v>2567</v>
      </c>
      <c r="H1613" s="52" t="str">
        <f>LEFT(Table1__4[[#This Row],[Attribute]], LEN(Table1__4[[#This Row],[Attribute]]) - 4)</f>
        <v>Growth_Rate</v>
      </c>
    </row>
    <row r="1614" spans="1:8" x14ac:dyDescent="0.25">
      <c r="A1614" s="52" t="s">
        <v>72</v>
      </c>
      <c r="B1614">
        <v>1405</v>
      </c>
      <c r="C1614" s="52" t="s">
        <v>77</v>
      </c>
      <c r="D1614">
        <v>2562</v>
      </c>
      <c r="E1614" s="52" t="s">
        <v>160</v>
      </c>
      <c r="F1614" t="s">
        <v>176</v>
      </c>
      <c r="G1614" t="str">
        <f>RIGHT(Table1__4[[#This Row],[Attribute]], 4)</f>
        <v>2562</v>
      </c>
      <c r="H1614" s="52" t="str">
        <f>LEFT(Table1__4[[#This Row],[Attribute]], LEN(Table1__4[[#This Row],[Attribute]]) - 4)</f>
        <v>Graduation_Rate</v>
      </c>
    </row>
    <row r="1615" spans="1:8" x14ac:dyDescent="0.25">
      <c r="A1615" s="52" t="s">
        <v>72</v>
      </c>
      <c r="B1615">
        <v>1405</v>
      </c>
      <c r="C1615" s="52" t="s">
        <v>77</v>
      </c>
      <c r="D1615">
        <v>2562</v>
      </c>
      <c r="E1615" s="52" t="s">
        <v>161</v>
      </c>
      <c r="F1615" t="s">
        <v>176</v>
      </c>
      <c r="G1615" t="str">
        <f>RIGHT(Table1__4[[#This Row],[Attribute]], 4)</f>
        <v>2563</v>
      </c>
      <c r="H1615" s="52" t="str">
        <f>LEFT(Table1__4[[#This Row],[Attribute]], LEN(Table1__4[[#This Row],[Attribute]]) - 4)</f>
        <v>Graduation_Rate</v>
      </c>
    </row>
    <row r="1616" spans="1:8" x14ac:dyDescent="0.25">
      <c r="A1616" s="52" t="s">
        <v>72</v>
      </c>
      <c r="B1616">
        <v>1405</v>
      </c>
      <c r="C1616" s="52" t="s">
        <v>77</v>
      </c>
      <c r="D1616">
        <v>2562</v>
      </c>
      <c r="E1616" s="52" t="s">
        <v>179</v>
      </c>
      <c r="F1616">
        <v>0.81034482758620685</v>
      </c>
      <c r="G1616" t="str">
        <f>RIGHT(Table1__4[[#This Row],[Attribute]], 4)</f>
        <v>2564</v>
      </c>
      <c r="H1616" s="52" t="str">
        <f>LEFT(Table1__4[[#This Row],[Attribute]], LEN(Table1__4[[#This Row],[Attribute]]) - 4)</f>
        <v>Graduation_Rate</v>
      </c>
    </row>
    <row r="1617" spans="1:8" x14ac:dyDescent="0.25">
      <c r="A1617" s="52" t="s">
        <v>72</v>
      </c>
      <c r="B1617">
        <v>1405</v>
      </c>
      <c r="C1617" s="52" t="s">
        <v>77</v>
      </c>
      <c r="D1617">
        <v>2562</v>
      </c>
      <c r="E1617" s="52" t="s">
        <v>162</v>
      </c>
      <c r="F1617" t="s">
        <v>176</v>
      </c>
      <c r="G1617" t="str">
        <f>RIGHT(Table1__4[[#This Row],[Attribute]], 4)</f>
        <v>2562</v>
      </c>
      <c r="H1617" s="52" t="str">
        <f>LEFT(Table1__4[[#This Row],[Attribute]], LEN(Table1__4[[#This Row],[Attribute]]) - 4)</f>
        <v>On-time_Graduation_Rate</v>
      </c>
    </row>
    <row r="1618" spans="1:8" x14ac:dyDescent="0.25">
      <c r="A1618" s="52" t="s">
        <v>72</v>
      </c>
      <c r="B1618">
        <v>1405</v>
      </c>
      <c r="C1618" s="52" t="s">
        <v>77</v>
      </c>
      <c r="D1618">
        <v>2562</v>
      </c>
      <c r="E1618" s="52" t="s">
        <v>163</v>
      </c>
      <c r="F1618" t="s">
        <v>176</v>
      </c>
      <c r="G1618" t="str">
        <f>RIGHT(Table1__4[[#This Row],[Attribute]], 4)</f>
        <v>2563</v>
      </c>
      <c r="H1618" s="52" t="str">
        <f>LEFT(Table1__4[[#This Row],[Attribute]], LEN(Table1__4[[#This Row],[Attribute]]) - 4)</f>
        <v>On-time_Graduation_Rate</v>
      </c>
    </row>
    <row r="1619" spans="1:8" x14ac:dyDescent="0.25">
      <c r="A1619" s="52" t="s">
        <v>72</v>
      </c>
      <c r="B1619">
        <v>1405</v>
      </c>
      <c r="C1619" s="52" t="s">
        <v>77</v>
      </c>
      <c r="D1619">
        <v>2562</v>
      </c>
      <c r="E1619" s="52" t="s">
        <v>178</v>
      </c>
      <c r="F1619">
        <v>1</v>
      </c>
      <c r="G1619" t="str">
        <f>RIGHT(Table1__4[[#This Row],[Attribute]], 4)</f>
        <v>2564</v>
      </c>
      <c r="H1619" s="52" t="str">
        <f>LEFT(Table1__4[[#This Row],[Attribute]], LEN(Table1__4[[#This Row],[Attribute]]) - 4)</f>
        <v>On-time_Graduation_Rate</v>
      </c>
    </row>
    <row r="1620" spans="1:8" x14ac:dyDescent="0.25">
      <c r="A1620" s="52" t="s">
        <v>72</v>
      </c>
      <c r="B1620">
        <v>1405</v>
      </c>
      <c r="C1620" s="52" t="s">
        <v>77</v>
      </c>
      <c r="D1620">
        <v>2562</v>
      </c>
      <c r="E1620" s="52" t="s">
        <v>164</v>
      </c>
      <c r="F1620">
        <v>3.8461538461538464E-2</v>
      </c>
      <c r="G1620" t="str">
        <f>RIGHT(Table1__4[[#This Row],[Attribute]], 4)</f>
        <v>2562</v>
      </c>
      <c r="H1620" s="52" t="str">
        <f>LEFT(Table1__4[[#This Row],[Attribute]], LEN(Table1__4[[#This Row],[Attribute]]) - 4)</f>
        <v>Dropout_Rate</v>
      </c>
    </row>
    <row r="1621" spans="1:8" x14ac:dyDescent="0.25">
      <c r="A1621" s="52" t="s">
        <v>72</v>
      </c>
      <c r="B1621">
        <v>1405</v>
      </c>
      <c r="C1621" s="52" t="s">
        <v>77</v>
      </c>
      <c r="D1621">
        <v>2562</v>
      </c>
      <c r="E1621" s="52" t="s">
        <v>165</v>
      </c>
      <c r="F1621">
        <v>9.375E-2</v>
      </c>
      <c r="G1621" t="str">
        <f>RIGHT(Table1__4[[#This Row],[Attribute]], 4)</f>
        <v>2563</v>
      </c>
      <c r="H1621" s="52" t="str">
        <f>LEFT(Table1__4[[#This Row],[Attribute]], LEN(Table1__4[[#This Row],[Attribute]]) - 4)</f>
        <v>Dropout_Rate</v>
      </c>
    </row>
    <row r="1622" spans="1:8" x14ac:dyDescent="0.25">
      <c r="A1622" s="52" t="s">
        <v>72</v>
      </c>
      <c r="B1622">
        <v>1405</v>
      </c>
      <c r="C1622" s="52" t="s">
        <v>77</v>
      </c>
      <c r="D1622">
        <v>2562</v>
      </c>
      <c r="E1622" s="52" t="s">
        <v>166</v>
      </c>
      <c r="F1622">
        <v>0.10810810810810811</v>
      </c>
      <c r="G1622" t="str">
        <f>RIGHT(Table1__4[[#This Row],[Attribute]], 4)</f>
        <v>2564</v>
      </c>
      <c r="H1622" s="52" t="str">
        <f>LEFT(Table1__4[[#This Row],[Attribute]], LEN(Table1__4[[#This Row],[Attribute]]) - 4)</f>
        <v>Dropout_Rate</v>
      </c>
    </row>
    <row r="1623" spans="1:8" x14ac:dyDescent="0.25">
      <c r="A1623" s="52" t="s">
        <v>72</v>
      </c>
      <c r="B1623">
        <v>1405</v>
      </c>
      <c r="C1623" s="52" t="s">
        <v>77</v>
      </c>
      <c r="D1623">
        <v>2562</v>
      </c>
      <c r="E1623" s="52" t="s">
        <v>167</v>
      </c>
      <c r="F1623">
        <v>0.13793103448275862</v>
      </c>
      <c r="G1623" t="str">
        <f>RIGHT(Table1__4[[#This Row],[Attribute]], 4)</f>
        <v>2565</v>
      </c>
      <c r="H1623" s="52" t="str">
        <f>LEFT(Table1__4[[#This Row],[Attribute]], LEN(Table1__4[[#This Row],[Attribute]]) - 4)</f>
        <v>Dropout_Rate</v>
      </c>
    </row>
    <row r="1624" spans="1:8" x14ac:dyDescent="0.25">
      <c r="A1624" s="52" t="s">
        <v>72</v>
      </c>
      <c r="B1624">
        <v>1405</v>
      </c>
      <c r="C1624" s="52" t="s">
        <v>77</v>
      </c>
      <c r="D1624">
        <v>2562</v>
      </c>
      <c r="E1624" s="52" t="s">
        <v>168</v>
      </c>
      <c r="F1624">
        <v>0.10714285714285714</v>
      </c>
      <c r="G1624" t="str">
        <f>RIGHT(Table1__4[[#This Row],[Attribute]], 4)</f>
        <v>2566</v>
      </c>
      <c r="H1624" s="52" t="str">
        <f>LEFT(Table1__4[[#This Row],[Attribute]], LEN(Table1__4[[#This Row],[Attribute]]) - 4)</f>
        <v>Dropout_Rate</v>
      </c>
    </row>
    <row r="1625" spans="1:8" x14ac:dyDescent="0.25">
      <c r="A1625" s="52" t="s">
        <v>72</v>
      </c>
      <c r="B1625">
        <v>1405</v>
      </c>
      <c r="C1625" s="52" t="s">
        <v>77</v>
      </c>
      <c r="D1625">
        <v>2562</v>
      </c>
      <c r="E1625" s="52" t="s">
        <v>169</v>
      </c>
      <c r="F1625">
        <v>0</v>
      </c>
      <c r="G1625" t="str">
        <f>RIGHT(Table1__4[[#This Row],[Attribute]], 4)</f>
        <v>2567</v>
      </c>
      <c r="H1625" s="52" t="str">
        <f>LEFT(Table1__4[[#This Row],[Attribute]], LEN(Table1__4[[#This Row],[Attribute]]) - 4)</f>
        <v>Dropout_Rate</v>
      </c>
    </row>
    <row r="1626" spans="1:8" x14ac:dyDescent="0.25">
      <c r="A1626" s="52" t="s">
        <v>78</v>
      </c>
      <c r="B1626">
        <v>1901</v>
      </c>
      <c r="C1626" s="52" t="s">
        <v>79</v>
      </c>
      <c r="D1626">
        <v>2562</v>
      </c>
      <c r="E1626" s="52" t="s">
        <v>144</v>
      </c>
      <c r="F1626">
        <v>1</v>
      </c>
      <c r="G1626" t="str">
        <f>RIGHT(Table1__4[[#This Row],[Attribute]], 4)</f>
        <v>2562</v>
      </c>
      <c r="H1626" s="52" t="str">
        <f>LEFT(Table1__4[[#This Row],[Attribute]], LEN(Table1__4[[#This Row],[Attribute]]) - 4)</f>
        <v>LUR</v>
      </c>
    </row>
    <row r="1627" spans="1:8" x14ac:dyDescent="0.25">
      <c r="A1627" s="52" t="s">
        <v>78</v>
      </c>
      <c r="B1627">
        <v>1901</v>
      </c>
      <c r="C1627" s="52" t="s">
        <v>79</v>
      </c>
      <c r="D1627">
        <v>2562</v>
      </c>
      <c r="E1627" s="52" t="s">
        <v>145</v>
      </c>
      <c r="F1627">
        <v>1</v>
      </c>
      <c r="G1627" t="str">
        <f>RIGHT(Table1__4[[#This Row],[Attribute]], 4)</f>
        <v>2563</v>
      </c>
      <c r="H1627" s="52" t="str">
        <f>LEFT(Table1__4[[#This Row],[Attribute]], LEN(Table1__4[[#This Row],[Attribute]]) - 4)</f>
        <v>LUR</v>
      </c>
    </row>
    <row r="1628" spans="1:8" x14ac:dyDescent="0.25">
      <c r="A1628" s="52" t="s">
        <v>78</v>
      </c>
      <c r="B1628">
        <v>1901</v>
      </c>
      <c r="C1628" s="52" t="s">
        <v>79</v>
      </c>
      <c r="D1628">
        <v>2562</v>
      </c>
      <c r="E1628" s="52" t="s">
        <v>146</v>
      </c>
      <c r="F1628">
        <v>0.98</v>
      </c>
      <c r="G1628" t="str">
        <f>RIGHT(Table1__4[[#This Row],[Attribute]], 4)</f>
        <v>2564</v>
      </c>
      <c r="H1628" s="52" t="str">
        <f>LEFT(Table1__4[[#This Row],[Attribute]], LEN(Table1__4[[#This Row],[Attribute]]) - 4)</f>
        <v>LUR</v>
      </c>
    </row>
    <row r="1629" spans="1:8" x14ac:dyDescent="0.25">
      <c r="A1629" s="52" t="s">
        <v>78</v>
      </c>
      <c r="B1629">
        <v>1901</v>
      </c>
      <c r="C1629" s="52" t="s">
        <v>79</v>
      </c>
      <c r="D1629">
        <v>2562</v>
      </c>
      <c r="E1629" s="52" t="s">
        <v>147</v>
      </c>
      <c r="F1629">
        <v>1.04</v>
      </c>
      <c r="G1629" t="str">
        <f>RIGHT(Table1__4[[#This Row],[Attribute]], 4)</f>
        <v>2565</v>
      </c>
      <c r="H1629" s="52" t="str">
        <f>LEFT(Table1__4[[#This Row],[Attribute]], LEN(Table1__4[[#This Row],[Attribute]]) - 4)</f>
        <v>LUR</v>
      </c>
    </row>
    <row r="1630" spans="1:8" x14ac:dyDescent="0.25">
      <c r="A1630" s="52" t="s">
        <v>78</v>
      </c>
      <c r="B1630">
        <v>1901</v>
      </c>
      <c r="C1630" s="52" t="s">
        <v>79</v>
      </c>
      <c r="D1630">
        <v>2562</v>
      </c>
      <c r="E1630" s="52" t="s">
        <v>148</v>
      </c>
      <c r="F1630">
        <v>1.02</v>
      </c>
      <c r="G1630" t="str">
        <f>RIGHT(Table1__4[[#This Row],[Attribute]], 4)</f>
        <v>2566</v>
      </c>
      <c r="H1630" s="52" t="str">
        <f>LEFT(Table1__4[[#This Row],[Attribute]], LEN(Table1__4[[#This Row],[Attribute]]) - 4)</f>
        <v>LUR</v>
      </c>
    </row>
    <row r="1631" spans="1:8" x14ac:dyDescent="0.25">
      <c r="A1631" s="52" t="s">
        <v>78</v>
      </c>
      <c r="B1631">
        <v>1901</v>
      </c>
      <c r="C1631" s="52" t="s">
        <v>79</v>
      </c>
      <c r="D1631">
        <v>2562</v>
      </c>
      <c r="E1631" s="52" t="s">
        <v>149</v>
      </c>
      <c r="F1631">
        <v>0.82</v>
      </c>
      <c r="G1631" t="str">
        <f>RIGHT(Table1__4[[#This Row],[Attribute]], 4)</f>
        <v>2567</v>
      </c>
      <c r="H1631" s="52" t="str">
        <f>LEFT(Table1__4[[#This Row],[Attribute]], LEN(Table1__4[[#This Row],[Attribute]]) - 4)</f>
        <v>LUR</v>
      </c>
    </row>
    <row r="1632" spans="1:8" x14ac:dyDescent="0.25">
      <c r="A1632" s="52" t="s">
        <v>78</v>
      </c>
      <c r="B1632">
        <v>1901</v>
      </c>
      <c r="C1632" s="52" t="s">
        <v>79</v>
      </c>
      <c r="D1632">
        <v>2562</v>
      </c>
      <c r="E1632" s="52" t="s">
        <v>150</v>
      </c>
      <c r="F1632">
        <v>0.96</v>
      </c>
      <c r="G1632" t="str">
        <f>RIGHT(Table1__4[[#This Row],[Attribute]], 4)</f>
        <v>2562</v>
      </c>
      <c r="H1632" s="52" t="str">
        <f>LEFT(Table1__4[[#This Row],[Attribute]], LEN(Table1__4[[#This Row],[Attribute]]) - 4)</f>
        <v>Retention_Rate</v>
      </c>
    </row>
    <row r="1633" spans="1:8" x14ac:dyDescent="0.25">
      <c r="A1633" s="52" t="s">
        <v>78</v>
      </c>
      <c r="B1633">
        <v>1901</v>
      </c>
      <c r="C1633" s="52" t="s">
        <v>79</v>
      </c>
      <c r="D1633">
        <v>2562</v>
      </c>
      <c r="E1633" s="52" t="s">
        <v>151</v>
      </c>
      <c r="F1633">
        <v>0.92</v>
      </c>
      <c r="G1633" t="str">
        <f>RIGHT(Table1__4[[#This Row],[Attribute]], 4)</f>
        <v>2563</v>
      </c>
      <c r="H1633" s="52" t="str">
        <f>LEFT(Table1__4[[#This Row],[Attribute]], LEN(Table1__4[[#This Row],[Attribute]]) - 4)</f>
        <v>Retention_Rate</v>
      </c>
    </row>
    <row r="1634" spans="1:8" x14ac:dyDescent="0.25">
      <c r="A1634" s="52" t="s">
        <v>78</v>
      </c>
      <c r="B1634">
        <v>1901</v>
      </c>
      <c r="C1634" s="52" t="s">
        <v>79</v>
      </c>
      <c r="D1634">
        <v>2562</v>
      </c>
      <c r="E1634" s="52" t="s">
        <v>152</v>
      </c>
      <c r="F1634">
        <v>0.8571428571428571</v>
      </c>
      <c r="G1634" t="str">
        <f>RIGHT(Table1__4[[#This Row],[Attribute]], 4)</f>
        <v>2564</v>
      </c>
      <c r="H1634" s="52" t="str">
        <f>LEFT(Table1__4[[#This Row],[Attribute]], LEN(Table1__4[[#This Row],[Attribute]]) - 4)</f>
        <v>Retention_Rate</v>
      </c>
    </row>
    <row r="1635" spans="1:8" x14ac:dyDescent="0.25">
      <c r="A1635" s="52" t="s">
        <v>78</v>
      </c>
      <c r="B1635">
        <v>1901</v>
      </c>
      <c r="C1635" s="52" t="s">
        <v>79</v>
      </c>
      <c r="D1635">
        <v>2562</v>
      </c>
      <c r="E1635" s="52" t="s">
        <v>153</v>
      </c>
      <c r="F1635">
        <v>0.98076923076923073</v>
      </c>
      <c r="G1635" t="str">
        <f>RIGHT(Table1__4[[#This Row],[Attribute]], 4)</f>
        <v>2565</v>
      </c>
      <c r="H1635" s="52" t="str">
        <f>LEFT(Table1__4[[#This Row],[Attribute]], LEN(Table1__4[[#This Row],[Attribute]]) - 4)</f>
        <v>Retention_Rate</v>
      </c>
    </row>
    <row r="1636" spans="1:8" x14ac:dyDescent="0.25">
      <c r="A1636" s="52" t="s">
        <v>78</v>
      </c>
      <c r="B1636">
        <v>1901</v>
      </c>
      <c r="C1636" s="52" t="s">
        <v>79</v>
      </c>
      <c r="D1636">
        <v>2562</v>
      </c>
      <c r="E1636" s="52" t="s">
        <v>154</v>
      </c>
      <c r="F1636">
        <v>0.98039215686274506</v>
      </c>
      <c r="G1636" t="str">
        <f>RIGHT(Table1__4[[#This Row],[Attribute]], 4)</f>
        <v>2566</v>
      </c>
      <c r="H1636" s="52" t="str">
        <f>LEFT(Table1__4[[#This Row],[Attribute]], LEN(Table1__4[[#This Row],[Attribute]]) - 4)</f>
        <v>Retention_Rate</v>
      </c>
    </row>
    <row r="1637" spans="1:8" x14ac:dyDescent="0.25">
      <c r="A1637" s="52" t="s">
        <v>78</v>
      </c>
      <c r="B1637">
        <v>1901</v>
      </c>
      <c r="C1637" s="52" t="s">
        <v>79</v>
      </c>
      <c r="D1637">
        <v>2562</v>
      </c>
      <c r="E1637" s="52" t="s">
        <v>155</v>
      </c>
      <c r="F1637">
        <v>0</v>
      </c>
      <c r="G1637" t="str">
        <f>RIGHT(Table1__4[[#This Row],[Attribute]], 4)</f>
        <v>2563</v>
      </c>
      <c r="H1637" s="52" t="str">
        <f>LEFT(Table1__4[[#This Row],[Attribute]], LEN(Table1__4[[#This Row],[Attribute]]) - 4)</f>
        <v>Growth_Rate</v>
      </c>
    </row>
    <row r="1638" spans="1:8" x14ac:dyDescent="0.25">
      <c r="A1638" s="52" t="s">
        <v>78</v>
      </c>
      <c r="B1638">
        <v>1901</v>
      </c>
      <c r="C1638" s="52" t="s">
        <v>79</v>
      </c>
      <c r="D1638">
        <v>2562</v>
      </c>
      <c r="E1638" s="52" t="s">
        <v>156</v>
      </c>
      <c r="F1638">
        <v>-0.02</v>
      </c>
      <c r="G1638" t="str">
        <f>RIGHT(Table1__4[[#This Row],[Attribute]], 4)</f>
        <v>2564</v>
      </c>
      <c r="H1638" s="52" t="str">
        <f>LEFT(Table1__4[[#This Row],[Attribute]], LEN(Table1__4[[#This Row],[Attribute]]) - 4)</f>
        <v>Growth_Rate</v>
      </c>
    </row>
    <row r="1639" spans="1:8" x14ac:dyDescent="0.25">
      <c r="A1639" s="52" t="s">
        <v>78</v>
      </c>
      <c r="B1639">
        <v>1901</v>
      </c>
      <c r="C1639" s="52" t="s">
        <v>79</v>
      </c>
      <c r="D1639">
        <v>2562</v>
      </c>
      <c r="E1639" s="52" t="s">
        <v>157</v>
      </c>
      <c r="F1639">
        <v>6.1224489795918366E-2</v>
      </c>
      <c r="G1639" t="str">
        <f>RIGHT(Table1__4[[#This Row],[Attribute]], 4)</f>
        <v>2565</v>
      </c>
      <c r="H1639" s="52" t="str">
        <f>LEFT(Table1__4[[#This Row],[Attribute]], LEN(Table1__4[[#This Row],[Attribute]]) - 4)</f>
        <v>Growth_Rate</v>
      </c>
    </row>
    <row r="1640" spans="1:8" x14ac:dyDescent="0.25">
      <c r="A1640" s="52" t="s">
        <v>78</v>
      </c>
      <c r="B1640">
        <v>1901</v>
      </c>
      <c r="C1640" s="52" t="s">
        <v>79</v>
      </c>
      <c r="D1640">
        <v>2562</v>
      </c>
      <c r="E1640" s="52" t="s">
        <v>158</v>
      </c>
      <c r="F1640">
        <v>-1.9230769230769232E-2</v>
      </c>
      <c r="G1640" t="str">
        <f>RIGHT(Table1__4[[#This Row],[Attribute]], 4)</f>
        <v>2566</v>
      </c>
      <c r="H1640" s="52" t="str">
        <f>LEFT(Table1__4[[#This Row],[Attribute]], LEN(Table1__4[[#This Row],[Attribute]]) - 4)</f>
        <v>Growth_Rate</v>
      </c>
    </row>
    <row r="1641" spans="1:8" x14ac:dyDescent="0.25">
      <c r="A1641" s="52" t="s">
        <v>78</v>
      </c>
      <c r="B1641">
        <v>1901</v>
      </c>
      <c r="C1641" s="52" t="s">
        <v>79</v>
      </c>
      <c r="D1641">
        <v>2562</v>
      </c>
      <c r="E1641" s="52" t="s">
        <v>159</v>
      </c>
      <c r="F1641">
        <v>-0.19607843137254902</v>
      </c>
      <c r="G1641" t="str">
        <f>RIGHT(Table1__4[[#This Row],[Attribute]], 4)</f>
        <v>2567</v>
      </c>
      <c r="H1641" s="52" t="str">
        <f>LEFT(Table1__4[[#This Row],[Attribute]], LEN(Table1__4[[#This Row],[Attribute]]) - 4)</f>
        <v>Growth_Rate</v>
      </c>
    </row>
    <row r="1642" spans="1:8" x14ac:dyDescent="0.25">
      <c r="A1642" s="52" t="s">
        <v>78</v>
      </c>
      <c r="B1642">
        <v>1901</v>
      </c>
      <c r="C1642" s="52" t="s">
        <v>79</v>
      </c>
      <c r="D1642">
        <v>2562</v>
      </c>
      <c r="E1642" s="52" t="s">
        <v>160</v>
      </c>
      <c r="F1642">
        <v>0.8</v>
      </c>
      <c r="G1642" t="str">
        <f>RIGHT(Table1__4[[#This Row],[Attribute]], 4)</f>
        <v>2562</v>
      </c>
      <c r="H1642" s="52" t="str">
        <f>LEFT(Table1__4[[#This Row],[Attribute]], LEN(Table1__4[[#This Row],[Attribute]]) - 4)</f>
        <v>Graduation_Rate</v>
      </c>
    </row>
    <row r="1643" spans="1:8" x14ac:dyDescent="0.25">
      <c r="A1643" s="52" t="s">
        <v>78</v>
      </c>
      <c r="B1643">
        <v>1901</v>
      </c>
      <c r="C1643" s="52" t="s">
        <v>79</v>
      </c>
      <c r="D1643">
        <v>2562</v>
      </c>
      <c r="E1643" s="52" t="s">
        <v>161</v>
      </c>
      <c r="F1643">
        <v>0.78</v>
      </c>
      <c r="G1643" t="str">
        <f>RIGHT(Table1__4[[#This Row],[Attribute]], 4)</f>
        <v>2563</v>
      </c>
      <c r="H1643" s="52" t="str">
        <f>LEFT(Table1__4[[#This Row],[Attribute]], LEN(Table1__4[[#This Row],[Attribute]]) - 4)</f>
        <v>Graduation_Rate</v>
      </c>
    </row>
    <row r="1644" spans="1:8" x14ac:dyDescent="0.25">
      <c r="A1644" s="52" t="s">
        <v>78</v>
      </c>
      <c r="B1644">
        <v>1901</v>
      </c>
      <c r="C1644" s="52" t="s">
        <v>79</v>
      </c>
      <c r="D1644">
        <v>2562</v>
      </c>
      <c r="E1644" s="52" t="s">
        <v>179</v>
      </c>
      <c r="F1644" t="s">
        <v>176</v>
      </c>
      <c r="G1644" t="str">
        <f>RIGHT(Table1__4[[#This Row],[Attribute]], 4)</f>
        <v>2564</v>
      </c>
      <c r="H1644" s="52" t="str">
        <f>LEFT(Table1__4[[#This Row],[Attribute]], LEN(Table1__4[[#This Row],[Attribute]]) - 4)</f>
        <v>Graduation_Rate</v>
      </c>
    </row>
    <row r="1645" spans="1:8" x14ac:dyDescent="0.25">
      <c r="A1645" s="52" t="s">
        <v>78</v>
      </c>
      <c r="B1645">
        <v>1901</v>
      </c>
      <c r="C1645" s="52" t="s">
        <v>79</v>
      </c>
      <c r="D1645">
        <v>2562</v>
      </c>
      <c r="E1645" s="52" t="s">
        <v>162</v>
      </c>
      <c r="F1645">
        <v>0.85</v>
      </c>
      <c r="G1645" t="str">
        <f>RIGHT(Table1__4[[#This Row],[Attribute]], 4)</f>
        <v>2562</v>
      </c>
      <c r="H1645" s="52" t="str">
        <f>LEFT(Table1__4[[#This Row],[Attribute]], LEN(Table1__4[[#This Row],[Attribute]]) - 4)</f>
        <v>On-time_Graduation_Rate</v>
      </c>
    </row>
    <row r="1646" spans="1:8" x14ac:dyDescent="0.25">
      <c r="A1646" s="52" t="s">
        <v>78</v>
      </c>
      <c r="B1646">
        <v>1901</v>
      </c>
      <c r="C1646" s="52" t="s">
        <v>79</v>
      </c>
      <c r="D1646">
        <v>2562</v>
      </c>
      <c r="E1646" s="52" t="s">
        <v>163</v>
      </c>
      <c r="F1646">
        <v>0.82051282051282048</v>
      </c>
      <c r="G1646" t="str">
        <f>RIGHT(Table1__4[[#This Row],[Attribute]], 4)</f>
        <v>2563</v>
      </c>
      <c r="H1646" s="52" t="str">
        <f>LEFT(Table1__4[[#This Row],[Attribute]], LEN(Table1__4[[#This Row],[Attribute]]) - 4)</f>
        <v>On-time_Graduation_Rate</v>
      </c>
    </row>
    <row r="1647" spans="1:8" x14ac:dyDescent="0.25">
      <c r="A1647" s="52" t="s">
        <v>78</v>
      </c>
      <c r="B1647">
        <v>1901</v>
      </c>
      <c r="C1647" s="52" t="s">
        <v>79</v>
      </c>
      <c r="D1647">
        <v>2562</v>
      </c>
      <c r="E1647" s="52" t="s">
        <v>178</v>
      </c>
      <c r="F1647">
        <v>0</v>
      </c>
      <c r="G1647" t="str">
        <f>RIGHT(Table1__4[[#This Row],[Attribute]], 4)</f>
        <v>2564</v>
      </c>
      <c r="H1647" s="52" t="str">
        <f>LEFT(Table1__4[[#This Row],[Attribute]], LEN(Table1__4[[#This Row],[Attribute]]) - 4)</f>
        <v>On-time_Graduation_Rate</v>
      </c>
    </row>
    <row r="1648" spans="1:8" x14ac:dyDescent="0.25">
      <c r="A1648" s="52" t="s">
        <v>78</v>
      </c>
      <c r="B1648">
        <v>1901</v>
      </c>
      <c r="C1648" s="52" t="s">
        <v>79</v>
      </c>
      <c r="D1648">
        <v>2562</v>
      </c>
      <c r="E1648" s="52" t="s">
        <v>164</v>
      </c>
      <c r="F1648">
        <v>0</v>
      </c>
      <c r="G1648" t="str">
        <f>RIGHT(Table1__4[[#This Row],[Attribute]], 4)</f>
        <v>2562</v>
      </c>
      <c r="H1648" s="52" t="str">
        <f>LEFT(Table1__4[[#This Row],[Attribute]], LEN(Table1__4[[#This Row],[Attribute]]) - 4)</f>
        <v>Dropout_Rate</v>
      </c>
    </row>
    <row r="1649" spans="1:8" x14ac:dyDescent="0.25">
      <c r="A1649" s="52" t="s">
        <v>78</v>
      </c>
      <c r="B1649">
        <v>1901</v>
      </c>
      <c r="C1649" s="52" t="s">
        <v>79</v>
      </c>
      <c r="D1649">
        <v>2562</v>
      </c>
      <c r="E1649" s="52" t="s">
        <v>165</v>
      </c>
      <c r="F1649">
        <v>0.04</v>
      </c>
      <c r="G1649" t="str">
        <f>RIGHT(Table1__4[[#This Row],[Attribute]], 4)</f>
        <v>2563</v>
      </c>
      <c r="H1649" s="52" t="str">
        <f>LEFT(Table1__4[[#This Row],[Attribute]], LEN(Table1__4[[#This Row],[Attribute]]) - 4)</f>
        <v>Dropout_Rate</v>
      </c>
    </row>
    <row r="1650" spans="1:8" x14ac:dyDescent="0.25">
      <c r="A1650" s="52" t="s">
        <v>78</v>
      </c>
      <c r="B1650">
        <v>1901</v>
      </c>
      <c r="C1650" s="52" t="s">
        <v>79</v>
      </c>
      <c r="D1650">
        <v>2562</v>
      </c>
      <c r="E1650" s="52" t="s">
        <v>166</v>
      </c>
      <c r="F1650">
        <v>8.1632653061224483E-2</v>
      </c>
      <c r="G1650" t="str">
        <f>RIGHT(Table1__4[[#This Row],[Attribute]], 4)</f>
        <v>2564</v>
      </c>
      <c r="H1650" s="52" t="str">
        <f>LEFT(Table1__4[[#This Row],[Attribute]], LEN(Table1__4[[#This Row],[Attribute]]) - 4)</f>
        <v>Dropout_Rate</v>
      </c>
    </row>
    <row r="1651" spans="1:8" x14ac:dyDescent="0.25">
      <c r="A1651" s="52" t="s">
        <v>78</v>
      </c>
      <c r="B1651">
        <v>1901</v>
      </c>
      <c r="C1651" s="52" t="s">
        <v>79</v>
      </c>
      <c r="D1651">
        <v>2562</v>
      </c>
      <c r="E1651" s="52" t="s">
        <v>167</v>
      </c>
      <c r="F1651">
        <v>1.9230769230769232E-2</v>
      </c>
      <c r="G1651" t="str">
        <f>RIGHT(Table1__4[[#This Row],[Attribute]], 4)</f>
        <v>2565</v>
      </c>
      <c r="H1651" s="52" t="str">
        <f>LEFT(Table1__4[[#This Row],[Attribute]], LEN(Table1__4[[#This Row],[Attribute]]) - 4)</f>
        <v>Dropout_Rate</v>
      </c>
    </row>
    <row r="1652" spans="1:8" x14ac:dyDescent="0.25">
      <c r="A1652" s="52" t="s">
        <v>78</v>
      </c>
      <c r="B1652">
        <v>1901</v>
      </c>
      <c r="C1652" s="52" t="s">
        <v>79</v>
      </c>
      <c r="D1652">
        <v>2562</v>
      </c>
      <c r="E1652" s="52" t="s">
        <v>168</v>
      </c>
      <c r="F1652">
        <v>1.9607843137254902E-2</v>
      </c>
      <c r="G1652" t="str">
        <f>RIGHT(Table1__4[[#This Row],[Attribute]], 4)</f>
        <v>2566</v>
      </c>
      <c r="H1652" s="52" t="str">
        <f>LEFT(Table1__4[[#This Row],[Attribute]], LEN(Table1__4[[#This Row],[Attribute]]) - 4)</f>
        <v>Dropout_Rate</v>
      </c>
    </row>
    <row r="1653" spans="1:8" x14ac:dyDescent="0.25">
      <c r="A1653" s="52" t="s">
        <v>78</v>
      </c>
      <c r="B1653">
        <v>1901</v>
      </c>
      <c r="C1653" s="52" t="s">
        <v>79</v>
      </c>
      <c r="D1653">
        <v>2562</v>
      </c>
      <c r="E1653" s="52" t="s">
        <v>169</v>
      </c>
      <c r="F1653">
        <v>4.878048780487805E-2</v>
      </c>
      <c r="G1653" t="str">
        <f>RIGHT(Table1__4[[#This Row],[Attribute]], 4)</f>
        <v>2567</v>
      </c>
      <c r="H1653" s="52" t="str">
        <f>LEFT(Table1__4[[#This Row],[Attribute]], LEN(Table1__4[[#This Row],[Attribute]]) - 4)</f>
        <v>Dropout_Rate</v>
      </c>
    </row>
    <row r="1654" spans="1:8" x14ac:dyDescent="0.25">
      <c r="A1654" s="52" t="s">
        <v>78</v>
      </c>
      <c r="B1654">
        <v>1902</v>
      </c>
      <c r="C1654" s="52" t="s">
        <v>80</v>
      </c>
      <c r="D1654">
        <v>2562</v>
      </c>
      <c r="E1654" s="52" t="s">
        <v>144</v>
      </c>
      <c r="F1654">
        <v>1</v>
      </c>
      <c r="G1654" t="str">
        <f>RIGHT(Table1__4[[#This Row],[Attribute]], 4)</f>
        <v>2562</v>
      </c>
      <c r="H1654" s="52" t="str">
        <f>LEFT(Table1__4[[#This Row],[Attribute]], LEN(Table1__4[[#This Row],[Attribute]]) - 4)</f>
        <v>LUR</v>
      </c>
    </row>
    <row r="1655" spans="1:8" x14ac:dyDescent="0.25">
      <c r="A1655" s="52" t="s">
        <v>78</v>
      </c>
      <c r="B1655">
        <v>1902</v>
      </c>
      <c r="C1655" s="52" t="s">
        <v>80</v>
      </c>
      <c r="D1655">
        <v>2562</v>
      </c>
      <c r="E1655" s="52" t="s">
        <v>145</v>
      </c>
      <c r="F1655">
        <v>1</v>
      </c>
      <c r="G1655" t="str">
        <f>RIGHT(Table1__4[[#This Row],[Attribute]], 4)</f>
        <v>2563</v>
      </c>
      <c r="H1655" s="52" t="str">
        <f>LEFT(Table1__4[[#This Row],[Attribute]], LEN(Table1__4[[#This Row],[Attribute]]) - 4)</f>
        <v>LUR</v>
      </c>
    </row>
    <row r="1656" spans="1:8" x14ac:dyDescent="0.25">
      <c r="A1656" s="52" t="s">
        <v>78</v>
      </c>
      <c r="B1656">
        <v>1902</v>
      </c>
      <c r="C1656" s="52" t="s">
        <v>80</v>
      </c>
      <c r="D1656">
        <v>2562</v>
      </c>
      <c r="E1656" s="52" t="s">
        <v>146</v>
      </c>
      <c r="F1656">
        <v>0.98</v>
      </c>
      <c r="G1656" t="str">
        <f>RIGHT(Table1__4[[#This Row],[Attribute]], 4)</f>
        <v>2564</v>
      </c>
      <c r="H1656" s="52" t="str">
        <f>LEFT(Table1__4[[#This Row],[Attribute]], LEN(Table1__4[[#This Row],[Attribute]]) - 4)</f>
        <v>LUR</v>
      </c>
    </row>
    <row r="1657" spans="1:8" x14ac:dyDescent="0.25">
      <c r="A1657" s="52" t="s">
        <v>78</v>
      </c>
      <c r="B1657">
        <v>1902</v>
      </c>
      <c r="C1657" s="52" t="s">
        <v>80</v>
      </c>
      <c r="D1657">
        <v>2562</v>
      </c>
      <c r="E1657" s="52" t="s">
        <v>147</v>
      </c>
      <c r="F1657">
        <v>1.04</v>
      </c>
      <c r="G1657" t="str">
        <f>RIGHT(Table1__4[[#This Row],[Attribute]], 4)</f>
        <v>2565</v>
      </c>
      <c r="H1657" s="52" t="str">
        <f>LEFT(Table1__4[[#This Row],[Attribute]], LEN(Table1__4[[#This Row],[Attribute]]) - 4)</f>
        <v>LUR</v>
      </c>
    </row>
    <row r="1658" spans="1:8" x14ac:dyDescent="0.25">
      <c r="A1658" s="52" t="s">
        <v>78</v>
      </c>
      <c r="B1658">
        <v>1902</v>
      </c>
      <c r="C1658" s="52" t="s">
        <v>80</v>
      </c>
      <c r="D1658">
        <v>2562</v>
      </c>
      <c r="E1658" s="52" t="s">
        <v>148</v>
      </c>
      <c r="F1658">
        <v>1.02</v>
      </c>
      <c r="G1658" t="str">
        <f>RIGHT(Table1__4[[#This Row],[Attribute]], 4)</f>
        <v>2566</v>
      </c>
      <c r="H1658" s="52" t="str">
        <f>LEFT(Table1__4[[#This Row],[Attribute]], LEN(Table1__4[[#This Row],[Attribute]]) - 4)</f>
        <v>LUR</v>
      </c>
    </row>
    <row r="1659" spans="1:8" x14ac:dyDescent="0.25">
      <c r="A1659" s="52" t="s">
        <v>78</v>
      </c>
      <c r="B1659">
        <v>1902</v>
      </c>
      <c r="C1659" s="52" t="s">
        <v>80</v>
      </c>
      <c r="D1659">
        <v>2562</v>
      </c>
      <c r="E1659" s="52" t="s">
        <v>149</v>
      </c>
      <c r="F1659">
        <v>2.2599999999999998</v>
      </c>
      <c r="G1659" t="str">
        <f>RIGHT(Table1__4[[#This Row],[Attribute]], 4)</f>
        <v>2567</v>
      </c>
      <c r="H1659" s="52" t="str">
        <f>LEFT(Table1__4[[#This Row],[Attribute]], LEN(Table1__4[[#This Row],[Attribute]]) - 4)</f>
        <v>LUR</v>
      </c>
    </row>
    <row r="1660" spans="1:8" x14ac:dyDescent="0.25">
      <c r="A1660" s="52" t="s">
        <v>78</v>
      </c>
      <c r="B1660">
        <v>1902</v>
      </c>
      <c r="C1660" s="52" t="s">
        <v>80</v>
      </c>
      <c r="D1660">
        <v>2562</v>
      </c>
      <c r="E1660" s="52" t="s">
        <v>150</v>
      </c>
      <c r="F1660">
        <v>1.8</v>
      </c>
      <c r="G1660" t="str">
        <f>RIGHT(Table1__4[[#This Row],[Attribute]], 4)</f>
        <v>2562</v>
      </c>
      <c r="H1660" s="52" t="str">
        <f>LEFT(Table1__4[[#This Row],[Attribute]], LEN(Table1__4[[#This Row],[Attribute]]) - 4)</f>
        <v>Retention_Rate</v>
      </c>
    </row>
    <row r="1661" spans="1:8" x14ac:dyDescent="0.25">
      <c r="A1661" s="52" t="s">
        <v>78</v>
      </c>
      <c r="B1661">
        <v>1902</v>
      </c>
      <c r="C1661" s="52" t="s">
        <v>80</v>
      </c>
      <c r="D1661">
        <v>2562</v>
      </c>
      <c r="E1661" s="52" t="s">
        <v>151</v>
      </c>
      <c r="F1661">
        <v>1.56</v>
      </c>
      <c r="G1661" t="str">
        <f>RIGHT(Table1__4[[#This Row],[Attribute]], 4)</f>
        <v>2563</v>
      </c>
      <c r="H1661" s="52" t="str">
        <f>LEFT(Table1__4[[#This Row],[Attribute]], LEN(Table1__4[[#This Row],[Attribute]]) - 4)</f>
        <v>Retention_Rate</v>
      </c>
    </row>
    <row r="1662" spans="1:8" x14ac:dyDescent="0.25">
      <c r="A1662" s="52" t="s">
        <v>78</v>
      </c>
      <c r="B1662">
        <v>1902</v>
      </c>
      <c r="C1662" s="52" t="s">
        <v>80</v>
      </c>
      <c r="D1662">
        <v>2562</v>
      </c>
      <c r="E1662" s="52" t="s">
        <v>152</v>
      </c>
      <c r="F1662">
        <v>2.2857142857142856</v>
      </c>
      <c r="G1662" t="str">
        <f>RIGHT(Table1__4[[#This Row],[Attribute]], 4)</f>
        <v>2564</v>
      </c>
      <c r="H1662" s="52" t="str">
        <f>LEFT(Table1__4[[#This Row],[Attribute]], LEN(Table1__4[[#This Row],[Attribute]]) - 4)</f>
        <v>Retention_Rate</v>
      </c>
    </row>
    <row r="1663" spans="1:8" x14ac:dyDescent="0.25">
      <c r="A1663" s="52" t="s">
        <v>78</v>
      </c>
      <c r="B1663">
        <v>1902</v>
      </c>
      <c r="C1663" s="52" t="s">
        <v>80</v>
      </c>
      <c r="D1663">
        <v>2562</v>
      </c>
      <c r="E1663" s="52" t="s">
        <v>153</v>
      </c>
      <c r="F1663">
        <v>1.9807692307692308</v>
      </c>
      <c r="G1663" t="str">
        <f>RIGHT(Table1__4[[#This Row],[Attribute]], 4)</f>
        <v>2565</v>
      </c>
      <c r="H1663" s="52" t="str">
        <f>LEFT(Table1__4[[#This Row],[Attribute]], LEN(Table1__4[[#This Row],[Attribute]]) - 4)</f>
        <v>Retention_Rate</v>
      </c>
    </row>
    <row r="1664" spans="1:8" x14ac:dyDescent="0.25">
      <c r="A1664" s="52" t="s">
        <v>78</v>
      </c>
      <c r="B1664">
        <v>1902</v>
      </c>
      <c r="C1664" s="52" t="s">
        <v>80</v>
      </c>
      <c r="D1664">
        <v>2562</v>
      </c>
      <c r="E1664" s="52" t="s">
        <v>154</v>
      </c>
      <c r="F1664">
        <v>1.7450980392156863</v>
      </c>
      <c r="G1664" t="str">
        <f>RIGHT(Table1__4[[#This Row],[Attribute]], 4)</f>
        <v>2566</v>
      </c>
      <c r="H1664" s="52" t="str">
        <f>LEFT(Table1__4[[#This Row],[Attribute]], LEN(Table1__4[[#This Row],[Attribute]]) - 4)</f>
        <v>Retention_Rate</v>
      </c>
    </row>
    <row r="1665" spans="1:8" x14ac:dyDescent="0.25">
      <c r="A1665" s="52" t="s">
        <v>78</v>
      </c>
      <c r="B1665">
        <v>1902</v>
      </c>
      <c r="C1665" s="52" t="s">
        <v>80</v>
      </c>
      <c r="D1665">
        <v>2562</v>
      </c>
      <c r="E1665" s="52" t="s">
        <v>155</v>
      </c>
      <c r="F1665">
        <v>0</v>
      </c>
      <c r="G1665" t="str">
        <f>RIGHT(Table1__4[[#This Row],[Attribute]], 4)</f>
        <v>2563</v>
      </c>
      <c r="H1665" s="52" t="str">
        <f>LEFT(Table1__4[[#This Row],[Attribute]], LEN(Table1__4[[#This Row],[Attribute]]) - 4)</f>
        <v>Growth_Rate</v>
      </c>
    </row>
    <row r="1666" spans="1:8" x14ac:dyDescent="0.25">
      <c r="A1666" s="52" t="s">
        <v>78</v>
      </c>
      <c r="B1666">
        <v>1902</v>
      </c>
      <c r="C1666" s="52" t="s">
        <v>80</v>
      </c>
      <c r="D1666">
        <v>2562</v>
      </c>
      <c r="E1666" s="52" t="s">
        <v>156</v>
      </c>
      <c r="F1666">
        <v>-0.02</v>
      </c>
      <c r="G1666" t="str">
        <f>RIGHT(Table1__4[[#This Row],[Attribute]], 4)</f>
        <v>2564</v>
      </c>
      <c r="H1666" s="52" t="str">
        <f>LEFT(Table1__4[[#This Row],[Attribute]], LEN(Table1__4[[#This Row],[Attribute]]) - 4)</f>
        <v>Growth_Rate</v>
      </c>
    </row>
    <row r="1667" spans="1:8" x14ac:dyDescent="0.25">
      <c r="A1667" s="52" t="s">
        <v>78</v>
      </c>
      <c r="B1667">
        <v>1902</v>
      </c>
      <c r="C1667" s="52" t="s">
        <v>80</v>
      </c>
      <c r="D1667">
        <v>2562</v>
      </c>
      <c r="E1667" s="52" t="s">
        <v>157</v>
      </c>
      <c r="F1667">
        <v>6.1224489795918366E-2</v>
      </c>
      <c r="G1667" t="str">
        <f>RIGHT(Table1__4[[#This Row],[Attribute]], 4)</f>
        <v>2565</v>
      </c>
      <c r="H1667" s="52" t="str">
        <f>LEFT(Table1__4[[#This Row],[Attribute]], LEN(Table1__4[[#This Row],[Attribute]]) - 4)</f>
        <v>Growth_Rate</v>
      </c>
    </row>
    <row r="1668" spans="1:8" x14ac:dyDescent="0.25">
      <c r="A1668" s="52" t="s">
        <v>78</v>
      </c>
      <c r="B1668">
        <v>1902</v>
      </c>
      <c r="C1668" s="52" t="s">
        <v>80</v>
      </c>
      <c r="D1668">
        <v>2562</v>
      </c>
      <c r="E1668" s="52" t="s">
        <v>158</v>
      </c>
      <c r="F1668">
        <v>-1.9230769230769232E-2</v>
      </c>
      <c r="G1668" t="str">
        <f>RIGHT(Table1__4[[#This Row],[Attribute]], 4)</f>
        <v>2566</v>
      </c>
      <c r="H1668" s="52" t="str">
        <f>LEFT(Table1__4[[#This Row],[Attribute]], LEN(Table1__4[[#This Row],[Attribute]]) - 4)</f>
        <v>Growth_Rate</v>
      </c>
    </row>
    <row r="1669" spans="1:8" x14ac:dyDescent="0.25">
      <c r="A1669" s="52" t="s">
        <v>78</v>
      </c>
      <c r="B1669">
        <v>1902</v>
      </c>
      <c r="C1669" s="52" t="s">
        <v>80</v>
      </c>
      <c r="D1669">
        <v>2562</v>
      </c>
      <c r="E1669" s="52" t="s">
        <v>159</v>
      </c>
      <c r="F1669">
        <v>1.2156862745098038</v>
      </c>
      <c r="G1669" t="str">
        <f>RIGHT(Table1__4[[#This Row],[Attribute]], 4)</f>
        <v>2567</v>
      </c>
      <c r="H1669" s="52" t="str">
        <f>LEFT(Table1__4[[#This Row],[Attribute]], LEN(Table1__4[[#This Row],[Attribute]]) - 4)</f>
        <v>Growth_Rate</v>
      </c>
    </row>
    <row r="1670" spans="1:8" x14ac:dyDescent="0.25">
      <c r="A1670" s="52" t="s">
        <v>78</v>
      </c>
      <c r="B1670">
        <v>1902</v>
      </c>
      <c r="C1670" s="52" t="s">
        <v>80</v>
      </c>
      <c r="D1670">
        <v>2562</v>
      </c>
      <c r="E1670" s="52" t="s">
        <v>160</v>
      </c>
      <c r="F1670">
        <v>1.44</v>
      </c>
      <c r="G1670" t="str">
        <f>RIGHT(Table1__4[[#This Row],[Attribute]], 4)</f>
        <v>2562</v>
      </c>
      <c r="H1670" s="52" t="str">
        <f>LEFT(Table1__4[[#This Row],[Attribute]], LEN(Table1__4[[#This Row],[Attribute]]) - 4)</f>
        <v>Graduation_Rate</v>
      </c>
    </row>
    <row r="1671" spans="1:8" x14ac:dyDescent="0.25">
      <c r="A1671" s="52" t="s">
        <v>78</v>
      </c>
      <c r="B1671">
        <v>1902</v>
      </c>
      <c r="C1671" s="52" t="s">
        <v>80</v>
      </c>
      <c r="D1671">
        <v>2562</v>
      </c>
      <c r="E1671" s="52" t="s">
        <v>161</v>
      </c>
      <c r="F1671">
        <v>1.28</v>
      </c>
      <c r="G1671" t="str">
        <f>RIGHT(Table1__4[[#This Row],[Attribute]], 4)</f>
        <v>2563</v>
      </c>
      <c r="H1671" s="52" t="str">
        <f>LEFT(Table1__4[[#This Row],[Attribute]], LEN(Table1__4[[#This Row],[Attribute]]) - 4)</f>
        <v>Graduation_Rate</v>
      </c>
    </row>
    <row r="1672" spans="1:8" x14ac:dyDescent="0.25">
      <c r="A1672" s="52" t="s">
        <v>78</v>
      </c>
      <c r="B1672">
        <v>1902</v>
      </c>
      <c r="C1672" s="52" t="s">
        <v>80</v>
      </c>
      <c r="D1672">
        <v>2562</v>
      </c>
      <c r="E1672" s="52" t="s">
        <v>179</v>
      </c>
      <c r="F1672">
        <v>0.69387755102040816</v>
      </c>
      <c r="G1672" t="str">
        <f>RIGHT(Table1__4[[#This Row],[Attribute]], 4)</f>
        <v>2564</v>
      </c>
      <c r="H1672" s="52" t="str">
        <f>LEFT(Table1__4[[#This Row],[Attribute]], LEN(Table1__4[[#This Row],[Attribute]]) - 4)</f>
        <v>Graduation_Rate</v>
      </c>
    </row>
    <row r="1673" spans="1:8" x14ac:dyDescent="0.25">
      <c r="A1673" s="52" t="s">
        <v>78</v>
      </c>
      <c r="B1673">
        <v>1902</v>
      </c>
      <c r="C1673" s="52" t="s">
        <v>80</v>
      </c>
      <c r="D1673">
        <v>2562</v>
      </c>
      <c r="E1673" s="52" t="s">
        <v>162</v>
      </c>
      <c r="F1673">
        <v>0.76388888888888884</v>
      </c>
      <c r="G1673" t="str">
        <f>RIGHT(Table1__4[[#This Row],[Attribute]], 4)</f>
        <v>2562</v>
      </c>
      <c r="H1673" s="52" t="str">
        <f>LEFT(Table1__4[[#This Row],[Attribute]], LEN(Table1__4[[#This Row],[Attribute]]) - 4)</f>
        <v>On-time_Graduation_Rate</v>
      </c>
    </row>
    <row r="1674" spans="1:8" x14ac:dyDescent="0.25">
      <c r="A1674" s="52" t="s">
        <v>78</v>
      </c>
      <c r="B1674">
        <v>1902</v>
      </c>
      <c r="C1674" s="52" t="s">
        <v>80</v>
      </c>
      <c r="D1674">
        <v>2562</v>
      </c>
      <c r="E1674" s="52" t="s">
        <v>163</v>
      </c>
      <c r="F1674">
        <v>0.9375</v>
      </c>
      <c r="G1674" t="str">
        <f>RIGHT(Table1__4[[#This Row],[Attribute]], 4)</f>
        <v>2563</v>
      </c>
      <c r="H1674" s="52" t="str">
        <f>LEFT(Table1__4[[#This Row],[Attribute]], LEN(Table1__4[[#This Row],[Attribute]]) - 4)</f>
        <v>On-time_Graduation_Rate</v>
      </c>
    </row>
    <row r="1675" spans="1:8" x14ac:dyDescent="0.25">
      <c r="A1675" s="52" t="s">
        <v>78</v>
      </c>
      <c r="B1675">
        <v>1902</v>
      </c>
      <c r="C1675" s="52" t="s">
        <v>80</v>
      </c>
      <c r="D1675">
        <v>2562</v>
      </c>
      <c r="E1675" s="52" t="s">
        <v>178</v>
      </c>
      <c r="F1675">
        <v>1</v>
      </c>
      <c r="G1675" t="str">
        <f>RIGHT(Table1__4[[#This Row],[Attribute]], 4)</f>
        <v>2564</v>
      </c>
      <c r="H1675" s="52" t="str">
        <f>LEFT(Table1__4[[#This Row],[Attribute]], LEN(Table1__4[[#This Row],[Attribute]]) - 4)</f>
        <v>On-time_Graduation_Rate</v>
      </c>
    </row>
    <row r="1676" spans="1:8" x14ac:dyDescent="0.25">
      <c r="A1676" s="52" t="s">
        <v>78</v>
      </c>
      <c r="B1676">
        <v>1902</v>
      </c>
      <c r="C1676" s="52" t="s">
        <v>80</v>
      </c>
      <c r="D1676">
        <v>2562</v>
      </c>
      <c r="E1676" s="52" t="s">
        <v>164</v>
      </c>
      <c r="F1676">
        <v>0.94</v>
      </c>
      <c r="G1676" t="str">
        <f>RIGHT(Table1__4[[#This Row],[Attribute]], 4)</f>
        <v>2562</v>
      </c>
      <c r="H1676" s="52" t="str">
        <f>LEFT(Table1__4[[#This Row],[Attribute]], LEN(Table1__4[[#This Row],[Attribute]]) - 4)</f>
        <v>Dropout_Rate</v>
      </c>
    </row>
    <row r="1677" spans="1:8" x14ac:dyDescent="0.25">
      <c r="A1677" s="52" t="s">
        <v>78</v>
      </c>
      <c r="B1677">
        <v>1902</v>
      </c>
      <c r="C1677" s="52" t="s">
        <v>80</v>
      </c>
      <c r="D1677">
        <v>2562</v>
      </c>
      <c r="E1677" s="52" t="s">
        <v>165</v>
      </c>
      <c r="F1677">
        <v>1</v>
      </c>
      <c r="G1677" t="str">
        <f>RIGHT(Table1__4[[#This Row],[Attribute]], 4)</f>
        <v>2563</v>
      </c>
      <c r="H1677" s="52" t="str">
        <f>LEFT(Table1__4[[#This Row],[Attribute]], LEN(Table1__4[[#This Row],[Attribute]]) - 4)</f>
        <v>Dropout_Rate</v>
      </c>
    </row>
    <row r="1678" spans="1:8" x14ac:dyDescent="0.25">
      <c r="A1678" s="52" t="s">
        <v>78</v>
      </c>
      <c r="B1678">
        <v>1902</v>
      </c>
      <c r="C1678" s="52" t="s">
        <v>80</v>
      </c>
      <c r="D1678">
        <v>2562</v>
      </c>
      <c r="E1678" s="52" t="s">
        <v>166</v>
      </c>
      <c r="F1678">
        <v>0.91836734693877553</v>
      </c>
      <c r="G1678" t="str">
        <f>RIGHT(Table1__4[[#This Row],[Attribute]], 4)</f>
        <v>2564</v>
      </c>
      <c r="H1678" s="52" t="str">
        <f>LEFT(Table1__4[[#This Row],[Attribute]], LEN(Table1__4[[#This Row],[Attribute]]) - 4)</f>
        <v>Dropout_Rate</v>
      </c>
    </row>
    <row r="1679" spans="1:8" x14ac:dyDescent="0.25">
      <c r="A1679" s="52" t="s">
        <v>78</v>
      </c>
      <c r="B1679">
        <v>1902</v>
      </c>
      <c r="C1679" s="52" t="s">
        <v>80</v>
      </c>
      <c r="D1679">
        <v>2562</v>
      </c>
      <c r="E1679" s="52" t="s">
        <v>167</v>
      </c>
      <c r="F1679">
        <v>0.98076923076923073</v>
      </c>
      <c r="G1679" t="str">
        <f>RIGHT(Table1__4[[#This Row],[Attribute]], 4)</f>
        <v>2565</v>
      </c>
      <c r="H1679" s="52" t="str">
        <f>LEFT(Table1__4[[#This Row],[Attribute]], LEN(Table1__4[[#This Row],[Attribute]]) - 4)</f>
        <v>Dropout_Rate</v>
      </c>
    </row>
    <row r="1680" spans="1:8" x14ac:dyDescent="0.25">
      <c r="A1680" s="52" t="s">
        <v>78</v>
      </c>
      <c r="B1680">
        <v>1902</v>
      </c>
      <c r="C1680" s="52" t="s">
        <v>80</v>
      </c>
      <c r="D1680">
        <v>2562</v>
      </c>
      <c r="E1680" s="52" t="s">
        <v>168</v>
      </c>
      <c r="F1680">
        <v>0.84313725490196079</v>
      </c>
      <c r="G1680" t="str">
        <f>RIGHT(Table1__4[[#This Row],[Attribute]], 4)</f>
        <v>2566</v>
      </c>
      <c r="H1680" s="52" t="str">
        <f>LEFT(Table1__4[[#This Row],[Attribute]], LEN(Table1__4[[#This Row],[Attribute]]) - 4)</f>
        <v>Dropout_Rate</v>
      </c>
    </row>
    <row r="1681" spans="1:8" x14ac:dyDescent="0.25">
      <c r="A1681" s="52" t="s">
        <v>78</v>
      </c>
      <c r="B1681">
        <v>1902</v>
      </c>
      <c r="C1681" s="52" t="s">
        <v>80</v>
      </c>
      <c r="D1681">
        <v>2562</v>
      </c>
      <c r="E1681" s="52" t="s">
        <v>169</v>
      </c>
      <c r="F1681">
        <v>0.15044247787610621</v>
      </c>
      <c r="G1681" t="str">
        <f>RIGHT(Table1__4[[#This Row],[Attribute]], 4)</f>
        <v>2567</v>
      </c>
      <c r="H1681" s="52" t="str">
        <f>LEFT(Table1__4[[#This Row],[Attribute]], LEN(Table1__4[[#This Row],[Attribute]]) - 4)</f>
        <v>Dropout_Rate</v>
      </c>
    </row>
    <row r="1682" spans="1:8" x14ac:dyDescent="0.25">
      <c r="A1682" s="52" t="s">
        <v>78</v>
      </c>
      <c r="B1682">
        <v>1903</v>
      </c>
      <c r="C1682" s="52" t="s">
        <v>81</v>
      </c>
      <c r="D1682">
        <v>2562</v>
      </c>
      <c r="E1682" s="52" t="s">
        <v>144</v>
      </c>
      <c r="F1682">
        <v>0.95</v>
      </c>
      <c r="G1682" t="str">
        <f>RIGHT(Table1__4[[#This Row],[Attribute]], 4)</f>
        <v>2562</v>
      </c>
      <c r="H1682" s="52" t="str">
        <f>LEFT(Table1__4[[#This Row],[Attribute]], LEN(Table1__4[[#This Row],[Attribute]]) - 4)</f>
        <v>LUR</v>
      </c>
    </row>
    <row r="1683" spans="1:8" x14ac:dyDescent="0.25">
      <c r="A1683" s="52" t="s">
        <v>78</v>
      </c>
      <c r="B1683">
        <v>1903</v>
      </c>
      <c r="C1683" s="52" t="s">
        <v>81</v>
      </c>
      <c r="D1683">
        <v>2562</v>
      </c>
      <c r="E1683" s="52" t="s">
        <v>145</v>
      </c>
      <c r="F1683">
        <v>0.89375000000000004</v>
      </c>
      <c r="G1683" t="str">
        <f>RIGHT(Table1__4[[#This Row],[Attribute]], 4)</f>
        <v>2563</v>
      </c>
      <c r="H1683" s="52" t="str">
        <f>LEFT(Table1__4[[#This Row],[Attribute]], LEN(Table1__4[[#This Row],[Attribute]]) - 4)</f>
        <v>LUR</v>
      </c>
    </row>
    <row r="1684" spans="1:8" x14ac:dyDescent="0.25">
      <c r="A1684" s="52" t="s">
        <v>78</v>
      </c>
      <c r="B1684">
        <v>1903</v>
      </c>
      <c r="C1684" s="52" t="s">
        <v>81</v>
      </c>
      <c r="D1684">
        <v>2562</v>
      </c>
      <c r="E1684" s="52" t="s">
        <v>146</v>
      </c>
      <c r="F1684">
        <v>1.1875</v>
      </c>
      <c r="G1684" t="str">
        <f>RIGHT(Table1__4[[#This Row],[Attribute]], 4)</f>
        <v>2564</v>
      </c>
      <c r="H1684" s="52" t="str">
        <f>LEFT(Table1__4[[#This Row],[Attribute]], LEN(Table1__4[[#This Row],[Attribute]]) - 4)</f>
        <v>LUR</v>
      </c>
    </row>
    <row r="1685" spans="1:8" x14ac:dyDescent="0.25">
      <c r="A1685" s="52" t="s">
        <v>78</v>
      </c>
      <c r="B1685">
        <v>1903</v>
      </c>
      <c r="C1685" s="52" t="s">
        <v>81</v>
      </c>
      <c r="D1685">
        <v>2562</v>
      </c>
      <c r="E1685" s="52" t="s">
        <v>147</v>
      </c>
      <c r="F1685">
        <v>1.4750000000000001</v>
      </c>
      <c r="G1685" t="str">
        <f>RIGHT(Table1__4[[#This Row],[Attribute]], 4)</f>
        <v>2565</v>
      </c>
      <c r="H1685" s="52" t="str">
        <f>LEFT(Table1__4[[#This Row],[Attribute]], LEN(Table1__4[[#This Row],[Attribute]]) - 4)</f>
        <v>LUR</v>
      </c>
    </row>
    <row r="1686" spans="1:8" x14ac:dyDescent="0.25">
      <c r="A1686" s="52" t="s">
        <v>78</v>
      </c>
      <c r="B1686">
        <v>1903</v>
      </c>
      <c r="C1686" s="52" t="s">
        <v>81</v>
      </c>
      <c r="D1686">
        <v>2562</v>
      </c>
      <c r="E1686" s="52" t="s">
        <v>148</v>
      </c>
      <c r="F1686">
        <v>1.1499999999999999</v>
      </c>
      <c r="G1686" t="str">
        <f>RIGHT(Table1__4[[#This Row],[Attribute]], 4)</f>
        <v>2566</v>
      </c>
      <c r="H1686" s="52" t="str">
        <f>LEFT(Table1__4[[#This Row],[Attribute]], LEN(Table1__4[[#This Row],[Attribute]]) - 4)</f>
        <v>LUR</v>
      </c>
    </row>
    <row r="1687" spans="1:8" x14ac:dyDescent="0.25">
      <c r="A1687" s="52" t="s">
        <v>78</v>
      </c>
      <c r="B1687">
        <v>1903</v>
      </c>
      <c r="C1687" s="52" t="s">
        <v>81</v>
      </c>
      <c r="D1687">
        <v>2562</v>
      </c>
      <c r="E1687" s="52" t="s">
        <v>149</v>
      </c>
      <c r="F1687">
        <v>1.0916666666666666</v>
      </c>
      <c r="G1687" t="str">
        <f>RIGHT(Table1__4[[#This Row],[Attribute]], 4)</f>
        <v>2567</v>
      </c>
      <c r="H1687" s="52" t="str">
        <f>LEFT(Table1__4[[#This Row],[Attribute]], LEN(Table1__4[[#This Row],[Attribute]]) - 4)</f>
        <v>LUR</v>
      </c>
    </row>
    <row r="1688" spans="1:8" x14ac:dyDescent="0.25">
      <c r="A1688" s="52" t="s">
        <v>78</v>
      </c>
      <c r="B1688">
        <v>1903</v>
      </c>
      <c r="C1688" s="52" t="s">
        <v>81</v>
      </c>
      <c r="D1688">
        <v>2562</v>
      </c>
      <c r="E1688" s="52" t="s">
        <v>150</v>
      </c>
      <c r="F1688">
        <v>0.70394736842105265</v>
      </c>
      <c r="G1688" t="str">
        <f>RIGHT(Table1__4[[#This Row],[Attribute]], 4)</f>
        <v>2562</v>
      </c>
      <c r="H1688" s="52" t="str">
        <f>LEFT(Table1__4[[#This Row],[Attribute]], LEN(Table1__4[[#This Row],[Attribute]]) - 4)</f>
        <v>Retention_Rate</v>
      </c>
    </row>
    <row r="1689" spans="1:8" x14ac:dyDescent="0.25">
      <c r="A1689" s="52" t="s">
        <v>78</v>
      </c>
      <c r="B1689">
        <v>1903</v>
      </c>
      <c r="C1689" s="52" t="s">
        <v>81</v>
      </c>
      <c r="D1689">
        <v>2562</v>
      </c>
      <c r="E1689" s="52" t="s">
        <v>151</v>
      </c>
      <c r="F1689">
        <v>0.80419580419580416</v>
      </c>
      <c r="G1689" t="str">
        <f>RIGHT(Table1__4[[#This Row],[Attribute]], 4)</f>
        <v>2563</v>
      </c>
      <c r="H1689" s="52" t="str">
        <f>LEFT(Table1__4[[#This Row],[Attribute]], LEN(Table1__4[[#This Row],[Attribute]]) - 4)</f>
        <v>Retention_Rate</v>
      </c>
    </row>
    <row r="1690" spans="1:8" x14ac:dyDescent="0.25">
      <c r="A1690" s="52" t="s">
        <v>78</v>
      </c>
      <c r="B1690">
        <v>1903</v>
      </c>
      <c r="C1690" s="52" t="s">
        <v>81</v>
      </c>
      <c r="D1690">
        <v>2562</v>
      </c>
      <c r="E1690" s="52" t="s">
        <v>152</v>
      </c>
      <c r="F1690">
        <v>0.81052631578947365</v>
      </c>
      <c r="G1690" t="str">
        <f>RIGHT(Table1__4[[#This Row],[Attribute]], 4)</f>
        <v>2564</v>
      </c>
      <c r="H1690" s="52" t="str">
        <f>LEFT(Table1__4[[#This Row],[Attribute]], LEN(Table1__4[[#This Row],[Attribute]]) - 4)</f>
        <v>Retention_Rate</v>
      </c>
    </row>
    <row r="1691" spans="1:8" x14ac:dyDescent="0.25">
      <c r="A1691" s="52" t="s">
        <v>78</v>
      </c>
      <c r="B1691">
        <v>1903</v>
      </c>
      <c r="C1691" s="52" t="s">
        <v>81</v>
      </c>
      <c r="D1691">
        <v>2562</v>
      </c>
      <c r="E1691" s="52" t="s">
        <v>153</v>
      </c>
      <c r="F1691">
        <v>0.6271186440677966</v>
      </c>
      <c r="G1691" t="str">
        <f>RIGHT(Table1__4[[#This Row],[Attribute]], 4)</f>
        <v>2565</v>
      </c>
      <c r="H1691" s="52" t="str">
        <f>LEFT(Table1__4[[#This Row],[Attribute]], LEN(Table1__4[[#This Row],[Attribute]]) - 4)</f>
        <v>Retention_Rate</v>
      </c>
    </row>
    <row r="1692" spans="1:8" x14ac:dyDescent="0.25">
      <c r="A1692" s="52" t="s">
        <v>78</v>
      </c>
      <c r="B1692">
        <v>1903</v>
      </c>
      <c r="C1692" s="52" t="s">
        <v>81</v>
      </c>
      <c r="D1692">
        <v>2562</v>
      </c>
      <c r="E1692" s="52" t="s">
        <v>154</v>
      </c>
      <c r="F1692">
        <v>0.93478260869565222</v>
      </c>
      <c r="G1692" t="str">
        <f>RIGHT(Table1__4[[#This Row],[Attribute]], 4)</f>
        <v>2566</v>
      </c>
      <c r="H1692" s="52" t="str">
        <f>LEFT(Table1__4[[#This Row],[Attribute]], LEN(Table1__4[[#This Row],[Attribute]]) - 4)</f>
        <v>Retention_Rate</v>
      </c>
    </row>
    <row r="1693" spans="1:8" x14ac:dyDescent="0.25">
      <c r="A1693" s="52" t="s">
        <v>78</v>
      </c>
      <c r="B1693">
        <v>1903</v>
      </c>
      <c r="C1693" s="52" t="s">
        <v>81</v>
      </c>
      <c r="D1693">
        <v>2562</v>
      </c>
      <c r="E1693" s="52" t="s">
        <v>155</v>
      </c>
      <c r="F1693">
        <v>-5.921052631578947E-2</v>
      </c>
      <c r="G1693" t="str">
        <f>RIGHT(Table1__4[[#This Row],[Attribute]], 4)</f>
        <v>2563</v>
      </c>
      <c r="H1693" s="52" t="str">
        <f>LEFT(Table1__4[[#This Row],[Attribute]], LEN(Table1__4[[#This Row],[Attribute]]) - 4)</f>
        <v>Growth_Rate</v>
      </c>
    </row>
    <row r="1694" spans="1:8" x14ac:dyDescent="0.25">
      <c r="A1694" s="52" t="s">
        <v>78</v>
      </c>
      <c r="B1694">
        <v>1903</v>
      </c>
      <c r="C1694" s="52" t="s">
        <v>81</v>
      </c>
      <c r="D1694">
        <v>2562</v>
      </c>
      <c r="E1694" s="52" t="s">
        <v>156</v>
      </c>
      <c r="F1694">
        <v>0.32867132867132864</v>
      </c>
      <c r="G1694" t="str">
        <f>RIGHT(Table1__4[[#This Row],[Attribute]], 4)</f>
        <v>2564</v>
      </c>
      <c r="H1694" s="52" t="str">
        <f>LEFT(Table1__4[[#This Row],[Attribute]], LEN(Table1__4[[#This Row],[Attribute]]) - 4)</f>
        <v>Growth_Rate</v>
      </c>
    </row>
    <row r="1695" spans="1:8" x14ac:dyDescent="0.25">
      <c r="A1695" s="52" t="s">
        <v>78</v>
      </c>
      <c r="B1695">
        <v>1903</v>
      </c>
      <c r="C1695" s="52" t="s">
        <v>81</v>
      </c>
      <c r="D1695">
        <v>2562</v>
      </c>
      <c r="E1695" s="52" t="s">
        <v>157</v>
      </c>
      <c r="F1695">
        <v>-6.8421052631578952E-2</v>
      </c>
      <c r="G1695" t="str">
        <f>RIGHT(Table1__4[[#This Row],[Attribute]], 4)</f>
        <v>2565</v>
      </c>
      <c r="H1695" s="52" t="str">
        <f>LEFT(Table1__4[[#This Row],[Attribute]], LEN(Table1__4[[#This Row],[Attribute]]) - 4)</f>
        <v>Growth_Rate</v>
      </c>
    </row>
    <row r="1696" spans="1:8" x14ac:dyDescent="0.25">
      <c r="A1696" s="52" t="s">
        <v>78</v>
      </c>
      <c r="B1696">
        <v>1903</v>
      </c>
      <c r="C1696" s="52" t="s">
        <v>81</v>
      </c>
      <c r="D1696">
        <v>2562</v>
      </c>
      <c r="E1696" s="52" t="s">
        <v>158</v>
      </c>
      <c r="F1696">
        <v>-0.22033898305084745</v>
      </c>
      <c r="G1696" t="str">
        <f>RIGHT(Table1__4[[#This Row],[Attribute]], 4)</f>
        <v>2566</v>
      </c>
      <c r="H1696" s="52" t="str">
        <f>LEFT(Table1__4[[#This Row],[Attribute]], LEN(Table1__4[[#This Row],[Attribute]]) - 4)</f>
        <v>Growth_Rate</v>
      </c>
    </row>
    <row r="1697" spans="1:8" x14ac:dyDescent="0.25">
      <c r="A1697" s="52" t="s">
        <v>78</v>
      </c>
      <c r="B1697">
        <v>1903</v>
      </c>
      <c r="C1697" s="52" t="s">
        <v>81</v>
      </c>
      <c r="D1697">
        <v>2562</v>
      </c>
      <c r="E1697" s="52" t="s">
        <v>159</v>
      </c>
      <c r="F1697">
        <v>-5.0724637681159424E-2</v>
      </c>
      <c r="G1697" t="str">
        <f>RIGHT(Table1__4[[#This Row],[Attribute]], 4)</f>
        <v>2567</v>
      </c>
      <c r="H1697" s="52" t="str">
        <f>LEFT(Table1__4[[#This Row],[Attribute]], LEN(Table1__4[[#This Row],[Attribute]]) - 4)</f>
        <v>Growth_Rate</v>
      </c>
    </row>
    <row r="1698" spans="1:8" x14ac:dyDescent="0.25">
      <c r="A1698" s="52" t="s">
        <v>78</v>
      </c>
      <c r="B1698">
        <v>1903</v>
      </c>
      <c r="C1698" s="52" t="s">
        <v>81</v>
      </c>
      <c r="D1698">
        <v>2562</v>
      </c>
      <c r="E1698" s="52" t="s">
        <v>160</v>
      </c>
      <c r="F1698">
        <v>0.65131578947368418</v>
      </c>
      <c r="G1698" t="str">
        <f>RIGHT(Table1__4[[#This Row],[Attribute]], 4)</f>
        <v>2562</v>
      </c>
      <c r="H1698" s="52" t="str">
        <f>LEFT(Table1__4[[#This Row],[Attribute]], LEN(Table1__4[[#This Row],[Attribute]]) - 4)</f>
        <v>Graduation_Rate</v>
      </c>
    </row>
    <row r="1699" spans="1:8" x14ac:dyDescent="0.25">
      <c r="A1699" s="52" t="s">
        <v>78</v>
      </c>
      <c r="B1699">
        <v>1903</v>
      </c>
      <c r="C1699" s="52" t="s">
        <v>81</v>
      </c>
      <c r="D1699">
        <v>2562</v>
      </c>
      <c r="E1699" s="52" t="s">
        <v>161</v>
      </c>
      <c r="F1699">
        <v>0.75524475524475521</v>
      </c>
      <c r="G1699" t="str">
        <f>RIGHT(Table1__4[[#This Row],[Attribute]], 4)</f>
        <v>2563</v>
      </c>
      <c r="H1699" s="52" t="str">
        <f>LEFT(Table1__4[[#This Row],[Attribute]], LEN(Table1__4[[#This Row],[Attribute]]) - 4)</f>
        <v>Graduation_Rate</v>
      </c>
    </row>
    <row r="1700" spans="1:8" x14ac:dyDescent="0.25">
      <c r="A1700" s="52" t="s">
        <v>78</v>
      </c>
      <c r="B1700">
        <v>1903</v>
      </c>
      <c r="C1700" s="52" t="s">
        <v>81</v>
      </c>
      <c r="D1700">
        <v>2562</v>
      </c>
      <c r="E1700" s="52" t="s">
        <v>179</v>
      </c>
      <c r="F1700">
        <v>1.2244897959183674</v>
      </c>
      <c r="G1700" t="str">
        <f>RIGHT(Table1__4[[#This Row],[Attribute]], 4)</f>
        <v>2564</v>
      </c>
      <c r="H1700" s="52" t="str">
        <f>LEFT(Table1__4[[#This Row],[Attribute]], LEN(Table1__4[[#This Row],[Attribute]]) - 4)</f>
        <v>Graduation_Rate</v>
      </c>
    </row>
    <row r="1701" spans="1:8" x14ac:dyDescent="0.25">
      <c r="A1701" s="52" t="s">
        <v>78</v>
      </c>
      <c r="B1701">
        <v>1903</v>
      </c>
      <c r="C1701" s="52" t="s">
        <v>81</v>
      </c>
      <c r="D1701">
        <v>2562</v>
      </c>
      <c r="E1701" s="52" t="s">
        <v>162</v>
      </c>
      <c r="F1701">
        <v>0.9494949494949495</v>
      </c>
      <c r="G1701" t="str">
        <f>RIGHT(Table1__4[[#This Row],[Attribute]], 4)</f>
        <v>2562</v>
      </c>
      <c r="H1701" s="52" t="str">
        <f>LEFT(Table1__4[[#This Row],[Attribute]], LEN(Table1__4[[#This Row],[Attribute]]) - 4)</f>
        <v>On-time_Graduation_Rate</v>
      </c>
    </row>
    <row r="1702" spans="1:8" x14ac:dyDescent="0.25">
      <c r="A1702" s="52" t="s">
        <v>78</v>
      </c>
      <c r="B1702">
        <v>1903</v>
      </c>
      <c r="C1702" s="52" t="s">
        <v>81</v>
      </c>
      <c r="D1702">
        <v>2562</v>
      </c>
      <c r="E1702" s="52" t="s">
        <v>163</v>
      </c>
      <c r="F1702">
        <v>0.96296296296296291</v>
      </c>
      <c r="G1702" t="str">
        <f>RIGHT(Table1__4[[#This Row],[Attribute]], 4)</f>
        <v>2563</v>
      </c>
      <c r="H1702" s="52" t="str">
        <f>LEFT(Table1__4[[#This Row],[Attribute]], LEN(Table1__4[[#This Row],[Attribute]]) - 4)</f>
        <v>On-time_Graduation_Rate</v>
      </c>
    </row>
    <row r="1703" spans="1:8" x14ac:dyDescent="0.25">
      <c r="A1703" s="52" t="s">
        <v>78</v>
      </c>
      <c r="B1703">
        <v>1903</v>
      </c>
      <c r="C1703" s="52" t="s">
        <v>81</v>
      </c>
      <c r="D1703">
        <v>2562</v>
      </c>
      <c r="E1703" s="52" t="s">
        <v>178</v>
      </c>
      <c r="F1703">
        <v>1</v>
      </c>
      <c r="G1703" t="str">
        <f>RIGHT(Table1__4[[#This Row],[Attribute]], 4)</f>
        <v>2564</v>
      </c>
      <c r="H1703" s="52" t="str">
        <f>LEFT(Table1__4[[#This Row],[Attribute]], LEN(Table1__4[[#This Row],[Attribute]]) - 4)</f>
        <v>On-time_Graduation_Rate</v>
      </c>
    </row>
    <row r="1704" spans="1:8" x14ac:dyDescent="0.25">
      <c r="A1704" s="52" t="s">
        <v>78</v>
      </c>
      <c r="B1704">
        <v>1903</v>
      </c>
      <c r="C1704" s="52" t="s">
        <v>81</v>
      </c>
      <c r="D1704">
        <v>2562</v>
      </c>
      <c r="E1704" s="52" t="s">
        <v>164</v>
      </c>
      <c r="F1704">
        <v>0.11842105263157894</v>
      </c>
      <c r="G1704" t="str">
        <f>RIGHT(Table1__4[[#This Row],[Attribute]], 4)</f>
        <v>2562</v>
      </c>
      <c r="H1704" s="52" t="str">
        <f>LEFT(Table1__4[[#This Row],[Attribute]], LEN(Table1__4[[#This Row],[Attribute]]) - 4)</f>
        <v>Dropout_Rate</v>
      </c>
    </row>
    <row r="1705" spans="1:8" x14ac:dyDescent="0.25">
      <c r="A1705" s="52" t="s">
        <v>78</v>
      </c>
      <c r="B1705">
        <v>1903</v>
      </c>
      <c r="C1705" s="52" t="s">
        <v>81</v>
      </c>
      <c r="D1705">
        <v>2562</v>
      </c>
      <c r="E1705" s="52" t="s">
        <v>165</v>
      </c>
      <c r="F1705">
        <v>6.2937062937062943E-2</v>
      </c>
      <c r="G1705" t="str">
        <f>RIGHT(Table1__4[[#This Row],[Attribute]], 4)</f>
        <v>2563</v>
      </c>
      <c r="H1705" s="52" t="str">
        <f>LEFT(Table1__4[[#This Row],[Attribute]], LEN(Table1__4[[#This Row],[Attribute]]) - 4)</f>
        <v>Dropout_Rate</v>
      </c>
    </row>
    <row r="1706" spans="1:8" x14ac:dyDescent="0.25">
      <c r="A1706" s="52" t="s">
        <v>78</v>
      </c>
      <c r="B1706">
        <v>1903</v>
      </c>
      <c r="C1706" s="52" t="s">
        <v>81</v>
      </c>
      <c r="D1706">
        <v>2562</v>
      </c>
      <c r="E1706" s="52" t="s">
        <v>166</v>
      </c>
      <c r="F1706">
        <v>8.4210526315789472E-2</v>
      </c>
      <c r="G1706" t="str">
        <f>RIGHT(Table1__4[[#This Row],[Attribute]], 4)</f>
        <v>2564</v>
      </c>
      <c r="H1706" s="52" t="str">
        <f>LEFT(Table1__4[[#This Row],[Attribute]], LEN(Table1__4[[#This Row],[Attribute]]) - 4)</f>
        <v>Dropout_Rate</v>
      </c>
    </row>
    <row r="1707" spans="1:8" x14ac:dyDescent="0.25">
      <c r="A1707" s="52" t="s">
        <v>78</v>
      </c>
      <c r="B1707">
        <v>1903</v>
      </c>
      <c r="C1707" s="52" t="s">
        <v>81</v>
      </c>
      <c r="D1707">
        <v>2562</v>
      </c>
      <c r="E1707" s="52" t="s">
        <v>167</v>
      </c>
      <c r="F1707">
        <v>6.7796610169491525E-2</v>
      </c>
      <c r="G1707" t="str">
        <f>RIGHT(Table1__4[[#This Row],[Attribute]], 4)</f>
        <v>2565</v>
      </c>
      <c r="H1707" s="52" t="str">
        <f>LEFT(Table1__4[[#This Row],[Attribute]], LEN(Table1__4[[#This Row],[Attribute]]) - 4)</f>
        <v>Dropout_Rate</v>
      </c>
    </row>
    <row r="1708" spans="1:8" x14ac:dyDescent="0.25">
      <c r="A1708" s="52" t="s">
        <v>78</v>
      </c>
      <c r="B1708">
        <v>1903</v>
      </c>
      <c r="C1708" s="52" t="s">
        <v>81</v>
      </c>
      <c r="D1708">
        <v>2562</v>
      </c>
      <c r="E1708" s="52" t="s">
        <v>168</v>
      </c>
      <c r="F1708">
        <v>9.420289855072464E-2</v>
      </c>
      <c r="G1708" t="str">
        <f>RIGHT(Table1__4[[#This Row],[Attribute]], 4)</f>
        <v>2566</v>
      </c>
      <c r="H1708" s="52" t="str">
        <f>LEFT(Table1__4[[#This Row],[Attribute]], LEN(Table1__4[[#This Row],[Attribute]]) - 4)</f>
        <v>Dropout_Rate</v>
      </c>
    </row>
    <row r="1709" spans="1:8" x14ac:dyDescent="0.25">
      <c r="A1709" s="52" t="s">
        <v>78</v>
      </c>
      <c r="B1709">
        <v>1903</v>
      </c>
      <c r="C1709" s="52" t="s">
        <v>81</v>
      </c>
      <c r="D1709">
        <v>2562</v>
      </c>
      <c r="E1709" s="52" t="s">
        <v>169</v>
      </c>
      <c r="F1709">
        <v>5.3435114503816793E-2</v>
      </c>
      <c r="G1709" t="str">
        <f>RIGHT(Table1__4[[#This Row],[Attribute]], 4)</f>
        <v>2567</v>
      </c>
      <c r="H1709" s="52" t="str">
        <f>LEFT(Table1__4[[#This Row],[Attribute]], LEN(Table1__4[[#This Row],[Attribute]]) - 4)</f>
        <v>Dropout_Rate</v>
      </c>
    </row>
    <row r="1710" spans="1:8" x14ac:dyDescent="0.25">
      <c r="A1710" s="52" t="s">
        <v>78</v>
      </c>
      <c r="B1710">
        <v>1904</v>
      </c>
      <c r="C1710" s="52" t="s">
        <v>82</v>
      </c>
      <c r="D1710">
        <v>2562</v>
      </c>
      <c r="E1710" s="52" t="s">
        <v>144</v>
      </c>
      <c r="F1710">
        <v>1.5625</v>
      </c>
      <c r="G1710" t="str">
        <f>RIGHT(Table1__4[[#This Row],[Attribute]], 4)</f>
        <v>2562</v>
      </c>
      <c r="H1710" s="52" t="str">
        <f>LEFT(Table1__4[[#This Row],[Attribute]], LEN(Table1__4[[#This Row],[Attribute]]) - 4)</f>
        <v>LUR</v>
      </c>
    </row>
    <row r="1711" spans="1:8" x14ac:dyDescent="0.25">
      <c r="A1711" s="52" t="s">
        <v>78</v>
      </c>
      <c r="B1711">
        <v>1904</v>
      </c>
      <c r="C1711" s="52" t="s">
        <v>82</v>
      </c>
      <c r="D1711">
        <v>2562</v>
      </c>
      <c r="E1711" s="52" t="s">
        <v>145</v>
      </c>
      <c r="F1711">
        <v>1.55</v>
      </c>
      <c r="G1711" t="str">
        <f>RIGHT(Table1__4[[#This Row],[Attribute]], 4)</f>
        <v>2563</v>
      </c>
      <c r="H1711" s="52" t="str">
        <f>LEFT(Table1__4[[#This Row],[Attribute]], LEN(Table1__4[[#This Row],[Attribute]]) - 4)</f>
        <v>LUR</v>
      </c>
    </row>
    <row r="1712" spans="1:8" x14ac:dyDescent="0.25">
      <c r="A1712" s="52" t="s">
        <v>78</v>
      </c>
      <c r="B1712">
        <v>1904</v>
      </c>
      <c r="C1712" s="52" t="s">
        <v>82</v>
      </c>
      <c r="D1712">
        <v>2562</v>
      </c>
      <c r="E1712" s="52" t="s">
        <v>146</v>
      </c>
      <c r="F1712">
        <v>2.125</v>
      </c>
      <c r="G1712" t="str">
        <f>RIGHT(Table1__4[[#This Row],[Attribute]], 4)</f>
        <v>2564</v>
      </c>
      <c r="H1712" s="52" t="str">
        <f>LEFT(Table1__4[[#This Row],[Attribute]], LEN(Table1__4[[#This Row],[Attribute]]) - 4)</f>
        <v>LUR</v>
      </c>
    </row>
    <row r="1713" spans="1:8" x14ac:dyDescent="0.25">
      <c r="A1713" s="52" t="s">
        <v>78</v>
      </c>
      <c r="B1713">
        <v>1904</v>
      </c>
      <c r="C1713" s="52" t="s">
        <v>82</v>
      </c>
      <c r="D1713">
        <v>2562</v>
      </c>
      <c r="E1713" s="52" t="s">
        <v>147</v>
      </c>
      <c r="F1713">
        <v>1.1583333333333334</v>
      </c>
      <c r="G1713" t="str">
        <f>RIGHT(Table1__4[[#This Row],[Attribute]], 4)</f>
        <v>2565</v>
      </c>
      <c r="H1713" s="52" t="str">
        <f>LEFT(Table1__4[[#This Row],[Attribute]], LEN(Table1__4[[#This Row],[Attribute]]) - 4)</f>
        <v>LUR</v>
      </c>
    </row>
    <row r="1714" spans="1:8" x14ac:dyDescent="0.25">
      <c r="A1714" s="52" t="s">
        <v>78</v>
      </c>
      <c r="B1714">
        <v>1904</v>
      </c>
      <c r="C1714" s="52" t="s">
        <v>82</v>
      </c>
      <c r="D1714">
        <v>2562</v>
      </c>
      <c r="E1714" s="52" t="s">
        <v>148</v>
      </c>
      <c r="F1714">
        <v>1.1833333333333333</v>
      </c>
      <c r="G1714" t="str">
        <f>RIGHT(Table1__4[[#This Row],[Attribute]], 4)</f>
        <v>2566</v>
      </c>
      <c r="H1714" s="52" t="str">
        <f>LEFT(Table1__4[[#This Row],[Attribute]], LEN(Table1__4[[#This Row],[Attribute]]) - 4)</f>
        <v>LUR</v>
      </c>
    </row>
    <row r="1715" spans="1:8" x14ac:dyDescent="0.25">
      <c r="A1715" s="52" t="s">
        <v>78</v>
      </c>
      <c r="B1715">
        <v>1904</v>
      </c>
      <c r="C1715" s="52" t="s">
        <v>82</v>
      </c>
      <c r="D1715">
        <v>2562</v>
      </c>
      <c r="E1715" s="52" t="s">
        <v>149</v>
      </c>
      <c r="F1715">
        <v>0.81666666666666665</v>
      </c>
      <c r="G1715" t="str">
        <f>RIGHT(Table1__4[[#This Row],[Attribute]], 4)</f>
        <v>2567</v>
      </c>
      <c r="H1715" s="52" t="str">
        <f>LEFT(Table1__4[[#This Row],[Attribute]], LEN(Table1__4[[#This Row],[Attribute]]) - 4)</f>
        <v>LUR</v>
      </c>
    </row>
    <row r="1716" spans="1:8" x14ac:dyDescent="0.25">
      <c r="A1716" s="52" t="s">
        <v>78</v>
      </c>
      <c r="B1716">
        <v>1904</v>
      </c>
      <c r="C1716" s="52" t="s">
        <v>82</v>
      </c>
      <c r="D1716">
        <v>2562</v>
      </c>
      <c r="E1716" s="52" t="s">
        <v>150</v>
      </c>
      <c r="F1716">
        <v>0.82399999999999995</v>
      </c>
      <c r="G1716" t="str">
        <f>RIGHT(Table1__4[[#This Row],[Attribute]], 4)</f>
        <v>2562</v>
      </c>
      <c r="H1716" s="52" t="str">
        <f>LEFT(Table1__4[[#This Row],[Attribute]], LEN(Table1__4[[#This Row],[Attribute]]) - 4)</f>
        <v>Retention_Rate</v>
      </c>
    </row>
    <row r="1717" spans="1:8" x14ac:dyDescent="0.25">
      <c r="A1717" s="52" t="s">
        <v>78</v>
      </c>
      <c r="B1717">
        <v>1904</v>
      </c>
      <c r="C1717" s="52" t="s">
        <v>82</v>
      </c>
      <c r="D1717">
        <v>2562</v>
      </c>
      <c r="E1717" s="52" t="s">
        <v>151</v>
      </c>
      <c r="F1717">
        <v>0.83064516129032262</v>
      </c>
      <c r="G1717" t="str">
        <f>RIGHT(Table1__4[[#This Row],[Attribute]], 4)</f>
        <v>2563</v>
      </c>
      <c r="H1717" s="52" t="str">
        <f>LEFT(Table1__4[[#This Row],[Attribute]], LEN(Table1__4[[#This Row],[Attribute]]) - 4)</f>
        <v>Retention_Rate</v>
      </c>
    </row>
    <row r="1718" spans="1:8" x14ac:dyDescent="0.25">
      <c r="A1718" s="52" t="s">
        <v>78</v>
      </c>
      <c r="B1718">
        <v>1904</v>
      </c>
      <c r="C1718" s="52" t="s">
        <v>82</v>
      </c>
      <c r="D1718">
        <v>2562</v>
      </c>
      <c r="E1718" s="52" t="s">
        <v>152</v>
      </c>
      <c r="F1718">
        <v>0.54705882352941182</v>
      </c>
      <c r="G1718" t="str">
        <f>RIGHT(Table1__4[[#This Row],[Attribute]], 4)</f>
        <v>2564</v>
      </c>
      <c r="H1718" s="52" t="str">
        <f>LEFT(Table1__4[[#This Row],[Attribute]], LEN(Table1__4[[#This Row],[Attribute]]) - 4)</f>
        <v>Retention_Rate</v>
      </c>
    </row>
    <row r="1719" spans="1:8" x14ac:dyDescent="0.25">
      <c r="A1719" s="52" t="s">
        <v>78</v>
      </c>
      <c r="B1719">
        <v>1904</v>
      </c>
      <c r="C1719" s="52" t="s">
        <v>82</v>
      </c>
      <c r="D1719">
        <v>2562</v>
      </c>
      <c r="E1719" s="52" t="s">
        <v>153</v>
      </c>
      <c r="F1719">
        <v>0.82733812949640284</v>
      </c>
      <c r="G1719" t="str">
        <f>RIGHT(Table1__4[[#This Row],[Attribute]], 4)</f>
        <v>2565</v>
      </c>
      <c r="H1719" s="52" t="str">
        <f>LEFT(Table1__4[[#This Row],[Attribute]], LEN(Table1__4[[#This Row],[Attribute]]) - 4)</f>
        <v>Retention_Rate</v>
      </c>
    </row>
    <row r="1720" spans="1:8" x14ac:dyDescent="0.25">
      <c r="A1720" s="52" t="s">
        <v>78</v>
      </c>
      <c r="B1720">
        <v>1904</v>
      </c>
      <c r="C1720" s="52" t="s">
        <v>82</v>
      </c>
      <c r="D1720">
        <v>2562</v>
      </c>
      <c r="E1720" s="52" t="s">
        <v>154</v>
      </c>
      <c r="F1720">
        <v>0.57746478873239437</v>
      </c>
      <c r="G1720" t="str">
        <f>RIGHT(Table1__4[[#This Row],[Attribute]], 4)</f>
        <v>2566</v>
      </c>
      <c r="H1720" s="52" t="str">
        <f>LEFT(Table1__4[[#This Row],[Attribute]], LEN(Table1__4[[#This Row],[Attribute]]) - 4)</f>
        <v>Retention_Rate</v>
      </c>
    </row>
    <row r="1721" spans="1:8" x14ac:dyDescent="0.25">
      <c r="A1721" s="52" t="s">
        <v>78</v>
      </c>
      <c r="B1721">
        <v>1904</v>
      </c>
      <c r="C1721" s="52" t="s">
        <v>82</v>
      </c>
      <c r="D1721">
        <v>2562</v>
      </c>
      <c r="E1721" s="52" t="s">
        <v>155</v>
      </c>
      <c r="F1721">
        <v>-8.0000000000000002E-3</v>
      </c>
      <c r="G1721" t="str">
        <f>RIGHT(Table1__4[[#This Row],[Attribute]], 4)</f>
        <v>2563</v>
      </c>
      <c r="H1721" s="52" t="str">
        <f>LEFT(Table1__4[[#This Row],[Attribute]], LEN(Table1__4[[#This Row],[Attribute]]) - 4)</f>
        <v>Growth_Rate</v>
      </c>
    </row>
    <row r="1722" spans="1:8" x14ac:dyDescent="0.25">
      <c r="A1722" s="52" t="s">
        <v>78</v>
      </c>
      <c r="B1722">
        <v>1904</v>
      </c>
      <c r="C1722" s="52" t="s">
        <v>82</v>
      </c>
      <c r="D1722">
        <v>2562</v>
      </c>
      <c r="E1722" s="52" t="s">
        <v>156</v>
      </c>
      <c r="F1722">
        <v>0.37096774193548387</v>
      </c>
      <c r="G1722" t="str">
        <f>RIGHT(Table1__4[[#This Row],[Attribute]], 4)</f>
        <v>2564</v>
      </c>
      <c r="H1722" s="52" t="str">
        <f>LEFT(Table1__4[[#This Row],[Attribute]], LEN(Table1__4[[#This Row],[Attribute]]) - 4)</f>
        <v>Growth_Rate</v>
      </c>
    </row>
    <row r="1723" spans="1:8" x14ac:dyDescent="0.25">
      <c r="A1723" s="52" t="s">
        <v>78</v>
      </c>
      <c r="B1723">
        <v>1904</v>
      </c>
      <c r="C1723" s="52" t="s">
        <v>82</v>
      </c>
      <c r="D1723">
        <v>2562</v>
      </c>
      <c r="E1723" s="52" t="s">
        <v>157</v>
      </c>
      <c r="F1723">
        <v>-0.18235294117647058</v>
      </c>
      <c r="G1723" t="str">
        <f>RIGHT(Table1__4[[#This Row],[Attribute]], 4)</f>
        <v>2565</v>
      </c>
      <c r="H1723" s="52" t="str">
        <f>LEFT(Table1__4[[#This Row],[Attribute]], LEN(Table1__4[[#This Row],[Attribute]]) - 4)</f>
        <v>Growth_Rate</v>
      </c>
    </row>
    <row r="1724" spans="1:8" x14ac:dyDescent="0.25">
      <c r="A1724" s="52" t="s">
        <v>78</v>
      </c>
      <c r="B1724">
        <v>1904</v>
      </c>
      <c r="C1724" s="52" t="s">
        <v>82</v>
      </c>
      <c r="D1724">
        <v>2562</v>
      </c>
      <c r="E1724" s="52" t="s">
        <v>158</v>
      </c>
      <c r="F1724">
        <v>2.1582733812949641E-2</v>
      </c>
      <c r="G1724" t="str">
        <f>RIGHT(Table1__4[[#This Row],[Attribute]], 4)</f>
        <v>2566</v>
      </c>
      <c r="H1724" s="52" t="str">
        <f>LEFT(Table1__4[[#This Row],[Attribute]], LEN(Table1__4[[#This Row],[Attribute]]) - 4)</f>
        <v>Growth_Rate</v>
      </c>
    </row>
    <row r="1725" spans="1:8" x14ac:dyDescent="0.25">
      <c r="A1725" s="52" t="s">
        <v>78</v>
      </c>
      <c r="B1725">
        <v>1904</v>
      </c>
      <c r="C1725" s="52" t="s">
        <v>82</v>
      </c>
      <c r="D1725">
        <v>2562</v>
      </c>
      <c r="E1725" s="52" t="s">
        <v>159</v>
      </c>
      <c r="F1725">
        <v>-0.30985915492957744</v>
      </c>
      <c r="G1725" t="str">
        <f>RIGHT(Table1__4[[#This Row],[Attribute]], 4)</f>
        <v>2567</v>
      </c>
      <c r="H1725" s="52" t="str">
        <f>LEFT(Table1__4[[#This Row],[Attribute]], LEN(Table1__4[[#This Row],[Attribute]]) - 4)</f>
        <v>Growth_Rate</v>
      </c>
    </row>
    <row r="1726" spans="1:8" x14ac:dyDescent="0.25">
      <c r="A1726" s="52" t="s">
        <v>78</v>
      </c>
      <c r="B1726">
        <v>1904</v>
      </c>
      <c r="C1726" s="52" t="s">
        <v>82</v>
      </c>
      <c r="D1726">
        <v>2562</v>
      </c>
      <c r="E1726" s="52" t="s">
        <v>160</v>
      </c>
      <c r="F1726">
        <v>0.76</v>
      </c>
      <c r="G1726" t="str">
        <f>RIGHT(Table1__4[[#This Row],[Attribute]], 4)</f>
        <v>2562</v>
      </c>
      <c r="H1726" s="52" t="str">
        <f>LEFT(Table1__4[[#This Row],[Attribute]], LEN(Table1__4[[#This Row],[Attribute]]) - 4)</f>
        <v>Graduation_Rate</v>
      </c>
    </row>
    <row r="1727" spans="1:8" x14ac:dyDescent="0.25">
      <c r="A1727" s="52" t="s">
        <v>78</v>
      </c>
      <c r="B1727">
        <v>1904</v>
      </c>
      <c r="C1727" s="52" t="s">
        <v>82</v>
      </c>
      <c r="D1727">
        <v>2562</v>
      </c>
      <c r="E1727" s="52" t="s">
        <v>161</v>
      </c>
      <c r="F1727">
        <v>0.7338709677419355</v>
      </c>
      <c r="G1727" t="str">
        <f>RIGHT(Table1__4[[#This Row],[Attribute]], 4)</f>
        <v>2563</v>
      </c>
      <c r="H1727" s="52" t="str">
        <f>LEFT(Table1__4[[#This Row],[Attribute]], LEN(Table1__4[[#This Row],[Attribute]]) - 4)</f>
        <v>Graduation_Rate</v>
      </c>
    </row>
    <row r="1728" spans="1:8" x14ac:dyDescent="0.25">
      <c r="A1728" s="52" t="s">
        <v>78</v>
      </c>
      <c r="B1728">
        <v>1904</v>
      </c>
      <c r="C1728" s="52" t="s">
        <v>82</v>
      </c>
      <c r="D1728">
        <v>2562</v>
      </c>
      <c r="E1728" s="52" t="s">
        <v>179</v>
      </c>
      <c r="F1728">
        <v>0.52631578947368418</v>
      </c>
      <c r="G1728" t="str">
        <f>RIGHT(Table1__4[[#This Row],[Attribute]], 4)</f>
        <v>2564</v>
      </c>
      <c r="H1728" s="52" t="str">
        <f>LEFT(Table1__4[[#This Row],[Attribute]], LEN(Table1__4[[#This Row],[Attribute]]) - 4)</f>
        <v>Graduation_Rate</v>
      </c>
    </row>
    <row r="1729" spans="1:8" x14ac:dyDescent="0.25">
      <c r="A1729" s="52" t="s">
        <v>78</v>
      </c>
      <c r="B1729">
        <v>1904</v>
      </c>
      <c r="C1729" s="52" t="s">
        <v>82</v>
      </c>
      <c r="D1729">
        <v>2562</v>
      </c>
      <c r="E1729" s="52" t="s">
        <v>162</v>
      </c>
      <c r="F1729">
        <v>0.91578947368421049</v>
      </c>
      <c r="G1729" t="str">
        <f>RIGHT(Table1__4[[#This Row],[Attribute]], 4)</f>
        <v>2562</v>
      </c>
      <c r="H1729" s="52" t="str">
        <f>LEFT(Table1__4[[#This Row],[Attribute]], LEN(Table1__4[[#This Row],[Attribute]]) - 4)</f>
        <v>On-time_Graduation_Rate</v>
      </c>
    </row>
    <row r="1730" spans="1:8" x14ac:dyDescent="0.25">
      <c r="A1730" s="52" t="s">
        <v>78</v>
      </c>
      <c r="B1730">
        <v>1904</v>
      </c>
      <c r="C1730" s="52" t="s">
        <v>82</v>
      </c>
      <c r="D1730">
        <v>2562</v>
      </c>
      <c r="E1730" s="52" t="s">
        <v>163</v>
      </c>
      <c r="F1730">
        <v>0.94505494505494503</v>
      </c>
      <c r="G1730" t="str">
        <f>RIGHT(Table1__4[[#This Row],[Attribute]], 4)</f>
        <v>2563</v>
      </c>
      <c r="H1730" s="52" t="str">
        <f>LEFT(Table1__4[[#This Row],[Attribute]], LEN(Table1__4[[#This Row],[Attribute]]) - 4)</f>
        <v>On-time_Graduation_Rate</v>
      </c>
    </row>
    <row r="1731" spans="1:8" x14ac:dyDescent="0.25">
      <c r="A1731" s="52" t="s">
        <v>78</v>
      </c>
      <c r="B1731">
        <v>1904</v>
      </c>
      <c r="C1731" s="52" t="s">
        <v>82</v>
      </c>
      <c r="D1731">
        <v>2562</v>
      </c>
      <c r="E1731" s="52" t="s">
        <v>178</v>
      </c>
      <c r="F1731">
        <v>1</v>
      </c>
      <c r="G1731" t="str">
        <f>RIGHT(Table1__4[[#This Row],[Attribute]], 4)</f>
        <v>2564</v>
      </c>
      <c r="H1731" s="52" t="str">
        <f>LEFT(Table1__4[[#This Row],[Attribute]], LEN(Table1__4[[#This Row],[Attribute]]) - 4)</f>
        <v>On-time_Graduation_Rate</v>
      </c>
    </row>
    <row r="1732" spans="1:8" x14ac:dyDescent="0.25">
      <c r="A1732" s="52" t="s">
        <v>78</v>
      </c>
      <c r="B1732">
        <v>1904</v>
      </c>
      <c r="C1732" s="52" t="s">
        <v>82</v>
      </c>
      <c r="D1732">
        <v>2562</v>
      </c>
      <c r="E1732" s="52" t="s">
        <v>164</v>
      </c>
      <c r="F1732">
        <v>0.104</v>
      </c>
      <c r="G1732" t="str">
        <f>RIGHT(Table1__4[[#This Row],[Attribute]], 4)</f>
        <v>2562</v>
      </c>
      <c r="H1732" s="52" t="str">
        <f>LEFT(Table1__4[[#This Row],[Attribute]], LEN(Table1__4[[#This Row],[Attribute]]) - 4)</f>
        <v>Dropout_Rate</v>
      </c>
    </row>
    <row r="1733" spans="1:8" x14ac:dyDescent="0.25">
      <c r="A1733" s="52" t="s">
        <v>78</v>
      </c>
      <c r="B1733">
        <v>1904</v>
      </c>
      <c r="C1733" s="52" t="s">
        <v>82</v>
      </c>
      <c r="D1733">
        <v>2562</v>
      </c>
      <c r="E1733" s="52" t="s">
        <v>165</v>
      </c>
      <c r="F1733">
        <v>0.13709677419354838</v>
      </c>
      <c r="G1733" t="str">
        <f>RIGHT(Table1__4[[#This Row],[Attribute]], 4)</f>
        <v>2563</v>
      </c>
      <c r="H1733" s="52" t="str">
        <f>LEFT(Table1__4[[#This Row],[Attribute]], LEN(Table1__4[[#This Row],[Attribute]]) - 4)</f>
        <v>Dropout_Rate</v>
      </c>
    </row>
    <row r="1734" spans="1:8" x14ac:dyDescent="0.25">
      <c r="A1734" s="52" t="s">
        <v>78</v>
      </c>
      <c r="B1734">
        <v>1904</v>
      </c>
      <c r="C1734" s="52" t="s">
        <v>82</v>
      </c>
      <c r="D1734">
        <v>2562</v>
      </c>
      <c r="E1734" s="52" t="s">
        <v>166</v>
      </c>
      <c r="F1734">
        <v>0.1</v>
      </c>
      <c r="G1734" t="str">
        <f>RIGHT(Table1__4[[#This Row],[Attribute]], 4)</f>
        <v>2564</v>
      </c>
      <c r="H1734" s="52" t="str">
        <f>LEFT(Table1__4[[#This Row],[Attribute]], LEN(Table1__4[[#This Row],[Attribute]]) - 4)</f>
        <v>Dropout_Rate</v>
      </c>
    </row>
    <row r="1735" spans="1:8" x14ac:dyDescent="0.25">
      <c r="A1735" s="52" t="s">
        <v>78</v>
      </c>
      <c r="B1735">
        <v>1904</v>
      </c>
      <c r="C1735" s="52" t="s">
        <v>82</v>
      </c>
      <c r="D1735">
        <v>2562</v>
      </c>
      <c r="E1735" s="52" t="s">
        <v>167</v>
      </c>
      <c r="F1735">
        <v>7.1942446043165464E-2</v>
      </c>
      <c r="G1735" t="str">
        <f>RIGHT(Table1__4[[#This Row],[Attribute]], 4)</f>
        <v>2565</v>
      </c>
      <c r="H1735" s="52" t="str">
        <f>LEFT(Table1__4[[#This Row],[Attribute]], LEN(Table1__4[[#This Row],[Attribute]]) - 4)</f>
        <v>Dropout_Rate</v>
      </c>
    </row>
    <row r="1736" spans="1:8" x14ac:dyDescent="0.25">
      <c r="A1736" s="52" t="s">
        <v>78</v>
      </c>
      <c r="B1736">
        <v>1904</v>
      </c>
      <c r="C1736" s="52" t="s">
        <v>82</v>
      </c>
      <c r="D1736">
        <v>2562</v>
      </c>
      <c r="E1736" s="52" t="s">
        <v>168</v>
      </c>
      <c r="F1736">
        <v>0.12676056338028169</v>
      </c>
      <c r="G1736" t="str">
        <f>RIGHT(Table1__4[[#This Row],[Attribute]], 4)</f>
        <v>2566</v>
      </c>
      <c r="H1736" s="52" t="str">
        <f>LEFT(Table1__4[[#This Row],[Attribute]], LEN(Table1__4[[#This Row],[Attribute]]) - 4)</f>
        <v>Dropout_Rate</v>
      </c>
    </row>
    <row r="1737" spans="1:8" x14ac:dyDescent="0.25">
      <c r="A1737" s="52" t="s">
        <v>78</v>
      </c>
      <c r="B1737">
        <v>1904</v>
      </c>
      <c r="C1737" s="52" t="s">
        <v>82</v>
      </c>
      <c r="D1737">
        <v>2562</v>
      </c>
      <c r="E1737" s="52" t="s">
        <v>169</v>
      </c>
      <c r="F1737">
        <v>7.1428571428571425E-2</v>
      </c>
      <c r="G1737" t="str">
        <f>RIGHT(Table1__4[[#This Row],[Attribute]], 4)</f>
        <v>2567</v>
      </c>
      <c r="H1737" s="52" t="str">
        <f>LEFT(Table1__4[[#This Row],[Attribute]], LEN(Table1__4[[#This Row],[Attribute]]) - 4)</f>
        <v>Dropout_Rate</v>
      </c>
    </row>
    <row r="1738" spans="1:8" x14ac:dyDescent="0.25">
      <c r="A1738" s="52" t="s">
        <v>83</v>
      </c>
      <c r="B1738">
        <v>1002</v>
      </c>
      <c r="C1738" s="52" t="s">
        <v>84</v>
      </c>
      <c r="D1738">
        <v>2562</v>
      </c>
      <c r="E1738" s="52" t="s">
        <v>144</v>
      </c>
      <c r="F1738">
        <v>2.3333333333333335</v>
      </c>
      <c r="G1738" t="str">
        <f>RIGHT(Table1__4[[#This Row],[Attribute]], 4)</f>
        <v>2562</v>
      </c>
      <c r="H1738" s="52" t="str">
        <f>LEFT(Table1__4[[#This Row],[Attribute]], LEN(Table1__4[[#This Row],[Attribute]]) - 4)</f>
        <v>LUR</v>
      </c>
    </row>
    <row r="1739" spans="1:8" x14ac:dyDescent="0.25">
      <c r="A1739" s="52" t="s">
        <v>83</v>
      </c>
      <c r="B1739">
        <v>1002</v>
      </c>
      <c r="C1739" s="52" t="s">
        <v>84</v>
      </c>
      <c r="D1739">
        <v>2562</v>
      </c>
      <c r="E1739" s="52" t="s">
        <v>145</v>
      </c>
      <c r="F1739">
        <v>2.0166666666666666</v>
      </c>
      <c r="G1739" t="str">
        <f>RIGHT(Table1__4[[#This Row],[Attribute]], 4)</f>
        <v>2563</v>
      </c>
      <c r="H1739" s="52" t="str">
        <f>LEFT(Table1__4[[#This Row],[Attribute]], LEN(Table1__4[[#This Row],[Attribute]]) - 4)</f>
        <v>LUR</v>
      </c>
    </row>
    <row r="1740" spans="1:8" x14ac:dyDescent="0.25">
      <c r="A1740" s="52" t="s">
        <v>83</v>
      </c>
      <c r="B1740">
        <v>1002</v>
      </c>
      <c r="C1740" s="52" t="s">
        <v>84</v>
      </c>
      <c r="D1740">
        <v>2562</v>
      </c>
      <c r="E1740" s="52" t="s">
        <v>146</v>
      </c>
      <c r="F1740">
        <v>1.0449999999999999</v>
      </c>
      <c r="G1740" t="str">
        <f>RIGHT(Table1__4[[#This Row],[Attribute]], 4)</f>
        <v>2564</v>
      </c>
      <c r="H1740" s="52" t="str">
        <f>LEFT(Table1__4[[#This Row],[Attribute]], LEN(Table1__4[[#This Row],[Attribute]]) - 4)</f>
        <v>LUR</v>
      </c>
    </row>
    <row r="1741" spans="1:8" x14ac:dyDescent="0.25">
      <c r="A1741" s="52" t="s">
        <v>83</v>
      </c>
      <c r="B1741">
        <v>1002</v>
      </c>
      <c r="C1741" s="52" t="s">
        <v>84</v>
      </c>
      <c r="D1741">
        <v>2562</v>
      </c>
      <c r="E1741" s="52" t="s">
        <v>147</v>
      </c>
      <c r="F1741">
        <v>0.87</v>
      </c>
      <c r="G1741" t="str">
        <f>RIGHT(Table1__4[[#This Row],[Attribute]], 4)</f>
        <v>2565</v>
      </c>
      <c r="H1741" s="52" t="str">
        <f>LEFT(Table1__4[[#This Row],[Attribute]], LEN(Table1__4[[#This Row],[Attribute]]) - 4)</f>
        <v>LUR</v>
      </c>
    </row>
    <row r="1742" spans="1:8" x14ac:dyDescent="0.25">
      <c r="A1742" s="52" t="s">
        <v>83</v>
      </c>
      <c r="B1742">
        <v>1002</v>
      </c>
      <c r="C1742" s="52" t="s">
        <v>84</v>
      </c>
      <c r="D1742">
        <v>2562</v>
      </c>
      <c r="E1742" s="52" t="s">
        <v>148</v>
      </c>
      <c r="F1742">
        <v>0.66500000000000004</v>
      </c>
      <c r="G1742" t="str">
        <f>RIGHT(Table1__4[[#This Row],[Attribute]], 4)</f>
        <v>2566</v>
      </c>
      <c r="H1742" s="52" t="str">
        <f>LEFT(Table1__4[[#This Row],[Attribute]], LEN(Table1__4[[#This Row],[Attribute]]) - 4)</f>
        <v>LUR</v>
      </c>
    </row>
    <row r="1743" spans="1:8" x14ac:dyDescent="0.25">
      <c r="A1743" s="52" t="s">
        <v>83</v>
      </c>
      <c r="B1743">
        <v>1002</v>
      </c>
      <c r="C1743" s="52" t="s">
        <v>84</v>
      </c>
      <c r="D1743">
        <v>2562</v>
      </c>
      <c r="E1743" s="52" t="s">
        <v>149</v>
      </c>
      <c r="F1743">
        <v>0.56999999999999995</v>
      </c>
      <c r="G1743" t="str">
        <f>RIGHT(Table1__4[[#This Row],[Attribute]], 4)</f>
        <v>2567</v>
      </c>
      <c r="H1743" s="52" t="str">
        <f>LEFT(Table1__4[[#This Row],[Attribute]], LEN(Table1__4[[#This Row],[Attribute]]) - 4)</f>
        <v>LUR</v>
      </c>
    </row>
    <row r="1744" spans="1:8" x14ac:dyDescent="0.25">
      <c r="A1744" s="52" t="s">
        <v>83</v>
      </c>
      <c r="B1744">
        <v>1002</v>
      </c>
      <c r="C1744" s="52" t="s">
        <v>84</v>
      </c>
      <c r="D1744">
        <v>2562</v>
      </c>
      <c r="E1744" s="52" t="s">
        <v>150</v>
      </c>
      <c r="F1744">
        <v>0.87857142857142856</v>
      </c>
      <c r="G1744" t="str">
        <f>RIGHT(Table1__4[[#This Row],[Attribute]], 4)</f>
        <v>2562</v>
      </c>
      <c r="H1744" s="52" t="str">
        <f>LEFT(Table1__4[[#This Row],[Attribute]], LEN(Table1__4[[#This Row],[Attribute]]) - 4)</f>
        <v>Retention_Rate</v>
      </c>
    </row>
    <row r="1745" spans="1:8" x14ac:dyDescent="0.25">
      <c r="A1745" s="52" t="s">
        <v>83</v>
      </c>
      <c r="B1745">
        <v>1002</v>
      </c>
      <c r="C1745" s="52" t="s">
        <v>84</v>
      </c>
      <c r="D1745">
        <v>2562</v>
      </c>
      <c r="E1745" s="52" t="s">
        <v>151</v>
      </c>
      <c r="F1745">
        <v>0.95867768595041325</v>
      </c>
      <c r="G1745" t="str">
        <f>RIGHT(Table1__4[[#This Row],[Attribute]], 4)</f>
        <v>2563</v>
      </c>
      <c r="H1745" s="52" t="str">
        <f>LEFT(Table1__4[[#This Row],[Attribute]], LEN(Table1__4[[#This Row],[Attribute]]) - 4)</f>
        <v>Retention_Rate</v>
      </c>
    </row>
    <row r="1746" spans="1:8" x14ac:dyDescent="0.25">
      <c r="A1746" s="52" t="s">
        <v>83</v>
      </c>
      <c r="B1746">
        <v>1002</v>
      </c>
      <c r="C1746" s="52" t="s">
        <v>84</v>
      </c>
      <c r="D1746">
        <v>2562</v>
      </c>
      <c r="E1746" s="52" t="s">
        <v>152</v>
      </c>
      <c r="F1746">
        <v>0.8564593301435407</v>
      </c>
      <c r="G1746" t="str">
        <f>RIGHT(Table1__4[[#This Row],[Attribute]], 4)</f>
        <v>2564</v>
      </c>
      <c r="H1746" s="52" t="str">
        <f>LEFT(Table1__4[[#This Row],[Attribute]], LEN(Table1__4[[#This Row],[Attribute]]) - 4)</f>
        <v>Retention_Rate</v>
      </c>
    </row>
    <row r="1747" spans="1:8" x14ac:dyDescent="0.25">
      <c r="A1747" s="52" t="s">
        <v>83</v>
      </c>
      <c r="B1747">
        <v>1002</v>
      </c>
      <c r="C1747" s="52" t="s">
        <v>84</v>
      </c>
      <c r="D1747">
        <v>2562</v>
      </c>
      <c r="E1747" s="52" t="s">
        <v>153</v>
      </c>
      <c r="F1747">
        <v>0.95402298850574707</v>
      </c>
      <c r="G1747" t="str">
        <f>RIGHT(Table1__4[[#This Row],[Attribute]], 4)</f>
        <v>2565</v>
      </c>
      <c r="H1747" s="52" t="str">
        <f>LEFT(Table1__4[[#This Row],[Attribute]], LEN(Table1__4[[#This Row],[Attribute]]) - 4)</f>
        <v>Retention_Rate</v>
      </c>
    </row>
    <row r="1748" spans="1:8" x14ac:dyDescent="0.25">
      <c r="A1748" s="52" t="s">
        <v>83</v>
      </c>
      <c r="B1748">
        <v>1002</v>
      </c>
      <c r="C1748" s="52" t="s">
        <v>84</v>
      </c>
      <c r="D1748">
        <v>2562</v>
      </c>
      <c r="E1748" s="52" t="s">
        <v>154</v>
      </c>
      <c r="F1748">
        <v>0.93233082706766912</v>
      </c>
      <c r="G1748" t="str">
        <f>RIGHT(Table1__4[[#This Row],[Attribute]], 4)</f>
        <v>2566</v>
      </c>
      <c r="H1748" s="52" t="str">
        <f>LEFT(Table1__4[[#This Row],[Attribute]], LEN(Table1__4[[#This Row],[Attribute]]) - 4)</f>
        <v>Retention_Rate</v>
      </c>
    </row>
    <row r="1749" spans="1:8" x14ac:dyDescent="0.25">
      <c r="A1749" s="52" t="s">
        <v>83</v>
      </c>
      <c r="B1749">
        <v>1002</v>
      </c>
      <c r="C1749" s="52" t="s">
        <v>84</v>
      </c>
      <c r="D1749">
        <v>2562</v>
      </c>
      <c r="E1749" s="52" t="s">
        <v>155</v>
      </c>
      <c r="F1749">
        <v>-0.1357142857142857</v>
      </c>
      <c r="G1749" t="str">
        <f>RIGHT(Table1__4[[#This Row],[Attribute]], 4)</f>
        <v>2563</v>
      </c>
      <c r="H1749" s="52" t="str">
        <f>LEFT(Table1__4[[#This Row],[Attribute]], LEN(Table1__4[[#This Row],[Attribute]]) - 4)</f>
        <v>Growth_Rate</v>
      </c>
    </row>
    <row r="1750" spans="1:8" x14ac:dyDescent="0.25">
      <c r="A1750" s="52" t="s">
        <v>83</v>
      </c>
      <c r="B1750">
        <v>1002</v>
      </c>
      <c r="C1750" s="52" t="s">
        <v>84</v>
      </c>
      <c r="D1750">
        <v>2562</v>
      </c>
      <c r="E1750" s="52" t="s">
        <v>156</v>
      </c>
      <c r="F1750">
        <v>-0.13636363636363635</v>
      </c>
      <c r="G1750" t="str">
        <f>RIGHT(Table1__4[[#This Row],[Attribute]], 4)</f>
        <v>2564</v>
      </c>
      <c r="H1750" s="52" t="str">
        <f>LEFT(Table1__4[[#This Row],[Attribute]], LEN(Table1__4[[#This Row],[Attribute]]) - 4)</f>
        <v>Growth_Rate</v>
      </c>
    </row>
    <row r="1751" spans="1:8" x14ac:dyDescent="0.25">
      <c r="A1751" s="52" t="s">
        <v>83</v>
      </c>
      <c r="B1751">
        <v>1002</v>
      </c>
      <c r="C1751" s="52" t="s">
        <v>84</v>
      </c>
      <c r="D1751">
        <v>2562</v>
      </c>
      <c r="E1751" s="52" t="s">
        <v>157</v>
      </c>
      <c r="F1751">
        <v>-0.1674641148325359</v>
      </c>
      <c r="G1751" t="str">
        <f>RIGHT(Table1__4[[#This Row],[Attribute]], 4)</f>
        <v>2565</v>
      </c>
      <c r="H1751" s="52" t="str">
        <f>LEFT(Table1__4[[#This Row],[Attribute]], LEN(Table1__4[[#This Row],[Attribute]]) - 4)</f>
        <v>Growth_Rate</v>
      </c>
    </row>
    <row r="1752" spans="1:8" x14ac:dyDescent="0.25">
      <c r="A1752" s="52" t="s">
        <v>83</v>
      </c>
      <c r="B1752">
        <v>1002</v>
      </c>
      <c r="C1752" s="52" t="s">
        <v>84</v>
      </c>
      <c r="D1752">
        <v>2562</v>
      </c>
      <c r="E1752" s="52" t="s">
        <v>158</v>
      </c>
      <c r="F1752">
        <v>-0.23563218390804597</v>
      </c>
      <c r="G1752" t="str">
        <f>RIGHT(Table1__4[[#This Row],[Attribute]], 4)</f>
        <v>2566</v>
      </c>
      <c r="H1752" s="52" t="str">
        <f>LEFT(Table1__4[[#This Row],[Attribute]], LEN(Table1__4[[#This Row],[Attribute]]) - 4)</f>
        <v>Growth_Rate</v>
      </c>
    </row>
    <row r="1753" spans="1:8" x14ac:dyDescent="0.25">
      <c r="A1753" s="52" t="s">
        <v>83</v>
      </c>
      <c r="B1753">
        <v>1002</v>
      </c>
      <c r="C1753" s="52" t="s">
        <v>84</v>
      </c>
      <c r="D1753">
        <v>2562</v>
      </c>
      <c r="E1753" s="52" t="s">
        <v>159</v>
      </c>
      <c r="F1753">
        <v>-0.14285714285714285</v>
      </c>
      <c r="G1753" t="str">
        <f>RIGHT(Table1__4[[#This Row],[Attribute]], 4)</f>
        <v>2567</v>
      </c>
      <c r="H1753" s="52" t="str">
        <f>LEFT(Table1__4[[#This Row],[Attribute]], LEN(Table1__4[[#This Row],[Attribute]]) - 4)</f>
        <v>Growth_Rate</v>
      </c>
    </row>
    <row r="1754" spans="1:8" x14ac:dyDescent="0.25">
      <c r="A1754" s="52" t="s">
        <v>83</v>
      </c>
      <c r="B1754">
        <v>1002</v>
      </c>
      <c r="C1754" s="52" t="s">
        <v>84</v>
      </c>
      <c r="D1754">
        <v>2562</v>
      </c>
      <c r="E1754" s="52" t="s">
        <v>160</v>
      </c>
      <c r="F1754">
        <v>0.86428571428571432</v>
      </c>
      <c r="G1754" t="str">
        <f>RIGHT(Table1__4[[#This Row],[Attribute]], 4)</f>
        <v>2562</v>
      </c>
      <c r="H1754" s="52" t="str">
        <f>LEFT(Table1__4[[#This Row],[Attribute]], LEN(Table1__4[[#This Row],[Attribute]]) - 4)</f>
        <v>Graduation_Rate</v>
      </c>
    </row>
    <row r="1755" spans="1:8" x14ac:dyDescent="0.25">
      <c r="A1755" s="52" t="s">
        <v>83</v>
      </c>
      <c r="B1755">
        <v>1002</v>
      </c>
      <c r="C1755" s="52" t="s">
        <v>84</v>
      </c>
      <c r="D1755">
        <v>2562</v>
      </c>
      <c r="E1755" s="52" t="s">
        <v>161</v>
      </c>
      <c r="F1755">
        <v>0.93801652892561982</v>
      </c>
      <c r="G1755" t="str">
        <f>RIGHT(Table1__4[[#This Row],[Attribute]], 4)</f>
        <v>2563</v>
      </c>
      <c r="H1755" s="52" t="str">
        <f>LEFT(Table1__4[[#This Row],[Attribute]], LEN(Table1__4[[#This Row],[Attribute]]) - 4)</f>
        <v>Graduation_Rate</v>
      </c>
    </row>
    <row r="1756" spans="1:8" x14ac:dyDescent="0.25">
      <c r="A1756" s="52" t="s">
        <v>83</v>
      </c>
      <c r="B1756">
        <v>1002</v>
      </c>
      <c r="C1756" s="52" t="s">
        <v>84</v>
      </c>
      <c r="D1756">
        <v>2562</v>
      </c>
      <c r="E1756" s="52" t="s">
        <v>179</v>
      </c>
      <c r="F1756">
        <v>0.3</v>
      </c>
      <c r="G1756" t="str">
        <f>RIGHT(Table1__4[[#This Row],[Attribute]], 4)</f>
        <v>2564</v>
      </c>
      <c r="H1756" s="52" t="str">
        <f>LEFT(Table1__4[[#This Row],[Attribute]], LEN(Table1__4[[#This Row],[Attribute]]) - 4)</f>
        <v>Graduation_Rate</v>
      </c>
    </row>
    <row r="1757" spans="1:8" x14ac:dyDescent="0.25">
      <c r="A1757" s="52" t="s">
        <v>83</v>
      </c>
      <c r="B1757">
        <v>1002</v>
      </c>
      <c r="C1757" s="52" t="s">
        <v>84</v>
      </c>
      <c r="D1757">
        <v>2562</v>
      </c>
      <c r="E1757" s="52" t="s">
        <v>162</v>
      </c>
      <c r="F1757">
        <v>0.97933884297520657</v>
      </c>
      <c r="G1757" t="str">
        <f>RIGHT(Table1__4[[#This Row],[Attribute]], 4)</f>
        <v>2562</v>
      </c>
      <c r="H1757" s="52" t="str">
        <f>LEFT(Table1__4[[#This Row],[Attribute]], LEN(Table1__4[[#This Row],[Attribute]]) - 4)</f>
        <v>On-time_Graduation_Rate</v>
      </c>
    </row>
    <row r="1758" spans="1:8" x14ac:dyDescent="0.25">
      <c r="A1758" s="52" t="s">
        <v>83</v>
      </c>
      <c r="B1758">
        <v>1002</v>
      </c>
      <c r="C1758" s="52" t="s">
        <v>84</v>
      </c>
      <c r="D1758">
        <v>2562</v>
      </c>
      <c r="E1758" s="52" t="s">
        <v>163</v>
      </c>
      <c r="F1758">
        <v>0.96916299559471364</v>
      </c>
      <c r="G1758" t="str">
        <f>RIGHT(Table1__4[[#This Row],[Attribute]], 4)</f>
        <v>2563</v>
      </c>
      <c r="H1758" s="52" t="str">
        <f>LEFT(Table1__4[[#This Row],[Attribute]], LEN(Table1__4[[#This Row],[Attribute]]) - 4)</f>
        <v>On-time_Graduation_Rate</v>
      </c>
    </row>
    <row r="1759" spans="1:8" x14ac:dyDescent="0.25">
      <c r="A1759" s="52" t="s">
        <v>83</v>
      </c>
      <c r="B1759">
        <v>1002</v>
      </c>
      <c r="C1759" s="52" t="s">
        <v>84</v>
      </c>
      <c r="D1759">
        <v>2562</v>
      </c>
      <c r="E1759" s="52" t="s">
        <v>178</v>
      </c>
      <c r="F1759">
        <v>1</v>
      </c>
      <c r="G1759" t="str">
        <f>RIGHT(Table1__4[[#This Row],[Attribute]], 4)</f>
        <v>2564</v>
      </c>
      <c r="H1759" s="52" t="str">
        <f>LEFT(Table1__4[[#This Row],[Attribute]], LEN(Table1__4[[#This Row],[Attribute]]) - 4)</f>
        <v>On-time_Graduation_Rate</v>
      </c>
    </row>
    <row r="1760" spans="1:8" x14ac:dyDescent="0.25">
      <c r="A1760" s="52" t="s">
        <v>83</v>
      </c>
      <c r="B1760">
        <v>1002</v>
      </c>
      <c r="C1760" s="52" t="s">
        <v>84</v>
      </c>
      <c r="D1760">
        <v>2562</v>
      </c>
      <c r="E1760" s="52" t="s">
        <v>164</v>
      </c>
      <c r="F1760">
        <v>9.285714285714286E-2</v>
      </c>
      <c r="G1760" t="str">
        <f>RIGHT(Table1__4[[#This Row],[Attribute]], 4)</f>
        <v>2562</v>
      </c>
      <c r="H1760" s="52" t="str">
        <f>LEFT(Table1__4[[#This Row],[Attribute]], LEN(Table1__4[[#This Row],[Attribute]]) - 4)</f>
        <v>Dropout_Rate</v>
      </c>
    </row>
    <row r="1761" spans="1:8" x14ac:dyDescent="0.25">
      <c r="A1761" s="52" t="s">
        <v>83</v>
      </c>
      <c r="B1761">
        <v>1002</v>
      </c>
      <c r="C1761" s="52" t="s">
        <v>84</v>
      </c>
      <c r="D1761">
        <v>2562</v>
      </c>
      <c r="E1761" s="52" t="s">
        <v>165</v>
      </c>
      <c r="F1761">
        <v>6.6115702479338845E-2</v>
      </c>
      <c r="G1761" t="str">
        <f>RIGHT(Table1__4[[#This Row],[Attribute]], 4)</f>
        <v>2563</v>
      </c>
      <c r="H1761" s="52" t="str">
        <f>LEFT(Table1__4[[#This Row],[Attribute]], LEN(Table1__4[[#This Row],[Attribute]]) - 4)</f>
        <v>Dropout_Rate</v>
      </c>
    </row>
    <row r="1762" spans="1:8" x14ac:dyDescent="0.25">
      <c r="A1762" s="52" t="s">
        <v>83</v>
      </c>
      <c r="B1762">
        <v>1002</v>
      </c>
      <c r="C1762" s="52" t="s">
        <v>84</v>
      </c>
      <c r="D1762">
        <v>2562</v>
      </c>
      <c r="E1762" s="52" t="s">
        <v>166</v>
      </c>
      <c r="F1762">
        <v>0.12440191387559808</v>
      </c>
      <c r="G1762" t="str">
        <f>RIGHT(Table1__4[[#This Row],[Attribute]], 4)</f>
        <v>2564</v>
      </c>
      <c r="H1762" s="52" t="str">
        <f>LEFT(Table1__4[[#This Row],[Attribute]], LEN(Table1__4[[#This Row],[Attribute]]) - 4)</f>
        <v>Dropout_Rate</v>
      </c>
    </row>
    <row r="1763" spans="1:8" x14ac:dyDescent="0.25">
      <c r="A1763" s="52" t="s">
        <v>83</v>
      </c>
      <c r="B1763">
        <v>1002</v>
      </c>
      <c r="C1763" s="52" t="s">
        <v>84</v>
      </c>
      <c r="D1763">
        <v>2562</v>
      </c>
      <c r="E1763" s="52" t="s">
        <v>167</v>
      </c>
      <c r="F1763">
        <v>5.7471264367816091E-2</v>
      </c>
      <c r="G1763" t="str">
        <f>RIGHT(Table1__4[[#This Row],[Attribute]], 4)</f>
        <v>2565</v>
      </c>
      <c r="H1763" s="52" t="str">
        <f>LEFT(Table1__4[[#This Row],[Attribute]], LEN(Table1__4[[#This Row],[Attribute]]) - 4)</f>
        <v>Dropout_Rate</v>
      </c>
    </row>
    <row r="1764" spans="1:8" x14ac:dyDescent="0.25">
      <c r="A1764" s="52" t="s">
        <v>83</v>
      </c>
      <c r="B1764">
        <v>1002</v>
      </c>
      <c r="C1764" s="52" t="s">
        <v>84</v>
      </c>
      <c r="D1764">
        <v>2562</v>
      </c>
      <c r="E1764" s="52" t="s">
        <v>168</v>
      </c>
      <c r="F1764">
        <v>3.007518796992481E-2</v>
      </c>
      <c r="G1764" t="str">
        <f>RIGHT(Table1__4[[#This Row],[Attribute]], 4)</f>
        <v>2566</v>
      </c>
      <c r="H1764" s="52" t="str">
        <f>LEFT(Table1__4[[#This Row],[Attribute]], LEN(Table1__4[[#This Row],[Attribute]]) - 4)</f>
        <v>Dropout_Rate</v>
      </c>
    </row>
    <row r="1765" spans="1:8" x14ac:dyDescent="0.25">
      <c r="A1765" s="52" t="s">
        <v>83</v>
      </c>
      <c r="B1765">
        <v>1002</v>
      </c>
      <c r="C1765" s="52" t="s">
        <v>84</v>
      </c>
      <c r="D1765">
        <v>2562</v>
      </c>
      <c r="E1765" s="52" t="s">
        <v>169</v>
      </c>
      <c r="F1765">
        <v>5.2631578947368418E-2</v>
      </c>
      <c r="G1765" t="str">
        <f>RIGHT(Table1__4[[#This Row],[Attribute]], 4)</f>
        <v>2567</v>
      </c>
      <c r="H1765" s="52" t="str">
        <f>LEFT(Table1__4[[#This Row],[Attribute]], LEN(Table1__4[[#This Row],[Attribute]]) - 4)</f>
        <v>Dropout_Rate</v>
      </c>
    </row>
    <row r="1766" spans="1:8" x14ac:dyDescent="0.25">
      <c r="A1766" s="52" t="s">
        <v>83</v>
      </c>
      <c r="B1766">
        <v>1003</v>
      </c>
      <c r="C1766" s="52" t="s">
        <v>85</v>
      </c>
      <c r="D1766">
        <v>2562</v>
      </c>
      <c r="E1766" s="52" t="s">
        <v>144</v>
      </c>
      <c r="F1766">
        <v>1.05</v>
      </c>
      <c r="G1766" t="str">
        <f>RIGHT(Table1__4[[#This Row],[Attribute]], 4)</f>
        <v>2562</v>
      </c>
      <c r="H1766" s="52" t="str">
        <f>LEFT(Table1__4[[#This Row],[Attribute]], LEN(Table1__4[[#This Row],[Attribute]]) - 4)</f>
        <v>LUR</v>
      </c>
    </row>
    <row r="1767" spans="1:8" x14ac:dyDescent="0.25">
      <c r="A1767" s="52" t="s">
        <v>83</v>
      </c>
      <c r="B1767">
        <v>1003</v>
      </c>
      <c r="C1767" s="52" t="s">
        <v>85</v>
      </c>
      <c r="D1767">
        <v>2562</v>
      </c>
      <c r="E1767" s="52" t="s">
        <v>145</v>
      </c>
      <c r="F1767">
        <v>1.05</v>
      </c>
      <c r="G1767" t="str">
        <f>RIGHT(Table1__4[[#This Row],[Attribute]], 4)</f>
        <v>2563</v>
      </c>
      <c r="H1767" s="52" t="str">
        <f>LEFT(Table1__4[[#This Row],[Attribute]], LEN(Table1__4[[#This Row],[Attribute]]) - 4)</f>
        <v>LUR</v>
      </c>
    </row>
    <row r="1768" spans="1:8" x14ac:dyDescent="0.25">
      <c r="A1768" s="52" t="s">
        <v>83</v>
      </c>
      <c r="B1768">
        <v>1003</v>
      </c>
      <c r="C1768" s="52" t="s">
        <v>85</v>
      </c>
      <c r="D1768">
        <v>2562</v>
      </c>
      <c r="E1768" s="52" t="s">
        <v>146</v>
      </c>
      <c r="F1768">
        <v>0.85</v>
      </c>
      <c r="G1768" t="str">
        <f>RIGHT(Table1__4[[#This Row],[Attribute]], 4)</f>
        <v>2564</v>
      </c>
      <c r="H1768" s="52" t="str">
        <f>LEFT(Table1__4[[#This Row],[Attribute]], LEN(Table1__4[[#This Row],[Attribute]]) - 4)</f>
        <v>LUR</v>
      </c>
    </row>
    <row r="1769" spans="1:8" x14ac:dyDescent="0.25">
      <c r="A1769" s="52" t="s">
        <v>83</v>
      </c>
      <c r="B1769">
        <v>1003</v>
      </c>
      <c r="C1769" s="52" t="s">
        <v>85</v>
      </c>
      <c r="D1769">
        <v>2562</v>
      </c>
      <c r="E1769" s="52" t="s">
        <v>147</v>
      </c>
      <c r="F1769">
        <v>0.97499999999999998</v>
      </c>
      <c r="G1769" t="str">
        <f>RIGHT(Table1__4[[#This Row],[Attribute]], 4)</f>
        <v>2565</v>
      </c>
      <c r="H1769" s="52" t="str">
        <f>LEFT(Table1__4[[#This Row],[Attribute]], LEN(Table1__4[[#This Row],[Attribute]]) - 4)</f>
        <v>LUR</v>
      </c>
    </row>
    <row r="1770" spans="1:8" x14ac:dyDescent="0.25">
      <c r="A1770" s="52" t="s">
        <v>83</v>
      </c>
      <c r="B1770">
        <v>1003</v>
      </c>
      <c r="C1770" s="52" t="s">
        <v>85</v>
      </c>
      <c r="D1770">
        <v>2562</v>
      </c>
      <c r="E1770" s="52" t="s">
        <v>148</v>
      </c>
      <c r="F1770">
        <v>1.05</v>
      </c>
      <c r="G1770" t="str">
        <f>RIGHT(Table1__4[[#This Row],[Attribute]], 4)</f>
        <v>2566</v>
      </c>
      <c r="H1770" s="52" t="str">
        <f>LEFT(Table1__4[[#This Row],[Attribute]], LEN(Table1__4[[#This Row],[Attribute]]) - 4)</f>
        <v>LUR</v>
      </c>
    </row>
    <row r="1771" spans="1:8" x14ac:dyDescent="0.25">
      <c r="A1771" s="52" t="s">
        <v>83</v>
      </c>
      <c r="B1771">
        <v>1003</v>
      </c>
      <c r="C1771" s="52" t="s">
        <v>85</v>
      </c>
      <c r="D1771">
        <v>2562</v>
      </c>
      <c r="E1771" s="52" t="s">
        <v>149</v>
      </c>
      <c r="F1771">
        <v>0.75</v>
      </c>
      <c r="G1771" t="str">
        <f>RIGHT(Table1__4[[#This Row],[Attribute]], 4)</f>
        <v>2567</v>
      </c>
      <c r="H1771" s="52" t="str">
        <f>LEFT(Table1__4[[#This Row],[Attribute]], LEN(Table1__4[[#This Row],[Attribute]]) - 4)</f>
        <v>LUR</v>
      </c>
    </row>
    <row r="1772" spans="1:8" x14ac:dyDescent="0.25">
      <c r="A1772" s="52" t="s">
        <v>83</v>
      </c>
      <c r="B1772">
        <v>1003</v>
      </c>
      <c r="C1772" s="52" t="s">
        <v>85</v>
      </c>
      <c r="D1772">
        <v>2562</v>
      </c>
      <c r="E1772" s="52" t="s">
        <v>150</v>
      </c>
      <c r="F1772">
        <v>0.95238095238095233</v>
      </c>
      <c r="G1772" t="str">
        <f>RIGHT(Table1__4[[#This Row],[Attribute]], 4)</f>
        <v>2562</v>
      </c>
      <c r="H1772" s="52" t="str">
        <f>LEFT(Table1__4[[#This Row],[Attribute]], LEN(Table1__4[[#This Row],[Attribute]]) - 4)</f>
        <v>Retention_Rate</v>
      </c>
    </row>
    <row r="1773" spans="1:8" x14ac:dyDescent="0.25">
      <c r="A1773" s="52" t="s">
        <v>83</v>
      </c>
      <c r="B1773">
        <v>1003</v>
      </c>
      <c r="C1773" s="52" t="s">
        <v>85</v>
      </c>
      <c r="D1773">
        <v>2562</v>
      </c>
      <c r="E1773" s="52" t="s">
        <v>151</v>
      </c>
      <c r="F1773">
        <v>0.9285714285714286</v>
      </c>
      <c r="G1773" t="str">
        <f>RIGHT(Table1__4[[#This Row],[Attribute]], 4)</f>
        <v>2563</v>
      </c>
      <c r="H1773" s="52" t="str">
        <f>LEFT(Table1__4[[#This Row],[Attribute]], LEN(Table1__4[[#This Row],[Attribute]]) - 4)</f>
        <v>Retention_Rate</v>
      </c>
    </row>
    <row r="1774" spans="1:8" x14ac:dyDescent="0.25">
      <c r="A1774" s="52" t="s">
        <v>83</v>
      </c>
      <c r="B1774">
        <v>1003</v>
      </c>
      <c r="C1774" s="52" t="s">
        <v>85</v>
      </c>
      <c r="D1774">
        <v>2562</v>
      </c>
      <c r="E1774" s="52" t="s">
        <v>152</v>
      </c>
      <c r="F1774">
        <v>0.88235294117647056</v>
      </c>
      <c r="G1774" t="str">
        <f>RIGHT(Table1__4[[#This Row],[Attribute]], 4)</f>
        <v>2564</v>
      </c>
      <c r="H1774" s="52" t="str">
        <f>LEFT(Table1__4[[#This Row],[Attribute]], LEN(Table1__4[[#This Row],[Attribute]]) - 4)</f>
        <v>Retention_Rate</v>
      </c>
    </row>
    <row r="1775" spans="1:8" x14ac:dyDescent="0.25">
      <c r="A1775" s="52" t="s">
        <v>83</v>
      </c>
      <c r="B1775">
        <v>1003</v>
      </c>
      <c r="C1775" s="52" t="s">
        <v>85</v>
      </c>
      <c r="D1775">
        <v>2562</v>
      </c>
      <c r="E1775" s="52" t="s">
        <v>153</v>
      </c>
      <c r="F1775">
        <v>0.97435897435897434</v>
      </c>
      <c r="G1775" t="str">
        <f>RIGHT(Table1__4[[#This Row],[Attribute]], 4)</f>
        <v>2565</v>
      </c>
      <c r="H1775" s="52" t="str">
        <f>LEFT(Table1__4[[#This Row],[Attribute]], LEN(Table1__4[[#This Row],[Attribute]]) - 4)</f>
        <v>Retention_Rate</v>
      </c>
    </row>
    <row r="1776" spans="1:8" x14ac:dyDescent="0.25">
      <c r="A1776" s="52" t="s">
        <v>83</v>
      </c>
      <c r="B1776">
        <v>1003</v>
      </c>
      <c r="C1776" s="52" t="s">
        <v>85</v>
      </c>
      <c r="D1776">
        <v>2562</v>
      </c>
      <c r="E1776" s="52" t="s">
        <v>154</v>
      </c>
      <c r="F1776">
        <v>0.95238095238095233</v>
      </c>
      <c r="G1776" t="str">
        <f>RIGHT(Table1__4[[#This Row],[Attribute]], 4)</f>
        <v>2566</v>
      </c>
      <c r="H1776" s="52" t="str">
        <f>LEFT(Table1__4[[#This Row],[Attribute]], LEN(Table1__4[[#This Row],[Attribute]]) - 4)</f>
        <v>Retention_Rate</v>
      </c>
    </row>
    <row r="1777" spans="1:8" x14ac:dyDescent="0.25">
      <c r="A1777" s="52" t="s">
        <v>83</v>
      </c>
      <c r="B1777">
        <v>1003</v>
      </c>
      <c r="C1777" s="52" t="s">
        <v>85</v>
      </c>
      <c r="D1777">
        <v>2562</v>
      </c>
      <c r="E1777" s="52" t="s">
        <v>155</v>
      </c>
      <c r="F1777">
        <v>0</v>
      </c>
      <c r="G1777" t="str">
        <f>RIGHT(Table1__4[[#This Row],[Attribute]], 4)</f>
        <v>2563</v>
      </c>
      <c r="H1777" s="52" t="str">
        <f>LEFT(Table1__4[[#This Row],[Attribute]], LEN(Table1__4[[#This Row],[Attribute]]) - 4)</f>
        <v>Growth_Rate</v>
      </c>
    </row>
    <row r="1778" spans="1:8" x14ac:dyDescent="0.25">
      <c r="A1778" s="52" t="s">
        <v>83</v>
      </c>
      <c r="B1778">
        <v>1003</v>
      </c>
      <c r="C1778" s="52" t="s">
        <v>85</v>
      </c>
      <c r="D1778">
        <v>2562</v>
      </c>
      <c r="E1778" s="52" t="s">
        <v>156</v>
      </c>
      <c r="F1778">
        <v>-0.19047619047619047</v>
      </c>
      <c r="G1778" t="str">
        <f>RIGHT(Table1__4[[#This Row],[Attribute]], 4)</f>
        <v>2564</v>
      </c>
      <c r="H1778" s="52" t="str">
        <f>LEFT(Table1__4[[#This Row],[Attribute]], LEN(Table1__4[[#This Row],[Attribute]]) - 4)</f>
        <v>Growth_Rate</v>
      </c>
    </row>
    <row r="1779" spans="1:8" x14ac:dyDescent="0.25">
      <c r="A1779" s="52" t="s">
        <v>83</v>
      </c>
      <c r="B1779">
        <v>1003</v>
      </c>
      <c r="C1779" s="52" t="s">
        <v>85</v>
      </c>
      <c r="D1779">
        <v>2562</v>
      </c>
      <c r="E1779" s="52" t="s">
        <v>157</v>
      </c>
      <c r="F1779">
        <v>0.14705882352941177</v>
      </c>
      <c r="G1779" t="str">
        <f>RIGHT(Table1__4[[#This Row],[Attribute]], 4)</f>
        <v>2565</v>
      </c>
      <c r="H1779" s="52" t="str">
        <f>LEFT(Table1__4[[#This Row],[Attribute]], LEN(Table1__4[[#This Row],[Attribute]]) - 4)</f>
        <v>Growth_Rate</v>
      </c>
    </row>
    <row r="1780" spans="1:8" x14ac:dyDescent="0.25">
      <c r="A1780" s="52" t="s">
        <v>83</v>
      </c>
      <c r="B1780">
        <v>1003</v>
      </c>
      <c r="C1780" s="52" t="s">
        <v>85</v>
      </c>
      <c r="D1780">
        <v>2562</v>
      </c>
      <c r="E1780" s="52" t="s">
        <v>158</v>
      </c>
      <c r="F1780">
        <v>7.6923076923076927E-2</v>
      </c>
      <c r="G1780" t="str">
        <f>RIGHT(Table1__4[[#This Row],[Attribute]], 4)</f>
        <v>2566</v>
      </c>
      <c r="H1780" s="52" t="str">
        <f>LEFT(Table1__4[[#This Row],[Attribute]], LEN(Table1__4[[#This Row],[Attribute]]) - 4)</f>
        <v>Growth_Rate</v>
      </c>
    </row>
    <row r="1781" spans="1:8" x14ac:dyDescent="0.25">
      <c r="A1781" s="52" t="s">
        <v>83</v>
      </c>
      <c r="B1781">
        <v>1003</v>
      </c>
      <c r="C1781" s="52" t="s">
        <v>85</v>
      </c>
      <c r="D1781">
        <v>2562</v>
      </c>
      <c r="E1781" s="52" t="s">
        <v>159</v>
      </c>
      <c r="F1781">
        <v>-0.2857142857142857</v>
      </c>
      <c r="G1781" t="str">
        <f>RIGHT(Table1__4[[#This Row],[Attribute]], 4)</f>
        <v>2567</v>
      </c>
      <c r="H1781" s="52" t="str">
        <f>LEFT(Table1__4[[#This Row],[Attribute]], LEN(Table1__4[[#This Row],[Attribute]]) - 4)</f>
        <v>Growth_Rate</v>
      </c>
    </row>
    <row r="1782" spans="1:8" x14ac:dyDescent="0.25">
      <c r="A1782" s="52" t="s">
        <v>83</v>
      </c>
      <c r="B1782">
        <v>1003</v>
      </c>
      <c r="C1782" s="52" t="s">
        <v>85</v>
      </c>
      <c r="D1782">
        <v>2562</v>
      </c>
      <c r="E1782" s="52" t="s">
        <v>160</v>
      </c>
      <c r="F1782">
        <v>0.95238095238095233</v>
      </c>
      <c r="G1782" t="str">
        <f>RIGHT(Table1__4[[#This Row],[Attribute]], 4)</f>
        <v>2562</v>
      </c>
      <c r="H1782" s="52" t="str">
        <f>LEFT(Table1__4[[#This Row],[Attribute]], LEN(Table1__4[[#This Row],[Attribute]]) - 4)</f>
        <v>Graduation_Rate</v>
      </c>
    </row>
    <row r="1783" spans="1:8" x14ac:dyDescent="0.25">
      <c r="A1783" s="52" t="s">
        <v>83</v>
      </c>
      <c r="B1783">
        <v>1003</v>
      </c>
      <c r="C1783" s="52" t="s">
        <v>85</v>
      </c>
      <c r="D1783">
        <v>2562</v>
      </c>
      <c r="E1783" s="52" t="s">
        <v>161</v>
      </c>
      <c r="F1783">
        <v>0.88095238095238093</v>
      </c>
      <c r="G1783" t="str">
        <f>RIGHT(Table1__4[[#This Row],[Attribute]], 4)</f>
        <v>2563</v>
      </c>
      <c r="H1783" s="52" t="str">
        <f>LEFT(Table1__4[[#This Row],[Attribute]], LEN(Table1__4[[#This Row],[Attribute]]) - 4)</f>
        <v>Graduation_Rate</v>
      </c>
    </row>
    <row r="1784" spans="1:8" x14ac:dyDescent="0.25">
      <c r="A1784" s="52" t="s">
        <v>83</v>
      </c>
      <c r="B1784">
        <v>1003</v>
      </c>
      <c r="C1784" s="52" t="s">
        <v>85</v>
      </c>
      <c r="D1784">
        <v>2562</v>
      </c>
      <c r="E1784" s="52" t="s">
        <v>179</v>
      </c>
      <c r="F1784">
        <v>0.78468899521531099</v>
      </c>
      <c r="G1784" t="str">
        <f>RIGHT(Table1__4[[#This Row],[Attribute]], 4)</f>
        <v>2564</v>
      </c>
      <c r="H1784" s="52" t="str">
        <f>LEFT(Table1__4[[#This Row],[Attribute]], LEN(Table1__4[[#This Row],[Attribute]]) - 4)</f>
        <v>Graduation_Rate</v>
      </c>
    </row>
    <row r="1785" spans="1:8" x14ac:dyDescent="0.25">
      <c r="A1785" s="52" t="s">
        <v>83</v>
      </c>
      <c r="B1785">
        <v>1003</v>
      </c>
      <c r="C1785" s="52" t="s">
        <v>85</v>
      </c>
      <c r="D1785">
        <v>2562</v>
      </c>
      <c r="E1785" s="52" t="s">
        <v>162</v>
      </c>
      <c r="F1785">
        <v>0.95</v>
      </c>
      <c r="G1785" t="str">
        <f>RIGHT(Table1__4[[#This Row],[Attribute]], 4)</f>
        <v>2562</v>
      </c>
      <c r="H1785" s="52" t="str">
        <f>LEFT(Table1__4[[#This Row],[Attribute]], LEN(Table1__4[[#This Row],[Attribute]]) - 4)</f>
        <v>On-time_Graduation_Rate</v>
      </c>
    </row>
    <row r="1786" spans="1:8" x14ac:dyDescent="0.25">
      <c r="A1786" s="52" t="s">
        <v>83</v>
      </c>
      <c r="B1786">
        <v>1003</v>
      </c>
      <c r="C1786" s="52" t="s">
        <v>85</v>
      </c>
      <c r="D1786">
        <v>2562</v>
      </c>
      <c r="E1786" s="52" t="s">
        <v>163</v>
      </c>
      <c r="F1786">
        <v>0.70270270270270274</v>
      </c>
      <c r="G1786" t="str">
        <f>RIGHT(Table1__4[[#This Row],[Attribute]], 4)</f>
        <v>2563</v>
      </c>
      <c r="H1786" s="52" t="str">
        <f>LEFT(Table1__4[[#This Row],[Attribute]], LEN(Table1__4[[#This Row],[Attribute]]) - 4)</f>
        <v>On-time_Graduation_Rate</v>
      </c>
    </row>
    <row r="1787" spans="1:8" x14ac:dyDescent="0.25">
      <c r="A1787" s="52" t="s">
        <v>83</v>
      </c>
      <c r="B1787">
        <v>1003</v>
      </c>
      <c r="C1787" s="52" t="s">
        <v>85</v>
      </c>
      <c r="D1787">
        <v>2562</v>
      </c>
      <c r="E1787" s="52" t="s">
        <v>178</v>
      </c>
      <c r="F1787">
        <v>1</v>
      </c>
      <c r="G1787" t="str">
        <f>RIGHT(Table1__4[[#This Row],[Attribute]], 4)</f>
        <v>2564</v>
      </c>
      <c r="H1787" s="52" t="str">
        <f>LEFT(Table1__4[[#This Row],[Attribute]], LEN(Table1__4[[#This Row],[Attribute]]) - 4)</f>
        <v>On-time_Graduation_Rate</v>
      </c>
    </row>
    <row r="1788" spans="1:8" x14ac:dyDescent="0.25">
      <c r="A1788" s="52" t="s">
        <v>83</v>
      </c>
      <c r="B1788">
        <v>1003</v>
      </c>
      <c r="C1788" s="52" t="s">
        <v>85</v>
      </c>
      <c r="D1788">
        <v>2562</v>
      </c>
      <c r="E1788" s="52" t="s">
        <v>164</v>
      </c>
      <c r="F1788">
        <v>4.7619047619047616E-2</v>
      </c>
      <c r="G1788" t="str">
        <f>RIGHT(Table1__4[[#This Row],[Attribute]], 4)</f>
        <v>2562</v>
      </c>
      <c r="H1788" s="52" t="str">
        <f>LEFT(Table1__4[[#This Row],[Attribute]], LEN(Table1__4[[#This Row],[Attribute]]) - 4)</f>
        <v>Dropout_Rate</v>
      </c>
    </row>
    <row r="1789" spans="1:8" x14ac:dyDescent="0.25">
      <c r="A1789" s="52" t="s">
        <v>83</v>
      </c>
      <c r="B1789">
        <v>1003</v>
      </c>
      <c r="C1789" s="52" t="s">
        <v>85</v>
      </c>
      <c r="D1789">
        <v>2562</v>
      </c>
      <c r="E1789" s="52" t="s">
        <v>165</v>
      </c>
      <c r="F1789">
        <v>9.5238095238095233E-2</v>
      </c>
      <c r="G1789" t="str">
        <f>RIGHT(Table1__4[[#This Row],[Attribute]], 4)</f>
        <v>2563</v>
      </c>
      <c r="H1789" s="52" t="str">
        <f>LEFT(Table1__4[[#This Row],[Attribute]], LEN(Table1__4[[#This Row],[Attribute]]) - 4)</f>
        <v>Dropout_Rate</v>
      </c>
    </row>
    <row r="1790" spans="1:8" x14ac:dyDescent="0.25">
      <c r="A1790" s="52" t="s">
        <v>83</v>
      </c>
      <c r="B1790">
        <v>1003</v>
      </c>
      <c r="C1790" s="52" t="s">
        <v>85</v>
      </c>
      <c r="D1790">
        <v>2562</v>
      </c>
      <c r="E1790" s="52" t="s">
        <v>166</v>
      </c>
      <c r="F1790">
        <v>8.8235294117647065E-2</v>
      </c>
      <c r="G1790" t="str">
        <f>RIGHT(Table1__4[[#This Row],[Attribute]], 4)</f>
        <v>2564</v>
      </c>
      <c r="H1790" s="52" t="str">
        <f>LEFT(Table1__4[[#This Row],[Attribute]], LEN(Table1__4[[#This Row],[Attribute]]) - 4)</f>
        <v>Dropout_Rate</v>
      </c>
    </row>
    <row r="1791" spans="1:8" x14ac:dyDescent="0.25">
      <c r="A1791" s="52" t="s">
        <v>83</v>
      </c>
      <c r="B1791">
        <v>1003</v>
      </c>
      <c r="C1791" s="52" t="s">
        <v>85</v>
      </c>
      <c r="D1791">
        <v>2562</v>
      </c>
      <c r="E1791" s="52" t="s">
        <v>167</v>
      </c>
      <c r="F1791">
        <v>2.564102564102564E-2</v>
      </c>
      <c r="G1791" t="str">
        <f>RIGHT(Table1__4[[#This Row],[Attribute]], 4)</f>
        <v>2565</v>
      </c>
      <c r="H1791" s="52" t="str">
        <f>LEFT(Table1__4[[#This Row],[Attribute]], LEN(Table1__4[[#This Row],[Attribute]]) - 4)</f>
        <v>Dropout_Rate</v>
      </c>
    </row>
    <row r="1792" spans="1:8" x14ac:dyDescent="0.25">
      <c r="A1792" s="52" t="s">
        <v>83</v>
      </c>
      <c r="B1792">
        <v>1003</v>
      </c>
      <c r="C1792" s="52" t="s">
        <v>85</v>
      </c>
      <c r="D1792">
        <v>2562</v>
      </c>
      <c r="E1792" s="52" t="s">
        <v>168</v>
      </c>
      <c r="F1792">
        <v>0</v>
      </c>
      <c r="G1792" t="str">
        <f>RIGHT(Table1__4[[#This Row],[Attribute]], 4)</f>
        <v>2566</v>
      </c>
      <c r="H1792" s="52" t="str">
        <f>LEFT(Table1__4[[#This Row],[Attribute]], LEN(Table1__4[[#This Row],[Attribute]]) - 4)</f>
        <v>Dropout_Rate</v>
      </c>
    </row>
    <row r="1793" spans="1:8" x14ac:dyDescent="0.25">
      <c r="A1793" s="52" t="s">
        <v>83</v>
      </c>
      <c r="B1793">
        <v>1003</v>
      </c>
      <c r="C1793" s="52" t="s">
        <v>85</v>
      </c>
      <c r="D1793">
        <v>2562</v>
      </c>
      <c r="E1793" s="52" t="s">
        <v>169</v>
      </c>
      <c r="F1793">
        <v>0.1</v>
      </c>
      <c r="G1793" t="str">
        <f>RIGHT(Table1__4[[#This Row],[Attribute]], 4)</f>
        <v>2567</v>
      </c>
      <c r="H1793" s="52" t="str">
        <f>LEFT(Table1__4[[#This Row],[Attribute]], LEN(Table1__4[[#This Row],[Attribute]]) - 4)</f>
        <v>Dropout_Rate</v>
      </c>
    </row>
    <row r="1794" spans="1:8" x14ac:dyDescent="0.25">
      <c r="A1794" s="52" t="s">
        <v>83</v>
      </c>
      <c r="B1794">
        <v>1004</v>
      </c>
      <c r="C1794" s="52" t="s">
        <v>86</v>
      </c>
      <c r="D1794">
        <v>2562</v>
      </c>
      <c r="E1794" s="52" t="s">
        <v>144</v>
      </c>
      <c r="F1794">
        <v>1.9</v>
      </c>
      <c r="G1794" t="str">
        <f>RIGHT(Table1__4[[#This Row],[Attribute]], 4)</f>
        <v>2562</v>
      </c>
      <c r="H1794" s="52" t="str">
        <f>LEFT(Table1__4[[#This Row],[Attribute]], LEN(Table1__4[[#This Row],[Attribute]]) - 4)</f>
        <v>LUR</v>
      </c>
    </row>
    <row r="1795" spans="1:8" x14ac:dyDescent="0.25">
      <c r="A1795" s="52" t="s">
        <v>83</v>
      </c>
      <c r="B1795">
        <v>1004</v>
      </c>
      <c r="C1795" s="52" t="s">
        <v>86</v>
      </c>
      <c r="D1795">
        <v>2562</v>
      </c>
      <c r="E1795" s="52" t="s">
        <v>145</v>
      </c>
      <c r="F1795">
        <v>1.55</v>
      </c>
      <c r="G1795" t="str">
        <f>RIGHT(Table1__4[[#This Row],[Attribute]], 4)</f>
        <v>2563</v>
      </c>
      <c r="H1795" s="52" t="str">
        <f>LEFT(Table1__4[[#This Row],[Attribute]], LEN(Table1__4[[#This Row],[Attribute]]) - 4)</f>
        <v>LUR</v>
      </c>
    </row>
    <row r="1796" spans="1:8" x14ac:dyDescent="0.25">
      <c r="A1796" s="52" t="s">
        <v>83</v>
      </c>
      <c r="B1796">
        <v>1004</v>
      </c>
      <c r="C1796" s="52" t="s">
        <v>86</v>
      </c>
      <c r="D1796">
        <v>2562</v>
      </c>
      <c r="E1796" s="52" t="s">
        <v>146</v>
      </c>
      <c r="F1796">
        <v>2.0750000000000002</v>
      </c>
      <c r="G1796" t="str">
        <f>RIGHT(Table1__4[[#This Row],[Attribute]], 4)</f>
        <v>2564</v>
      </c>
      <c r="H1796" s="52" t="str">
        <f>LEFT(Table1__4[[#This Row],[Attribute]], LEN(Table1__4[[#This Row],[Attribute]]) - 4)</f>
        <v>LUR</v>
      </c>
    </row>
    <row r="1797" spans="1:8" x14ac:dyDescent="0.25">
      <c r="A1797" s="52" t="s">
        <v>83</v>
      </c>
      <c r="B1797">
        <v>1004</v>
      </c>
      <c r="C1797" s="52" t="s">
        <v>86</v>
      </c>
      <c r="D1797">
        <v>2562</v>
      </c>
      <c r="E1797" s="52" t="s">
        <v>147</v>
      </c>
      <c r="F1797">
        <v>0.81666666666666665</v>
      </c>
      <c r="G1797" t="str">
        <f>RIGHT(Table1__4[[#This Row],[Attribute]], 4)</f>
        <v>2565</v>
      </c>
      <c r="H1797" s="52" t="str">
        <f>LEFT(Table1__4[[#This Row],[Attribute]], LEN(Table1__4[[#This Row],[Attribute]]) - 4)</f>
        <v>LUR</v>
      </c>
    </row>
    <row r="1798" spans="1:8" x14ac:dyDescent="0.25">
      <c r="A1798" s="52" t="s">
        <v>83</v>
      </c>
      <c r="B1798">
        <v>1004</v>
      </c>
      <c r="C1798" s="52" t="s">
        <v>86</v>
      </c>
      <c r="D1798">
        <v>2562</v>
      </c>
      <c r="E1798" s="52" t="s">
        <v>148</v>
      </c>
      <c r="F1798">
        <v>1.05</v>
      </c>
      <c r="G1798" t="str">
        <f>RIGHT(Table1__4[[#This Row],[Attribute]], 4)</f>
        <v>2566</v>
      </c>
      <c r="H1798" s="52" t="str">
        <f>LEFT(Table1__4[[#This Row],[Attribute]], LEN(Table1__4[[#This Row],[Attribute]]) - 4)</f>
        <v>LUR</v>
      </c>
    </row>
    <row r="1799" spans="1:8" x14ac:dyDescent="0.25">
      <c r="A1799" s="52" t="s">
        <v>83</v>
      </c>
      <c r="B1799">
        <v>1004</v>
      </c>
      <c r="C1799" s="52" t="s">
        <v>86</v>
      </c>
      <c r="D1799">
        <v>2562</v>
      </c>
      <c r="E1799" s="52" t="s">
        <v>149</v>
      </c>
      <c r="F1799">
        <v>0.8833333333333333</v>
      </c>
      <c r="G1799" t="str">
        <f>RIGHT(Table1__4[[#This Row],[Attribute]], 4)</f>
        <v>2567</v>
      </c>
      <c r="H1799" s="52" t="str">
        <f>LEFT(Table1__4[[#This Row],[Attribute]], LEN(Table1__4[[#This Row],[Attribute]]) - 4)</f>
        <v>LUR</v>
      </c>
    </row>
    <row r="1800" spans="1:8" x14ac:dyDescent="0.25">
      <c r="A1800" s="52" t="s">
        <v>83</v>
      </c>
      <c r="B1800">
        <v>1004</v>
      </c>
      <c r="C1800" s="52" t="s">
        <v>86</v>
      </c>
      <c r="D1800">
        <v>2562</v>
      </c>
      <c r="E1800" s="52" t="s">
        <v>150</v>
      </c>
      <c r="F1800">
        <v>0.98684210526315785</v>
      </c>
      <c r="G1800" t="str">
        <f>RIGHT(Table1__4[[#This Row],[Attribute]], 4)</f>
        <v>2562</v>
      </c>
      <c r="H1800" s="52" t="str">
        <f>LEFT(Table1__4[[#This Row],[Attribute]], LEN(Table1__4[[#This Row],[Attribute]]) - 4)</f>
        <v>Retention_Rate</v>
      </c>
    </row>
    <row r="1801" spans="1:8" x14ac:dyDescent="0.25">
      <c r="A1801" s="52" t="s">
        <v>83</v>
      </c>
      <c r="B1801">
        <v>1004</v>
      </c>
      <c r="C1801" s="52" t="s">
        <v>86</v>
      </c>
      <c r="D1801">
        <v>2562</v>
      </c>
      <c r="E1801" s="52" t="s">
        <v>151</v>
      </c>
      <c r="F1801">
        <v>0.74193548387096775</v>
      </c>
      <c r="G1801" t="str">
        <f>RIGHT(Table1__4[[#This Row],[Attribute]], 4)</f>
        <v>2563</v>
      </c>
      <c r="H1801" s="52" t="str">
        <f>LEFT(Table1__4[[#This Row],[Attribute]], LEN(Table1__4[[#This Row],[Attribute]]) - 4)</f>
        <v>Retention_Rate</v>
      </c>
    </row>
    <row r="1802" spans="1:8" x14ac:dyDescent="0.25">
      <c r="A1802" s="52" t="s">
        <v>83</v>
      </c>
      <c r="B1802">
        <v>1004</v>
      </c>
      <c r="C1802" s="52" t="s">
        <v>86</v>
      </c>
      <c r="D1802">
        <v>2562</v>
      </c>
      <c r="E1802" s="52" t="s">
        <v>152</v>
      </c>
      <c r="F1802">
        <v>0.80722891566265065</v>
      </c>
      <c r="G1802" t="str">
        <f>RIGHT(Table1__4[[#This Row],[Attribute]], 4)</f>
        <v>2564</v>
      </c>
      <c r="H1802" s="52" t="str">
        <f>LEFT(Table1__4[[#This Row],[Attribute]], LEN(Table1__4[[#This Row],[Attribute]]) - 4)</f>
        <v>Retention_Rate</v>
      </c>
    </row>
    <row r="1803" spans="1:8" x14ac:dyDescent="0.25">
      <c r="A1803" s="52" t="s">
        <v>83</v>
      </c>
      <c r="B1803">
        <v>1004</v>
      </c>
      <c r="C1803" s="52" t="s">
        <v>86</v>
      </c>
      <c r="D1803">
        <v>2562</v>
      </c>
      <c r="E1803" s="52" t="s">
        <v>153</v>
      </c>
      <c r="F1803">
        <v>0.75510204081632648</v>
      </c>
      <c r="G1803" t="str">
        <f>RIGHT(Table1__4[[#This Row],[Attribute]], 4)</f>
        <v>2565</v>
      </c>
      <c r="H1803" s="52" t="str">
        <f>LEFT(Table1__4[[#This Row],[Attribute]], LEN(Table1__4[[#This Row],[Attribute]]) - 4)</f>
        <v>Retention_Rate</v>
      </c>
    </row>
    <row r="1804" spans="1:8" x14ac:dyDescent="0.25">
      <c r="A1804" s="52" t="s">
        <v>83</v>
      </c>
      <c r="B1804">
        <v>1004</v>
      </c>
      <c r="C1804" s="52" t="s">
        <v>86</v>
      </c>
      <c r="D1804">
        <v>2562</v>
      </c>
      <c r="E1804" s="52" t="s">
        <v>154</v>
      </c>
      <c r="F1804">
        <v>0.80952380952380953</v>
      </c>
      <c r="G1804" t="str">
        <f>RIGHT(Table1__4[[#This Row],[Attribute]], 4)</f>
        <v>2566</v>
      </c>
      <c r="H1804" s="52" t="str">
        <f>LEFT(Table1__4[[#This Row],[Attribute]], LEN(Table1__4[[#This Row],[Attribute]]) - 4)</f>
        <v>Retention_Rate</v>
      </c>
    </row>
    <row r="1805" spans="1:8" x14ac:dyDescent="0.25">
      <c r="A1805" s="52" t="s">
        <v>83</v>
      </c>
      <c r="B1805">
        <v>1004</v>
      </c>
      <c r="C1805" s="52" t="s">
        <v>86</v>
      </c>
      <c r="D1805">
        <v>2562</v>
      </c>
      <c r="E1805" s="52" t="s">
        <v>155</v>
      </c>
      <c r="F1805">
        <v>-0.18421052631578946</v>
      </c>
      <c r="G1805" t="str">
        <f>RIGHT(Table1__4[[#This Row],[Attribute]], 4)</f>
        <v>2563</v>
      </c>
      <c r="H1805" s="52" t="str">
        <f>LEFT(Table1__4[[#This Row],[Attribute]], LEN(Table1__4[[#This Row],[Attribute]]) - 4)</f>
        <v>Growth_Rate</v>
      </c>
    </row>
    <row r="1806" spans="1:8" x14ac:dyDescent="0.25">
      <c r="A1806" s="52" t="s">
        <v>83</v>
      </c>
      <c r="B1806">
        <v>1004</v>
      </c>
      <c r="C1806" s="52" t="s">
        <v>86</v>
      </c>
      <c r="D1806">
        <v>2562</v>
      </c>
      <c r="E1806" s="52" t="s">
        <v>156</v>
      </c>
      <c r="F1806">
        <v>0.33870967741935482</v>
      </c>
      <c r="G1806" t="str">
        <f>RIGHT(Table1__4[[#This Row],[Attribute]], 4)</f>
        <v>2564</v>
      </c>
      <c r="H1806" s="52" t="str">
        <f>LEFT(Table1__4[[#This Row],[Attribute]], LEN(Table1__4[[#This Row],[Attribute]]) - 4)</f>
        <v>Growth_Rate</v>
      </c>
    </row>
    <row r="1807" spans="1:8" x14ac:dyDescent="0.25">
      <c r="A1807" s="52" t="s">
        <v>83</v>
      </c>
      <c r="B1807">
        <v>1004</v>
      </c>
      <c r="C1807" s="52" t="s">
        <v>86</v>
      </c>
      <c r="D1807">
        <v>2562</v>
      </c>
      <c r="E1807" s="52" t="s">
        <v>157</v>
      </c>
      <c r="F1807">
        <v>-0.40963855421686746</v>
      </c>
      <c r="G1807" t="str">
        <f>RIGHT(Table1__4[[#This Row],[Attribute]], 4)</f>
        <v>2565</v>
      </c>
      <c r="H1807" s="52" t="str">
        <f>LEFT(Table1__4[[#This Row],[Attribute]], LEN(Table1__4[[#This Row],[Attribute]]) - 4)</f>
        <v>Growth_Rate</v>
      </c>
    </row>
    <row r="1808" spans="1:8" x14ac:dyDescent="0.25">
      <c r="A1808" s="52" t="s">
        <v>83</v>
      </c>
      <c r="B1808">
        <v>1004</v>
      </c>
      <c r="C1808" s="52" t="s">
        <v>86</v>
      </c>
      <c r="D1808">
        <v>2562</v>
      </c>
      <c r="E1808" s="52" t="s">
        <v>158</v>
      </c>
      <c r="F1808">
        <v>0.2857142857142857</v>
      </c>
      <c r="G1808" t="str">
        <f>RIGHT(Table1__4[[#This Row],[Attribute]], 4)</f>
        <v>2566</v>
      </c>
      <c r="H1808" s="52" t="str">
        <f>LEFT(Table1__4[[#This Row],[Attribute]], LEN(Table1__4[[#This Row],[Attribute]]) - 4)</f>
        <v>Growth_Rate</v>
      </c>
    </row>
    <row r="1809" spans="1:8" x14ac:dyDescent="0.25">
      <c r="A1809" s="52" t="s">
        <v>83</v>
      </c>
      <c r="B1809">
        <v>1004</v>
      </c>
      <c r="C1809" s="52" t="s">
        <v>86</v>
      </c>
      <c r="D1809">
        <v>2562</v>
      </c>
      <c r="E1809" s="52" t="s">
        <v>159</v>
      </c>
      <c r="F1809">
        <v>-0.15873015873015872</v>
      </c>
      <c r="G1809" t="str">
        <f>RIGHT(Table1__4[[#This Row],[Attribute]], 4)</f>
        <v>2567</v>
      </c>
      <c r="H1809" s="52" t="str">
        <f>LEFT(Table1__4[[#This Row],[Attribute]], LEN(Table1__4[[#This Row],[Attribute]]) - 4)</f>
        <v>Growth_Rate</v>
      </c>
    </row>
    <row r="1810" spans="1:8" x14ac:dyDescent="0.25">
      <c r="A1810" s="52" t="s">
        <v>83</v>
      </c>
      <c r="B1810">
        <v>1004</v>
      </c>
      <c r="C1810" s="52" t="s">
        <v>86</v>
      </c>
      <c r="D1810">
        <v>2562</v>
      </c>
      <c r="E1810" s="52" t="s">
        <v>160</v>
      </c>
      <c r="F1810">
        <v>0.94736842105263153</v>
      </c>
      <c r="G1810" t="str">
        <f>RIGHT(Table1__4[[#This Row],[Attribute]], 4)</f>
        <v>2562</v>
      </c>
      <c r="H1810" s="52" t="str">
        <f>LEFT(Table1__4[[#This Row],[Attribute]], LEN(Table1__4[[#This Row],[Attribute]]) - 4)</f>
        <v>Graduation_Rate</v>
      </c>
    </row>
    <row r="1811" spans="1:8" x14ac:dyDescent="0.25">
      <c r="A1811" s="52" t="s">
        <v>83</v>
      </c>
      <c r="B1811">
        <v>1004</v>
      </c>
      <c r="C1811" s="52" t="s">
        <v>86</v>
      </c>
      <c r="D1811">
        <v>2562</v>
      </c>
      <c r="E1811" s="52" t="s">
        <v>161</v>
      </c>
      <c r="F1811">
        <v>0.70967741935483875</v>
      </c>
      <c r="G1811" t="str">
        <f>RIGHT(Table1__4[[#This Row],[Attribute]], 4)</f>
        <v>2563</v>
      </c>
      <c r="H1811" s="52" t="str">
        <f>LEFT(Table1__4[[#This Row],[Attribute]], LEN(Table1__4[[#This Row],[Attribute]]) - 4)</f>
        <v>Graduation_Rate</v>
      </c>
    </row>
    <row r="1812" spans="1:8" x14ac:dyDescent="0.25">
      <c r="A1812" s="52" t="s">
        <v>83</v>
      </c>
      <c r="B1812">
        <v>1004</v>
      </c>
      <c r="C1812" s="52" t="s">
        <v>86</v>
      </c>
      <c r="D1812">
        <v>2562</v>
      </c>
      <c r="E1812" s="52" t="s">
        <v>179</v>
      </c>
      <c r="F1812">
        <v>0.79411764705882348</v>
      </c>
      <c r="G1812" t="str">
        <f>RIGHT(Table1__4[[#This Row],[Attribute]], 4)</f>
        <v>2564</v>
      </c>
      <c r="H1812" s="52" t="str">
        <f>LEFT(Table1__4[[#This Row],[Attribute]], LEN(Table1__4[[#This Row],[Attribute]]) - 4)</f>
        <v>Graduation_Rate</v>
      </c>
    </row>
    <row r="1813" spans="1:8" x14ac:dyDescent="0.25">
      <c r="A1813" s="52" t="s">
        <v>83</v>
      </c>
      <c r="B1813">
        <v>1004</v>
      </c>
      <c r="C1813" s="52" t="s">
        <v>86</v>
      </c>
      <c r="D1813">
        <v>2562</v>
      </c>
      <c r="E1813" s="52" t="s">
        <v>162</v>
      </c>
      <c r="F1813">
        <v>0.98611111111111116</v>
      </c>
      <c r="G1813" t="str">
        <f>RIGHT(Table1__4[[#This Row],[Attribute]], 4)</f>
        <v>2562</v>
      </c>
      <c r="H1813" s="52" t="str">
        <f>LEFT(Table1__4[[#This Row],[Attribute]], LEN(Table1__4[[#This Row],[Attribute]]) - 4)</f>
        <v>On-time_Graduation_Rate</v>
      </c>
    </row>
    <row r="1814" spans="1:8" x14ac:dyDescent="0.25">
      <c r="A1814" s="52" t="s">
        <v>83</v>
      </c>
      <c r="B1814">
        <v>1004</v>
      </c>
      <c r="C1814" s="52" t="s">
        <v>86</v>
      </c>
      <c r="D1814">
        <v>2562</v>
      </c>
      <c r="E1814" s="52" t="s">
        <v>163</v>
      </c>
      <c r="F1814">
        <v>1</v>
      </c>
      <c r="G1814" t="str">
        <f>RIGHT(Table1__4[[#This Row],[Attribute]], 4)</f>
        <v>2563</v>
      </c>
      <c r="H1814" s="52" t="str">
        <f>LEFT(Table1__4[[#This Row],[Attribute]], LEN(Table1__4[[#This Row],[Attribute]]) - 4)</f>
        <v>On-time_Graduation_Rate</v>
      </c>
    </row>
    <row r="1815" spans="1:8" x14ac:dyDescent="0.25">
      <c r="A1815" s="52" t="s">
        <v>83</v>
      </c>
      <c r="B1815">
        <v>1004</v>
      </c>
      <c r="C1815" s="52" t="s">
        <v>86</v>
      </c>
      <c r="D1815">
        <v>2562</v>
      </c>
      <c r="E1815" s="52" t="s">
        <v>178</v>
      </c>
      <c r="F1815">
        <v>1</v>
      </c>
      <c r="G1815" t="str">
        <f>RIGHT(Table1__4[[#This Row],[Attribute]], 4)</f>
        <v>2564</v>
      </c>
      <c r="H1815" s="52" t="str">
        <f>LEFT(Table1__4[[#This Row],[Attribute]], LEN(Table1__4[[#This Row],[Attribute]]) - 4)</f>
        <v>On-time_Graduation_Rate</v>
      </c>
    </row>
    <row r="1816" spans="1:8" x14ac:dyDescent="0.25">
      <c r="A1816" s="52" t="s">
        <v>83</v>
      </c>
      <c r="B1816">
        <v>1004</v>
      </c>
      <c r="C1816" s="52" t="s">
        <v>86</v>
      </c>
      <c r="D1816">
        <v>2562</v>
      </c>
      <c r="E1816" s="52" t="s">
        <v>164</v>
      </c>
      <c r="F1816">
        <v>2.6315789473684209E-2</v>
      </c>
      <c r="G1816" t="str">
        <f>RIGHT(Table1__4[[#This Row],[Attribute]], 4)</f>
        <v>2562</v>
      </c>
      <c r="H1816" s="52" t="str">
        <f>LEFT(Table1__4[[#This Row],[Attribute]], LEN(Table1__4[[#This Row],[Attribute]]) - 4)</f>
        <v>Dropout_Rate</v>
      </c>
    </row>
    <row r="1817" spans="1:8" x14ac:dyDescent="0.25">
      <c r="A1817" s="52" t="s">
        <v>83</v>
      </c>
      <c r="B1817">
        <v>1004</v>
      </c>
      <c r="C1817" s="52" t="s">
        <v>86</v>
      </c>
      <c r="D1817">
        <v>2562</v>
      </c>
      <c r="E1817" s="52" t="s">
        <v>165</v>
      </c>
      <c r="F1817">
        <v>0.20967741935483872</v>
      </c>
      <c r="G1817" t="str">
        <f>RIGHT(Table1__4[[#This Row],[Attribute]], 4)</f>
        <v>2563</v>
      </c>
      <c r="H1817" s="52" t="str">
        <f>LEFT(Table1__4[[#This Row],[Attribute]], LEN(Table1__4[[#This Row],[Attribute]]) - 4)</f>
        <v>Dropout_Rate</v>
      </c>
    </row>
    <row r="1818" spans="1:8" x14ac:dyDescent="0.25">
      <c r="A1818" s="52" t="s">
        <v>83</v>
      </c>
      <c r="B1818">
        <v>1004</v>
      </c>
      <c r="C1818" s="52" t="s">
        <v>86</v>
      </c>
      <c r="D1818">
        <v>2562</v>
      </c>
      <c r="E1818" s="52" t="s">
        <v>166</v>
      </c>
      <c r="F1818">
        <v>0.14457831325301204</v>
      </c>
      <c r="G1818" t="str">
        <f>RIGHT(Table1__4[[#This Row],[Attribute]], 4)</f>
        <v>2564</v>
      </c>
      <c r="H1818" s="52" t="str">
        <f>LEFT(Table1__4[[#This Row],[Attribute]], LEN(Table1__4[[#This Row],[Attribute]]) - 4)</f>
        <v>Dropout_Rate</v>
      </c>
    </row>
    <row r="1819" spans="1:8" x14ac:dyDescent="0.25">
      <c r="A1819" s="52" t="s">
        <v>83</v>
      </c>
      <c r="B1819">
        <v>1004</v>
      </c>
      <c r="C1819" s="52" t="s">
        <v>86</v>
      </c>
      <c r="D1819">
        <v>2562</v>
      </c>
      <c r="E1819" s="52" t="s">
        <v>167</v>
      </c>
      <c r="F1819">
        <v>0.16326530612244897</v>
      </c>
      <c r="G1819" t="str">
        <f>RIGHT(Table1__4[[#This Row],[Attribute]], 4)</f>
        <v>2565</v>
      </c>
      <c r="H1819" s="52" t="str">
        <f>LEFT(Table1__4[[#This Row],[Attribute]], LEN(Table1__4[[#This Row],[Attribute]]) - 4)</f>
        <v>Dropout_Rate</v>
      </c>
    </row>
    <row r="1820" spans="1:8" x14ac:dyDescent="0.25">
      <c r="A1820" s="52" t="s">
        <v>83</v>
      </c>
      <c r="B1820">
        <v>1004</v>
      </c>
      <c r="C1820" s="52" t="s">
        <v>86</v>
      </c>
      <c r="D1820">
        <v>2562</v>
      </c>
      <c r="E1820" s="52" t="s">
        <v>168</v>
      </c>
      <c r="F1820">
        <v>0.12698412698412698</v>
      </c>
      <c r="G1820" t="str">
        <f>RIGHT(Table1__4[[#This Row],[Attribute]], 4)</f>
        <v>2566</v>
      </c>
      <c r="H1820" s="52" t="str">
        <f>LEFT(Table1__4[[#This Row],[Attribute]], LEN(Table1__4[[#This Row],[Attribute]]) - 4)</f>
        <v>Dropout_Rate</v>
      </c>
    </row>
    <row r="1821" spans="1:8" x14ac:dyDescent="0.25">
      <c r="A1821" s="52" t="s">
        <v>83</v>
      </c>
      <c r="B1821">
        <v>1004</v>
      </c>
      <c r="C1821" s="52" t="s">
        <v>86</v>
      </c>
      <c r="D1821">
        <v>2562</v>
      </c>
      <c r="E1821" s="52" t="s">
        <v>169</v>
      </c>
      <c r="F1821">
        <v>0.15094339622641509</v>
      </c>
      <c r="G1821" t="str">
        <f>RIGHT(Table1__4[[#This Row],[Attribute]], 4)</f>
        <v>2567</v>
      </c>
      <c r="H1821" s="52" t="str">
        <f>LEFT(Table1__4[[#This Row],[Attribute]], LEN(Table1__4[[#This Row],[Attribute]]) - 4)</f>
        <v>Dropout_Rate</v>
      </c>
    </row>
    <row r="1822" spans="1:8" x14ac:dyDescent="0.25">
      <c r="A1822" s="52" t="s">
        <v>83</v>
      </c>
      <c r="B1822">
        <v>1006</v>
      </c>
      <c r="C1822" s="52" t="s">
        <v>87</v>
      </c>
      <c r="D1822">
        <v>2562</v>
      </c>
      <c r="E1822" s="52" t="s">
        <v>144</v>
      </c>
      <c r="F1822">
        <v>1.7</v>
      </c>
      <c r="G1822" t="str">
        <f>RIGHT(Table1__4[[#This Row],[Attribute]], 4)</f>
        <v>2562</v>
      </c>
      <c r="H1822" s="52" t="str">
        <f>LEFT(Table1__4[[#This Row],[Attribute]], LEN(Table1__4[[#This Row],[Attribute]]) - 4)</f>
        <v>LUR</v>
      </c>
    </row>
    <row r="1823" spans="1:8" x14ac:dyDescent="0.25">
      <c r="A1823" s="52" t="s">
        <v>83</v>
      </c>
      <c r="B1823">
        <v>1006</v>
      </c>
      <c r="C1823" s="52" t="s">
        <v>87</v>
      </c>
      <c r="D1823">
        <v>2562</v>
      </c>
      <c r="E1823" s="52" t="s">
        <v>145</v>
      </c>
      <c r="F1823">
        <v>1.625</v>
      </c>
      <c r="G1823" t="str">
        <f>RIGHT(Table1__4[[#This Row],[Attribute]], 4)</f>
        <v>2563</v>
      </c>
      <c r="H1823" s="52" t="str">
        <f>LEFT(Table1__4[[#This Row],[Attribute]], LEN(Table1__4[[#This Row],[Attribute]]) - 4)</f>
        <v>LUR</v>
      </c>
    </row>
    <row r="1824" spans="1:8" x14ac:dyDescent="0.25">
      <c r="A1824" s="52" t="s">
        <v>83</v>
      </c>
      <c r="B1824">
        <v>1006</v>
      </c>
      <c r="C1824" s="52" t="s">
        <v>87</v>
      </c>
      <c r="D1824">
        <v>2562</v>
      </c>
      <c r="E1824" s="52" t="s">
        <v>146</v>
      </c>
      <c r="F1824">
        <v>1.4</v>
      </c>
      <c r="G1824" t="str">
        <f>RIGHT(Table1__4[[#This Row],[Attribute]], 4)</f>
        <v>2564</v>
      </c>
      <c r="H1824" s="52" t="str">
        <f>LEFT(Table1__4[[#This Row],[Attribute]], LEN(Table1__4[[#This Row],[Attribute]]) - 4)</f>
        <v>LUR</v>
      </c>
    </row>
    <row r="1825" spans="1:8" x14ac:dyDescent="0.25">
      <c r="A1825" s="52" t="s">
        <v>83</v>
      </c>
      <c r="B1825">
        <v>1006</v>
      </c>
      <c r="C1825" s="52" t="s">
        <v>87</v>
      </c>
      <c r="D1825">
        <v>2562</v>
      </c>
      <c r="E1825" s="52" t="s">
        <v>147</v>
      </c>
      <c r="F1825">
        <v>1.425</v>
      </c>
      <c r="G1825" t="str">
        <f>RIGHT(Table1__4[[#This Row],[Attribute]], 4)</f>
        <v>2565</v>
      </c>
      <c r="H1825" s="52" t="str">
        <f>LEFT(Table1__4[[#This Row],[Attribute]], LEN(Table1__4[[#This Row],[Attribute]]) - 4)</f>
        <v>LUR</v>
      </c>
    </row>
    <row r="1826" spans="1:8" x14ac:dyDescent="0.25">
      <c r="A1826" s="52" t="s">
        <v>83</v>
      </c>
      <c r="B1826">
        <v>1006</v>
      </c>
      <c r="C1826" s="52" t="s">
        <v>87</v>
      </c>
      <c r="D1826">
        <v>2562</v>
      </c>
      <c r="E1826" s="52" t="s">
        <v>148</v>
      </c>
      <c r="F1826">
        <v>1.425</v>
      </c>
      <c r="G1826" t="str">
        <f>RIGHT(Table1__4[[#This Row],[Attribute]], 4)</f>
        <v>2566</v>
      </c>
      <c r="H1826" s="52" t="str">
        <f>LEFT(Table1__4[[#This Row],[Attribute]], LEN(Table1__4[[#This Row],[Attribute]]) - 4)</f>
        <v>LUR</v>
      </c>
    </row>
    <row r="1827" spans="1:8" x14ac:dyDescent="0.25">
      <c r="A1827" s="52" t="s">
        <v>83</v>
      </c>
      <c r="B1827">
        <v>1006</v>
      </c>
      <c r="C1827" s="52" t="s">
        <v>87</v>
      </c>
      <c r="D1827">
        <v>2562</v>
      </c>
      <c r="E1827" s="52" t="s">
        <v>149</v>
      </c>
      <c r="F1827">
        <v>1.3</v>
      </c>
      <c r="G1827" t="str">
        <f>RIGHT(Table1__4[[#This Row],[Attribute]], 4)</f>
        <v>2567</v>
      </c>
      <c r="H1827" s="52" t="str">
        <f>LEFT(Table1__4[[#This Row],[Attribute]], LEN(Table1__4[[#This Row],[Attribute]]) - 4)</f>
        <v>LUR</v>
      </c>
    </row>
    <row r="1828" spans="1:8" x14ac:dyDescent="0.25">
      <c r="A1828" s="52" t="s">
        <v>83</v>
      </c>
      <c r="B1828">
        <v>1006</v>
      </c>
      <c r="C1828" s="52" t="s">
        <v>87</v>
      </c>
      <c r="D1828">
        <v>2562</v>
      </c>
      <c r="E1828" s="52" t="s">
        <v>150</v>
      </c>
      <c r="F1828">
        <v>1.0294117647058822</v>
      </c>
      <c r="G1828" t="str">
        <f>RIGHT(Table1__4[[#This Row],[Attribute]], 4)</f>
        <v>2562</v>
      </c>
      <c r="H1828" s="52" t="str">
        <f>LEFT(Table1__4[[#This Row],[Attribute]], LEN(Table1__4[[#This Row],[Attribute]]) - 4)</f>
        <v>Retention_Rate</v>
      </c>
    </row>
    <row r="1829" spans="1:8" x14ac:dyDescent="0.25">
      <c r="A1829" s="52" t="s">
        <v>83</v>
      </c>
      <c r="B1829">
        <v>1006</v>
      </c>
      <c r="C1829" s="52" t="s">
        <v>87</v>
      </c>
      <c r="D1829">
        <v>2562</v>
      </c>
      <c r="E1829" s="52" t="s">
        <v>151</v>
      </c>
      <c r="F1829">
        <v>0.9538461538461539</v>
      </c>
      <c r="G1829" t="str">
        <f>RIGHT(Table1__4[[#This Row],[Attribute]], 4)</f>
        <v>2563</v>
      </c>
      <c r="H1829" s="52" t="str">
        <f>LEFT(Table1__4[[#This Row],[Attribute]], LEN(Table1__4[[#This Row],[Attribute]]) - 4)</f>
        <v>Retention_Rate</v>
      </c>
    </row>
    <row r="1830" spans="1:8" x14ac:dyDescent="0.25">
      <c r="A1830" s="52" t="s">
        <v>83</v>
      </c>
      <c r="B1830">
        <v>1006</v>
      </c>
      <c r="C1830" s="52" t="s">
        <v>87</v>
      </c>
      <c r="D1830">
        <v>2562</v>
      </c>
      <c r="E1830" s="52" t="s">
        <v>152</v>
      </c>
      <c r="F1830">
        <v>1.0714285714285714</v>
      </c>
      <c r="G1830" t="str">
        <f>RIGHT(Table1__4[[#This Row],[Attribute]], 4)</f>
        <v>2564</v>
      </c>
      <c r="H1830" s="52" t="str">
        <f>LEFT(Table1__4[[#This Row],[Attribute]], LEN(Table1__4[[#This Row],[Attribute]]) - 4)</f>
        <v>Retention_Rate</v>
      </c>
    </row>
    <row r="1831" spans="1:8" x14ac:dyDescent="0.25">
      <c r="A1831" s="52" t="s">
        <v>83</v>
      </c>
      <c r="B1831">
        <v>1006</v>
      </c>
      <c r="C1831" s="52" t="s">
        <v>87</v>
      </c>
      <c r="D1831">
        <v>2562</v>
      </c>
      <c r="E1831" s="52" t="s">
        <v>153</v>
      </c>
      <c r="F1831">
        <v>0.96491228070175439</v>
      </c>
      <c r="G1831" t="str">
        <f>RIGHT(Table1__4[[#This Row],[Attribute]], 4)</f>
        <v>2565</v>
      </c>
      <c r="H1831" s="52" t="str">
        <f>LEFT(Table1__4[[#This Row],[Attribute]], LEN(Table1__4[[#This Row],[Attribute]]) - 4)</f>
        <v>Retention_Rate</v>
      </c>
    </row>
    <row r="1832" spans="1:8" x14ac:dyDescent="0.25">
      <c r="A1832" s="52" t="s">
        <v>83</v>
      </c>
      <c r="B1832">
        <v>1006</v>
      </c>
      <c r="C1832" s="52" t="s">
        <v>87</v>
      </c>
      <c r="D1832">
        <v>2562</v>
      </c>
      <c r="E1832" s="52" t="s">
        <v>154</v>
      </c>
      <c r="F1832">
        <v>0.98245614035087714</v>
      </c>
      <c r="G1832" t="str">
        <f>RIGHT(Table1__4[[#This Row],[Attribute]], 4)</f>
        <v>2566</v>
      </c>
      <c r="H1832" s="52" t="str">
        <f>LEFT(Table1__4[[#This Row],[Attribute]], LEN(Table1__4[[#This Row],[Attribute]]) - 4)</f>
        <v>Retention_Rate</v>
      </c>
    </row>
    <row r="1833" spans="1:8" x14ac:dyDescent="0.25">
      <c r="A1833" s="52" t="s">
        <v>83</v>
      </c>
      <c r="B1833">
        <v>1006</v>
      </c>
      <c r="C1833" s="52" t="s">
        <v>87</v>
      </c>
      <c r="D1833">
        <v>2562</v>
      </c>
      <c r="E1833" s="52" t="s">
        <v>155</v>
      </c>
      <c r="F1833">
        <v>-4.4117647058823532E-2</v>
      </c>
      <c r="G1833" t="str">
        <f>RIGHT(Table1__4[[#This Row],[Attribute]], 4)</f>
        <v>2563</v>
      </c>
      <c r="H1833" s="52" t="str">
        <f>LEFT(Table1__4[[#This Row],[Attribute]], LEN(Table1__4[[#This Row],[Attribute]]) - 4)</f>
        <v>Growth_Rate</v>
      </c>
    </row>
    <row r="1834" spans="1:8" x14ac:dyDescent="0.25">
      <c r="A1834" s="52" t="s">
        <v>83</v>
      </c>
      <c r="B1834">
        <v>1006</v>
      </c>
      <c r="C1834" s="52" t="s">
        <v>87</v>
      </c>
      <c r="D1834">
        <v>2562</v>
      </c>
      <c r="E1834" s="52" t="s">
        <v>156</v>
      </c>
      <c r="F1834">
        <v>-0.13846153846153847</v>
      </c>
      <c r="G1834" t="str">
        <f>RIGHT(Table1__4[[#This Row],[Attribute]], 4)</f>
        <v>2564</v>
      </c>
      <c r="H1834" s="52" t="str">
        <f>LEFT(Table1__4[[#This Row],[Attribute]], LEN(Table1__4[[#This Row],[Attribute]]) - 4)</f>
        <v>Growth_Rate</v>
      </c>
    </row>
    <row r="1835" spans="1:8" x14ac:dyDescent="0.25">
      <c r="A1835" s="52" t="s">
        <v>83</v>
      </c>
      <c r="B1835">
        <v>1006</v>
      </c>
      <c r="C1835" s="52" t="s">
        <v>87</v>
      </c>
      <c r="D1835">
        <v>2562</v>
      </c>
      <c r="E1835" s="52" t="s">
        <v>157</v>
      </c>
      <c r="F1835">
        <v>1.7857142857142856E-2</v>
      </c>
      <c r="G1835" t="str">
        <f>RIGHT(Table1__4[[#This Row],[Attribute]], 4)</f>
        <v>2565</v>
      </c>
      <c r="H1835" s="52" t="str">
        <f>LEFT(Table1__4[[#This Row],[Attribute]], LEN(Table1__4[[#This Row],[Attribute]]) - 4)</f>
        <v>Growth_Rate</v>
      </c>
    </row>
    <row r="1836" spans="1:8" x14ac:dyDescent="0.25">
      <c r="A1836" s="52" t="s">
        <v>83</v>
      </c>
      <c r="B1836">
        <v>1006</v>
      </c>
      <c r="C1836" s="52" t="s">
        <v>87</v>
      </c>
      <c r="D1836">
        <v>2562</v>
      </c>
      <c r="E1836" s="52" t="s">
        <v>158</v>
      </c>
      <c r="F1836">
        <v>0</v>
      </c>
      <c r="G1836" t="str">
        <f>RIGHT(Table1__4[[#This Row],[Attribute]], 4)</f>
        <v>2566</v>
      </c>
      <c r="H1836" s="52" t="str">
        <f>LEFT(Table1__4[[#This Row],[Attribute]], LEN(Table1__4[[#This Row],[Attribute]]) - 4)</f>
        <v>Growth_Rate</v>
      </c>
    </row>
    <row r="1837" spans="1:8" x14ac:dyDescent="0.25">
      <c r="A1837" s="52" t="s">
        <v>83</v>
      </c>
      <c r="B1837">
        <v>1006</v>
      </c>
      <c r="C1837" s="52" t="s">
        <v>87</v>
      </c>
      <c r="D1837">
        <v>2562</v>
      </c>
      <c r="E1837" s="52" t="s">
        <v>159</v>
      </c>
      <c r="F1837">
        <v>-8.771929824561403E-2</v>
      </c>
      <c r="G1837" t="str">
        <f>RIGHT(Table1__4[[#This Row],[Attribute]], 4)</f>
        <v>2567</v>
      </c>
      <c r="H1837" s="52" t="str">
        <f>LEFT(Table1__4[[#This Row],[Attribute]], LEN(Table1__4[[#This Row],[Attribute]]) - 4)</f>
        <v>Growth_Rate</v>
      </c>
    </row>
    <row r="1838" spans="1:8" x14ac:dyDescent="0.25">
      <c r="A1838" s="52" t="s">
        <v>83</v>
      </c>
      <c r="B1838">
        <v>1006</v>
      </c>
      <c r="C1838" s="52" t="s">
        <v>87</v>
      </c>
      <c r="D1838">
        <v>2562</v>
      </c>
      <c r="E1838" s="52" t="s">
        <v>160</v>
      </c>
      <c r="F1838">
        <v>1.0294117647058822</v>
      </c>
      <c r="G1838" t="str">
        <f>RIGHT(Table1__4[[#This Row],[Attribute]], 4)</f>
        <v>2562</v>
      </c>
      <c r="H1838" s="52" t="str">
        <f>LEFT(Table1__4[[#This Row],[Attribute]], LEN(Table1__4[[#This Row],[Attribute]]) - 4)</f>
        <v>Graduation_Rate</v>
      </c>
    </row>
    <row r="1839" spans="1:8" x14ac:dyDescent="0.25">
      <c r="A1839" s="52" t="s">
        <v>83</v>
      </c>
      <c r="B1839">
        <v>1006</v>
      </c>
      <c r="C1839" s="52" t="s">
        <v>87</v>
      </c>
      <c r="D1839">
        <v>2562</v>
      </c>
      <c r="E1839" s="52" t="s">
        <v>161</v>
      </c>
      <c r="F1839">
        <v>0.93846153846153846</v>
      </c>
      <c r="G1839" t="str">
        <f>RIGHT(Table1__4[[#This Row],[Attribute]], 4)</f>
        <v>2563</v>
      </c>
      <c r="H1839" s="52" t="str">
        <f>LEFT(Table1__4[[#This Row],[Attribute]], LEN(Table1__4[[#This Row],[Attribute]]) - 4)</f>
        <v>Graduation_Rate</v>
      </c>
    </row>
    <row r="1840" spans="1:8" x14ac:dyDescent="0.25">
      <c r="A1840" s="52" t="s">
        <v>83</v>
      </c>
      <c r="B1840">
        <v>1006</v>
      </c>
      <c r="C1840" s="52" t="s">
        <v>87</v>
      </c>
      <c r="D1840">
        <v>2562</v>
      </c>
      <c r="E1840" s="52" t="s">
        <v>179</v>
      </c>
      <c r="F1840">
        <v>1.0963855421686748</v>
      </c>
      <c r="G1840" t="str">
        <f>RIGHT(Table1__4[[#This Row],[Attribute]], 4)</f>
        <v>2564</v>
      </c>
      <c r="H1840" s="52" t="str">
        <f>LEFT(Table1__4[[#This Row],[Attribute]], LEN(Table1__4[[#This Row],[Attribute]]) - 4)</f>
        <v>Graduation_Rate</v>
      </c>
    </row>
    <row r="1841" spans="1:8" x14ac:dyDescent="0.25">
      <c r="A1841" s="52" t="s">
        <v>83</v>
      </c>
      <c r="B1841">
        <v>1006</v>
      </c>
      <c r="C1841" s="52" t="s">
        <v>87</v>
      </c>
      <c r="D1841">
        <v>2562</v>
      </c>
      <c r="E1841" s="52" t="s">
        <v>162</v>
      </c>
      <c r="F1841">
        <v>1</v>
      </c>
      <c r="G1841" t="str">
        <f>RIGHT(Table1__4[[#This Row],[Attribute]], 4)</f>
        <v>2562</v>
      </c>
      <c r="H1841" s="52" t="str">
        <f>LEFT(Table1__4[[#This Row],[Attribute]], LEN(Table1__4[[#This Row],[Attribute]]) - 4)</f>
        <v>On-time_Graduation_Rate</v>
      </c>
    </row>
    <row r="1842" spans="1:8" x14ac:dyDescent="0.25">
      <c r="A1842" s="52" t="s">
        <v>83</v>
      </c>
      <c r="B1842">
        <v>1006</v>
      </c>
      <c r="C1842" s="52" t="s">
        <v>87</v>
      </c>
      <c r="D1842">
        <v>2562</v>
      </c>
      <c r="E1842" s="52" t="s">
        <v>163</v>
      </c>
      <c r="F1842">
        <v>1</v>
      </c>
      <c r="G1842" t="str">
        <f>RIGHT(Table1__4[[#This Row],[Attribute]], 4)</f>
        <v>2563</v>
      </c>
      <c r="H1842" s="52" t="str">
        <f>LEFT(Table1__4[[#This Row],[Attribute]], LEN(Table1__4[[#This Row],[Attribute]]) - 4)</f>
        <v>On-time_Graduation_Rate</v>
      </c>
    </row>
    <row r="1843" spans="1:8" x14ac:dyDescent="0.25">
      <c r="A1843" s="52" t="s">
        <v>83</v>
      </c>
      <c r="B1843">
        <v>1006</v>
      </c>
      <c r="C1843" s="52" t="s">
        <v>87</v>
      </c>
      <c r="D1843">
        <v>2562</v>
      </c>
      <c r="E1843" s="52" t="s">
        <v>178</v>
      </c>
      <c r="F1843">
        <v>1</v>
      </c>
      <c r="G1843" t="str">
        <f>RIGHT(Table1__4[[#This Row],[Attribute]], 4)</f>
        <v>2564</v>
      </c>
      <c r="H1843" s="52" t="str">
        <f>LEFT(Table1__4[[#This Row],[Attribute]], LEN(Table1__4[[#This Row],[Attribute]]) - 4)</f>
        <v>On-time_Graduation_Rate</v>
      </c>
    </row>
    <row r="1844" spans="1:8" x14ac:dyDescent="0.25">
      <c r="A1844" s="52" t="s">
        <v>83</v>
      </c>
      <c r="B1844">
        <v>1006</v>
      </c>
      <c r="C1844" s="52" t="s">
        <v>87</v>
      </c>
      <c r="D1844">
        <v>2562</v>
      </c>
      <c r="E1844" s="52" t="s">
        <v>164</v>
      </c>
      <c r="F1844">
        <v>0</v>
      </c>
      <c r="G1844" t="str">
        <f>RIGHT(Table1__4[[#This Row],[Attribute]], 4)</f>
        <v>2562</v>
      </c>
      <c r="H1844" s="52" t="str">
        <f>LEFT(Table1__4[[#This Row],[Attribute]], LEN(Table1__4[[#This Row],[Attribute]]) - 4)</f>
        <v>Dropout_Rate</v>
      </c>
    </row>
    <row r="1845" spans="1:8" x14ac:dyDescent="0.25">
      <c r="A1845" s="52" t="s">
        <v>83</v>
      </c>
      <c r="B1845">
        <v>1006</v>
      </c>
      <c r="C1845" s="52" t="s">
        <v>87</v>
      </c>
      <c r="D1845">
        <v>2562</v>
      </c>
      <c r="E1845" s="52" t="s">
        <v>165</v>
      </c>
      <c r="F1845">
        <v>6.1538461538461542E-2</v>
      </c>
      <c r="G1845" t="str">
        <f>RIGHT(Table1__4[[#This Row],[Attribute]], 4)</f>
        <v>2563</v>
      </c>
      <c r="H1845" s="52" t="str">
        <f>LEFT(Table1__4[[#This Row],[Attribute]], LEN(Table1__4[[#This Row],[Attribute]]) - 4)</f>
        <v>Dropout_Rate</v>
      </c>
    </row>
    <row r="1846" spans="1:8" x14ac:dyDescent="0.25">
      <c r="A1846" s="52" t="s">
        <v>83</v>
      </c>
      <c r="B1846">
        <v>1006</v>
      </c>
      <c r="C1846" s="52" t="s">
        <v>87</v>
      </c>
      <c r="D1846">
        <v>2562</v>
      </c>
      <c r="E1846" s="52" t="s">
        <v>166</v>
      </c>
      <c r="F1846">
        <v>5.3571428571428568E-2</v>
      </c>
      <c r="G1846" t="str">
        <f>RIGHT(Table1__4[[#This Row],[Attribute]], 4)</f>
        <v>2564</v>
      </c>
      <c r="H1846" s="52" t="str">
        <f>LEFT(Table1__4[[#This Row],[Attribute]], LEN(Table1__4[[#This Row],[Attribute]]) - 4)</f>
        <v>Dropout_Rate</v>
      </c>
    </row>
    <row r="1847" spans="1:8" x14ac:dyDescent="0.25">
      <c r="A1847" s="52" t="s">
        <v>83</v>
      </c>
      <c r="B1847">
        <v>1006</v>
      </c>
      <c r="C1847" s="52" t="s">
        <v>87</v>
      </c>
      <c r="D1847">
        <v>2562</v>
      </c>
      <c r="E1847" s="52" t="s">
        <v>167</v>
      </c>
      <c r="F1847">
        <v>3.5087719298245612E-2</v>
      </c>
      <c r="G1847" t="str">
        <f>RIGHT(Table1__4[[#This Row],[Attribute]], 4)</f>
        <v>2565</v>
      </c>
      <c r="H1847" s="52" t="str">
        <f>LEFT(Table1__4[[#This Row],[Attribute]], LEN(Table1__4[[#This Row],[Attribute]]) - 4)</f>
        <v>Dropout_Rate</v>
      </c>
    </row>
    <row r="1848" spans="1:8" x14ac:dyDescent="0.25">
      <c r="A1848" s="52" t="s">
        <v>83</v>
      </c>
      <c r="B1848">
        <v>1006</v>
      </c>
      <c r="C1848" s="52" t="s">
        <v>87</v>
      </c>
      <c r="D1848">
        <v>2562</v>
      </c>
      <c r="E1848" s="52" t="s">
        <v>168</v>
      </c>
      <c r="F1848">
        <v>3.5087719298245612E-2</v>
      </c>
      <c r="G1848" t="str">
        <f>RIGHT(Table1__4[[#This Row],[Attribute]], 4)</f>
        <v>2566</v>
      </c>
      <c r="H1848" s="52" t="str">
        <f>LEFT(Table1__4[[#This Row],[Attribute]], LEN(Table1__4[[#This Row],[Attribute]]) - 4)</f>
        <v>Dropout_Rate</v>
      </c>
    </row>
    <row r="1849" spans="1:8" x14ac:dyDescent="0.25">
      <c r="A1849" s="52" t="s">
        <v>83</v>
      </c>
      <c r="B1849">
        <v>1006</v>
      </c>
      <c r="C1849" s="52" t="s">
        <v>87</v>
      </c>
      <c r="D1849">
        <v>2562</v>
      </c>
      <c r="E1849" s="52" t="s">
        <v>169</v>
      </c>
      <c r="F1849">
        <v>5.7692307692307696E-2</v>
      </c>
      <c r="G1849" t="str">
        <f>RIGHT(Table1__4[[#This Row],[Attribute]], 4)</f>
        <v>2567</v>
      </c>
      <c r="H1849" s="52" t="str">
        <f>LEFT(Table1__4[[#This Row],[Attribute]], LEN(Table1__4[[#This Row],[Attribute]]) - 4)</f>
        <v>Dropout_Rate</v>
      </c>
    </row>
    <row r="1850" spans="1:8" x14ac:dyDescent="0.25">
      <c r="A1850" s="52" t="s">
        <v>88</v>
      </c>
      <c r="B1850">
        <v>303</v>
      </c>
      <c r="C1850" s="52" t="s">
        <v>89</v>
      </c>
      <c r="D1850">
        <v>2562</v>
      </c>
      <c r="E1850" s="52" t="s">
        <v>144</v>
      </c>
      <c r="F1850">
        <v>0.42</v>
      </c>
      <c r="G1850" t="str">
        <f>RIGHT(Table1__4[[#This Row],[Attribute]], 4)</f>
        <v>2562</v>
      </c>
      <c r="H1850" s="52" t="str">
        <f>LEFT(Table1__4[[#This Row],[Attribute]], LEN(Table1__4[[#This Row],[Attribute]]) - 4)</f>
        <v>LUR</v>
      </c>
    </row>
    <row r="1851" spans="1:8" x14ac:dyDescent="0.25">
      <c r="A1851" s="52" t="s">
        <v>88</v>
      </c>
      <c r="B1851">
        <v>303</v>
      </c>
      <c r="C1851" s="52" t="s">
        <v>89</v>
      </c>
      <c r="D1851">
        <v>2562</v>
      </c>
      <c r="E1851" s="52" t="s">
        <v>145</v>
      </c>
      <c r="F1851">
        <v>0.64</v>
      </c>
      <c r="G1851" t="str">
        <f>RIGHT(Table1__4[[#This Row],[Attribute]], 4)</f>
        <v>2563</v>
      </c>
      <c r="H1851" s="52" t="str">
        <f>LEFT(Table1__4[[#This Row],[Attribute]], LEN(Table1__4[[#This Row],[Attribute]]) - 4)</f>
        <v>LUR</v>
      </c>
    </row>
    <row r="1852" spans="1:8" x14ac:dyDescent="0.25">
      <c r="A1852" s="52" t="s">
        <v>88</v>
      </c>
      <c r="B1852">
        <v>303</v>
      </c>
      <c r="C1852" s="52" t="s">
        <v>89</v>
      </c>
      <c r="D1852">
        <v>2562</v>
      </c>
      <c r="E1852" s="52" t="s">
        <v>146</v>
      </c>
      <c r="F1852">
        <v>0.68</v>
      </c>
      <c r="G1852" t="str">
        <f>RIGHT(Table1__4[[#This Row],[Attribute]], 4)</f>
        <v>2564</v>
      </c>
      <c r="H1852" s="52" t="str">
        <f>LEFT(Table1__4[[#This Row],[Attribute]], LEN(Table1__4[[#This Row],[Attribute]]) - 4)</f>
        <v>LUR</v>
      </c>
    </row>
    <row r="1853" spans="1:8" x14ac:dyDescent="0.25">
      <c r="A1853" s="52" t="s">
        <v>88</v>
      </c>
      <c r="B1853">
        <v>303</v>
      </c>
      <c r="C1853" s="52" t="s">
        <v>89</v>
      </c>
      <c r="D1853">
        <v>2562</v>
      </c>
      <c r="E1853" s="52" t="s">
        <v>147</v>
      </c>
      <c r="F1853">
        <v>0.28333333333333333</v>
      </c>
      <c r="G1853" t="str">
        <f>RIGHT(Table1__4[[#This Row],[Attribute]], 4)</f>
        <v>2565</v>
      </c>
      <c r="H1853" s="52" t="str">
        <f>LEFT(Table1__4[[#This Row],[Attribute]], LEN(Table1__4[[#This Row],[Attribute]]) - 4)</f>
        <v>LUR</v>
      </c>
    </row>
    <row r="1854" spans="1:8" x14ac:dyDescent="0.25">
      <c r="A1854" s="52" t="s">
        <v>88</v>
      </c>
      <c r="B1854">
        <v>303</v>
      </c>
      <c r="C1854" s="52" t="s">
        <v>89</v>
      </c>
      <c r="D1854">
        <v>2562</v>
      </c>
      <c r="E1854" s="52" t="s">
        <v>148</v>
      </c>
      <c r="F1854">
        <v>0.41666666666666669</v>
      </c>
      <c r="G1854" t="str">
        <f>RIGHT(Table1__4[[#This Row],[Attribute]], 4)</f>
        <v>2566</v>
      </c>
      <c r="H1854" s="52" t="str">
        <f>LEFT(Table1__4[[#This Row],[Attribute]], LEN(Table1__4[[#This Row],[Attribute]]) - 4)</f>
        <v>LUR</v>
      </c>
    </row>
    <row r="1855" spans="1:8" x14ac:dyDescent="0.25">
      <c r="A1855" s="52" t="s">
        <v>88</v>
      </c>
      <c r="B1855">
        <v>303</v>
      </c>
      <c r="C1855" s="52" t="s">
        <v>89</v>
      </c>
      <c r="D1855">
        <v>2562</v>
      </c>
      <c r="E1855" s="52" t="s">
        <v>149</v>
      </c>
      <c r="F1855">
        <v>0.7</v>
      </c>
      <c r="G1855" t="str">
        <f>RIGHT(Table1__4[[#This Row],[Attribute]], 4)</f>
        <v>2567</v>
      </c>
      <c r="H1855" s="52" t="str">
        <f>LEFT(Table1__4[[#This Row],[Attribute]], LEN(Table1__4[[#This Row],[Attribute]]) - 4)</f>
        <v>LUR</v>
      </c>
    </row>
    <row r="1856" spans="1:8" x14ac:dyDescent="0.25">
      <c r="A1856" s="52" t="s">
        <v>88</v>
      </c>
      <c r="B1856">
        <v>303</v>
      </c>
      <c r="C1856" s="52" t="s">
        <v>89</v>
      </c>
      <c r="D1856">
        <v>2562</v>
      </c>
      <c r="E1856" s="52" t="s">
        <v>150</v>
      </c>
      <c r="F1856">
        <v>0.76190476190476186</v>
      </c>
      <c r="G1856" t="str">
        <f>RIGHT(Table1__4[[#This Row],[Attribute]], 4)</f>
        <v>2562</v>
      </c>
      <c r="H1856" s="52" t="str">
        <f>LEFT(Table1__4[[#This Row],[Attribute]], LEN(Table1__4[[#This Row],[Attribute]]) - 4)</f>
        <v>Retention_Rate</v>
      </c>
    </row>
    <row r="1857" spans="1:8" x14ac:dyDescent="0.25">
      <c r="A1857" s="52" t="s">
        <v>88</v>
      </c>
      <c r="B1857">
        <v>303</v>
      </c>
      <c r="C1857" s="52" t="s">
        <v>89</v>
      </c>
      <c r="D1857">
        <v>2562</v>
      </c>
      <c r="E1857" s="52" t="s">
        <v>151</v>
      </c>
      <c r="F1857">
        <v>0.90625</v>
      </c>
      <c r="G1857" t="str">
        <f>RIGHT(Table1__4[[#This Row],[Attribute]], 4)</f>
        <v>2563</v>
      </c>
      <c r="H1857" s="52" t="str">
        <f>LEFT(Table1__4[[#This Row],[Attribute]], LEN(Table1__4[[#This Row],[Attribute]]) - 4)</f>
        <v>Retention_Rate</v>
      </c>
    </row>
    <row r="1858" spans="1:8" x14ac:dyDescent="0.25">
      <c r="A1858" s="52" t="s">
        <v>88</v>
      </c>
      <c r="B1858">
        <v>303</v>
      </c>
      <c r="C1858" s="52" t="s">
        <v>89</v>
      </c>
      <c r="D1858">
        <v>2562</v>
      </c>
      <c r="E1858" s="52" t="s">
        <v>152</v>
      </c>
      <c r="F1858">
        <v>0.79411764705882348</v>
      </c>
      <c r="G1858" t="str">
        <f>RIGHT(Table1__4[[#This Row],[Attribute]], 4)</f>
        <v>2564</v>
      </c>
      <c r="H1858" s="52" t="str">
        <f>LEFT(Table1__4[[#This Row],[Attribute]], LEN(Table1__4[[#This Row],[Attribute]]) - 4)</f>
        <v>Retention_Rate</v>
      </c>
    </row>
    <row r="1859" spans="1:8" x14ac:dyDescent="0.25">
      <c r="A1859" s="52" t="s">
        <v>88</v>
      </c>
      <c r="B1859">
        <v>303</v>
      </c>
      <c r="C1859" s="52" t="s">
        <v>89</v>
      </c>
      <c r="D1859">
        <v>2562</v>
      </c>
      <c r="E1859" s="52" t="s">
        <v>153</v>
      </c>
      <c r="F1859">
        <v>0.82352941176470584</v>
      </c>
      <c r="G1859" t="str">
        <f>RIGHT(Table1__4[[#This Row],[Attribute]], 4)</f>
        <v>2565</v>
      </c>
      <c r="H1859" s="52" t="str">
        <f>LEFT(Table1__4[[#This Row],[Attribute]], LEN(Table1__4[[#This Row],[Attribute]]) - 4)</f>
        <v>Retention_Rate</v>
      </c>
    </row>
    <row r="1860" spans="1:8" x14ac:dyDescent="0.25">
      <c r="A1860" s="52" t="s">
        <v>88</v>
      </c>
      <c r="B1860">
        <v>303</v>
      </c>
      <c r="C1860" s="52" t="s">
        <v>89</v>
      </c>
      <c r="D1860">
        <v>2562</v>
      </c>
      <c r="E1860" s="52" t="s">
        <v>154</v>
      </c>
      <c r="F1860">
        <v>0.76</v>
      </c>
      <c r="G1860" t="str">
        <f>RIGHT(Table1__4[[#This Row],[Attribute]], 4)</f>
        <v>2566</v>
      </c>
      <c r="H1860" s="52" t="str">
        <f>LEFT(Table1__4[[#This Row],[Attribute]], LEN(Table1__4[[#This Row],[Attribute]]) - 4)</f>
        <v>Retention_Rate</v>
      </c>
    </row>
    <row r="1861" spans="1:8" x14ac:dyDescent="0.25">
      <c r="A1861" s="52" t="s">
        <v>88</v>
      </c>
      <c r="B1861">
        <v>303</v>
      </c>
      <c r="C1861" s="52" t="s">
        <v>89</v>
      </c>
      <c r="D1861">
        <v>2562</v>
      </c>
      <c r="E1861" s="52" t="s">
        <v>155</v>
      </c>
      <c r="F1861">
        <v>0.52380952380952384</v>
      </c>
      <c r="G1861" t="str">
        <f>RIGHT(Table1__4[[#This Row],[Attribute]], 4)</f>
        <v>2563</v>
      </c>
      <c r="H1861" s="52" t="str">
        <f>LEFT(Table1__4[[#This Row],[Attribute]], LEN(Table1__4[[#This Row],[Attribute]]) - 4)</f>
        <v>Growth_Rate</v>
      </c>
    </row>
    <row r="1862" spans="1:8" x14ac:dyDescent="0.25">
      <c r="A1862" s="52" t="s">
        <v>88</v>
      </c>
      <c r="B1862">
        <v>303</v>
      </c>
      <c r="C1862" s="52" t="s">
        <v>89</v>
      </c>
      <c r="D1862">
        <v>2562</v>
      </c>
      <c r="E1862" s="52" t="s">
        <v>156</v>
      </c>
      <c r="F1862">
        <v>6.25E-2</v>
      </c>
      <c r="G1862" t="str">
        <f>RIGHT(Table1__4[[#This Row],[Attribute]], 4)</f>
        <v>2564</v>
      </c>
      <c r="H1862" s="52" t="str">
        <f>LEFT(Table1__4[[#This Row],[Attribute]], LEN(Table1__4[[#This Row],[Attribute]]) - 4)</f>
        <v>Growth_Rate</v>
      </c>
    </row>
    <row r="1863" spans="1:8" x14ac:dyDescent="0.25">
      <c r="A1863" s="52" t="s">
        <v>88</v>
      </c>
      <c r="B1863">
        <v>303</v>
      </c>
      <c r="C1863" s="52" t="s">
        <v>89</v>
      </c>
      <c r="D1863">
        <v>2562</v>
      </c>
      <c r="E1863" s="52" t="s">
        <v>157</v>
      </c>
      <c r="F1863">
        <v>-0.5</v>
      </c>
      <c r="G1863" t="str">
        <f>RIGHT(Table1__4[[#This Row],[Attribute]], 4)</f>
        <v>2565</v>
      </c>
      <c r="H1863" s="52" t="str">
        <f>LEFT(Table1__4[[#This Row],[Attribute]], LEN(Table1__4[[#This Row],[Attribute]]) - 4)</f>
        <v>Growth_Rate</v>
      </c>
    </row>
    <row r="1864" spans="1:8" x14ac:dyDescent="0.25">
      <c r="A1864" s="52" t="s">
        <v>88</v>
      </c>
      <c r="B1864">
        <v>303</v>
      </c>
      <c r="C1864" s="52" t="s">
        <v>89</v>
      </c>
      <c r="D1864">
        <v>2562</v>
      </c>
      <c r="E1864" s="52" t="s">
        <v>158</v>
      </c>
      <c r="F1864">
        <v>0.47058823529411764</v>
      </c>
      <c r="G1864" t="str">
        <f>RIGHT(Table1__4[[#This Row],[Attribute]], 4)</f>
        <v>2566</v>
      </c>
      <c r="H1864" s="52" t="str">
        <f>LEFT(Table1__4[[#This Row],[Attribute]], LEN(Table1__4[[#This Row],[Attribute]]) - 4)</f>
        <v>Growth_Rate</v>
      </c>
    </row>
    <row r="1865" spans="1:8" x14ac:dyDescent="0.25">
      <c r="A1865" s="52" t="s">
        <v>88</v>
      </c>
      <c r="B1865">
        <v>303</v>
      </c>
      <c r="C1865" s="52" t="s">
        <v>89</v>
      </c>
      <c r="D1865">
        <v>2562</v>
      </c>
      <c r="E1865" s="52" t="s">
        <v>159</v>
      </c>
      <c r="F1865">
        <v>0.68</v>
      </c>
      <c r="G1865" t="str">
        <f>RIGHT(Table1__4[[#This Row],[Attribute]], 4)</f>
        <v>2567</v>
      </c>
      <c r="H1865" s="52" t="str">
        <f>LEFT(Table1__4[[#This Row],[Attribute]], LEN(Table1__4[[#This Row],[Attribute]]) - 4)</f>
        <v>Growth_Rate</v>
      </c>
    </row>
    <row r="1866" spans="1:8" x14ac:dyDescent="0.25">
      <c r="A1866" s="52" t="s">
        <v>88</v>
      </c>
      <c r="B1866">
        <v>303</v>
      </c>
      <c r="C1866" s="52" t="s">
        <v>89</v>
      </c>
      <c r="D1866">
        <v>2562</v>
      </c>
      <c r="E1866" s="52" t="s">
        <v>160</v>
      </c>
      <c r="F1866">
        <v>0.61904761904761907</v>
      </c>
      <c r="G1866" t="str">
        <f>RIGHT(Table1__4[[#This Row],[Attribute]], 4)</f>
        <v>2562</v>
      </c>
      <c r="H1866" s="52" t="str">
        <f>LEFT(Table1__4[[#This Row],[Attribute]], LEN(Table1__4[[#This Row],[Attribute]]) - 4)</f>
        <v>Graduation_Rate</v>
      </c>
    </row>
    <row r="1867" spans="1:8" x14ac:dyDescent="0.25">
      <c r="A1867" s="52" t="s">
        <v>88</v>
      </c>
      <c r="B1867">
        <v>303</v>
      </c>
      <c r="C1867" s="52" t="s">
        <v>89</v>
      </c>
      <c r="D1867">
        <v>2562</v>
      </c>
      <c r="E1867" s="52" t="s">
        <v>161</v>
      </c>
      <c r="F1867">
        <v>0.78125</v>
      </c>
      <c r="G1867" t="str">
        <f>RIGHT(Table1__4[[#This Row],[Attribute]], 4)</f>
        <v>2563</v>
      </c>
      <c r="H1867" s="52" t="str">
        <f>LEFT(Table1__4[[#This Row],[Attribute]], LEN(Table1__4[[#This Row],[Attribute]]) - 4)</f>
        <v>Graduation_Rate</v>
      </c>
    </row>
    <row r="1868" spans="1:8" x14ac:dyDescent="0.25">
      <c r="A1868" s="52" t="s">
        <v>88</v>
      </c>
      <c r="B1868">
        <v>303</v>
      </c>
      <c r="C1868" s="52" t="s">
        <v>89</v>
      </c>
      <c r="D1868">
        <v>2562</v>
      </c>
      <c r="E1868" s="52" t="s">
        <v>179</v>
      </c>
      <c r="F1868">
        <v>1.0357142857142858</v>
      </c>
      <c r="G1868" t="str">
        <f>RIGHT(Table1__4[[#This Row],[Attribute]], 4)</f>
        <v>2564</v>
      </c>
      <c r="H1868" s="52" t="str">
        <f>LEFT(Table1__4[[#This Row],[Attribute]], LEN(Table1__4[[#This Row],[Attribute]]) - 4)</f>
        <v>Graduation_Rate</v>
      </c>
    </row>
    <row r="1869" spans="1:8" x14ac:dyDescent="0.25">
      <c r="A1869" s="52" t="s">
        <v>88</v>
      </c>
      <c r="B1869">
        <v>303</v>
      </c>
      <c r="C1869" s="52" t="s">
        <v>89</v>
      </c>
      <c r="D1869">
        <v>2562</v>
      </c>
      <c r="E1869" s="52" t="s">
        <v>162</v>
      </c>
      <c r="F1869">
        <v>1</v>
      </c>
      <c r="G1869" t="str">
        <f>RIGHT(Table1__4[[#This Row],[Attribute]], 4)</f>
        <v>2562</v>
      </c>
      <c r="H1869" s="52" t="str">
        <f>LEFT(Table1__4[[#This Row],[Attribute]], LEN(Table1__4[[#This Row],[Attribute]]) - 4)</f>
        <v>On-time_Graduation_Rate</v>
      </c>
    </row>
    <row r="1870" spans="1:8" x14ac:dyDescent="0.25">
      <c r="A1870" s="52" t="s">
        <v>88</v>
      </c>
      <c r="B1870">
        <v>303</v>
      </c>
      <c r="C1870" s="52" t="s">
        <v>89</v>
      </c>
      <c r="D1870">
        <v>2562</v>
      </c>
      <c r="E1870" s="52" t="s">
        <v>163</v>
      </c>
      <c r="F1870">
        <v>0.88</v>
      </c>
      <c r="G1870" t="str">
        <f>RIGHT(Table1__4[[#This Row],[Attribute]], 4)</f>
        <v>2563</v>
      </c>
      <c r="H1870" s="52" t="str">
        <f>LEFT(Table1__4[[#This Row],[Attribute]], LEN(Table1__4[[#This Row],[Attribute]]) - 4)</f>
        <v>On-time_Graduation_Rate</v>
      </c>
    </row>
    <row r="1871" spans="1:8" x14ac:dyDescent="0.25">
      <c r="A1871" s="52" t="s">
        <v>88</v>
      </c>
      <c r="B1871">
        <v>303</v>
      </c>
      <c r="C1871" s="52" t="s">
        <v>89</v>
      </c>
      <c r="D1871">
        <v>2562</v>
      </c>
      <c r="E1871" s="52" t="s">
        <v>178</v>
      </c>
      <c r="F1871">
        <v>1</v>
      </c>
      <c r="G1871" t="str">
        <f>RIGHT(Table1__4[[#This Row],[Attribute]], 4)</f>
        <v>2564</v>
      </c>
      <c r="H1871" s="52" t="str">
        <f>LEFT(Table1__4[[#This Row],[Attribute]], LEN(Table1__4[[#This Row],[Attribute]]) - 4)</f>
        <v>On-time_Graduation_Rate</v>
      </c>
    </row>
    <row r="1872" spans="1:8" x14ac:dyDescent="0.25">
      <c r="A1872" s="52" t="s">
        <v>88</v>
      </c>
      <c r="B1872">
        <v>303</v>
      </c>
      <c r="C1872" s="52" t="s">
        <v>89</v>
      </c>
      <c r="D1872">
        <v>2562</v>
      </c>
      <c r="E1872" s="52" t="s">
        <v>164</v>
      </c>
      <c r="F1872">
        <v>0.19047619047619047</v>
      </c>
      <c r="G1872" t="str">
        <f>RIGHT(Table1__4[[#This Row],[Attribute]], 4)</f>
        <v>2562</v>
      </c>
      <c r="H1872" s="52" t="str">
        <f>LEFT(Table1__4[[#This Row],[Attribute]], LEN(Table1__4[[#This Row],[Attribute]]) - 4)</f>
        <v>Dropout_Rate</v>
      </c>
    </row>
    <row r="1873" spans="1:8" x14ac:dyDescent="0.25">
      <c r="A1873" s="52" t="s">
        <v>88</v>
      </c>
      <c r="B1873">
        <v>303</v>
      </c>
      <c r="C1873" s="52" t="s">
        <v>89</v>
      </c>
      <c r="D1873">
        <v>2562</v>
      </c>
      <c r="E1873" s="52" t="s">
        <v>165</v>
      </c>
      <c r="F1873">
        <v>6.25E-2</v>
      </c>
      <c r="G1873" t="str">
        <f>RIGHT(Table1__4[[#This Row],[Attribute]], 4)</f>
        <v>2563</v>
      </c>
      <c r="H1873" s="52" t="str">
        <f>LEFT(Table1__4[[#This Row],[Attribute]], LEN(Table1__4[[#This Row],[Attribute]]) - 4)</f>
        <v>Dropout_Rate</v>
      </c>
    </row>
    <row r="1874" spans="1:8" x14ac:dyDescent="0.25">
      <c r="A1874" s="52" t="s">
        <v>88</v>
      </c>
      <c r="B1874">
        <v>303</v>
      </c>
      <c r="C1874" s="52" t="s">
        <v>89</v>
      </c>
      <c r="D1874">
        <v>2562</v>
      </c>
      <c r="E1874" s="52" t="s">
        <v>166</v>
      </c>
      <c r="F1874">
        <v>0.11764705882352941</v>
      </c>
      <c r="G1874" t="str">
        <f>RIGHT(Table1__4[[#This Row],[Attribute]], 4)</f>
        <v>2564</v>
      </c>
      <c r="H1874" s="52" t="str">
        <f>LEFT(Table1__4[[#This Row],[Attribute]], LEN(Table1__4[[#This Row],[Attribute]]) - 4)</f>
        <v>Dropout_Rate</v>
      </c>
    </row>
    <row r="1875" spans="1:8" x14ac:dyDescent="0.25">
      <c r="A1875" s="52" t="s">
        <v>88</v>
      </c>
      <c r="B1875">
        <v>303</v>
      </c>
      <c r="C1875" s="52" t="s">
        <v>89</v>
      </c>
      <c r="D1875">
        <v>2562</v>
      </c>
      <c r="E1875" s="52" t="s">
        <v>167</v>
      </c>
      <c r="F1875">
        <v>0.17647058823529413</v>
      </c>
      <c r="G1875" t="str">
        <f>RIGHT(Table1__4[[#This Row],[Attribute]], 4)</f>
        <v>2565</v>
      </c>
      <c r="H1875" s="52" t="str">
        <f>LEFT(Table1__4[[#This Row],[Attribute]], LEN(Table1__4[[#This Row],[Attribute]]) - 4)</f>
        <v>Dropout_Rate</v>
      </c>
    </row>
    <row r="1876" spans="1:8" x14ac:dyDescent="0.25">
      <c r="A1876" s="52" t="s">
        <v>88</v>
      </c>
      <c r="B1876">
        <v>303</v>
      </c>
      <c r="C1876" s="52" t="s">
        <v>89</v>
      </c>
      <c r="D1876">
        <v>2562</v>
      </c>
      <c r="E1876" s="52" t="s">
        <v>168</v>
      </c>
      <c r="F1876">
        <v>0.24</v>
      </c>
      <c r="G1876" t="str">
        <f>RIGHT(Table1__4[[#This Row],[Attribute]], 4)</f>
        <v>2566</v>
      </c>
      <c r="H1876" s="52" t="str">
        <f>LEFT(Table1__4[[#This Row],[Attribute]], LEN(Table1__4[[#This Row],[Attribute]]) - 4)</f>
        <v>Dropout_Rate</v>
      </c>
    </row>
    <row r="1877" spans="1:8" x14ac:dyDescent="0.25">
      <c r="A1877" s="52" t="s">
        <v>88</v>
      </c>
      <c r="B1877">
        <v>303</v>
      </c>
      <c r="C1877" s="52" t="s">
        <v>89</v>
      </c>
      <c r="D1877">
        <v>2562</v>
      </c>
      <c r="E1877" s="52" t="s">
        <v>169</v>
      </c>
      <c r="F1877">
        <v>2.3809523809523808E-2</v>
      </c>
      <c r="G1877" t="str">
        <f>RIGHT(Table1__4[[#This Row],[Attribute]], 4)</f>
        <v>2567</v>
      </c>
      <c r="H1877" s="52" t="str">
        <f>LEFT(Table1__4[[#This Row],[Attribute]], LEN(Table1__4[[#This Row],[Attribute]]) - 4)</f>
        <v>Dropout_Rate</v>
      </c>
    </row>
    <row r="1878" spans="1:8" x14ac:dyDescent="0.25">
      <c r="A1878" s="52" t="s">
        <v>88</v>
      </c>
      <c r="B1878">
        <v>311</v>
      </c>
      <c r="C1878" s="52" t="s">
        <v>90</v>
      </c>
      <c r="D1878">
        <v>2562</v>
      </c>
      <c r="E1878" s="52" t="s">
        <v>144</v>
      </c>
      <c r="F1878">
        <v>1.9666666666666666</v>
      </c>
      <c r="G1878" t="str">
        <f>RIGHT(Table1__4[[#This Row],[Attribute]], 4)</f>
        <v>2562</v>
      </c>
      <c r="H1878" s="52" t="str">
        <f>LEFT(Table1__4[[#This Row],[Attribute]], LEN(Table1__4[[#This Row],[Attribute]]) - 4)</f>
        <v>LUR</v>
      </c>
    </row>
    <row r="1879" spans="1:8" x14ac:dyDescent="0.25">
      <c r="A1879" s="52" t="s">
        <v>88</v>
      </c>
      <c r="B1879">
        <v>311</v>
      </c>
      <c r="C1879" s="52" t="s">
        <v>90</v>
      </c>
      <c r="D1879">
        <v>2562</v>
      </c>
      <c r="E1879" s="52" t="s">
        <v>145</v>
      </c>
      <c r="F1879">
        <v>1.9333333333333333</v>
      </c>
      <c r="G1879" t="str">
        <f>RIGHT(Table1__4[[#This Row],[Attribute]], 4)</f>
        <v>2563</v>
      </c>
      <c r="H1879" s="52" t="str">
        <f>LEFT(Table1__4[[#This Row],[Attribute]], LEN(Table1__4[[#This Row],[Attribute]]) - 4)</f>
        <v>LUR</v>
      </c>
    </row>
    <row r="1880" spans="1:8" x14ac:dyDescent="0.25">
      <c r="A1880" s="52" t="s">
        <v>88</v>
      </c>
      <c r="B1880">
        <v>311</v>
      </c>
      <c r="C1880" s="52" t="s">
        <v>90</v>
      </c>
      <c r="D1880">
        <v>2562</v>
      </c>
      <c r="E1880" s="52" t="s">
        <v>146</v>
      </c>
      <c r="F1880">
        <v>1.6</v>
      </c>
      <c r="G1880" t="str">
        <f>RIGHT(Table1__4[[#This Row],[Attribute]], 4)</f>
        <v>2564</v>
      </c>
      <c r="H1880" s="52" t="str">
        <f>LEFT(Table1__4[[#This Row],[Attribute]], LEN(Table1__4[[#This Row],[Attribute]]) - 4)</f>
        <v>LUR</v>
      </c>
    </row>
    <row r="1881" spans="1:8" x14ac:dyDescent="0.25">
      <c r="A1881" s="52" t="s">
        <v>88</v>
      </c>
      <c r="B1881">
        <v>311</v>
      </c>
      <c r="C1881" s="52" t="s">
        <v>90</v>
      </c>
      <c r="D1881">
        <v>2562</v>
      </c>
      <c r="E1881" s="52" t="s">
        <v>147</v>
      </c>
      <c r="F1881">
        <v>1.2749999999999999</v>
      </c>
      <c r="G1881" t="str">
        <f>RIGHT(Table1__4[[#This Row],[Attribute]], 4)</f>
        <v>2565</v>
      </c>
      <c r="H1881" s="52" t="str">
        <f>LEFT(Table1__4[[#This Row],[Attribute]], LEN(Table1__4[[#This Row],[Attribute]]) - 4)</f>
        <v>LUR</v>
      </c>
    </row>
    <row r="1882" spans="1:8" x14ac:dyDescent="0.25">
      <c r="A1882" s="52" t="s">
        <v>88</v>
      </c>
      <c r="B1882">
        <v>311</v>
      </c>
      <c r="C1882" s="52" t="s">
        <v>90</v>
      </c>
      <c r="D1882">
        <v>2562</v>
      </c>
      <c r="E1882" s="52" t="s">
        <v>148</v>
      </c>
      <c r="F1882">
        <v>1.125</v>
      </c>
      <c r="G1882" t="str">
        <f>RIGHT(Table1__4[[#This Row],[Attribute]], 4)</f>
        <v>2566</v>
      </c>
      <c r="H1882" s="52" t="str">
        <f>LEFT(Table1__4[[#This Row],[Attribute]], LEN(Table1__4[[#This Row],[Attribute]]) - 4)</f>
        <v>LUR</v>
      </c>
    </row>
    <row r="1883" spans="1:8" x14ac:dyDescent="0.25">
      <c r="A1883" s="52" t="s">
        <v>88</v>
      </c>
      <c r="B1883">
        <v>311</v>
      </c>
      <c r="C1883" s="52" t="s">
        <v>90</v>
      </c>
      <c r="D1883">
        <v>2562</v>
      </c>
      <c r="E1883" s="52" t="s">
        <v>149</v>
      </c>
      <c r="F1883">
        <v>1.2</v>
      </c>
      <c r="G1883" t="str">
        <f>RIGHT(Table1__4[[#This Row],[Attribute]], 4)</f>
        <v>2567</v>
      </c>
      <c r="H1883" s="52" t="str">
        <f>LEFT(Table1__4[[#This Row],[Attribute]], LEN(Table1__4[[#This Row],[Attribute]]) - 4)</f>
        <v>LUR</v>
      </c>
    </row>
    <row r="1884" spans="1:8" x14ac:dyDescent="0.25">
      <c r="A1884" s="52" t="s">
        <v>88</v>
      </c>
      <c r="B1884">
        <v>311</v>
      </c>
      <c r="C1884" s="52" t="s">
        <v>90</v>
      </c>
      <c r="D1884">
        <v>2562</v>
      </c>
      <c r="E1884" s="52" t="s">
        <v>150</v>
      </c>
      <c r="F1884">
        <v>0.88135593220338981</v>
      </c>
      <c r="G1884" t="str">
        <f>RIGHT(Table1__4[[#This Row],[Attribute]], 4)</f>
        <v>2562</v>
      </c>
      <c r="H1884" s="52" t="str">
        <f>LEFT(Table1__4[[#This Row],[Attribute]], LEN(Table1__4[[#This Row],[Attribute]]) - 4)</f>
        <v>Retention_Rate</v>
      </c>
    </row>
    <row r="1885" spans="1:8" x14ac:dyDescent="0.25">
      <c r="A1885" s="52" t="s">
        <v>88</v>
      </c>
      <c r="B1885">
        <v>311</v>
      </c>
      <c r="C1885" s="52" t="s">
        <v>90</v>
      </c>
      <c r="D1885">
        <v>2562</v>
      </c>
      <c r="E1885" s="52" t="s">
        <v>151</v>
      </c>
      <c r="F1885">
        <v>0.84482758620689657</v>
      </c>
      <c r="G1885" t="str">
        <f>RIGHT(Table1__4[[#This Row],[Attribute]], 4)</f>
        <v>2563</v>
      </c>
      <c r="H1885" s="52" t="str">
        <f>LEFT(Table1__4[[#This Row],[Attribute]], LEN(Table1__4[[#This Row],[Attribute]]) - 4)</f>
        <v>Retention_Rate</v>
      </c>
    </row>
    <row r="1886" spans="1:8" x14ac:dyDescent="0.25">
      <c r="A1886" s="52" t="s">
        <v>88</v>
      </c>
      <c r="B1886">
        <v>311</v>
      </c>
      <c r="C1886" s="52" t="s">
        <v>90</v>
      </c>
      <c r="D1886">
        <v>2562</v>
      </c>
      <c r="E1886" s="52" t="s">
        <v>152</v>
      </c>
      <c r="F1886">
        <v>0.75</v>
      </c>
      <c r="G1886" t="str">
        <f>RIGHT(Table1__4[[#This Row],[Attribute]], 4)</f>
        <v>2564</v>
      </c>
      <c r="H1886" s="52" t="str">
        <f>LEFT(Table1__4[[#This Row],[Attribute]], LEN(Table1__4[[#This Row],[Attribute]]) - 4)</f>
        <v>Retention_Rate</v>
      </c>
    </row>
    <row r="1887" spans="1:8" x14ac:dyDescent="0.25">
      <c r="A1887" s="52" t="s">
        <v>88</v>
      </c>
      <c r="B1887">
        <v>311</v>
      </c>
      <c r="C1887" s="52" t="s">
        <v>90</v>
      </c>
      <c r="D1887">
        <v>2562</v>
      </c>
      <c r="E1887" s="52" t="s">
        <v>153</v>
      </c>
      <c r="F1887">
        <v>0.74509803921568629</v>
      </c>
      <c r="G1887" t="str">
        <f>RIGHT(Table1__4[[#This Row],[Attribute]], 4)</f>
        <v>2565</v>
      </c>
      <c r="H1887" s="52" t="str">
        <f>LEFT(Table1__4[[#This Row],[Attribute]], LEN(Table1__4[[#This Row],[Attribute]]) - 4)</f>
        <v>Retention_Rate</v>
      </c>
    </row>
    <row r="1888" spans="1:8" x14ac:dyDescent="0.25">
      <c r="A1888" s="52" t="s">
        <v>88</v>
      </c>
      <c r="B1888">
        <v>311</v>
      </c>
      <c r="C1888" s="52" t="s">
        <v>90</v>
      </c>
      <c r="D1888">
        <v>2562</v>
      </c>
      <c r="E1888" s="52" t="s">
        <v>154</v>
      </c>
      <c r="F1888">
        <v>0.82222222222222219</v>
      </c>
      <c r="G1888" t="str">
        <f>RIGHT(Table1__4[[#This Row],[Attribute]], 4)</f>
        <v>2566</v>
      </c>
      <c r="H1888" s="52" t="str">
        <f>LEFT(Table1__4[[#This Row],[Attribute]], LEN(Table1__4[[#This Row],[Attribute]]) - 4)</f>
        <v>Retention_Rate</v>
      </c>
    </row>
    <row r="1889" spans="1:8" x14ac:dyDescent="0.25">
      <c r="A1889" s="52" t="s">
        <v>88</v>
      </c>
      <c r="B1889">
        <v>311</v>
      </c>
      <c r="C1889" s="52" t="s">
        <v>90</v>
      </c>
      <c r="D1889">
        <v>2562</v>
      </c>
      <c r="E1889" s="52" t="s">
        <v>155</v>
      </c>
      <c r="F1889">
        <v>-1.6949152542372881E-2</v>
      </c>
      <c r="G1889" t="str">
        <f>RIGHT(Table1__4[[#This Row],[Attribute]], 4)</f>
        <v>2563</v>
      </c>
      <c r="H1889" s="52" t="str">
        <f>LEFT(Table1__4[[#This Row],[Attribute]], LEN(Table1__4[[#This Row],[Attribute]]) - 4)</f>
        <v>Growth_Rate</v>
      </c>
    </row>
    <row r="1890" spans="1:8" x14ac:dyDescent="0.25">
      <c r="A1890" s="52" t="s">
        <v>88</v>
      </c>
      <c r="B1890">
        <v>311</v>
      </c>
      <c r="C1890" s="52" t="s">
        <v>90</v>
      </c>
      <c r="D1890">
        <v>2562</v>
      </c>
      <c r="E1890" s="52" t="s">
        <v>156</v>
      </c>
      <c r="F1890">
        <v>-0.17241379310344829</v>
      </c>
      <c r="G1890" t="str">
        <f>RIGHT(Table1__4[[#This Row],[Attribute]], 4)</f>
        <v>2564</v>
      </c>
      <c r="H1890" s="52" t="str">
        <f>LEFT(Table1__4[[#This Row],[Attribute]], LEN(Table1__4[[#This Row],[Attribute]]) - 4)</f>
        <v>Growth_Rate</v>
      </c>
    </row>
    <row r="1891" spans="1:8" x14ac:dyDescent="0.25">
      <c r="A1891" s="52" t="s">
        <v>88</v>
      </c>
      <c r="B1891">
        <v>311</v>
      </c>
      <c r="C1891" s="52" t="s">
        <v>90</v>
      </c>
      <c r="D1891">
        <v>2562</v>
      </c>
      <c r="E1891" s="52" t="s">
        <v>157</v>
      </c>
      <c r="F1891">
        <v>6.25E-2</v>
      </c>
      <c r="G1891" t="str">
        <f>RIGHT(Table1__4[[#This Row],[Attribute]], 4)</f>
        <v>2565</v>
      </c>
      <c r="H1891" s="52" t="str">
        <f>LEFT(Table1__4[[#This Row],[Attribute]], LEN(Table1__4[[#This Row],[Attribute]]) - 4)</f>
        <v>Growth_Rate</v>
      </c>
    </row>
    <row r="1892" spans="1:8" x14ac:dyDescent="0.25">
      <c r="A1892" s="52" t="s">
        <v>88</v>
      </c>
      <c r="B1892">
        <v>311</v>
      </c>
      <c r="C1892" s="52" t="s">
        <v>90</v>
      </c>
      <c r="D1892">
        <v>2562</v>
      </c>
      <c r="E1892" s="52" t="s">
        <v>158</v>
      </c>
      <c r="F1892">
        <v>-0.11764705882352941</v>
      </c>
      <c r="G1892" t="str">
        <f>RIGHT(Table1__4[[#This Row],[Attribute]], 4)</f>
        <v>2566</v>
      </c>
      <c r="H1892" s="52" t="str">
        <f>LEFT(Table1__4[[#This Row],[Attribute]], LEN(Table1__4[[#This Row],[Attribute]]) - 4)</f>
        <v>Growth_Rate</v>
      </c>
    </row>
    <row r="1893" spans="1:8" x14ac:dyDescent="0.25">
      <c r="A1893" s="52" t="s">
        <v>88</v>
      </c>
      <c r="B1893">
        <v>311</v>
      </c>
      <c r="C1893" s="52" t="s">
        <v>90</v>
      </c>
      <c r="D1893">
        <v>2562</v>
      </c>
      <c r="E1893" s="52" t="s">
        <v>159</v>
      </c>
      <c r="F1893">
        <v>6.6666666666666666E-2</v>
      </c>
      <c r="G1893" t="str">
        <f>RIGHT(Table1__4[[#This Row],[Attribute]], 4)</f>
        <v>2567</v>
      </c>
      <c r="H1893" s="52" t="str">
        <f>LEFT(Table1__4[[#This Row],[Attribute]], LEN(Table1__4[[#This Row],[Attribute]]) - 4)</f>
        <v>Growth_Rate</v>
      </c>
    </row>
    <row r="1894" spans="1:8" x14ac:dyDescent="0.25">
      <c r="A1894" s="52" t="s">
        <v>88</v>
      </c>
      <c r="B1894">
        <v>311</v>
      </c>
      <c r="C1894" s="52" t="s">
        <v>90</v>
      </c>
      <c r="D1894">
        <v>2562</v>
      </c>
      <c r="E1894" s="52" t="s">
        <v>160</v>
      </c>
      <c r="F1894">
        <v>0.83050847457627119</v>
      </c>
      <c r="G1894" t="str">
        <f>RIGHT(Table1__4[[#This Row],[Attribute]], 4)</f>
        <v>2562</v>
      </c>
      <c r="H1894" s="52" t="str">
        <f>LEFT(Table1__4[[#This Row],[Attribute]], LEN(Table1__4[[#This Row],[Attribute]]) - 4)</f>
        <v>Graduation_Rate</v>
      </c>
    </row>
    <row r="1895" spans="1:8" x14ac:dyDescent="0.25">
      <c r="A1895" s="52" t="s">
        <v>88</v>
      </c>
      <c r="B1895">
        <v>311</v>
      </c>
      <c r="C1895" s="52" t="s">
        <v>90</v>
      </c>
      <c r="D1895">
        <v>2562</v>
      </c>
      <c r="E1895" s="52" t="s">
        <v>161</v>
      </c>
      <c r="F1895">
        <v>0.81034482758620685</v>
      </c>
      <c r="G1895" t="str">
        <f>RIGHT(Table1__4[[#This Row],[Attribute]], 4)</f>
        <v>2563</v>
      </c>
      <c r="H1895" s="52" t="str">
        <f>LEFT(Table1__4[[#This Row],[Attribute]], LEN(Table1__4[[#This Row],[Attribute]]) - 4)</f>
        <v>Graduation_Rate</v>
      </c>
    </row>
    <row r="1896" spans="1:8" x14ac:dyDescent="0.25">
      <c r="A1896" s="52" t="s">
        <v>88</v>
      </c>
      <c r="B1896">
        <v>311</v>
      </c>
      <c r="C1896" s="52" t="s">
        <v>90</v>
      </c>
      <c r="D1896">
        <v>2562</v>
      </c>
      <c r="E1896" s="52" t="s">
        <v>179</v>
      </c>
      <c r="F1896">
        <v>0.41176470588235292</v>
      </c>
      <c r="G1896" t="str">
        <f>RIGHT(Table1__4[[#This Row],[Attribute]], 4)</f>
        <v>2564</v>
      </c>
      <c r="H1896" s="52" t="str">
        <f>LEFT(Table1__4[[#This Row],[Attribute]], LEN(Table1__4[[#This Row],[Attribute]]) - 4)</f>
        <v>Graduation_Rate</v>
      </c>
    </row>
    <row r="1897" spans="1:8" x14ac:dyDescent="0.25">
      <c r="A1897" s="52" t="s">
        <v>88</v>
      </c>
      <c r="B1897">
        <v>311</v>
      </c>
      <c r="C1897" s="52" t="s">
        <v>90</v>
      </c>
      <c r="D1897">
        <v>2562</v>
      </c>
      <c r="E1897" s="52" t="s">
        <v>162</v>
      </c>
      <c r="F1897">
        <v>0.91836734693877553</v>
      </c>
      <c r="G1897" t="str">
        <f>RIGHT(Table1__4[[#This Row],[Attribute]], 4)</f>
        <v>2562</v>
      </c>
      <c r="H1897" s="52" t="str">
        <f>LEFT(Table1__4[[#This Row],[Attribute]], LEN(Table1__4[[#This Row],[Attribute]]) - 4)</f>
        <v>On-time_Graduation_Rate</v>
      </c>
    </row>
    <row r="1898" spans="1:8" x14ac:dyDescent="0.25">
      <c r="A1898" s="52" t="s">
        <v>88</v>
      </c>
      <c r="B1898">
        <v>311</v>
      </c>
      <c r="C1898" s="52" t="s">
        <v>90</v>
      </c>
      <c r="D1898">
        <v>2562</v>
      </c>
      <c r="E1898" s="52" t="s">
        <v>163</v>
      </c>
      <c r="F1898">
        <v>1</v>
      </c>
      <c r="G1898" t="str">
        <f>RIGHT(Table1__4[[#This Row],[Attribute]], 4)</f>
        <v>2563</v>
      </c>
      <c r="H1898" s="52" t="str">
        <f>LEFT(Table1__4[[#This Row],[Attribute]], LEN(Table1__4[[#This Row],[Attribute]]) - 4)</f>
        <v>On-time_Graduation_Rate</v>
      </c>
    </row>
    <row r="1899" spans="1:8" x14ac:dyDescent="0.25">
      <c r="A1899" s="52" t="s">
        <v>88</v>
      </c>
      <c r="B1899">
        <v>311</v>
      </c>
      <c r="C1899" s="52" t="s">
        <v>90</v>
      </c>
      <c r="D1899">
        <v>2562</v>
      </c>
      <c r="E1899" s="52" t="s">
        <v>178</v>
      </c>
      <c r="F1899">
        <v>1</v>
      </c>
      <c r="G1899" t="str">
        <f>RIGHT(Table1__4[[#This Row],[Attribute]], 4)</f>
        <v>2564</v>
      </c>
      <c r="H1899" s="52" t="str">
        <f>LEFT(Table1__4[[#This Row],[Attribute]], LEN(Table1__4[[#This Row],[Attribute]]) - 4)</f>
        <v>On-time_Graduation_Rate</v>
      </c>
    </row>
    <row r="1900" spans="1:8" x14ac:dyDescent="0.25">
      <c r="A1900" s="52" t="s">
        <v>88</v>
      </c>
      <c r="B1900">
        <v>311</v>
      </c>
      <c r="C1900" s="52" t="s">
        <v>90</v>
      </c>
      <c r="D1900">
        <v>2562</v>
      </c>
      <c r="E1900" s="52" t="s">
        <v>164</v>
      </c>
      <c r="F1900">
        <v>0.10169491525423729</v>
      </c>
      <c r="G1900" t="str">
        <f>RIGHT(Table1__4[[#This Row],[Attribute]], 4)</f>
        <v>2562</v>
      </c>
      <c r="H1900" s="52" t="str">
        <f>LEFT(Table1__4[[#This Row],[Attribute]], LEN(Table1__4[[#This Row],[Attribute]]) - 4)</f>
        <v>Dropout_Rate</v>
      </c>
    </row>
    <row r="1901" spans="1:8" x14ac:dyDescent="0.25">
      <c r="A1901" s="52" t="s">
        <v>88</v>
      </c>
      <c r="B1901">
        <v>311</v>
      </c>
      <c r="C1901" s="52" t="s">
        <v>90</v>
      </c>
      <c r="D1901">
        <v>2562</v>
      </c>
      <c r="E1901" s="52" t="s">
        <v>165</v>
      </c>
      <c r="F1901">
        <v>0.13793103448275862</v>
      </c>
      <c r="G1901" t="str">
        <f>RIGHT(Table1__4[[#This Row],[Attribute]], 4)</f>
        <v>2563</v>
      </c>
      <c r="H1901" s="52" t="str">
        <f>LEFT(Table1__4[[#This Row],[Attribute]], LEN(Table1__4[[#This Row],[Attribute]]) - 4)</f>
        <v>Dropout_Rate</v>
      </c>
    </row>
    <row r="1902" spans="1:8" x14ac:dyDescent="0.25">
      <c r="A1902" s="52" t="s">
        <v>88</v>
      </c>
      <c r="B1902">
        <v>311</v>
      </c>
      <c r="C1902" s="52" t="s">
        <v>90</v>
      </c>
      <c r="D1902">
        <v>2562</v>
      </c>
      <c r="E1902" s="52" t="s">
        <v>166</v>
      </c>
      <c r="F1902">
        <v>0.20833333333333334</v>
      </c>
      <c r="G1902" t="str">
        <f>RIGHT(Table1__4[[#This Row],[Attribute]], 4)</f>
        <v>2564</v>
      </c>
      <c r="H1902" s="52" t="str">
        <f>LEFT(Table1__4[[#This Row],[Attribute]], LEN(Table1__4[[#This Row],[Attribute]]) - 4)</f>
        <v>Dropout_Rate</v>
      </c>
    </row>
    <row r="1903" spans="1:8" x14ac:dyDescent="0.25">
      <c r="A1903" s="52" t="s">
        <v>88</v>
      </c>
      <c r="B1903">
        <v>311</v>
      </c>
      <c r="C1903" s="52" t="s">
        <v>90</v>
      </c>
      <c r="D1903">
        <v>2562</v>
      </c>
      <c r="E1903" s="52" t="s">
        <v>167</v>
      </c>
      <c r="F1903">
        <v>0.21568627450980393</v>
      </c>
      <c r="G1903" t="str">
        <f>RIGHT(Table1__4[[#This Row],[Attribute]], 4)</f>
        <v>2565</v>
      </c>
      <c r="H1903" s="52" t="str">
        <f>LEFT(Table1__4[[#This Row],[Attribute]], LEN(Table1__4[[#This Row],[Attribute]]) - 4)</f>
        <v>Dropout_Rate</v>
      </c>
    </row>
    <row r="1904" spans="1:8" x14ac:dyDescent="0.25">
      <c r="A1904" s="52" t="s">
        <v>88</v>
      </c>
      <c r="B1904">
        <v>311</v>
      </c>
      <c r="C1904" s="52" t="s">
        <v>90</v>
      </c>
      <c r="D1904">
        <v>2562</v>
      </c>
      <c r="E1904" s="52" t="s">
        <v>168</v>
      </c>
      <c r="F1904">
        <v>0.22222222222222221</v>
      </c>
      <c r="G1904" t="str">
        <f>RIGHT(Table1__4[[#This Row],[Attribute]], 4)</f>
        <v>2566</v>
      </c>
      <c r="H1904" s="52" t="str">
        <f>LEFT(Table1__4[[#This Row],[Attribute]], LEN(Table1__4[[#This Row],[Attribute]]) - 4)</f>
        <v>Dropout_Rate</v>
      </c>
    </row>
    <row r="1905" spans="1:8" x14ac:dyDescent="0.25">
      <c r="A1905" s="52" t="s">
        <v>88</v>
      </c>
      <c r="B1905">
        <v>311</v>
      </c>
      <c r="C1905" s="52" t="s">
        <v>90</v>
      </c>
      <c r="D1905">
        <v>2562</v>
      </c>
      <c r="E1905" s="52" t="s">
        <v>169</v>
      </c>
      <c r="F1905">
        <v>0.14583333333333334</v>
      </c>
      <c r="G1905" t="str">
        <f>RIGHT(Table1__4[[#This Row],[Attribute]], 4)</f>
        <v>2567</v>
      </c>
      <c r="H1905" s="52" t="str">
        <f>LEFT(Table1__4[[#This Row],[Attribute]], LEN(Table1__4[[#This Row],[Attribute]]) - 4)</f>
        <v>Dropout_Rate</v>
      </c>
    </row>
    <row r="1906" spans="1:8" x14ac:dyDescent="0.25">
      <c r="A1906" s="52" t="s">
        <v>88</v>
      </c>
      <c r="B1906">
        <v>312</v>
      </c>
      <c r="C1906" s="52" t="s">
        <v>91</v>
      </c>
      <c r="D1906">
        <v>2562</v>
      </c>
      <c r="E1906" s="52" t="s">
        <v>144</v>
      </c>
      <c r="F1906">
        <v>1.5125</v>
      </c>
      <c r="G1906" t="str">
        <f>RIGHT(Table1__4[[#This Row],[Attribute]], 4)</f>
        <v>2562</v>
      </c>
      <c r="H1906" s="52" t="str">
        <f>LEFT(Table1__4[[#This Row],[Attribute]], LEN(Table1__4[[#This Row],[Attribute]]) - 4)</f>
        <v>LUR</v>
      </c>
    </row>
    <row r="1907" spans="1:8" x14ac:dyDescent="0.25">
      <c r="A1907" s="52" t="s">
        <v>88</v>
      </c>
      <c r="B1907">
        <v>312</v>
      </c>
      <c r="C1907" s="52" t="s">
        <v>91</v>
      </c>
      <c r="D1907">
        <v>2562</v>
      </c>
      <c r="E1907" s="52" t="s">
        <v>145</v>
      </c>
      <c r="F1907">
        <v>1.8875</v>
      </c>
      <c r="G1907" t="str">
        <f>RIGHT(Table1__4[[#This Row],[Attribute]], 4)</f>
        <v>2563</v>
      </c>
      <c r="H1907" s="52" t="str">
        <f>LEFT(Table1__4[[#This Row],[Attribute]], LEN(Table1__4[[#This Row],[Attribute]]) - 4)</f>
        <v>LUR</v>
      </c>
    </row>
    <row r="1908" spans="1:8" x14ac:dyDescent="0.25">
      <c r="A1908" s="52" t="s">
        <v>88</v>
      </c>
      <c r="B1908">
        <v>312</v>
      </c>
      <c r="C1908" s="52" t="s">
        <v>91</v>
      </c>
      <c r="D1908">
        <v>2562</v>
      </c>
      <c r="E1908" s="52" t="s">
        <v>146</v>
      </c>
      <c r="F1908">
        <v>1.325</v>
      </c>
      <c r="G1908" t="str">
        <f>RIGHT(Table1__4[[#This Row],[Attribute]], 4)</f>
        <v>2564</v>
      </c>
      <c r="H1908" s="52" t="str">
        <f>LEFT(Table1__4[[#This Row],[Attribute]], LEN(Table1__4[[#This Row],[Attribute]]) - 4)</f>
        <v>LUR</v>
      </c>
    </row>
    <row r="1909" spans="1:8" x14ac:dyDescent="0.25">
      <c r="A1909" s="52" t="s">
        <v>88</v>
      </c>
      <c r="B1909">
        <v>312</v>
      </c>
      <c r="C1909" s="52" t="s">
        <v>91</v>
      </c>
      <c r="D1909">
        <v>2562</v>
      </c>
      <c r="E1909" s="52" t="s">
        <v>147</v>
      </c>
      <c r="F1909">
        <v>1.625</v>
      </c>
      <c r="G1909" t="str">
        <f>RIGHT(Table1__4[[#This Row],[Attribute]], 4)</f>
        <v>2565</v>
      </c>
      <c r="H1909" s="52" t="str">
        <f>LEFT(Table1__4[[#This Row],[Attribute]], LEN(Table1__4[[#This Row],[Attribute]]) - 4)</f>
        <v>LUR</v>
      </c>
    </row>
    <row r="1910" spans="1:8" x14ac:dyDescent="0.25">
      <c r="A1910" s="52" t="s">
        <v>88</v>
      </c>
      <c r="B1910">
        <v>312</v>
      </c>
      <c r="C1910" s="52" t="s">
        <v>91</v>
      </c>
      <c r="D1910">
        <v>2562</v>
      </c>
      <c r="E1910" s="52" t="s">
        <v>148</v>
      </c>
      <c r="F1910">
        <v>1.2749999999999999</v>
      </c>
      <c r="G1910" t="str">
        <f>RIGHT(Table1__4[[#This Row],[Attribute]], 4)</f>
        <v>2566</v>
      </c>
      <c r="H1910" s="52" t="str">
        <f>LEFT(Table1__4[[#This Row],[Attribute]], LEN(Table1__4[[#This Row],[Attribute]]) - 4)</f>
        <v>LUR</v>
      </c>
    </row>
    <row r="1911" spans="1:8" x14ac:dyDescent="0.25">
      <c r="A1911" s="52" t="s">
        <v>88</v>
      </c>
      <c r="B1911">
        <v>312</v>
      </c>
      <c r="C1911" s="52" t="s">
        <v>91</v>
      </c>
      <c r="D1911">
        <v>2562</v>
      </c>
      <c r="E1911" s="52" t="s">
        <v>149</v>
      </c>
      <c r="F1911">
        <v>1.2</v>
      </c>
      <c r="G1911" t="str">
        <f>RIGHT(Table1__4[[#This Row],[Attribute]], 4)</f>
        <v>2567</v>
      </c>
      <c r="H1911" s="52" t="str">
        <f>LEFT(Table1__4[[#This Row],[Attribute]], LEN(Table1__4[[#This Row],[Attribute]]) - 4)</f>
        <v>LUR</v>
      </c>
    </row>
    <row r="1912" spans="1:8" x14ac:dyDescent="0.25">
      <c r="A1912" s="52" t="s">
        <v>88</v>
      </c>
      <c r="B1912">
        <v>312</v>
      </c>
      <c r="C1912" s="52" t="s">
        <v>91</v>
      </c>
      <c r="D1912">
        <v>2562</v>
      </c>
      <c r="E1912" s="52" t="s">
        <v>150</v>
      </c>
      <c r="F1912">
        <v>0.81818181818181823</v>
      </c>
      <c r="G1912" t="str">
        <f>RIGHT(Table1__4[[#This Row],[Attribute]], 4)</f>
        <v>2562</v>
      </c>
      <c r="H1912" s="52" t="str">
        <f>LEFT(Table1__4[[#This Row],[Attribute]], LEN(Table1__4[[#This Row],[Attribute]]) - 4)</f>
        <v>Retention_Rate</v>
      </c>
    </row>
    <row r="1913" spans="1:8" x14ac:dyDescent="0.25">
      <c r="A1913" s="52" t="s">
        <v>88</v>
      </c>
      <c r="B1913">
        <v>312</v>
      </c>
      <c r="C1913" s="52" t="s">
        <v>91</v>
      </c>
      <c r="D1913">
        <v>2562</v>
      </c>
      <c r="E1913" s="52" t="s">
        <v>151</v>
      </c>
      <c r="F1913">
        <v>0.86092715231788075</v>
      </c>
      <c r="G1913" t="str">
        <f>RIGHT(Table1__4[[#This Row],[Attribute]], 4)</f>
        <v>2563</v>
      </c>
      <c r="H1913" s="52" t="str">
        <f>LEFT(Table1__4[[#This Row],[Attribute]], LEN(Table1__4[[#This Row],[Attribute]]) - 4)</f>
        <v>Retention_Rate</v>
      </c>
    </row>
    <row r="1914" spans="1:8" x14ac:dyDescent="0.25">
      <c r="A1914" s="52" t="s">
        <v>88</v>
      </c>
      <c r="B1914">
        <v>312</v>
      </c>
      <c r="C1914" s="52" t="s">
        <v>91</v>
      </c>
      <c r="D1914">
        <v>2562</v>
      </c>
      <c r="E1914" s="52" t="s">
        <v>152</v>
      </c>
      <c r="F1914">
        <v>0.83018867924528306</v>
      </c>
      <c r="G1914" t="str">
        <f>RIGHT(Table1__4[[#This Row],[Attribute]], 4)</f>
        <v>2564</v>
      </c>
      <c r="H1914" s="52" t="str">
        <f>LEFT(Table1__4[[#This Row],[Attribute]], LEN(Table1__4[[#This Row],[Attribute]]) - 4)</f>
        <v>Retention_Rate</v>
      </c>
    </row>
    <row r="1915" spans="1:8" x14ac:dyDescent="0.25">
      <c r="A1915" s="52" t="s">
        <v>88</v>
      </c>
      <c r="B1915">
        <v>312</v>
      </c>
      <c r="C1915" s="52" t="s">
        <v>91</v>
      </c>
      <c r="D1915">
        <v>2562</v>
      </c>
      <c r="E1915" s="52" t="s">
        <v>153</v>
      </c>
      <c r="F1915">
        <v>0.90769230769230769</v>
      </c>
      <c r="G1915" t="str">
        <f>RIGHT(Table1__4[[#This Row],[Attribute]], 4)</f>
        <v>2565</v>
      </c>
      <c r="H1915" s="52" t="str">
        <f>LEFT(Table1__4[[#This Row],[Attribute]], LEN(Table1__4[[#This Row],[Attribute]]) - 4)</f>
        <v>Retention_Rate</v>
      </c>
    </row>
    <row r="1916" spans="1:8" x14ac:dyDescent="0.25">
      <c r="A1916" s="52" t="s">
        <v>88</v>
      </c>
      <c r="B1916">
        <v>312</v>
      </c>
      <c r="C1916" s="52" t="s">
        <v>91</v>
      </c>
      <c r="D1916">
        <v>2562</v>
      </c>
      <c r="E1916" s="52" t="s">
        <v>154</v>
      </c>
      <c r="F1916">
        <v>0.87254901960784315</v>
      </c>
      <c r="G1916" t="str">
        <f>RIGHT(Table1__4[[#This Row],[Attribute]], 4)</f>
        <v>2566</v>
      </c>
      <c r="H1916" s="52" t="str">
        <f>LEFT(Table1__4[[#This Row],[Attribute]], LEN(Table1__4[[#This Row],[Attribute]]) - 4)</f>
        <v>Retention_Rate</v>
      </c>
    </row>
    <row r="1917" spans="1:8" x14ac:dyDescent="0.25">
      <c r="A1917" s="52" t="s">
        <v>88</v>
      </c>
      <c r="B1917">
        <v>312</v>
      </c>
      <c r="C1917" s="52" t="s">
        <v>91</v>
      </c>
      <c r="D1917">
        <v>2562</v>
      </c>
      <c r="E1917" s="52" t="s">
        <v>155</v>
      </c>
      <c r="F1917">
        <v>0.24793388429752067</v>
      </c>
      <c r="G1917" t="str">
        <f>RIGHT(Table1__4[[#This Row],[Attribute]], 4)</f>
        <v>2563</v>
      </c>
      <c r="H1917" s="52" t="str">
        <f>LEFT(Table1__4[[#This Row],[Attribute]], LEN(Table1__4[[#This Row],[Attribute]]) - 4)</f>
        <v>Growth_Rate</v>
      </c>
    </row>
    <row r="1918" spans="1:8" x14ac:dyDescent="0.25">
      <c r="A1918" s="52" t="s">
        <v>88</v>
      </c>
      <c r="B1918">
        <v>312</v>
      </c>
      <c r="C1918" s="52" t="s">
        <v>91</v>
      </c>
      <c r="D1918">
        <v>2562</v>
      </c>
      <c r="E1918" s="52" t="s">
        <v>156</v>
      </c>
      <c r="F1918">
        <v>-0.29801324503311261</v>
      </c>
      <c r="G1918" t="str">
        <f>RIGHT(Table1__4[[#This Row],[Attribute]], 4)</f>
        <v>2564</v>
      </c>
      <c r="H1918" s="52" t="str">
        <f>LEFT(Table1__4[[#This Row],[Attribute]], LEN(Table1__4[[#This Row],[Attribute]]) - 4)</f>
        <v>Growth_Rate</v>
      </c>
    </row>
    <row r="1919" spans="1:8" x14ac:dyDescent="0.25">
      <c r="A1919" s="52" t="s">
        <v>88</v>
      </c>
      <c r="B1919">
        <v>312</v>
      </c>
      <c r="C1919" s="52" t="s">
        <v>91</v>
      </c>
      <c r="D1919">
        <v>2562</v>
      </c>
      <c r="E1919" s="52" t="s">
        <v>157</v>
      </c>
      <c r="F1919">
        <v>0.22641509433962265</v>
      </c>
      <c r="G1919" t="str">
        <f>RIGHT(Table1__4[[#This Row],[Attribute]], 4)</f>
        <v>2565</v>
      </c>
      <c r="H1919" s="52" t="str">
        <f>LEFT(Table1__4[[#This Row],[Attribute]], LEN(Table1__4[[#This Row],[Attribute]]) - 4)</f>
        <v>Growth_Rate</v>
      </c>
    </row>
    <row r="1920" spans="1:8" x14ac:dyDescent="0.25">
      <c r="A1920" s="52" t="s">
        <v>88</v>
      </c>
      <c r="B1920">
        <v>312</v>
      </c>
      <c r="C1920" s="52" t="s">
        <v>91</v>
      </c>
      <c r="D1920">
        <v>2562</v>
      </c>
      <c r="E1920" s="52" t="s">
        <v>158</v>
      </c>
      <c r="F1920">
        <v>-0.2153846153846154</v>
      </c>
      <c r="G1920" t="str">
        <f>RIGHT(Table1__4[[#This Row],[Attribute]], 4)</f>
        <v>2566</v>
      </c>
      <c r="H1920" s="52" t="str">
        <f>LEFT(Table1__4[[#This Row],[Attribute]], LEN(Table1__4[[#This Row],[Attribute]]) - 4)</f>
        <v>Growth_Rate</v>
      </c>
    </row>
    <row r="1921" spans="1:8" x14ac:dyDescent="0.25">
      <c r="A1921" s="52" t="s">
        <v>88</v>
      </c>
      <c r="B1921">
        <v>312</v>
      </c>
      <c r="C1921" s="52" t="s">
        <v>91</v>
      </c>
      <c r="D1921">
        <v>2562</v>
      </c>
      <c r="E1921" s="52" t="s">
        <v>159</v>
      </c>
      <c r="F1921">
        <v>-5.8823529411764705E-2</v>
      </c>
      <c r="G1921" t="str">
        <f>RIGHT(Table1__4[[#This Row],[Attribute]], 4)</f>
        <v>2567</v>
      </c>
      <c r="H1921" s="52" t="str">
        <f>LEFT(Table1__4[[#This Row],[Attribute]], LEN(Table1__4[[#This Row],[Attribute]]) - 4)</f>
        <v>Growth_Rate</v>
      </c>
    </row>
    <row r="1922" spans="1:8" x14ac:dyDescent="0.25">
      <c r="A1922" s="52" t="s">
        <v>88</v>
      </c>
      <c r="B1922">
        <v>312</v>
      </c>
      <c r="C1922" s="52" t="s">
        <v>91</v>
      </c>
      <c r="D1922">
        <v>2562</v>
      </c>
      <c r="E1922" s="52" t="s">
        <v>160</v>
      </c>
      <c r="F1922">
        <v>0.82644628099173556</v>
      </c>
      <c r="G1922" t="str">
        <f>RIGHT(Table1__4[[#This Row],[Attribute]], 4)</f>
        <v>2562</v>
      </c>
      <c r="H1922" s="52" t="str">
        <f>LEFT(Table1__4[[#This Row],[Attribute]], LEN(Table1__4[[#This Row],[Attribute]]) - 4)</f>
        <v>Graduation_Rate</v>
      </c>
    </row>
    <row r="1923" spans="1:8" x14ac:dyDescent="0.25">
      <c r="A1923" s="52" t="s">
        <v>88</v>
      </c>
      <c r="B1923">
        <v>312</v>
      </c>
      <c r="C1923" s="52" t="s">
        <v>91</v>
      </c>
      <c r="D1923">
        <v>2562</v>
      </c>
      <c r="E1923" s="52" t="s">
        <v>161</v>
      </c>
      <c r="F1923">
        <v>0.82119205298013243</v>
      </c>
      <c r="G1923" t="str">
        <f>RIGHT(Table1__4[[#This Row],[Attribute]], 4)</f>
        <v>2563</v>
      </c>
      <c r="H1923" s="52" t="str">
        <f>LEFT(Table1__4[[#This Row],[Attribute]], LEN(Table1__4[[#This Row],[Attribute]]) - 4)</f>
        <v>Graduation_Rate</v>
      </c>
    </row>
    <row r="1924" spans="1:8" x14ac:dyDescent="0.25">
      <c r="A1924" s="52" t="s">
        <v>88</v>
      </c>
      <c r="B1924">
        <v>312</v>
      </c>
      <c r="C1924" s="52" t="s">
        <v>91</v>
      </c>
      <c r="D1924">
        <v>2562</v>
      </c>
      <c r="E1924" s="52" t="s">
        <v>179</v>
      </c>
      <c r="F1924">
        <v>0.47916666666666669</v>
      </c>
      <c r="G1924" t="str">
        <f>RIGHT(Table1__4[[#This Row],[Attribute]], 4)</f>
        <v>2564</v>
      </c>
      <c r="H1924" s="52" t="str">
        <f>LEFT(Table1__4[[#This Row],[Attribute]], LEN(Table1__4[[#This Row],[Attribute]]) - 4)</f>
        <v>Graduation_Rate</v>
      </c>
    </row>
    <row r="1925" spans="1:8" x14ac:dyDescent="0.25">
      <c r="A1925" s="52" t="s">
        <v>88</v>
      </c>
      <c r="B1925">
        <v>312</v>
      </c>
      <c r="C1925" s="52" t="s">
        <v>91</v>
      </c>
      <c r="D1925">
        <v>2562</v>
      </c>
      <c r="E1925" s="52" t="s">
        <v>162</v>
      </c>
      <c r="F1925">
        <v>0.95</v>
      </c>
      <c r="G1925" t="str">
        <f>RIGHT(Table1__4[[#This Row],[Attribute]], 4)</f>
        <v>2562</v>
      </c>
      <c r="H1925" s="52" t="str">
        <f>LEFT(Table1__4[[#This Row],[Attribute]], LEN(Table1__4[[#This Row],[Attribute]]) - 4)</f>
        <v>On-time_Graduation_Rate</v>
      </c>
    </row>
    <row r="1926" spans="1:8" x14ac:dyDescent="0.25">
      <c r="A1926" s="52" t="s">
        <v>88</v>
      </c>
      <c r="B1926">
        <v>312</v>
      </c>
      <c r="C1926" s="52" t="s">
        <v>91</v>
      </c>
      <c r="D1926">
        <v>2562</v>
      </c>
      <c r="E1926" s="52" t="s">
        <v>163</v>
      </c>
      <c r="F1926">
        <v>0.97580645161290325</v>
      </c>
      <c r="G1926" t="str">
        <f>RIGHT(Table1__4[[#This Row],[Attribute]], 4)</f>
        <v>2563</v>
      </c>
      <c r="H1926" s="52" t="str">
        <f>LEFT(Table1__4[[#This Row],[Attribute]], LEN(Table1__4[[#This Row],[Attribute]]) - 4)</f>
        <v>On-time_Graduation_Rate</v>
      </c>
    </row>
    <row r="1927" spans="1:8" x14ac:dyDescent="0.25">
      <c r="A1927" s="52" t="s">
        <v>88</v>
      </c>
      <c r="B1927">
        <v>312</v>
      </c>
      <c r="C1927" s="52" t="s">
        <v>91</v>
      </c>
      <c r="D1927">
        <v>2562</v>
      </c>
      <c r="E1927" s="52" t="s">
        <v>178</v>
      </c>
      <c r="F1927">
        <v>1</v>
      </c>
      <c r="G1927" t="str">
        <f>RIGHT(Table1__4[[#This Row],[Attribute]], 4)</f>
        <v>2564</v>
      </c>
      <c r="H1927" s="52" t="str">
        <f>LEFT(Table1__4[[#This Row],[Attribute]], LEN(Table1__4[[#This Row],[Attribute]]) - 4)</f>
        <v>On-time_Graduation_Rate</v>
      </c>
    </row>
    <row r="1928" spans="1:8" x14ac:dyDescent="0.25">
      <c r="A1928" s="52" t="s">
        <v>88</v>
      </c>
      <c r="B1928">
        <v>312</v>
      </c>
      <c r="C1928" s="52" t="s">
        <v>91</v>
      </c>
      <c r="D1928">
        <v>2562</v>
      </c>
      <c r="E1928" s="52" t="s">
        <v>164</v>
      </c>
      <c r="F1928">
        <v>0.13223140495867769</v>
      </c>
      <c r="G1928" t="str">
        <f>RIGHT(Table1__4[[#This Row],[Attribute]], 4)</f>
        <v>2562</v>
      </c>
      <c r="H1928" s="52" t="str">
        <f>LEFT(Table1__4[[#This Row],[Attribute]], LEN(Table1__4[[#This Row],[Attribute]]) - 4)</f>
        <v>Dropout_Rate</v>
      </c>
    </row>
    <row r="1929" spans="1:8" x14ac:dyDescent="0.25">
      <c r="A1929" s="52" t="s">
        <v>88</v>
      </c>
      <c r="B1929">
        <v>312</v>
      </c>
      <c r="C1929" s="52" t="s">
        <v>91</v>
      </c>
      <c r="D1929">
        <v>2562</v>
      </c>
      <c r="E1929" s="52" t="s">
        <v>165</v>
      </c>
      <c r="F1929">
        <v>0.10596026490066225</v>
      </c>
      <c r="G1929" t="str">
        <f>RIGHT(Table1__4[[#This Row],[Attribute]], 4)</f>
        <v>2563</v>
      </c>
      <c r="H1929" s="52" t="str">
        <f>LEFT(Table1__4[[#This Row],[Attribute]], LEN(Table1__4[[#This Row],[Attribute]]) - 4)</f>
        <v>Dropout_Rate</v>
      </c>
    </row>
    <row r="1930" spans="1:8" x14ac:dyDescent="0.25">
      <c r="A1930" s="52" t="s">
        <v>88</v>
      </c>
      <c r="B1930">
        <v>312</v>
      </c>
      <c r="C1930" s="52" t="s">
        <v>91</v>
      </c>
      <c r="D1930">
        <v>2562</v>
      </c>
      <c r="E1930" s="52" t="s">
        <v>166</v>
      </c>
      <c r="F1930">
        <v>0.12264150943396226</v>
      </c>
      <c r="G1930" t="str">
        <f>RIGHT(Table1__4[[#This Row],[Attribute]], 4)</f>
        <v>2564</v>
      </c>
      <c r="H1930" s="52" t="str">
        <f>LEFT(Table1__4[[#This Row],[Attribute]], LEN(Table1__4[[#This Row],[Attribute]]) - 4)</f>
        <v>Dropout_Rate</v>
      </c>
    </row>
    <row r="1931" spans="1:8" x14ac:dyDescent="0.25">
      <c r="A1931" s="52" t="s">
        <v>88</v>
      </c>
      <c r="B1931">
        <v>312</v>
      </c>
      <c r="C1931" s="52" t="s">
        <v>91</v>
      </c>
      <c r="D1931">
        <v>2562</v>
      </c>
      <c r="E1931" s="52" t="s">
        <v>167</v>
      </c>
      <c r="F1931">
        <v>6.9230769230769235E-2</v>
      </c>
      <c r="G1931" t="str">
        <f>RIGHT(Table1__4[[#This Row],[Attribute]], 4)</f>
        <v>2565</v>
      </c>
      <c r="H1931" s="52" t="str">
        <f>LEFT(Table1__4[[#This Row],[Attribute]], LEN(Table1__4[[#This Row],[Attribute]]) - 4)</f>
        <v>Dropout_Rate</v>
      </c>
    </row>
    <row r="1932" spans="1:8" x14ac:dyDescent="0.25">
      <c r="A1932" s="52" t="s">
        <v>88</v>
      </c>
      <c r="B1932">
        <v>312</v>
      </c>
      <c r="C1932" s="52" t="s">
        <v>91</v>
      </c>
      <c r="D1932">
        <v>2562</v>
      </c>
      <c r="E1932" s="52" t="s">
        <v>168</v>
      </c>
      <c r="F1932">
        <v>0.12745098039215685</v>
      </c>
      <c r="G1932" t="str">
        <f>RIGHT(Table1__4[[#This Row],[Attribute]], 4)</f>
        <v>2566</v>
      </c>
      <c r="H1932" s="52" t="str">
        <f>LEFT(Table1__4[[#This Row],[Attribute]], LEN(Table1__4[[#This Row],[Attribute]]) - 4)</f>
        <v>Dropout_Rate</v>
      </c>
    </row>
    <row r="1933" spans="1:8" x14ac:dyDescent="0.25">
      <c r="A1933" s="52" t="s">
        <v>88</v>
      </c>
      <c r="B1933">
        <v>312</v>
      </c>
      <c r="C1933" s="52" t="s">
        <v>91</v>
      </c>
      <c r="D1933">
        <v>2562</v>
      </c>
      <c r="E1933" s="52" t="s">
        <v>169</v>
      </c>
      <c r="F1933">
        <v>4.1666666666666664E-2</v>
      </c>
      <c r="G1933" t="str">
        <f>RIGHT(Table1__4[[#This Row],[Attribute]], 4)</f>
        <v>2567</v>
      </c>
      <c r="H1933" s="52" t="str">
        <f>LEFT(Table1__4[[#This Row],[Attribute]], LEN(Table1__4[[#This Row],[Attribute]]) - 4)</f>
        <v>Dropout_Rate</v>
      </c>
    </row>
    <row r="1934" spans="1:8" x14ac:dyDescent="0.25">
      <c r="A1934" s="52" t="s">
        <v>88</v>
      </c>
      <c r="B1934">
        <v>313</v>
      </c>
      <c r="C1934" s="52" t="s">
        <v>92</v>
      </c>
      <c r="D1934">
        <v>2562</v>
      </c>
      <c r="E1934" s="52" t="s">
        <v>144</v>
      </c>
      <c r="F1934">
        <v>1.4750000000000001</v>
      </c>
      <c r="G1934" t="str">
        <f>RIGHT(Table1__4[[#This Row],[Attribute]], 4)</f>
        <v>2562</v>
      </c>
      <c r="H1934" s="52" t="str">
        <f>LEFT(Table1__4[[#This Row],[Attribute]], LEN(Table1__4[[#This Row],[Attribute]]) - 4)</f>
        <v>LUR</v>
      </c>
    </row>
    <row r="1935" spans="1:8" x14ac:dyDescent="0.25">
      <c r="A1935" s="52" t="s">
        <v>88</v>
      </c>
      <c r="B1935">
        <v>313</v>
      </c>
      <c r="C1935" s="52" t="s">
        <v>92</v>
      </c>
      <c r="D1935">
        <v>2562</v>
      </c>
      <c r="E1935" s="52" t="s">
        <v>145</v>
      </c>
      <c r="F1935">
        <v>1.6</v>
      </c>
      <c r="G1935" t="str">
        <f>RIGHT(Table1__4[[#This Row],[Attribute]], 4)</f>
        <v>2563</v>
      </c>
      <c r="H1935" s="52" t="str">
        <f>LEFT(Table1__4[[#This Row],[Attribute]], LEN(Table1__4[[#This Row],[Attribute]]) - 4)</f>
        <v>LUR</v>
      </c>
    </row>
    <row r="1936" spans="1:8" x14ac:dyDescent="0.25">
      <c r="A1936" s="52" t="s">
        <v>88</v>
      </c>
      <c r="B1936">
        <v>313</v>
      </c>
      <c r="C1936" s="52" t="s">
        <v>92</v>
      </c>
      <c r="D1936">
        <v>2562</v>
      </c>
      <c r="E1936" s="52" t="s">
        <v>146</v>
      </c>
      <c r="F1936">
        <v>1.4222222222222223</v>
      </c>
      <c r="G1936" t="str">
        <f>RIGHT(Table1__4[[#This Row],[Attribute]], 4)</f>
        <v>2564</v>
      </c>
      <c r="H1936" s="52" t="str">
        <f>LEFT(Table1__4[[#This Row],[Attribute]], LEN(Table1__4[[#This Row],[Attribute]]) - 4)</f>
        <v>LUR</v>
      </c>
    </row>
    <row r="1937" spans="1:8" x14ac:dyDescent="0.25">
      <c r="A1937" s="52" t="s">
        <v>88</v>
      </c>
      <c r="B1937">
        <v>313</v>
      </c>
      <c r="C1937" s="52" t="s">
        <v>92</v>
      </c>
      <c r="D1937">
        <v>2562</v>
      </c>
      <c r="E1937" s="52" t="s">
        <v>147</v>
      </c>
      <c r="F1937">
        <v>1.5555555555555556</v>
      </c>
      <c r="G1937" t="str">
        <f>RIGHT(Table1__4[[#This Row],[Attribute]], 4)</f>
        <v>2565</v>
      </c>
      <c r="H1937" s="52" t="str">
        <f>LEFT(Table1__4[[#This Row],[Attribute]], LEN(Table1__4[[#This Row],[Attribute]]) - 4)</f>
        <v>LUR</v>
      </c>
    </row>
    <row r="1938" spans="1:8" x14ac:dyDescent="0.25">
      <c r="A1938" s="52" t="s">
        <v>88</v>
      </c>
      <c r="B1938">
        <v>313</v>
      </c>
      <c r="C1938" s="52" t="s">
        <v>92</v>
      </c>
      <c r="D1938">
        <v>2562</v>
      </c>
      <c r="E1938" s="52" t="s">
        <v>148</v>
      </c>
      <c r="F1938">
        <v>1.8</v>
      </c>
      <c r="G1938" t="str">
        <f>RIGHT(Table1__4[[#This Row],[Attribute]], 4)</f>
        <v>2566</v>
      </c>
      <c r="H1938" s="52" t="str">
        <f>LEFT(Table1__4[[#This Row],[Attribute]], LEN(Table1__4[[#This Row],[Attribute]]) - 4)</f>
        <v>LUR</v>
      </c>
    </row>
    <row r="1939" spans="1:8" x14ac:dyDescent="0.25">
      <c r="A1939" s="52" t="s">
        <v>88</v>
      </c>
      <c r="B1939">
        <v>313</v>
      </c>
      <c r="C1939" s="52" t="s">
        <v>92</v>
      </c>
      <c r="D1939">
        <v>2562</v>
      </c>
      <c r="E1939" s="52" t="s">
        <v>149</v>
      </c>
      <c r="F1939">
        <v>2</v>
      </c>
      <c r="G1939" t="str">
        <f>RIGHT(Table1__4[[#This Row],[Attribute]], 4)</f>
        <v>2567</v>
      </c>
      <c r="H1939" s="52" t="str">
        <f>LEFT(Table1__4[[#This Row],[Attribute]], LEN(Table1__4[[#This Row],[Attribute]]) - 4)</f>
        <v>LUR</v>
      </c>
    </row>
    <row r="1940" spans="1:8" x14ac:dyDescent="0.25">
      <c r="A1940" s="52" t="s">
        <v>88</v>
      </c>
      <c r="B1940">
        <v>313</v>
      </c>
      <c r="C1940" s="52" t="s">
        <v>92</v>
      </c>
      <c r="D1940">
        <v>2562</v>
      </c>
      <c r="E1940" s="52" t="s">
        <v>150</v>
      </c>
      <c r="F1940">
        <v>0.84745762711864403</v>
      </c>
      <c r="G1940" t="str">
        <f>RIGHT(Table1__4[[#This Row],[Attribute]], 4)</f>
        <v>2562</v>
      </c>
      <c r="H1940" s="52" t="str">
        <f>LEFT(Table1__4[[#This Row],[Attribute]], LEN(Table1__4[[#This Row],[Attribute]]) - 4)</f>
        <v>Retention_Rate</v>
      </c>
    </row>
    <row r="1941" spans="1:8" x14ac:dyDescent="0.25">
      <c r="A1941" s="52" t="s">
        <v>88</v>
      </c>
      <c r="B1941">
        <v>313</v>
      </c>
      <c r="C1941" s="52" t="s">
        <v>92</v>
      </c>
      <c r="D1941">
        <v>2562</v>
      </c>
      <c r="E1941" s="52" t="s">
        <v>151</v>
      </c>
      <c r="F1941">
        <v>0.765625</v>
      </c>
      <c r="G1941" t="str">
        <f>RIGHT(Table1__4[[#This Row],[Attribute]], 4)</f>
        <v>2563</v>
      </c>
      <c r="H1941" s="52" t="str">
        <f>LEFT(Table1__4[[#This Row],[Attribute]], LEN(Table1__4[[#This Row],[Attribute]]) - 4)</f>
        <v>Retention_Rate</v>
      </c>
    </row>
    <row r="1942" spans="1:8" x14ac:dyDescent="0.25">
      <c r="A1942" s="52" t="s">
        <v>88</v>
      </c>
      <c r="B1942">
        <v>313</v>
      </c>
      <c r="C1942" s="52" t="s">
        <v>92</v>
      </c>
      <c r="D1942">
        <v>2562</v>
      </c>
      <c r="E1942" s="52" t="s">
        <v>152</v>
      </c>
      <c r="F1942">
        <v>0.75</v>
      </c>
      <c r="G1942" t="str">
        <f>RIGHT(Table1__4[[#This Row],[Attribute]], 4)</f>
        <v>2564</v>
      </c>
      <c r="H1942" s="52" t="str">
        <f>LEFT(Table1__4[[#This Row],[Attribute]], LEN(Table1__4[[#This Row],[Attribute]]) - 4)</f>
        <v>Retention_Rate</v>
      </c>
    </row>
    <row r="1943" spans="1:8" x14ac:dyDescent="0.25">
      <c r="A1943" s="52" t="s">
        <v>88</v>
      </c>
      <c r="B1943">
        <v>313</v>
      </c>
      <c r="C1943" s="52" t="s">
        <v>92</v>
      </c>
      <c r="D1943">
        <v>2562</v>
      </c>
      <c r="E1943" s="52" t="s">
        <v>153</v>
      </c>
      <c r="F1943">
        <v>0.95714285714285718</v>
      </c>
      <c r="G1943" t="str">
        <f>RIGHT(Table1__4[[#This Row],[Attribute]], 4)</f>
        <v>2565</v>
      </c>
      <c r="H1943" s="52" t="str">
        <f>LEFT(Table1__4[[#This Row],[Attribute]], LEN(Table1__4[[#This Row],[Attribute]]) - 4)</f>
        <v>Retention_Rate</v>
      </c>
    </row>
    <row r="1944" spans="1:8" x14ac:dyDescent="0.25">
      <c r="A1944" s="52" t="s">
        <v>88</v>
      </c>
      <c r="B1944">
        <v>313</v>
      </c>
      <c r="C1944" s="52" t="s">
        <v>92</v>
      </c>
      <c r="D1944">
        <v>2562</v>
      </c>
      <c r="E1944" s="52" t="s">
        <v>154</v>
      </c>
      <c r="F1944">
        <v>0.77777777777777779</v>
      </c>
      <c r="G1944" t="str">
        <f>RIGHT(Table1__4[[#This Row],[Attribute]], 4)</f>
        <v>2566</v>
      </c>
      <c r="H1944" s="52" t="str">
        <f>LEFT(Table1__4[[#This Row],[Attribute]], LEN(Table1__4[[#This Row],[Attribute]]) - 4)</f>
        <v>Retention_Rate</v>
      </c>
    </row>
    <row r="1945" spans="1:8" x14ac:dyDescent="0.25">
      <c r="A1945" s="52" t="s">
        <v>88</v>
      </c>
      <c r="B1945">
        <v>313</v>
      </c>
      <c r="C1945" s="52" t="s">
        <v>92</v>
      </c>
      <c r="D1945">
        <v>2562</v>
      </c>
      <c r="E1945" s="52" t="s">
        <v>155</v>
      </c>
      <c r="F1945">
        <v>8.4745762711864403E-2</v>
      </c>
      <c r="G1945" t="str">
        <f>RIGHT(Table1__4[[#This Row],[Attribute]], 4)</f>
        <v>2563</v>
      </c>
      <c r="H1945" s="52" t="str">
        <f>LEFT(Table1__4[[#This Row],[Attribute]], LEN(Table1__4[[#This Row],[Attribute]]) - 4)</f>
        <v>Growth_Rate</v>
      </c>
    </row>
    <row r="1946" spans="1:8" x14ac:dyDescent="0.25">
      <c r="A1946" s="52" t="s">
        <v>88</v>
      </c>
      <c r="B1946">
        <v>313</v>
      </c>
      <c r="C1946" s="52" t="s">
        <v>92</v>
      </c>
      <c r="D1946">
        <v>2562</v>
      </c>
      <c r="E1946" s="52" t="s">
        <v>156</v>
      </c>
      <c r="F1946">
        <v>0</v>
      </c>
      <c r="G1946" t="str">
        <f>RIGHT(Table1__4[[#This Row],[Attribute]], 4)</f>
        <v>2564</v>
      </c>
      <c r="H1946" s="52" t="str">
        <f>LEFT(Table1__4[[#This Row],[Attribute]], LEN(Table1__4[[#This Row],[Attribute]]) - 4)</f>
        <v>Growth_Rate</v>
      </c>
    </row>
    <row r="1947" spans="1:8" x14ac:dyDescent="0.25">
      <c r="A1947" s="52" t="s">
        <v>88</v>
      </c>
      <c r="B1947">
        <v>313</v>
      </c>
      <c r="C1947" s="52" t="s">
        <v>92</v>
      </c>
      <c r="D1947">
        <v>2562</v>
      </c>
      <c r="E1947" s="52" t="s">
        <v>157</v>
      </c>
      <c r="F1947">
        <v>9.375E-2</v>
      </c>
      <c r="G1947" t="str">
        <f>RIGHT(Table1__4[[#This Row],[Attribute]], 4)</f>
        <v>2565</v>
      </c>
      <c r="H1947" s="52" t="str">
        <f>LEFT(Table1__4[[#This Row],[Attribute]], LEN(Table1__4[[#This Row],[Attribute]]) - 4)</f>
        <v>Growth_Rate</v>
      </c>
    </row>
    <row r="1948" spans="1:8" x14ac:dyDescent="0.25">
      <c r="A1948" s="52" t="s">
        <v>88</v>
      </c>
      <c r="B1948">
        <v>313</v>
      </c>
      <c r="C1948" s="52" t="s">
        <v>92</v>
      </c>
      <c r="D1948">
        <v>2562</v>
      </c>
      <c r="E1948" s="52" t="s">
        <v>158</v>
      </c>
      <c r="F1948">
        <v>0.15714285714285714</v>
      </c>
      <c r="G1948" t="str">
        <f>RIGHT(Table1__4[[#This Row],[Attribute]], 4)</f>
        <v>2566</v>
      </c>
      <c r="H1948" s="52" t="str">
        <f>LEFT(Table1__4[[#This Row],[Attribute]], LEN(Table1__4[[#This Row],[Attribute]]) - 4)</f>
        <v>Growth_Rate</v>
      </c>
    </row>
    <row r="1949" spans="1:8" x14ac:dyDescent="0.25">
      <c r="A1949" s="52" t="s">
        <v>88</v>
      </c>
      <c r="B1949">
        <v>313</v>
      </c>
      <c r="C1949" s="52" t="s">
        <v>92</v>
      </c>
      <c r="D1949">
        <v>2562</v>
      </c>
      <c r="E1949" s="52" t="s">
        <v>159</v>
      </c>
      <c r="F1949">
        <v>0.1111111111111111</v>
      </c>
      <c r="G1949" t="str">
        <f>RIGHT(Table1__4[[#This Row],[Attribute]], 4)</f>
        <v>2567</v>
      </c>
      <c r="H1949" s="52" t="str">
        <f>LEFT(Table1__4[[#This Row],[Attribute]], LEN(Table1__4[[#This Row],[Attribute]]) - 4)</f>
        <v>Growth_Rate</v>
      </c>
    </row>
    <row r="1950" spans="1:8" x14ac:dyDescent="0.25">
      <c r="A1950" s="52" t="s">
        <v>88</v>
      </c>
      <c r="B1950">
        <v>313</v>
      </c>
      <c r="C1950" s="52" t="s">
        <v>92</v>
      </c>
      <c r="D1950">
        <v>2562</v>
      </c>
      <c r="E1950" s="52" t="s">
        <v>160</v>
      </c>
      <c r="F1950">
        <v>0.79661016949152541</v>
      </c>
      <c r="G1950" t="str">
        <f>RIGHT(Table1__4[[#This Row],[Attribute]], 4)</f>
        <v>2562</v>
      </c>
      <c r="H1950" s="52" t="str">
        <f>LEFT(Table1__4[[#This Row],[Attribute]], LEN(Table1__4[[#This Row],[Attribute]]) - 4)</f>
        <v>Graduation_Rate</v>
      </c>
    </row>
    <row r="1951" spans="1:8" x14ac:dyDescent="0.25">
      <c r="A1951" s="52" t="s">
        <v>88</v>
      </c>
      <c r="B1951">
        <v>313</v>
      </c>
      <c r="C1951" s="52" t="s">
        <v>92</v>
      </c>
      <c r="D1951">
        <v>2562</v>
      </c>
      <c r="E1951" s="52" t="s">
        <v>161</v>
      </c>
      <c r="F1951">
        <v>0.734375</v>
      </c>
      <c r="G1951" t="str">
        <f>RIGHT(Table1__4[[#This Row],[Attribute]], 4)</f>
        <v>2563</v>
      </c>
      <c r="H1951" s="52" t="str">
        <f>LEFT(Table1__4[[#This Row],[Attribute]], LEN(Table1__4[[#This Row],[Attribute]]) - 4)</f>
        <v>Graduation_Rate</v>
      </c>
    </row>
    <row r="1952" spans="1:8" x14ac:dyDescent="0.25">
      <c r="A1952" s="52" t="s">
        <v>88</v>
      </c>
      <c r="B1952">
        <v>313</v>
      </c>
      <c r="C1952" s="52" t="s">
        <v>92</v>
      </c>
      <c r="D1952">
        <v>2562</v>
      </c>
      <c r="E1952" s="52" t="s">
        <v>179</v>
      </c>
      <c r="F1952">
        <v>0.73584905660377353</v>
      </c>
      <c r="G1952" t="str">
        <f>RIGHT(Table1__4[[#This Row],[Attribute]], 4)</f>
        <v>2564</v>
      </c>
      <c r="H1952" s="52" t="str">
        <f>LEFT(Table1__4[[#This Row],[Attribute]], LEN(Table1__4[[#This Row],[Attribute]]) - 4)</f>
        <v>Graduation_Rate</v>
      </c>
    </row>
    <row r="1953" spans="1:8" x14ac:dyDescent="0.25">
      <c r="A1953" s="52" t="s">
        <v>88</v>
      </c>
      <c r="B1953">
        <v>313</v>
      </c>
      <c r="C1953" s="52" t="s">
        <v>92</v>
      </c>
      <c r="D1953">
        <v>2562</v>
      </c>
      <c r="E1953" s="52" t="s">
        <v>162</v>
      </c>
      <c r="F1953">
        <v>0.95744680851063835</v>
      </c>
      <c r="G1953" t="str">
        <f>RIGHT(Table1__4[[#This Row],[Attribute]], 4)</f>
        <v>2562</v>
      </c>
      <c r="H1953" s="52" t="str">
        <f>LEFT(Table1__4[[#This Row],[Attribute]], LEN(Table1__4[[#This Row],[Attribute]]) - 4)</f>
        <v>On-time_Graduation_Rate</v>
      </c>
    </row>
    <row r="1954" spans="1:8" x14ac:dyDescent="0.25">
      <c r="A1954" s="52" t="s">
        <v>88</v>
      </c>
      <c r="B1954">
        <v>313</v>
      </c>
      <c r="C1954" s="52" t="s">
        <v>92</v>
      </c>
      <c r="D1954">
        <v>2562</v>
      </c>
      <c r="E1954" s="52" t="s">
        <v>163</v>
      </c>
      <c r="F1954">
        <v>0.91489361702127658</v>
      </c>
      <c r="G1954" t="str">
        <f>RIGHT(Table1__4[[#This Row],[Attribute]], 4)</f>
        <v>2563</v>
      </c>
      <c r="H1954" s="52" t="str">
        <f>LEFT(Table1__4[[#This Row],[Attribute]], LEN(Table1__4[[#This Row],[Attribute]]) - 4)</f>
        <v>On-time_Graduation_Rate</v>
      </c>
    </row>
    <row r="1955" spans="1:8" x14ac:dyDescent="0.25">
      <c r="A1955" s="52" t="s">
        <v>88</v>
      </c>
      <c r="B1955">
        <v>313</v>
      </c>
      <c r="C1955" s="52" t="s">
        <v>92</v>
      </c>
      <c r="D1955">
        <v>2562</v>
      </c>
      <c r="E1955" s="52" t="s">
        <v>178</v>
      </c>
      <c r="F1955">
        <v>1</v>
      </c>
      <c r="G1955" t="str">
        <f>RIGHT(Table1__4[[#This Row],[Attribute]], 4)</f>
        <v>2564</v>
      </c>
      <c r="H1955" s="52" t="str">
        <f>LEFT(Table1__4[[#This Row],[Attribute]], LEN(Table1__4[[#This Row],[Attribute]]) - 4)</f>
        <v>On-time_Graduation_Rate</v>
      </c>
    </row>
    <row r="1956" spans="1:8" x14ac:dyDescent="0.25">
      <c r="A1956" s="52" t="s">
        <v>88</v>
      </c>
      <c r="B1956">
        <v>313</v>
      </c>
      <c r="C1956" s="52" t="s">
        <v>92</v>
      </c>
      <c r="D1956">
        <v>2562</v>
      </c>
      <c r="E1956" s="52" t="s">
        <v>164</v>
      </c>
      <c r="F1956">
        <v>0.10169491525423729</v>
      </c>
      <c r="G1956" t="str">
        <f>RIGHT(Table1__4[[#This Row],[Attribute]], 4)</f>
        <v>2562</v>
      </c>
      <c r="H1956" s="52" t="str">
        <f>LEFT(Table1__4[[#This Row],[Attribute]], LEN(Table1__4[[#This Row],[Attribute]]) - 4)</f>
        <v>Dropout_Rate</v>
      </c>
    </row>
    <row r="1957" spans="1:8" x14ac:dyDescent="0.25">
      <c r="A1957" s="52" t="s">
        <v>88</v>
      </c>
      <c r="B1957">
        <v>313</v>
      </c>
      <c r="C1957" s="52" t="s">
        <v>92</v>
      </c>
      <c r="D1957">
        <v>2562</v>
      </c>
      <c r="E1957" s="52" t="s">
        <v>165</v>
      </c>
      <c r="F1957">
        <v>0.15625</v>
      </c>
      <c r="G1957" t="str">
        <f>RIGHT(Table1__4[[#This Row],[Attribute]], 4)</f>
        <v>2563</v>
      </c>
      <c r="H1957" s="52" t="str">
        <f>LEFT(Table1__4[[#This Row],[Attribute]], LEN(Table1__4[[#This Row],[Attribute]]) - 4)</f>
        <v>Dropout_Rate</v>
      </c>
    </row>
    <row r="1958" spans="1:8" x14ac:dyDescent="0.25">
      <c r="A1958" s="52" t="s">
        <v>88</v>
      </c>
      <c r="B1958">
        <v>313</v>
      </c>
      <c r="C1958" s="52" t="s">
        <v>92</v>
      </c>
      <c r="D1958">
        <v>2562</v>
      </c>
      <c r="E1958" s="52" t="s">
        <v>166</v>
      </c>
      <c r="F1958">
        <v>0.234375</v>
      </c>
      <c r="G1958" t="str">
        <f>RIGHT(Table1__4[[#This Row],[Attribute]], 4)</f>
        <v>2564</v>
      </c>
      <c r="H1958" s="52" t="str">
        <f>LEFT(Table1__4[[#This Row],[Attribute]], LEN(Table1__4[[#This Row],[Attribute]]) - 4)</f>
        <v>Dropout_Rate</v>
      </c>
    </row>
    <row r="1959" spans="1:8" x14ac:dyDescent="0.25">
      <c r="A1959" s="52" t="s">
        <v>88</v>
      </c>
      <c r="B1959">
        <v>313</v>
      </c>
      <c r="C1959" s="52" t="s">
        <v>92</v>
      </c>
      <c r="D1959">
        <v>2562</v>
      </c>
      <c r="E1959" s="52" t="s">
        <v>167</v>
      </c>
      <c r="F1959">
        <v>0.1</v>
      </c>
      <c r="G1959" t="str">
        <f>RIGHT(Table1__4[[#This Row],[Attribute]], 4)</f>
        <v>2565</v>
      </c>
      <c r="H1959" s="52" t="str">
        <f>LEFT(Table1__4[[#This Row],[Attribute]], LEN(Table1__4[[#This Row],[Attribute]]) - 4)</f>
        <v>Dropout_Rate</v>
      </c>
    </row>
    <row r="1960" spans="1:8" x14ac:dyDescent="0.25">
      <c r="A1960" s="52" t="s">
        <v>88</v>
      </c>
      <c r="B1960">
        <v>313</v>
      </c>
      <c r="C1960" s="52" t="s">
        <v>92</v>
      </c>
      <c r="D1960">
        <v>2562</v>
      </c>
      <c r="E1960" s="52" t="s">
        <v>168</v>
      </c>
      <c r="F1960">
        <v>0.16049382716049382</v>
      </c>
      <c r="G1960" t="str">
        <f>RIGHT(Table1__4[[#This Row],[Attribute]], 4)</f>
        <v>2566</v>
      </c>
      <c r="H1960" s="52" t="str">
        <f>LEFT(Table1__4[[#This Row],[Attribute]], LEN(Table1__4[[#This Row],[Attribute]]) - 4)</f>
        <v>Dropout_Rate</v>
      </c>
    </row>
    <row r="1961" spans="1:8" x14ac:dyDescent="0.25">
      <c r="A1961" s="52" t="s">
        <v>88</v>
      </c>
      <c r="B1961">
        <v>313</v>
      </c>
      <c r="C1961" s="52" t="s">
        <v>92</v>
      </c>
      <c r="D1961">
        <v>2562</v>
      </c>
      <c r="E1961" s="52" t="s">
        <v>169</v>
      </c>
      <c r="F1961">
        <v>3.3333333333333333E-2</v>
      </c>
      <c r="G1961" t="str">
        <f>RIGHT(Table1__4[[#This Row],[Attribute]], 4)</f>
        <v>2567</v>
      </c>
      <c r="H1961" s="52" t="str">
        <f>LEFT(Table1__4[[#This Row],[Attribute]], LEN(Table1__4[[#This Row],[Attribute]]) - 4)</f>
        <v>Dropout_Rate</v>
      </c>
    </row>
    <row r="1962" spans="1:8" x14ac:dyDescent="0.25">
      <c r="A1962" s="52" t="s">
        <v>88</v>
      </c>
      <c r="B1962">
        <v>314</v>
      </c>
      <c r="C1962" s="52" t="s">
        <v>93</v>
      </c>
      <c r="D1962">
        <v>2562</v>
      </c>
      <c r="E1962" s="52" t="s">
        <v>144</v>
      </c>
      <c r="F1962">
        <v>1.1499999999999999</v>
      </c>
      <c r="G1962" t="str">
        <f>RIGHT(Table1__4[[#This Row],[Attribute]], 4)</f>
        <v>2562</v>
      </c>
      <c r="H1962" s="52" t="str">
        <f>LEFT(Table1__4[[#This Row],[Attribute]], LEN(Table1__4[[#This Row],[Attribute]]) - 4)</f>
        <v>LUR</v>
      </c>
    </row>
    <row r="1963" spans="1:8" x14ac:dyDescent="0.25">
      <c r="A1963" s="52" t="s">
        <v>88</v>
      </c>
      <c r="B1963">
        <v>314</v>
      </c>
      <c r="C1963" s="52" t="s">
        <v>93</v>
      </c>
      <c r="D1963">
        <v>2562</v>
      </c>
      <c r="E1963" s="52" t="s">
        <v>145</v>
      </c>
      <c r="F1963">
        <v>1.2749999999999999</v>
      </c>
      <c r="G1963" t="str">
        <f>RIGHT(Table1__4[[#This Row],[Attribute]], 4)</f>
        <v>2563</v>
      </c>
      <c r="H1963" s="52" t="str">
        <f>LEFT(Table1__4[[#This Row],[Attribute]], LEN(Table1__4[[#This Row],[Attribute]]) - 4)</f>
        <v>LUR</v>
      </c>
    </row>
    <row r="1964" spans="1:8" x14ac:dyDescent="0.25">
      <c r="A1964" s="52" t="s">
        <v>88</v>
      </c>
      <c r="B1964">
        <v>314</v>
      </c>
      <c r="C1964" s="52" t="s">
        <v>93</v>
      </c>
      <c r="D1964">
        <v>2562</v>
      </c>
      <c r="E1964" s="52" t="s">
        <v>146</v>
      </c>
      <c r="F1964">
        <v>0.98750000000000004</v>
      </c>
      <c r="G1964" t="str">
        <f>RIGHT(Table1__4[[#This Row],[Attribute]], 4)</f>
        <v>2564</v>
      </c>
      <c r="H1964" s="52" t="str">
        <f>LEFT(Table1__4[[#This Row],[Attribute]], LEN(Table1__4[[#This Row],[Attribute]]) - 4)</f>
        <v>LUR</v>
      </c>
    </row>
    <row r="1965" spans="1:8" x14ac:dyDescent="0.25">
      <c r="A1965" s="52" t="s">
        <v>88</v>
      </c>
      <c r="B1965">
        <v>314</v>
      </c>
      <c r="C1965" s="52" t="s">
        <v>93</v>
      </c>
      <c r="D1965">
        <v>2562</v>
      </c>
      <c r="E1965" s="52" t="s">
        <v>147</v>
      </c>
      <c r="F1965">
        <v>0.76249999999999996</v>
      </c>
      <c r="G1965" t="str">
        <f>RIGHT(Table1__4[[#This Row],[Attribute]], 4)</f>
        <v>2565</v>
      </c>
      <c r="H1965" s="52" t="str">
        <f>LEFT(Table1__4[[#This Row],[Attribute]], LEN(Table1__4[[#This Row],[Attribute]]) - 4)</f>
        <v>LUR</v>
      </c>
    </row>
    <row r="1966" spans="1:8" x14ac:dyDescent="0.25">
      <c r="A1966" s="52" t="s">
        <v>88</v>
      </c>
      <c r="B1966">
        <v>314</v>
      </c>
      <c r="C1966" s="52" t="s">
        <v>93</v>
      </c>
      <c r="D1966">
        <v>2562</v>
      </c>
      <c r="E1966" s="52" t="s">
        <v>148</v>
      </c>
      <c r="F1966">
        <v>0.95</v>
      </c>
      <c r="G1966" t="str">
        <f>RIGHT(Table1__4[[#This Row],[Attribute]], 4)</f>
        <v>2566</v>
      </c>
      <c r="H1966" s="52" t="str">
        <f>LEFT(Table1__4[[#This Row],[Attribute]], LEN(Table1__4[[#This Row],[Attribute]]) - 4)</f>
        <v>LUR</v>
      </c>
    </row>
    <row r="1967" spans="1:8" x14ac:dyDescent="0.25">
      <c r="A1967" s="52" t="s">
        <v>88</v>
      </c>
      <c r="B1967">
        <v>314</v>
      </c>
      <c r="C1967" s="52" t="s">
        <v>93</v>
      </c>
      <c r="D1967">
        <v>2562</v>
      </c>
      <c r="E1967" s="52" t="s">
        <v>149</v>
      </c>
      <c r="F1967">
        <v>0.86250000000000004</v>
      </c>
      <c r="G1967" t="str">
        <f>RIGHT(Table1__4[[#This Row],[Attribute]], 4)</f>
        <v>2567</v>
      </c>
      <c r="H1967" s="52" t="str">
        <f>LEFT(Table1__4[[#This Row],[Attribute]], LEN(Table1__4[[#This Row],[Attribute]]) - 4)</f>
        <v>LUR</v>
      </c>
    </row>
    <row r="1968" spans="1:8" x14ac:dyDescent="0.25">
      <c r="A1968" s="52" t="s">
        <v>88</v>
      </c>
      <c r="B1968">
        <v>314</v>
      </c>
      <c r="C1968" s="52" t="s">
        <v>93</v>
      </c>
      <c r="D1968">
        <v>2562</v>
      </c>
      <c r="E1968" s="52" t="s">
        <v>150</v>
      </c>
      <c r="F1968">
        <v>0.89130434782608692</v>
      </c>
      <c r="G1968" t="str">
        <f>RIGHT(Table1__4[[#This Row],[Attribute]], 4)</f>
        <v>2562</v>
      </c>
      <c r="H1968" s="52" t="str">
        <f>LEFT(Table1__4[[#This Row],[Attribute]], LEN(Table1__4[[#This Row],[Attribute]]) - 4)</f>
        <v>Retention_Rate</v>
      </c>
    </row>
    <row r="1969" spans="1:8" x14ac:dyDescent="0.25">
      <c r="A1969" s="52" t="s">
        <v>88</v>
      </c>
      <c r="B1969">
        <v>314</v>
      </c>
      <c r="C1969" s="52" t="s">
        <v>93</v>
      </c>
      <c r="D1969">
        <v>2562</v>
      </c>
      <c r="E1969" s="52" t="s">
        <v>151</v>
      </c>
      <c r="F1969">
        <v>0.8529411764705882</v>
      </c>
      <c r="G1969" t="str">
        <f>RIGHT(Table1__4[[#This Row],[Attribute]], 4)</f>
        <v>2563</v>
      </c>
      <c r="H1969" s="52" t="str">
        <f>LEFT(Table1__4[[#This Row],[Attribute]], LEN(Table1__4[[#This Row],[Attribute]]) - 4)</f>
        <v>Retention_Rate</v>
      </c>
    </row>
    <row r="1970" spans="1:8" x14ac:dyDescent="0.25">
      <c r="A1970" s="52" t="s">
        <v>88</v>
      </c>
      <c r="B1970">
        <v>314</v>
      </c>
      <c r="C1970" s="52" t="s">
        <v>93</v>
      </c>
      <c r="D1970">
        <v>2562</v>
      </c>
      <c r="E1970" s="52" t="s">
        <v>152</v>
      </c>
      <c r="F1970">
        <v>0.84810126582278478</v>
      </c>
      <c r="G1970" t="str">
        <f>RIGHT(Table1__4[[#This Row],[Attribute]], 4)</f>
        <v>2564</v>
      </c>
      <c r="H1970" s="52" t="str">
        <f>LEFT(Table1__4[[#This Row],[Attribute]], LEN(Table1__4[[#This Row],[Attribute]]) - 4)</f>
        <v>Retention_Rate</v>
      </c>
    </row>
    <row r="1971" spans="1:8" x14ac:dyDescent="0.25">
      <c r="A1971" s="52" t="s">
        <v>88</v>
      </c>
      <c r="B1971">
        <v>314</v>
      </c>
      <c r="C1971" s="52" t="s">
        <v>93</v>
      </c>
      <c r="D1971">
        <v>2562</v>
      </c>
      <c r="E1971" s="52" t="s">
        <v>153</v>
      </c>
      <c r="F1971">
        <v>0.73770491803278693</v>
      </c>
      <c r="G1971" t="str">
        <f>RIGHT(Table1__4[[#This Row],[Attribute]], 4)</f>
        <v>2565</v>
      </c>
      <c r="H1971" s="52" t="str">
        <f>LEFT(Table1__4[[#This Row],[Attribute]], LEN(Table1__4[[#This Row],[Attribute]]) - 4)</f>
        <v>Retention_Rate</v>
      </c>
    </row>
    <row r="1972" spans="1:8" x14ac:dyDescent="0.25">
      <c r="A1972" s="52" t="s">
        <v>88</v>
      </c>
      <c r="B1972">
        <v>314</v>
      </c>
      <c r="C1972" s="52" t="s">
        <v>93</v>
      </c>
      <c r="D1972">
        <v>2562</v>
      </c>
      <c r="E1972" s="52" t="s">
        <v>154</v>
      </c>
      <c r="F1972">
        <v>0.64473684210526316</v>
      </c>
      <c r="G1972" t="str">
        <f>RIGHT(Table1__4[[#This Row],[Attribute]], 4)</f>
        <v>2566</v>
      </c>
      <c r="H1972" s="52" t="str">
        <f>LEFT(Table1__4[[#This Row],[Attribute]], LEN(Table1__4[[#This Row],[Attribute]]) - 4)</f>
        <v>Retention_Rate</v>
      </c>
    </row>
    <row r="1973" spans="1:8" x14ac:dyDescent="0.25">
      <c r="A1973" s="52" t="s">
        <v>88</v>
      </c>
      <c r="B1973">
        <v>314</v>
      </c>
      <c r="C1973" s="52" t="s">
        <v>93</v>
      </c>
      <c r="D1973">
        <v>2562</v>
      </c>
      <c r="E1973" s="52" t="s">
        <v>155</v>
      </c>
      <c r="F1973">
        <v>0.10869565217391304</v>
      </c>
      <c r="G1973" t="str">
        <f>RIGHT(Table1__4[[#This Row],[Attribute]], 4)</f>
        <v>2563</v>
      </c>
      <c r="H1973" s="52" t="str">
        <f>LEFT(Table1__4[[#This Row],[Attribute]], LEN(Table1__4[[#This Row],[Attribute]]) - 4)</f>
        <v>Growth_Rate</v>
      </c>
    </row>
    <row r="1974" spans="1:8" x14ac:dyDescent="0.25">
      <c r="A1974" s="52" t="s">
        <v>88</v>
      </c>
      <c r="B1974">
        <v>314</v>
      </c>
      <c r="C1974" s="52" t="s">
        <v>93</v>
      </c>
      <c r="D1974">
        <v>2562</v>
      </c>
      <c r="E1974" s="52" t="s">
        <v>156</v>
      </c>
      <c r="F1974">
        <v>-0.22549019607843138</v>
      </c>
      <c r="G1974" t="str">
        <f>RIGHT(Table1__4[[#This Row],[Attribute]], 4)</f>
        <v>2564</v>
      </c>
      <c r="H1974" s="52" t="str">
        <f>LEFT(Table1__4[[#This Row],[Attribute]], LEN(Table1__4[[#This Row],[Attribute]]) - 4)</f>
        <v>Growth_Rate</v>
      </c>
    </row>
    <row r="1975" spans="1:8" x14ac:dyDescent="0.25">
      <c r="A1975" s="52" t="s">
        <v>88</v>
      </c>
      <c r="B1975">
        <v>314</v>
      </c>
      <c r="C1975" s="52" t="s">
        <v>93</v>
      </c>
      <c r="D1975">
        <v>2562</v>
      </c>
      <c r="E1975" s="52" t="s">
        <v>157</v>
      </c>
      <c r="F1975">
        <v>-0.22784810126582278</v>
      </c>
      <c r="G1975" t="str">
        <f>RIGHT(Table1__4[[#This Row],[Attribute]], 4)</f>
        <v>2565</v>
      </c>
      <c r="H1975" s="52" t="str">
        <f>LEFT(Table1__4[[#This Row],[Attribute]], LEN(Table1__4[[#This Row],[Attribute]]) - 4)</f>
        <v>Growth_Rate</v>
      </c>
    </row>
    <row r="1976" spans="1:8" x14ac:dyDescent="0.25">
      <c r="A1976" s="52" t="s">
        <v>88</v>
      </c>
      <c r="B1976">
        <v>314</v>
      </c>
      <c r="C1976" s="52" t="s">
        <v>93</v>
      </c>
      <c r="D1976">
        <v>2562</v>
      </c>
      <c r="E1976" s="52" t="s">
        <v>158</v>
      </c>
      <c r="F1976">
        <v>0.24590163934426229</v>
      </c>
      <c r="G1976" t="str">
        <f>RIGHT(Table1__4[[#This Row],[Attribute]], 4)</f>
        <v>2566</v>
      </c>
      <c r="H1976" s="52" t="str">
        <f>LEFT(Table1__4[[#This Row],[Attribute]], LEN(Table1__4[[#This Row],[Attribute]]) - 4)</f>
        <v>Growth_Rate</v>
      </c>
    </row>
    <row r="1977" spans="1:8" x14ac:dyDescent="0.25">
      <c r="A1977" s="52" t="s">
        <v>88</v>
      </c>
      <c r="B1977">
        <v>314</v>
      </c>
      <c r="C1977" s="52" t="s">
        <v>93</v>
      </c>
      <c r="D1977">
        <v>2562</v>
      </c>
      <c r="E1977" s="52" t="s">
        <v>159</v>
      </c>
      <c r="F1977">
        <v>-9.2105263157894732E-2</v>
      </c>
      <c r="G1977" t="str">
        <f>RIGHT(Table1__4[[#This Row],[Attribute]], 4)</f>
        <v>2567</v>
      </c>
      <c r="H1977" s="52" t="str">
        <f>LEFT(Table1__4[[#This Row],[Attribute]], LEN(Table1__4[[#This Row],[Attribute]]) - 4)</f>
        <v>Growth_Rate</v>
      </c>
    </row>
    <row r="1978" spans="1:8" x14ac:dyDescent="0.25">
      <c r="A1978" s="52" t="s">
        <v>88</v>
      </c>
      <c r="B1978">
        <v>314</v>
      </c>
      <c r="C1978" s="52" t="s">
        <v>93</v>
      </c>
      <c r="D1978">
        <v>2562</v>
      </c>
      <c r="E1978" s="52" t="s">
        <v>160</v>
      </c>
      <c r="F1978">
        <v>0.86956521739130432</v>
      </c>
      <c r="G1978" t="str">
        <f>RIGHT(Table1__4[[#This Row],[Attribute]], 4)</f>
        <v>2562</v>
      </c>
      <c r="H1978" s="52" t="str">
        <f>LEFT(Table1__4[[#This Row],[Attribute]], LEN(Table1__4[[#This Row],[Attribute]]) - 4)</f>
        <v>Graduation_Rate</v>
      </c>
    </row>
    <row r="1979" spans="1:8" x14ac:dyDescent="0.25">
      <c r="A1979" s="52" t="s">
        <v>88</v>
      </c>
      <c r="B1979">
        <v>314</v>
      </c>
      <c r="C1979" s="52" t="s">
        <v>93</v>
      </c>
      <c r="D1979">
        <v>2562</v>
      </c>
      <c r="E1979" s="52" t="s">
        <v>161</v>
      </c>
      <c r="F1979">
        <v>0.80392156862745101</v>
      </c>
      <c r="G1979" t="str">
        <f>RIGHT(Table1__4[[#This Row],[Attribute]], 4)</f>
        <v>2563</v>
      </c>
      <c r="H1979" s="52" t="str">
        <f>LEFT(Table1__4[[#This Row],[Attribute]], LEN(Table1__4[[#This Row],[Attribute]]) - 4)</f>
        <v>Graduation_Rate</v>
      </c>
    </row>
    <row r="1980" spans="1:8" x14ac:dyDescent="0.25">
      <c r="A1980" s="52" t="s">
        <v>88</v>
      </c>
      <c r="B1980">
        <v>314</v>
      </c>
      <c r="C1980" s="52" t="s">
        <v>93</v>
      </c>
      <c r="D1980">
        <v>2562</v>
      </c>
      <c r="E1980" s="52" t="s">
        <v>179</v>
      </c>
      <c r="F1980">
        <v>0.59375</v>
      </c>
      <c r="G1980" t="str">
        <f>RIGHT(Table1__4[[#This Row],[Attribute]], 4)</f>
        <v>2564</v>
      </c>
      <c r="H1980" s="52" t="str">
        <f>LEFT(Table1__4[[#This Row],[Attribute]], LEN(Table1__4[[#This Row],[Attribute]]) - 4)</f>
        <v>Graduation_Rate</v>
      </c>
    </row>
    <row r="1981" spans="1:8" x14ac:dyDescent="0.25">
      <c r="A1981" s="52" t="s">
        <v>88</v>
      </c>
      <c r="B1981">
        <v>314</v>
      </c>
      <c r="C1981" s="52" t="s">
        <v>93</v>
      </c>
      <c r="D1981">
        <v>2562</v>
      </c>
      <c r="E1981" s="52" t="s">
        <v>162</v>
      </c>
      <c r="F1981">
        <v>0.97499999999999998</v>
      </c>
      <c r="G1981" t="str">
        <f>RIGHT(Table1__4[[#This Row],[Attribute]], 4)</f>
        <v>2562</v>
      </c>
      <c r="H1981" s="52" t="str">
        <f>LEFT(Table1__4[[#This Row],[Attribute]], LEN(Table1__4[[#This Row],[Attribute]]) - 4)</f>
        <v>On-time_Graduation_Rate</v>
      </c>
    </row>
    <row r="1982" spans="1:8" x14ac:dyDescent="0.25">
      <c r="A1982" s="52" t="s">
        <v>88</v>
      </c>
      <c r="B1982">
        <v>314</v>
      </c>
      <c r="C1982" s="52" t="s">
        <v>93</v>
      </c>
      <c r="D1982">
        <v>2562</v>
      </c>
      <c r="E1982" s="52" t="s">
        <v>163</v>
      </c>
      <c r="F1982">
        <v>0.96341463414634143</v>
      </c>
      <c r="G1982" t="str">
        <f>RIGHT(Table1__4[[#This Row],[Attribute]], 4)</f>
        <v>2563</v>
      </c>
      <c r="H1982" s="52" t="str">
        <f>LEFT(Table1__4[[#This Row],[Attribute]], LEN(Table1__4[[#This Row],[Attribute]]) - 4)</f>
        <v>On-time_Graduation_Rate</v>
      </c>
    </row>
    <row r="1983" spans="1:8" x14ac:dyDescent="0.25">
      <c r="A1983" s="52" t="s">
        <v>88</v>
      </c>
      <c r="B1983">
        <v>314</v>
      </c>
      <c r="C1983" s="52" t="s">
        <v>93</v>
      </c>
      <c r="D1983">
        <v>2562</v>
      </c>
      <c r="E1983" s="52" t="s">
        <v>178</v>
      </c>
      <c r="F1983">
        <v>1</v>
      </c>
      <c r="G1983" t="str">
        <f>RIGHT(Table1__4[[#This Row],[Attribute]], 4)</f>
        <v>2564</v>
      </c>
      <c r="H1983" s="52" t="str">
        <f>LEFT(Table1__4[[#This Row],[Attribute]], LEN(Table1__4[[#This Row],[Attribute]]) - 4)</f>
        <v>On-time_Graduation_Rate</v>
      </c>
    </row>
    <row r="1984" spans="1:8" x14ac:dyDescent="0.25">
      <c r="A1984" s="52" t="s">
        <v>88</v>
      </c>
      <c r="B1984">
        <v>314</v>
      </c>
      <c r="C1984" s="52" t="s">
        <v>93</v>
      </c>
      <c r="D1984">
        <v>2562</v>
      </c>
      <c r="E1984" s="52" t="s">
        <v>164</v>
      </c>
      <c r="F1984">
        <v>7.6086956521739135E-2</v>
      </c>
      <c r="G1984" t="str">
        <f>RIGHT(Table1__4[[#This Row],[Attribute]], 4)</f>
        <v>2562</v>
      </c>
      <c r="H1984" s="52" t="str">
        <f>LEFT(Table1__4[[#This Row],[Attribute]], LEN(Table1__4[[#This Row],[Attribute]]) - 4)</f>
        <v>Dropout_Rate</v>
      </c>
    </row>
    <row r="1985" spans="1:8" x14ac:dyDescent="0.25">
      <c r="A1985" s="52" t="s">
        <v>88</v>
      </c>
      <c r="B1985">
        <v>314</v>
      </c>
      <c r="C1985" s="52" t="s">
        <v>93</v>
      </c>
      <c r="D1985">
        <v>2562</v>
      </c>
      <c r="E1985" s="52" t="s">
        <v>165</v>
      </c>
      <c r="F1985">
        <v>0.10784313725490197</v>
      </c>
      <c r="G1985" t="str">
        <f>RIGHT(Table1__4[[#This Row],[Attribute]], 4)</f>
        <v>2563</v>
      </c>
      <c r="H1985" s="52" t="str">
        <f>LEFT(Table1__4[[#This Row],[Attribute]], LEN(Table1__4[[#This Row],[Attribute]]) - 4)</f>
        <v>Dropout_Rate</v>
      </c>
    </row>
    <row r="1986" spans="1:8" x14ac:dyDescent="0.25">
      <c r="A1986" s="52" t="s">
        <v>88</v>
      </c>
      <c r="B1986">
        <v>314</v>
      </c>
      <c r="C1986" s="52" t="s">
        <v>93</v>
      </c>
      <c r="D1986">
        <v>2562</v>
      </c>
      <c r="E1986" s="52" t="s">
        <v>166</v>
      </c>
      <c r="F1986">
        <v>0.13924050632911392</v>
      </c>
      <c r="G1986" t="str">
        <f>RIGHT(Table1__4[[#This Row],[Attribute]], 4)</f>
        <v>2564</v>
      </c>
      <c r="H1986" s="52" t="str">
        <f>LEFT(Table1__4[[#This Row],[Attribute]], LEN(Table1__4[[#This Row],[Attribute]]) - 4)</f>
        <v>Dropout_Rate</v>
      </c>
    </row>
    <row r="1987" spans="1:8" x14ac:dyDescent="0.25">
      <c r="A1987" s="52" t="s">
        <v>88</v>
      </c>
      <c r="B1987">
        <v>314</v>
      </c>
      <c r="C1987" s="52" t="s">
        <v>93</v>
      </c>
      <c r="D1987">
        <v>2562</v>
      </c>
      <c r="E1987" s="52" t="s">
        <v>167</v>
      </c>
      <c r="F1987">
        <v>0.16393442622950818</v>
      </c>
      <c r="G1987" t="str">
        <f>RIGHT(Table1__4[[#This Row],[Attribute]], 4)</f>
        <v>2565</v>
      </c>
      <c r="H1987" s="52" t="str">
        <f>LEFT(Table1__4[[#This Row],[Attribute]], LEN(Table1__4[[#This Row],[Attribute]]) - 4)</f>
        <v>Dropout_Rate</v>
      </c>
    </row>
    <row r="1988" spans="1:8" x14ac:dyDescent="0.25">
      <c r="A1988" s="52" t="s">
        <v>88</v>
      </c>
      <c r="B1988">
        <v>314</v>
      </c>
      <c r="C1988" s="52" t="s">
        <v>93</v>
      </c>
      <c r="D1988">
        <v>2562</v>
      </c>
      <c r="E1988" s="52" t="s">
        <v>168</v>
      </c>
      <c r="F1988">
        <v>0.26315789473684209</v>
      </c>
      <c r="G1988" t="str">
        <f>RIGHT(Table1__4[[#This Row],[Attribute]], 4)</f>
        <v>2566</v>
      </c>
      <c r="H1988" s="52" t="str">
        <f>LEFT(Table1__4[[#This Row],[Attribute]], LEN(Table1__4[[#This Row],[Attribute]]) - 4)</f>
        <v>Dropout_Rate</v>
      </c>
    </row>
    <row r="1989" spans="1:8" x14ac:dyDescent="0.25">
      <c r="A1989" s="52" t="s">
        <v>88</v>
      </c>
      <c r="B1989">
        <v>314</v>
      </c>
      <c r="C1989" s="52" t="s">
        <v>93</v>
      </c>
      <c r="D1989">
        <v>2562</v>
      </c>
      <c r="E1989" s="52" t="s">
        <v>169</v>
      </c>
      <c r="F1989">
        <v>8.6956521739130432E-2</v>
      </c>
      <c r="G1989" t="str">
        <f>RIGHT(Table1__4[[#This Row],[Attribute]], 4)</f>
        <v>2567</v>
      </c>
      <c r="H1989" s="52" t="str">
        <f>LEFT(Table1__4[[#This Row],[Attribute]], LEN(Table1__4[[#This Row],[Attribute]]) - 4)</f>
        <v>Dropout_Rate</v>
      </c>
    </row>
    <row r="1990" spans="1:8" x14ac:dyDescent="0.25">
      <c r="A1990" s="52" t="s">
        <v>88</v>
      </c>
      <c r="B1990">
        <v>316</v>
      </c>
      <c r="C1990" s="52" t="s">
        <v>94</v>
      </c>
      <c r="D1990">
        <v>2562</v>
      </c>
      <c r="E1990" s="52" t="s">
        <v>144</v>
      </c>
      <c r="F1990">
        <v>0.54</v>
      </c>
      <c r="G1990" t="str">
        <f>RIGHT(Table1__4[[#This Row],[Attribute]], 4)</f>
        <v>2562</v>
      </c>
      <c r="H1990" s="52" t="str">
        <f>LEFT(Table1__4[[#This Row],[Attribute]], LEN(Table1__4[[#This Row],[Attribute]]) - 4)</f>
        <v>LUR</v>
      </c>
    </row>
    <row r="1991" spans="1:8" x14ac:dyDescent="0.25">
      <c r="A1991" s="52" t="s">
        <v>88</v>
      </c>
      <c r="B1991">
        <v>316</v>
      </c>
      <c r="C1991" s="52" t="s">
        <v>94</v>
      </c>
      <c r="D1991">
        <v>2562</v>
      </c>
      <c r="E1991" s="52" t="s">
        <v>145</v>
      </c>
      <c r="F1991">
        <v>0.7</v>
      </c>
      <c r="G1991" t="str">
        <f>RIGHT(Table1__4[[#This Row],[Attribute]], 4)</f>
        <v>2563</v>
      </c>
      <c r="H1991" s="52" t="str">
        <f>LEFT(Table1__4[[#This Row],[Attribute]], LEN(Table1__4[[#This Row],[Attribute]]) - 4)</f>
        <v>LUR</v>
      </c>
    </row>
    <row r="1992" spans="1:8" x14ac:dyDescent="0.25">
      <c r="A1992" s="52" t="s">
        <v>88</v>
      </c>
      <c r="B1992">
        <v>316</v>
      </c>
      <c r="C1992" s="52" t="s">
        <v>94</v>
      </c>
      <c r="D1992">
        <v>2562</v>
      </c>
      <c r="E1992" s="52" t="s">
        <v>146</v>
      </c>
      <c r="F1992">
        <v>0.78</v>
      </c>
      <c r="G1992" t="str">
        <f>RIGHT(Table1__4[[#This Row],[Attribute]], 4)</f>
        <v>2564</v>
      </c>
      <c r="H1992" s="52" t="str">
        <f>LEFT(Table1__4[[#This Row],[Attribute]], LEN(Table1__4[[#This Row],[Attribute]]) - 4)</f>
        <v>LUR</v>
      </c>
    </row>
    <row r="1993" spans="1:8" x14ac:dyDescent="0.25">
      <c r="A1993" s="52" t="s">
        <v>88</v>
      </c>
      <c r="B1993">
        <v>316</v>
      </c>
      <c r="C1993" s="52" t="s">
        <v>94</v>
      </c>
      <c r="D1993">
        <v>2562</v>
      </c>
      <c r="E1993" s="52" t="s">
        <v>147</v>
      </c>
      <c r="F1993">
        <v>0.44</v>
      </c>
      <c r="G1993" t="str">
        <f>RIGHT(Table1__4[[#This Row],[Attribute]], 4)</f>
        <v>2565</v>
      </c>
      <c r="H1993" s="52" t="str">
        <f>LEFT(Table1__4[[#This Row],[Attribute]], LEN(Table1__4[[#This Row],[Attribute]]) - 4)</f>
        <v>LUR</v>
      </c>
    </row>
    <row r="1994" spans="1:8" x14ac:dyDescent="0.25">
      <c r="A1994" s="52" t="s">
        <v>88</v>
      </c>
      <c r="B1994">
        <v>316</v>
      </c>
      <c r="C1994" s="52" t="s">
        <v>94</v>
      </c>
      <c r="D1994">
        <v>2562</v>
      </c>
      <c r="E1994" s="52" t="s">
        <v>148</v>
      </c>
      <c r="F1994">
        <v>1</v>
      </c>
      <c r="G1994" t="str">
        <f>RIGHT(Table1__4[[#This Row],[Attribute]], 4)</f>
        <v>2566</v>
      </c>
      <c r="H1994" s="52" t="str">
        <f>LEFT(Table1__4[[#This Row],[Attribute]], LEN(Table1__4[[#This Row],[Attribute]]) - 4)</f>
        <v>LUR</v>
      </c>
    </row>
    <row r="1995" spans="1:8" x14ac:dyDescent="0.25">
      <c r="A1995" s="52" t="s">
        <v>88</v>
      </c>
      <c r="B1995">
        <v>316</v>
      </c>
      <c r="C1995" s="52" t="s">
        <v>94</v>
      </c>
      <c r="D1995">
        <v>2562</v>
      </c>
      <c r="E1995" s="52" t="s">
        <v>149</v>
      </c>
      <c r="F1995">
        <v>0.9</v>
      </c>
      <c r="G1995" t="str">
        <f>RIGHT(Table1__4[[#This Row],[Attribute]], 4)</f>
        <v>2567</v>
      </c>
      <c r="H1995" s="52" t="str">
        <f>LEFT(Table1__4[[#This Row],[Attribute]], LEN(Table1__4[[#This Row],[Attribute]]) - 4)</f>
        <v>LUR</v>
      </c>
    </row>
    <row r="1996" spans="1:8" x14ac:dyDescent="0.25">
      <c r="A1996" s="52" t="s">
        <v>88</v>
      </c>
      <c r="B1996">
        <v>316</v>
      </c>
      <c r="C1996" s="52" t="s">
        <v>94</v>
      </c>
      <c r="D1996">
        <v>2562</v>
      </c>
      <c r="E1996" s="52" t="s">
        <v>150</v>
      </c>
      <c r="F1996">
        <v>0.7407407407407407</v>
      </c>
      <c r="G1996" t="str">
        <f>RIGHT(Table1__4[[#This Row],[Attribute]], 4)</f>
        <v>2562</v>
      </c>
      <c r="H1996" s="52" t="str">
        <f>LEFT(Table1__4[[#This Row],[Attribute]], LEN(Table1__4[[#This Row],[Attribute]]) - 4)</f>
        <v>Retention_Rate</v>
      </c>
    </row>
    <row r="1997" spans="1:8" x14ac:dyDescent="0.25">
      <c r="A1997" s="52" t="s">
        <v>88</v>
      </c>
      <c r="B1997">
        <v>316</v>
      </c>
      <c r="C1997" s="52" t="s">
        <v>94</v>
      </c>
      <c r="D1997">
        <v>2562</v>
      </c>
      <c r="E1997" s="52" t="s">
        <v>151</v>
      </c>
      <c r="F1997">
        <v>0.5714285714285714</v>
      </c>
      <c r="G1997" t="str">
        <f>RIGHT(Table1__4[[#This Row],[Attribute]], 4)</f>
        <v>2563</v>
      </c>
      <c r="H1997" s="52" t="str">
        <f>LEFT(Table1__4[[#This Row],[Attribute]], LEN(Table1__4[[#This Row],[Attribute]]) - 4)</f>
        <v>Retention_Rate</v>
      </c>
    </row>
    <row r="1998" spans="1:8" x14ac:dyDescent="0.25">
      <c r="A1998" s="52" t="s">
        <v>88</v>
      </c>
      <c r="B1998">
        <v>316</v>
      </c>
      <c r="C1998" s="52" t="s">
        <v>94</v>
      </c>
      <c r="D1998">
        <v>2562</v>
      </c>
      <c r="E1998" s="52" t="s">
        <v>152</v>
      </c>
      <c r="F1998">
        <v>0.51282051282051277</v>
      </c>
      <c r="G1998" t="str">
        <f>RIGHT(Table1__4[[#This Row],[Attribute]], 4)</f>
        <v>2564</v>
      </c>
      <c r="H1998" s="52" t="str">
        <f>LEFT(Table1__4[[#This Row],[Attribute]], LEN(Table1__4[[#This Row],[Attribute]]) - 4)</f>
        <v>Retention_Rate</v>
      </c>
    </row>
    <row r="1999" spans="1:8" x14ac:dyDescent="0.25">
      <c r="A1999" s="52" t="s">
        <v>88</v>
      </c>
      <c r="B1999">
        <v>316</v>
      </c>
      <c r="C1999" s="52" t="s">
        <v>94</v>
      </c>
      <c r="D1999">
        <v>2562</v>
      </c>
      <c r="E1999" s="52" t="s">
        <v>153</v>
      </c>
      <c r="F1999">
        <v>0.72727272727272729</v>
      </c>
      <c r="G1999" t="str">
        <f>RIGHT(Table1__4[[#This Row],[Attribute]], 4)</f>
        <v>2565</v>
      </c>
      <c r="H1999" s="52" t="str">
        <f>LEFT(Table1__4[[#This Row],[Attribute]], LEN(Table1__4[[#This Row],[Attribute]]) - 4)</f>
        <v>Retention_Rate</v>
      </c>
    </row>
    <row r="2000" spans="1:8" x14ac:dyDescent="0.25">
      <c r="A2000" s="52" t="s">
        <v>88</v>
      </c>
      <c r="B2000">
        <v>316</v>
      </c>
      <c r="C2000" s="52" t="s">
        <v>94</v>
      </c>
      <c r="D2000">
        <v>2562</v>
      </c>
      <c r="E2000" s="52" t="s">
        <v>154</v>
      </c>
      <c r="F2000">
        <v>0.72</v>
      </c>
      <c r="G2000" t="str">
        <f>RIGHT(Table1__4[[#This Row],[Attribute]], 4)</f>
        <v>2566</v>
      </c>
      <c r="H2000" s="52" t="str">
        <f>LEFT(Table1__4[[#This Row],[Attribute]], LEN(Table1__4[[#This Row],[Attribute]]) - 4)</f>
        <v>Retention_Rate</v>
      </c>
    </row>
    <row r="2001" spans="1:8" x14ac:dyDescent="0.25">
      <c r="A2001" s="52" t="s">
        <v>88</v>
      </c>
      <c r="B2001">
        <v>316</v>
      </c>
      <c r="C2001" s="52" t="s">
        <v>94</v>
      </c>
      <c r="D2001">
        <v>2562</v>
      </c>
      <c r="E2001" s="52" t="s">
        <v>155</v>
      </c>
      <c r="F2001">
        <v>0.29629629629629628</v>
      </c>
      <c r="G2001" t="str">
        <f>RIGHT(Table1__4[[#This Row],[Attribute]], 4)</f>
        <v>2563</v>
      </c>
      <c r="H2001" s="52" t="str">
        <f>LEFT(Table1__4[[#This Row],[Attribute]], LEN(Table1__4[[#This Row],[Attribute]]) - 4)</f>
        <v>Growth_Rate</v>
      </c>
    </row>
    <row r="2002" spans="1:8" x14ac:dyDescent="0.25">
      <c r="A2002" s="52" t="s">
        <v>88</v>
      </c>
      <c r="B2002">
        <v>316</v>
      </c>
      <c r="C2002" s="52" t="s">
        <v>94</v>
      </c>
      <c r="D2002">
        <v>2562</v>
      </c>
      <c r="E2002" s="52" t="s">
        <v>156</v>
      </c>
      <c r="F2002">
        <v>0.11428571428571428</v>
      </c>
      <c r="G2002" t="str">
        <f>RIGHT(Table1__4[[#This Row],[Attribute]], 4)</f>
        <v>2564</v>
      </c>
      <c r="H2002" s="52" t="str">
        <f>LEFT(Table1__4[[#This Row],[Attribute]], LEN(Table1__4[[#This Row],[Attribute]]) - 4)</f>
        <v>Growth_Rate</v>
      </c>
    </row>
    <row r="2003" spans="1:8" x14ac:dyDescent="0.25">
      <c r="A2003" s="52" t="s">
        <v>88</v>
      </c>
      <c r="B2003">
        <v>316</v>
      </c>
      <c r="C2003" s="52" t="s">
        <v>94</v>
      </c>
      <c r="D2003">
        <v>2562</v>
      </c>
      <c r="E2003" s="52" t="s">
        <v>157</v>
      </c>
      <c r="F2003">
        <v>-0.4358974358974359</v>
      </c>
      <c r="G2003" t="str">
        <f>RIGHT(Table1__4[[#This Row],[Attribute]], 4)</f>
        <v>2565</v>
      </c>
      <c r="H2003" s="52" t="str">
        <f>LEFT(Table1__4[[#This Row],[Attribute]], LEN(Table1__4[[#This Row],[Attribute]]) - 4)</f>
        <v>Growth_Rate</v>
      </c>
    </row>
    <row r="2004" spans="1:8" x14ac:dyDescent="0.25">
      <c r="A2004" s="52" t="s">
        <v>88</v>
      </c>
      <c r="B2004">
        <v>316</v>
      </c>
      <c r="C2004" s="52" t="s">
        <v>94</v>
      </c>
      <c r="D2004">
        <v>2562</v>
      </c>
      <c r="E2004" s="52" t="s">
        <v>158</v>
      </c>
      <c r="F2004">
        <v>1.2727272727272727</v>
      </c>
      <c r="G2004" t="str">
        <f>RIGHT(Table1__4[[#This Row],[Attribute]], 4)</f>
        <v>2566</v>
      </c>
      <c r="H2004" s="52" t="str">
        <f>LEFT(Table1__4[[#This Row],[Attribute]], LEN(Table1__4[[#This Row],[Attribute]]) - 4)</f>
        <v>Growth_Rate</v>
      </c>
    </row>
    <row r="2005" spans="1:8" x14ac:dyDescent="0.25">
      <c r="A2005" s="52" t="s">
        <v>88</v>
      </c>
      <c r="B2005">
        <v>316</v>
      </c>
      <c r="C2005" s="52" t="s">
        <v>94</v>
      </c>
      <c r="D2005">
        <v>2562</v>
      </c>
      <c r="E2005" s="52" t="s">
        <v>159</v>
      </c>
      <c r="F2005">
        <v>-0.1</v>
      </c>
      <c r="G2005" t="str">
        <f>RIGHT(Table1__4[[#This Row],[Attribute]], 4)</f>
        <v>2567</v>
      </c>
      <c r="H2005" s="52" t="str">
        <f>LEFT(Table1__4[[#This Row],[Attribute]], LEN(Table1__4[[#This Row],[Attribute]]) - 4)</f>
        <v>Growth_Rate</v>
      </c>
    </row>
    <row r="2006" spans="1:8" x14ac:dyDescent="0.25">
      <c r="A2006" s="52" t="s">
        <v>88</v>
      </c>
      <c r="B2006">
        <v>316</v>
      </c>
      <c r="C2006" s="52" t="s">
        <v>94</v>
      </c>
      <c r="D2006">
        <v>2562</v>
      </c>
      <c r="E2006" s="52" t="s">
        <v>160</v>
      </c>
      <c r="F2006">
        <v>0.48148148148148145</v>
      </c>
      <c r="G2006" t="str">
        <f>RIGHT(Table1__4[[#This Row],[Attribute]], 4)</f>
        <v>2562</v>
      </c>
      <c r="H2006" s="52" t="str">
        <f>LEFT(Table1__4[[#This Row],[Attribute]], LEN(Table1__4[[#This Row],[Attribute]]) - 4)</f>
        <v>Graduation_Rate</v>
      </c>
    </row>
    <row r="2007" spans="1:8" x14ac:dyDescent="0.25">
      <c r="A2007" s="52" t="s">
        <v>88</v>
      </c>
      <c r="B2007">
        <v>316</v>
      </c>
      <c r="C2007" s="52" t="s">
        <v>94</v>
      </c>
      <c r="D2007">
        <v>2562</v>
      </c>
      <c r="E2007" s="52" t="s">
        <v>161</v>
      </c>
      <c r="F2007">
        <v>0.48571428571428571</v>
      </c>
      <c r="G2007" t="str">
        <f>RIGHT(Table1__4[[#This Row],[Attribute]], 4)</f>
        <v>2563</v>
      </c>
      <c r="H2007" s="52" t="str">
        <f>LEFT(Table1__4[[#This Row],[Attribute]], LEN(Table1__4[[#This Row],[Attribute]]) - 4)</f>
        <v>Graduation_Rate</v>
      </c>
    </row>
    <row r="2008" spans="1:8" x14ac:dyDescent="0.25">
      <c r="A2008" s="52" t="s">
        <v>88</v>
      </c>
      <c r="B2008">
        <v>316</v>
      </c>
      <c r="C2008" s="52" t="s">
        <v>94</v>
      </c>
      <c r="D2008">
        <v>2562</v>
      </c>
      <c r="E2008" s="52" t="s">
        <v>179</v>
      </c>
      <c r="F2008">
        <v>0.64556962025316456</v>
      </c>
      <c r="G2008" t="str">
        <f>RIGHT(Table1__4[[#This Row],[Attribute]], 4)</f>
        <v>2564</v>
      </c>
      <c r="H2008" s="52" t="str">
        <f>LEFT(Table1__4[[#This Row],[Attribute]], LEN(Table1__4[[#This Row],[Attribute]]) - 4)</f>
        <v>Graduation_Rate</v>
      </c>
    </row>
    <row r="2009" spans="1:8" x14ac:dyDescent="0.25">
      <c r="A2009" s="52" t="s">
        <v>88</v>
      </c>
      <c r="B2009">
        <v>316</v>
      </c>
      <c r="C2009" s="52" t="s">
        <v>94</v>
      </c>
      <c r="D2009">
        <v>2562</v>
      </c>
      <c r="E2009" s="52" t="s">
        <v>162</v>
      </c>
      <c r="F2009">
        <v>0.61538461538461542</v>
      </c>
      <c r="G2009" t="str">
        <f>RIGHT(Table1__4[[#This Row],[Attribute]], 4)</f>
        <v>2562</v>
      </c>
      <c r="H2009" s="52" t="str">
        <f>LEFT(Table1__4[[#This Row],[Attribute]], LEN(Table1__4[[#This Row],[Attribute]]) - 4)</f>
        <v>On-time_Graduation_Rate</v>
      </c>
    </row>
    <row r="2010" spans="1:8" x14ac:dyDescent="0.25">
      <c r="A2010" s="52" t="s">
        <v>88</v>
      </c>
      <c r="B2010">
        <v>316</v>
      </c>
      <c r="C2010" s="52" t="s">
        <v>94</v>
      </c>
      <c r="D2010">
        <v>2562</v>
      </c>
      <c r="E2010" s="52" t="s">
        <v>163</v>
      </c>
      <c r="F2010">
        <v>0.88235294117647056</v>
      </c>
      <c r="G2010" t="str">
        <f>RIGHT(Table1__4[[#This Row],[Attribute]], 4)</f>
        <v>2563</v>
      </c>
      <c r="H2010" s="52" t="str">
        <f>LEFT(Table1__4[[#This Row],[Attribute]], LEN(Table1__4[[#This Row],[Attribute]]) - 4)</f>
        <v>On-time_Graduation_Rate</v>
      </c>
    </row>
    <row r="2011" spans="1:8" x14ac:dyDescent="0.25">
      <c r="A2011" s="52" t="s">
        <v>88</v>
      </c>
      <c r="B2011">
        <v>316</v>
      </c>
      <c r="C2011" s="52" t="s">
        <v>94</v>
      </c>
      <c r="D2011">
        <v>2562</v>
      </c>
      <c r="E2011" s="52" t="s">
        <v>178</v>
      </c>
      <c r="F2011">
        <v>1</v>
      </c>
      <c r="G2011" t="str">
        <f>RIGHT(Table1__4[[#This Row],[Attribute]], 4)</f>
        <v>2564</v>
      </c>
      <c r="H2011" s="52" t="str">
        <f>LEFT(Table1__4[[#This Row],[Attribute]], LEN(Table1__4[[#This Row],[Attribute]]) - 4)</f>
        <v>On-time_Graduation_Rate</v>
      </c>
    </row>
    <row r="2012" spans="1:8" x14ac:dyDescent="0.25">
      <c r="A2012" s="52" t="s">
        <v>88</v>
      </c>
      <c r="B2012">
        <v>316</v>
      </c>
      <c r="C2012" s="52" t="s">
        <v>94</v>
      </c>
      <c r="D2012">
        <v>2562</v>
      </c>
      <c r="E2012" s="52" t="s">
        <v>164</v>
      </c>
      <c r="F2012">
        <v>0.25925925925925924</v>
      </c>
      <c r="G2012" t="str">
        <f>RIGHT(Table1__4[[#This Row],[Attribute]], 4)</f>
        <v>2562</v>
      </c>
      <c r="H2012" s="52" t="str">
        <f>LEFT(Table1__4[[#This Row],[Attribute]], LEN(Table1__4[[#This Row],[Attribute]]) - 4)</f>
        <v>Dropout_Rate</v>
      </c>
    </row>
    <row r="2013" spans="1:8" x14ac:dyDescent="0.25">
      <c r="A2013" s="52" t="s">
        <v>88</v>
      </c>
      <c r="B2013">
        <v>316</v>
      </c>
      <c r="C2013" s="52" t="s">
        <v>94</v>
      </c>
      <c r="D2013">
        <v>2562</v>
      </c>
      <c r="E2013" s="52" t="s">
        <v>165</v>
      </c>
      <c r="F2013">
        <v>0.17142857142857143</v>
      </c>
      <c r="G2013" t="str">
        <f>RIGHT(Table1__4[[#This Row],[Attribute]], 4)</f>
        <v>2563</v>
      </c>
      <c r="H2013" s="52" t="str">
        <f>LEFT(Table1__4[[#This Row],[Attribute]], LEN(Table1__4[[#This Row],[Attribute]]) - 4)</f>
        <v>Dropout_Rate</v>
      </c>
    </row>
    <row r="2014" spans="1:8" x14ac:dyDescent="0.25">
      <c r="A2014" s="52" t="s">
        <v>88</v>
      </c>
      <c r="B2014">
        <v>316</v>
      </c>
      <c r="C2014" s="52" t="s">
        <v>94</v>
      </c>
      <c r="D2014">
        <v>2562</v>
      </c>
      <c r="E2014" s="52" t="s">
        <v>166</v>
      </c>
      <c r="F2014">
        <v>0.4358974358974359</v>
      </c>
      <c r="G2014" t="str">
        <f>RIGHT(Table1__4[[#This Row],[Attribute]], 4)</f>
        <v>2564</v>
      </c>
      <c r="H2014" s="52" t="str">
        <f>LEFT(Table1__4[[#This Row],[Attribute]], LEN(Table1__4[[#This Row],[Attribute]]) - 4)</f>
        <v>Dropout_Rate</v>
      </c>
    </row>
    <row r="2015" spans="1:8" x14ac:dyDescent="0.25">
      <c r="A2015" s="52" t="s">
        <v>88</v>
      </c>
      <c r="B2015">
        <v>316</v>
      </c>
      <c r="C2015" s="52" t="s">
        <v>94</v>
      </c>
      <c r="D2015">
        <v>2562</v>
      </c>
      <c r="E2015" s="52" t="s">
        <v>167</v>
      </c>
      <c r="F2015">
        <v>0.27272727272727271</v>
      </c>
      <c r="G2015" t="str">
        <f>RIGHT(Table1__4[[#This Row],[Attribute]], 4)</f>
        <v>2565</v>
      </c>
      <c r="H2015" s="52" t="str">
        <f>LEFT(Table1__4[[#This Row],[Attribute]], LEN(Table1__4[[#This Row],[Attribute]]) - 4)</f>
        <v>Dropout_Rate</v>
      </c>
    </row>
    <row r="2016" spans="1:8" x14ac:dyDescent="0.25">
      <c r="A2016" s="52" t="s">
        <v>88</v>
      </c>
      <c r="B2016">
        <v>316</v>
      </c>
      <c r="C2016" s="52" t="s">
        <v>94</v>
      </c>
      <c r="D2016">
        <v>2562</v>
      </c>
      <c r="E2016" s="52" t="s">
        <v>168</v>
      </c>
      <c r="F2016">
        <v>0.24</v>
      </c>
      <c r="G2016" t="str">
        <f>RIGHT(Table1__4[[#This Row],[Attribute]], 4)</f>
        <v>2566</v>
      </c>
      <c r="H2016" s="52" t="str">
        <f>LEFT(Table1__4[[#This Row],[Attribute]], LEN(Table1__4[[#This Row],[Attribute]]) - 4)</f>
        <v>Dropout_Rate</v>
      </c>
    </row>
    <row r="2017" spans="1:8" x14ac:dyDescent="0.25">
      <c r="A2017" s="52" t="s">
        <v>88</v>
      </c>
      <c r="B2017">
        <v>316</v>
      </c>
      <c r="C2017" s="52" t="s">
        <v>94</v>
      </c>
      <c r="D2017">
        <v>2562</v>
      </c>
      <c r="E2017" s="52" t="s">
        <v>169</v>
      </c>
      <c r="F2017">
        <v>8.8888888888888892E-2</v>
      </c>
      <c r="G2017" t="str">
        <f>RIGHT(Table1__4[[#This Row],[Attribute]], 4)</f>
        <v>2567</v>
      </c>
      <c r="H2017" s="52" t="str">
        <f>LEFT(Table1__4[[#This Row],[Attribute]], LEN(Table1__4[[#This Row],[Attribute]]) - 4)</f>
        <v>Dropout_Rate</v>
      </c>
    </row>
    <row r="2018" spans="1:8" x14ac:dyDescent="0.25">
      <c r="A2018" s="52" t="s">
        <v>95</v>
      </c>
      <c r="B2018">
        <v>402</v>
      </c>
      <c r="C2018" s="52" t="s">
        <v>96</v>
      </c>
      <c r="D2018">
        <v>2562</v>
      </c>
      <c r="E2018" s="52" t="s">
        <v>144</v>
      </c>
      <c r="F2018">
        <v>1.04</v>
      </c>
      <c r="G2018" t="str">
        <f>RIGHT(Table1__4[[#This Row],[Attribute]], 4)</f>
        <v>2562</v>
      </c>
      <c r="H2018" s="52" t="str">
        <f>LEFT(Table1__4[[#This Row],[Attribute]], LEN(Table1__4[[#This Row],[Attribute]]) - 4)</f>
        <v>LUR</v>
      </c>
    </row>
    <row r="2019" spans="1:8" x14ac:dyDescent="0.25">
      <c r="A2019" s="52" t="s">
        <v>95</v>
      </c>
      <c r="B2019">
        <v>402</v>
      </c>
      <c r="C2019" s="52" t="s">
        <v>96</v>
      </c>
      <c r="D2019">
        <v>2562</v>
      </c>
      <c r="E2019" s="52" t="s">
        <v>145</v>
      </c>
      <c r="F2019">
        <v>0.98</v>
      </c>
      <c r="G2019" t="str">
        <f>RIGHT(Table1__4[[#This Row],[Attribute]], 4)</f>
        <v>2563</v>
      </c>
      <c r="H2019" s="52" t="str">
        <f>LEFT(Table1__4[[#This Row],[Attribute]], LEN(Table1__4[[#This Row],[Attribute]]) - 4)</f>
        <v>LUR</v>
      </c>
    </row>
    <row r="2020" spans="1:8" x14ac:dyDescent="0.25">
      <c r="A2020" s="52" t="s">
        <v>95</v>
      </c>
      <c r="B2020">
        <v>402</v>
      </c>
      <c r="C2020" s="52" t="s">
        <v>96</v>
      </c>
      <c r="D2020">
        <v>2562</v>
      </c>
      <c r="E2020" s="52" t="s">
        <v>146</v>
      </c>
      <c r="F2020">
        <v>1.07</v>
      </c>
      <c r="G2020" t="str">
        <f>RIGHT(Table1__4[[#This Row],[Attribute]], 4)</f>
        <v>2564</v>
      </c>
      <c r="H2020" s="52" t="str">
        <f>LEFT(Table1__4[[#This Row],[Attribute]], LEN(Table1__4[[#This Row],[Attribute]]) - 4)</f>
        <v>LUR</v>
      </c>
    </row>
    <row r="2021" spans="1:8" x14ac:dyDescent="0.25">
      <c r="A2021" s="52" t="s">
        <v>95</v>
      </c>
      <c r="B2021">
        <v>402</v>
      </c>
      <c r="C2021" s="52" t="s">
        <v>96</v>
      </c>
      <c r="D2021">
        <v>2562</v>
      </c>
      <c r="E2021" s="52" t="s">
        <v>147</v>
      </c>
      <c r="F2021">
        <v>0.72</v>
      </c>
      <c r="G2021" t="str">
        <f>RIGHT(Table1__4[[#This Row],[Attribute]], 4)</f>
        <v>2565</v>
      </c>
      <c r="H2021" s="52" t="str">
        <f>LEFT(Table1__4[[#This Row],[Attribute]], LEN(Table1__4[[#This Row],[Attribute]]) - 4)</f>
        <v>LUR</v>
      </c>
    </row>
    <row r="2022" spans="1:8" x14ac:dyDescent="0.25">
      <c r="A2022" s="52" t="s">
        <v>95</v>
      </c>
      <c r="B2022">
        <v>402</v>
      </c>
      <c r="C2022" s="52" t="s">
        <v>96</v>
      </c>
      <c r="D2022">
        <v>2562</v>
      </c>
      <c r="E2022" s="52" t="s">
        <v>148</v>
      </c>
      <c r="F2022">
        <v>1.06</v>
      </c>
      <c r="G2022" t="str">
        <f>RIGHT(Table1__4[[#This Row],[Attribute]], 4)</f>
        <v>2566</v>
      </c>
      <c r="H2022" s="52" t="str">
        <f>LEFT(Table1__4[[#This Row],[Attribute]], LEN(Table1__4[[#This Row],[Attribute]]) - 4)</f>
        <v>LUR</v>
      </c>
    </row>
    <row r="2023" spans="1:8" x14ac:dyDescent="0.25">
      <c r="A2023" s="52" t="s">
        <v>95</v>
      </c>
      <c r="B2023">
        <v>402</v>
      </c>
      <c r="C2023" s="52" t="s">
        <v>96</v>
      </c>
      <c r="D2023">
        <v>2562</v>
      </c>
      <c r="E2023" s="52" t="s">
        <v>149</v>
      </c>
      <c r="F2023">
        <v>0.89</v>
      </c>
      <c r="G2023" t="str">
        <f>RIGHT(Table1__4[[#This Row],[Attribute]], 4)</f>
        <v>2567</v>
      </c>
      <c r="H2023" s="52" t="str">
        <f>LEFT(Table1__4[[#This Row],[Attribute]], LEN(Table1__4[[#This Row],[Attribute]]) - 4)</f>
        <v>LUR</v>
      </c>
    </row>
    <row r="2024" spans="1:8" x14ac:dyDescent="0.25">
      <c r="A2024" s="52" t="s">
        <v>95</v>
      </c>
      <c r="B2024">
        <v>402</v>
      </c>
      <c r="C2024" s="52" t="s">
        <v>96</v>
      </c>
      <c r="D2024">
        <v>2562</v>
      </c>
      <c r="E2024" s="52" t="s">
        <v>150</v>
      </c>
      <c r="F2024">
        <v>0.83653846153846156</v>
      </c>
      <c r="G2024" t="str">
        <f>RIGHT(Table1__4[[#This Row],[Attribute]], 4)</f>
        <v>2562</v>
      </c>
      <c r="H2024" s="52" t="str">
        <f>LEFT(Table1__4[[#This Row],[Attribute]], LEN(Table1__4[[#This Row],[Attribute]]) - 4)</f>
        <v>Retention_Rate</v>
      </c>
    </row>
    <row r="2025" spans="1:8" x14ac:dyDescent="0.25">
      <c r="A2025" s="52" t="s">
        <v>95</v>
      </c>
      <c r="B2025">
        <v>402</v>
      </c>
      <c r="C2025" s="52" t="s">
        <v>96</v>
      </c>
      <c r="D2025">
        <v>2562</v>
      </c>
      <c r="E2025" s="52" t="s">
        <v>151</v>
      </c>
      <c r="F2025">
        <v>0.94897959183673475</v>
      </c>
      <c r="G2025" t="str">
        <f>RIGHT(Table1__4[[#This Row],[Attribute]], 4)</f>
        <v>2563</v>
      </c>
      <c r="H2025" s="52" t="str">
        <f>LEFT(Table1__4[[#This Row],[Attribute]], LEN(Table1__4[[#This Row],[Attribute]]) - 4)</f>
        <v>Retention_Rate</v>
      </c>
    </row>
    <row r="2026" spans="1:8" x14ac:dyDescent="0.25">
      <c r="A2026" s="52" t="s">
        <v>95</v>
      </c>
      <c r="B2026">
        <v>402</v>
      </c>
      <c r="C2026" s="52" t="s">
        <v>96</v>
      </c>
      <c r="D2026">
        <v>2562</v>
      </c>
      <c r="E2026" s="52" t="s">
        <v>152</v>
      </c>
      <c r="F2026">
        <v>0.88785046728971961</v>
      </c>
      <c r="G2026" t="str">
        <f>RIGHT(Table1__4[[#This Row],[Attribute]], 4)</f>
        <v>2564</v>
      </c>
      <c r="H2026" s="52" t="str">
        <f>LEFT(Table1__4[[#This Row],[Attribute]], LEN(Table1__4[[#This Row],[Attribute]]) - 4)</f>
        <v>Retention_Rate</v>
      </c>
    </row>
    <row r="2027" spans="1:8" x14ac:dyDescent="0.25">
      <c r="A2027" s="52" t="s">
        <v>95</v>
      </c>
      <c r="B2027">
        <v>402</v>
      </c>
      <c r="C2027" s="52" t="s">
        <v>96</v>
      </c>
      <c r="D2027">
        <v>2562</v>
      </c>
      <c r="E2027" s="52" t="s">
        <v>153</v>
      </c>
      <c r="F2027">
        <v>0.84722222222222221</v>
      </c>
      <c r="G2027" t="str">
        <f>RIGHT(Table1__4[[#This Row],[Attribute]], 4)</f>
        <v>2565</v>
      </c>
      <c r="H2027" s="52" t="str">
        <f>LEFT(Table1__4[[#This Row],[Attribute]], LEN(Table1__4[[#This Row],[Attribute]]) - 4)</f>
        <v>Retention_Rate</v>
      </c>
    </row>
    <row r="2028" spans="1:8" x14ac:dyDescent="0.25">
      <c r="A2028" s="52" t="s">
        <v>95</v>
      </c>
      <c r="B2028">
        <v>402</v>
      </c>
      <c r="C2028" s="52" t="s">
        <v>96</v>
      </c>
      <c r="D2028">
        <v>2562</v>
      </c>
      <c r="E2028" s="52" t="s">
        <v>154</v>
      </c>
      <c r="F2028">
        <v>0.89622641509433965</v>
      </c>
      <c r="G2028" t="str">
        <f>RIGHT(Table1__4[[#This Row],[Attribute]], 4)</f>
        <v>2566</v>
      </c>
      <c r="H2028" s="52" t="str">
        <f>LEFT(Table1__4[[#This Row],[Attribute]], LEN(Table1__4[[#This Row],[Attribute]]) - 4)</f>
        <v>Retention_Rate</v>
      </c>
    </row>
    <row r="2029" spans="1:8" x14ac:dyDescent="0.25">
      <c r="A2029" s="52" t="s">
        <v>95</v>
      </c>
      <c r="B2029">
        <v>402</v>
      </c>
      <c r="C2029" s="52" t="s">
        <v>96</v>
      </c>
      <c r="D2029">
        <v>2562</v>
      </c>
      <c r="E2029" s="52" t="s">
        <v>155</v>
      </c>
      <c r="F2029">
        <v>-5.7692307692307696E-2</v>
      </c>
      <c r="G2029" t="str">
        <f>RIGHT(Table1__4[[#This Row],[Attribute]], 4)</f>
        <v>2563</v>
      </c>
      <c r="H2029" s="52" t="str">
        <f>LEFT(Table1__4[[#This Row],[Attribute]], LEN(Table1__4[[#This Row],[Attribute]]) - 4)</f>
        <v>Growth_Rate</v>
      </c>
    </row>
    <row r="2030" spans="1:8" x14ac:dyDescent="0.25">
      <c r="A2030" s="52" t="s">
        <v>95</v>
      </c>
      <c r="B2030">
        <v>402</v>
      </c>
      <c r="C2030" s="52" t="s">
        <v>96</v>
      </c>
      <c r="D2030">
        <v>2562</v>
      </c>
      <c r="E2030" s="52" t="s">
        <v>156</v>
      </c>
      <c r="F2030">
        <v>9.1836734693877556E-2</v>
      </c>
      <c r="G2030" t="str">
        <f>RIGHT(Table1__4[[#This Row],[Attribute]], 4)</f>
        <v>2564</v>
      </c>
      <c r="H2030" s="52" t="str">
        <f>LEFT(Table1__4[[#This Row],[Attribute]], LEN(Table1__4[[#This Row],[Attribute]]) - 4)</f>
        <v>Growth_Rate</v>
      </c>
    </row>
    <row r="2031" spans="1:8" x14ac:dyDescent="0.25">
      <c r="A2031" s="52" t="s">
        <v>95</v>
      </c>
      <c r="B2031">
        <v>402</v>
      </c>
      <c r="C2031" s="52" t="s">
        <v>96</v>
      </c>
      <c r="D2031">
        <v>2562</v>
      </c>
      <c r="E2031" s="52" t="s">
        <v>157</v>
      </c>
      <c r="F2031">
        <v>-0.32710280373831774</v>
      </c>
      <c r="G2031" t="str">
        <f>RIGHT(Table1__4[[#This Row],[Attribute]], 4)</f>
        <v>2565</v>
      </c>
      <c r="H2031" s="52" t="str">
        <f>LEFT(Table1__4[[#This Row],[Attribute]], LEN(Table1__4[[#This Row],[Attribute]]) - 4)</f>
        <v>Growth_Rate</v>
      </c>
    </row>
    <row r="2032" spans="1:8" x14ac:dyDescent="0.25">
      <c r="A2032" s="52" t="s">
        <v>95</v>
      </c>
      <c r="B2032">
        <v>402</v>
      </c>
      <c r="C2032" s="52" t="s">
        <v>96</v>
      </c>
      <c r="D2032">
        <v>2562</v>
      </c>
      <c r="E2032" s="52" t="s">
        <v>158</v>
      </c>
      <c r="F2032">
        <v>0.47222222222222221</v>
      </c>
      <c r="G2032" t="str">
        <f>RIGHT(Table1__4[[#This Row],[Attribute]], 4)</f>
        <v>2566</v>
      </c>
      <c r="H2032" s="52" t="str">
        <f>LEFT(Table1__4[[#This Row],[Attribute]], LEN(Table1__4[[#This Row],[Attribute]]) - 4)</f>
        <v>Growth_Rate</v>
      </c>
    </row>
    <row r="2033" spans="1:8" x14ac:dyDescent="0.25">
      <c r="A2033" s="52" t="s">
        <v>95</v>
      </c>
      <c r="B2033">
        <v>402</v>
      </c>
      <c r="C2033" s="52" t="s">
        <v>96</v>
      </c>
      <c r="D2033">
        <v>2562</v>
      </c>
      <c r="E2033" s="52" t="s">
        <v>159</v>
      </c>
      <c r="F2033">
        <v>-0.16037735849056603</v>
      </c>
      <c r="G2033" t="str">
        <f>RIGHT(Table1__4[[#This Row],[Attribute]], 4)</f>
        <v>2567</v>
      </c>
      <c r="H2033" s="52" t="str">
        <f>LEFT(Table1__4[[#This Row],[Attribute]], LEN(Table1__4[[#This Row],[Attribute]]) - 4)</f>
        <v>Growth_Rate</v>
      </c>
    </row>
    <row r="2034" spans="1:8" x14ac:dyDescent="0.25">
      <c r="A2034" s="52" t="s">
        <v>95</v>
      </c>
      <c r="B2034">
        <v>402</v>
      </c>
      <c r="C2034" s="52" t="s">
        <v>96</v>
      </c>
      <c r="D2034">
        <v>2562</v>
      </c>
      <c r="E2034" s="52" t="s">
        <v>160</v>
      </c>
      <c r="F2034">
        <v>0.78846153846153844</v>
      </c>
      <c r="G2034" t="str">
        <f>RIGHT(Table1__4[[#This Row],[Attribute]], 4)</f>
        <v>2562</v>
      </c>
      <c r="H2034" s="52" t="str">
        <f>LEFT(Table1__4[[#This Row],[Attribute]], LEN(Table1__4[[#This Row],[Attribute]]) - 4)</f>
        <v>Graduation_Rate</v>
      </c>
    </row>
    <row r="2035" spans="1:8" x14ac:dyDescent="0.25">
      <c r="A2035" s="52" t="s">
        <v>95</v>
      </c>
      <c r="B2035">
        <v>402</v>
      </c>
      <c r="C2035" s="52" t="s">
        <v>96</v>
      </c>
      <c r="D2035">
        <v>2562</v>
      </c>
      <c r="E2035" s="52" t="s">
        <v>161</v>
      </c>
      <c r="F2035" t="s">
        <v>176</v>
      </c>
      <c r="G2035" t="str">
        <f>RIGHT(Table1__4[[#This Row],[Attribute]], 4)</f>
        <v>2563</v>
      </c>
      <c r="H2035" s="52" t="str">
        <f>LEFT(Table1__4[[#This Row],[Attribute]], LEN(Table1__4[[#This Row],[Attribute]]) - 4)</f>
        <v>Graduation_Rate</v>
      </c>
    </row>
    <row r="2036" spans="1:8" x14ac:dyDescent="0.25">
      <c r="A2036" s="52" t="s">
        <v>95</v>
      </c>
      <c r="B2036">
        <v>402</v>
      </c>
      <c r="C2036" s="52" t="s">
        <v>96</v>
      </c>
      <c r="D2036">
        <v>2562</v>
      </c>
      <c r="E2036" s="52" t="s">
        <v>179</v>
      </c>
      <c r="F2036">
        <v>0.20512820512820512</v>
      </c>
      <c r="G2036" t="str">
        <f>RIGHT(Table1__4[[#This Row],[Attribute]], 4)</f>
        <v>2564</v>
      </c>
      <c r="H2036" s="52" t="str">
        <f>LEFT(Table1__4[[#This Row],[Attribute]], LEN(Table1__4[[#This Row],[Attribute]]) - 4)</f>
        <v>Graduation_Rate</v>
      </c>
    </row>
    <row r="2037" spans="1:8" x14ac:dyDescent="0.25">
      <c r="A2037" s="52" t="s">
        <v>95</v>
      </c>
      <c r="B2037">
        <v>402</v>
      </c>
      <c r="C2037" s="52" t="s">
        <v>96</v>
      </c>
      <c r="D2037">
        <v>2562</v>
      </c>
      <c r="E2037" s="52" t="s">
        <v>162</v>
      </c>
      <c r="F2037">
        <v>1</v>
      </c>
      <c r="G2037" t="str">
        <f>RIGHT(Table1__4[[#This Row],[Attribute]], 4)</f>
        <v>2562</v>
      </c>
      <c r="H2037" s="52" t="str">
        <f>LEFT(Table1__4[[#This Row],[Attribute]], LEN(Table1__4[[#This Row],[Attribute]]) - 4)</f>
        <v>On-time_Graduation_Rate</v>
      </c>
    </row>
    <row r="2038" spans="1:8" x14ac:dyDescent="0.25">
      <c r="A2038" s="52" t="s">
        <v>95</v>
      </c>
      <c r="B2038">
        <v>402</v>
      </c>
      <c r="C2038" s="52" t="s">
        <v>96</v>
      </c>
      <c r="D2038">
        <v>2562</v>
      </c>
      <c r="E2038" s="52" t="s">
        <v>163</v>
      </c>
      <c r="F2038" t="s">
        <v>176</v>
      </c>
      <c r="G2038" t="str">
        <f>RIGHT(Table1__4[[#This Row],[Attribute]], 4)</f>
        <v>2563</v>
      </c>
      <c r="H2038" s="52" t="str">
        <f>LEFT(Table1__4[[#This Row],[Attribute]], LEN(Table1__4[[#This Row],[Attribute]]) - 4)</f>
        <v>On-time_Graduation_Rate</v>
      </c>
    </row>
    <row r="2039" spans="1:8" x14ac:dyDescent="0.25">
      <c r="A2039" s="52" t="s">
        <v>95</v>
      </c>
      <c r="B2039">
        <v>402</v>
      </c>
      <c r="C2039" s="52" t="s">
        <v>96</v>
      </c>
      <c r="D2039">
        <v>2562</v>
      </c>
      <c r="E2039" s="52" t="s">
        <v>178</v>
      </c>
      <c r="F2039">
        <v>1</v>
      </c>
      <c r="G2039" t="str">
        <f>RIGHT(Table1__4[[#This Row],[Attribute]], 4)</f>
        <v>2564</v>
      </c>
      <c r="H2039" s="52" t="str">
        <f>LEFT(Table1__4[[#This Row],[Attribute]], LEN(Table1__4[[#This Row],[Attribute]]) - 4)</f>
        <v>On-time_Graduation_Rate</v>
      </c>
    </row>
    <row r="2040" spans="1:8" x14ac:dyDescent="0.25">
      <c r="A2040" s="52" t="s">
        <v>95</v>
      </c>
      <c r="B2040">
        <v>402</v>
      </c>
      <c r="C2040" s="52" t="s">
        <v>96</v>
      </c>
      <c r="D2040">
        <v>2562</v>
      </c>
      <c r="E2040" s="52" t="s">
        <v>164</v>
      </c>
      <c r="F2040">
        <v>0.14423076923076922</v>
      </c>
      <c r="G2040" t="str">
        <f>RIGHT(Table1__4[[#This Row],[Attribute]], 4)</f>
        <v>2562</v>
      </c>
      <c r="H2040" s="52" t="str">
        <f>LEFT(Table1__4[[#This Row],[Attribute]], LEN(Table1__4[[#This Row],[Attribute]]) - 4)</f>
        <v>Dropout_Rate</v>
      </c>
    </row>
    <row r="2041" spans="1:8" x14ac:dyDescent="0.25">
      <c r="A2041" s="52" t="s">
        <v>95</v>
      </c>
      <c r="B2041">
        <v>402</v>
      </c>
      <c r="C2041" s="52" t="s">
        <v>96</v>
      </c>
      <c r="D2041">
        <v>2562</v>
      </c>
      <c r="E2041" s="52" t="s">
        <v>165</v>
      </c>
      <c r="F2041">
        <v>3.0612244897959183E-2</v>
      </c>
      <c r="G2041" t="str">
        <f>RIGHT(Table1__4[[#This Row],[Attribute]], 4)</f>
        <v>2563</v>
      </c>
      <c r="H2041" s="52" t="str">
        <f>LEFT(Table1__4[[#This Row],[Attribute]], LEN(Table1__4[[#This Row],[Attribute]]) - 4)</f>
        <v>Dropout_Rate</v>
      </c>
    </row>
    <row r="2042" spans="1:8" x14ac:dyDescent="0.25">
      <c r="A2042" s="52" t="s">
        <v>95</v>
      </c>
      <c r="B2042">
        <v>402</v>
      </c>
      <c r="C2042" s="52" t="s">
        <v>96</v>
      </c>
      <c r="D2042">
        <v>2562</v>
      </c>
      <c r="E2042" s="52" t="s">
        <v>166</v>
      </c>
      <c r="F2042">
        <v>7.476635514018691E-2</v>
      </c>
      <c r="G2042" t="str">
        <f>RIGHT(Table1__4[[#This Row],[Attribute]], 4)</f>
        <v>2564</v>
      </c>
      <c r="H2042" s="52" t="str">
        <f>LEFT(Table1__4[[#This Row],[Attribute]], LEN(Table1__4[[#This Row],[Attribute]]) - 4)</f>
        <v>Dropout_Rate</v>
      </c>
    </row>
    <row r="2043" spans="1:8" x14ac:dyDescent="0.25">
      <c r="A2043" s="52" t="s">
        <v>95</v>
      </c>
      <c r="B2043">
        <v>402</v>
      </c>
      <c r="C2043" s="52" t="s">
        <v>96</v>
      </c>
      <c r="D2043">
        <v>2562</v>
      </c>
      <c r="E2043" s="52" t="s">
        <v>167</v>
      </c>
      <c r="F2043">
        <v>8.3333333333333329E-2</v>
      </c>
      <c r="G2043" t="str">
        <f>RIGHT(Table1__4[[#This Row],[Attribute]], 4)</f>
        <v>2565</v>
      </c>
      <c r="H2043" s="52" t="str">
        <f>LEFT(Table1__4[[#This Row],[Attribute]], LEN(Table1__4[[#This Row],[Attribute]]) - 4)</f>
        <v>Dropout_Rate</v>
      </c>
    </row>
    <row r="2044" spans="1:8" x14ac:dyDescent="0.25">
      <c r="A2044" s="52" t="s">
        <v>95</v>
      </c>
      <c r="B2044">
        <v>402</v>
      </c>
      <c r="C2044" s="52" t="s">
        <v>96</v>
      </c>
      <c r="D2044">
        <v>2562</v>
      </c>
      <c r="E2044" s="52" t="s">
        <v>168</v>
      </c>
      <c r="F2044">
        <v>8.4905660377358486E-2</v>
      </c>
      <c r="G2044" t="str">
        <f>RIGHT(Table1__4[[#This Row],[Attribute]], 4)</f>
        <v>2566</v>
      </c>
      <c r="H2044" s="52" t="str">
        <f>LEFT(Table1__4[[#This Row],[Attribute]], LEN(Table1__4[[#This Row],[Attribute]]) - 4)</f>
        <v>Dropout_Rate</v>
      </c>
    </row>
    <row r="2045" spans="1:8" x14ac:dyDescent="0.25">
      <c r="A2045" s="52" t="s">
        <v>95</v>
      </c>
      <c r="B2045">
        <v>402</v>
      </c>
      <c r="C2045" s="52" t="s">
        <v>96</v>
      </c>
      <c r="D2045">
        <v>2562</v>
      </c>
      <c r="E2045" s="52" t="s">
        <v>169</v>
      </c>
      <c r="F2045">
        <v>2.247191011235955E-2</v>
      </c>
      <c r="G2045" t="str">
        <f>RIGHT(Table1__4[[#This Row],[Attribute]], 4)</f>
        <v>2567</v>
      </c>
      <c r="H2045" s="52" t="str">
        <f>LEFT(Table1__4[[#This Row],[Attribute]], LEN(Table1__4[[#This Row],[Attribute]]) - 4)</f>
        <v>Dropout_Rate</v>
      </c>
    </row>
    <row r="2046" spans="1:8" x14ac:dyDescent="0.25">
      <c r="A2046" s="52" t="s">
        <v>95</v>
      </c>
      <c r="B2046">
        <v>403</v>
      </c>
      <c r="C2046" s="52" t="s">
        <v>97</v>
      </c>
      <c r="D2046">
        <v>2562</v>
      </c>
      <c r="E2046" s="52" t="s">
        <v>144</v>
      </c>
      <c r="F2046">
        <v>1.1499999999999999</v>
      </c>
      <c r="G2046" t="str">
        <f>RIGHT(Table1__4[[#This Row],[Attribute]], 4)</f>
        <v>2562</v>
      </c>
      <c r="H2046" s="52" t="str">
        <f>LEFT(Table1__4[[#This Row],[Attribute]], LEN(Table1__4[[#This Row],[Attribute]]) - 4)</f>
        <v>LUR</v>
      </c>
    </row>
    <row r="2047" spans="1:8" x14ac:dyDescent="0.25">
      <c r="A2047" s="52" t="s">
        <v>95</v>
      </c>
      <c r="B2047">
        <v>403</v>
      </c>
      <c r="C2047" s="52" t="s">
        <v>97</v>
      </c>
      <c r="D2047">
        <v>2562</v>
      </c>
      <c r="E2047" s="52" t="s">
        <v>145</v>
      </c>
      <c r="F2047">
        <v>1.425</v>
      </c>
      <c r="G2047" t="str">
        <f>RIGHT(Table1__4[[#This Row],[Attribute]], 4)</f>
        <v>2563</v>
      </c>
      <c r="H2047" s="52" t="str">
        <f>LEFT(Table1__4[[#This Row],[Attribute]], LEN(Table1__4[[#This Row],[Attribute]]) - 4)</f>
        <v>LUR</v>
      </c>
    </row>
    <row r="2048" spans="1:8" x14ac:dyDescent="0.25">
      <c r="A2048" s="52" t="s">
        <v>95</v>
      </c>
      <c r="B2048">
        <v>403</v>
      </c>
      <c r="C2048" s="52" t="s">
        <v>97</v>
      </c>
      <c r="D2048">
        <v>2562</v>
      </c>
      <c r="E2048" s="52" t="s">
        <v>146</v>
      </c>
      <c r="F2048">
        <v>2.2250000000000001</v>
      </c>
      <c r="G2048" t="str">
        <f>RIGHT(Table1__4[[#This Row],[Attribute]], 4)</f>
        <v>2564</v>
      </c>
      <c r="H2048" s="52" t="str">
        <f>LEFT(Table1__4[[#This Row],[Attribute]], LEN(Table1__4[[#This Row],[Attribute]]) - 4)</f>
        <v>LUR</v>
      </c>
    </row>
    <row r="2049" spans="1:8" x14ac:dyDescent="0.25">
      <c r="A2049" s="52" t="s">
        <v>95</v>
      </c>
      <c r="B2049">
        <v>403</v>
      </c>
      <c r="C2049" s="52" t="s">
        <v>97</v>
      </c>
      <c r="D2049">
        <v>2562</v>
      </c>
      <c r="E2049" s="52" t="s">
        <v>147</v>
      </c>
      <c r="F2049">
        <v>1.0181818181818181</v>
      </c>
      <c r="G2049" t="str">
        <f>RIGHT(Table1__4[[#This Row],[Attribute]], 4)</f>
        <v>2565</v>
      </c>
      <c r="H2049" s="52" t="str">
        <f>LEFT(Table1__4[[#This Row],[Attribute]], LEN(Table1__4[[#This Row],[Attribute]]) - 4)</f>
        <v>LUR</v>
      </c>
    </row>
    <row r="2050" spans="1:8" x14ac:dyDescent="0.25">
      <c r="A2050" s="52" t="s">
        <v>95</v>
      </c>
      <c r="B2050">
        <v>403</v>
      </c>
      <c r="C2050" s="52" t="s">
        <v>97</v>
      </c>
      <c r="D2050">
        <v>2562</v>
      </c>
      <c r="E2050" s="52" t="s">
        <v>148</v>
      </c>
      <c r="F2050">
        <v>1.0909090909090908</v>
      </c>
      <c r="G2050" t="str">
        <f>RIGHT(Table1__4[[#This Row],[Attribute]], 4)</f>
        <v>2566</v>
      </c>
      <c r="H2050" s="52" t="str">
        <f>LEFT(Table1__4[[#This Row],[Attribute]], LEN(Table1__4[[#This Row],[Attribute]]) - 4)</f>
        <v>LUR</v>
      </c>
    </row>
    <row r="2051" spans="1:8" x14ac:dyDescent="0.25">
      <c r="A2051" s="52" t="s">
        <v>95</v>
      </c>
      <c r="B2051">
        <v>403</v>
      </c>
      <c r="C2051" s="52" t="s">
        <v>97</v>
      </c>
      <c r="D2051">
        <v>2562</v>
      </c>
      <c r="E2051" s="52" t="s">
        <v>149</v>
      </c>
      <c r="F2051">
        <v>1.9818181818181819</v>
      </c>
      <c r="G2051" t="str">
        <f>RIGHT(Table1__4[[#This Row],[Attribute]], 4)</f>
        <v>2567</v>
      </c>
      <c r="H2051" s="52" t="str">
        <f>LEFT(Table1__4[[#This Row],[Attribute]], LEN(Table1__4[[#This Row],[Attribute]]) - 4)</f>
        <v>LUR</v>
      </c>
    </row>
    <row r="2052" spans="1:8" x14ac:dyDescent="0.25">
      <c r="A2052" s="52" t="s">
        <v>95</v>
      </c>
      <c r="B2052">
        <v>403</v>
      </c>
      <c r="C2052" s="52" t="s">
        <v>97</v>
      </c>
      <c r="D2052">
        <v>2562</v>
      </c>
      <c r="E2052" s="52" t="s">
        <v>150</v>
      </c>
      <c r="F2052">
        <v>0.67391304347826086</v>
      </c>
      <c r="G2052" t="str">
        <f>RIGHT(Table1__4[[#This Row],[Attribute]], 4)</f>
        <v>2562</v>
      </c>
      <c r="H2052" s="52" t="str">
        <f>LEFT(Table1__4[[#This Row],[Attribute]], LEN(Table1__4[[#This Row],[Attribute]]) - 4)</f>
        <v>Retention_Rate</v>
      </c>
    </row>
    <row r="2053" spans="1:8" x14ac:dyDescent="0.25">
      <c r="A2053" s="52" t="s">
        <v>95</v>
      </c>
      <c r="B2053">
        <v>403</v>
      </c>
      <c r="C2053" s="52" t="s">
        <v>97</v>
      </c>
      <c r="D2053">
        <v>2562</v>
      </c>
      <c r="E2053" s="52" t="s">
        <v>151</v>
      </c>
      <c r="F2053">
        <v>0.85964912280701755</v>
      </c>
      <c r="G2053" t="str">
        <f>RIGHT(Table1__4[[#This Row],[Attribute]], 4)</f>
        <v>2563</v>
      </c>
      <c r="H2053" s="52" t="str">
        <f>LEFT(Table1__4[[#This Row],[Attribute]], LEN(Table1__4[[#This Row],[Attribute]]) - 4)</f>
        <v>Retention_Rate</v>
      </c>
    </row>
    <row r="2054" spans="1:8" x14ac:dyDescent="0.25">
      <c r="A2054" s="52" t="s">
        <v>95</v>
      </c>
      <c r="B2054">
        <v>403</v>
      </c>
      <c r="C2054" s="52" t="s">
        <v>97</v>
      </c>
      <c r="D2054">
        <v>2562</v>
      </c>
      <c r="E2054" s="52" t="s">
        <v>152</v>
      </c>
      <c r="F2054">
        <v>0.8202247191011236</v>
      </c>
      <c r="G2054" t="str">
        <f>RIGHT(Table1__4[[#This Row],[Attribute]], 4)</f>
        <v>2564</v>
      </c>
      <c r="H2054" s="52" t="str">
        <f>LEFT(Table1__4[[#This Row],[Attribute]], LEN(Table1__4[[#This Row],[Attribute]]) - 4)</f>
        <v>Retention_Rate</v>
      </c>
    </row>
    <row r="2055" spans="1:8" x14ac:dyDescent="0.25">
      <c r="A2055" s="52" t="s">
        <v>95</v>
      </c>
      <c r="B2055">
        <v>403</v>
      </c>
      <c r="C2055" s="52" t="s">
        <v>97</v>
      </c>
      <c r="D2055">
        <v>2562</v>
      </c>
      <c r="E2055" s="52" t="s">
        <v>153</v>
      </c>
      <c r="F2055">
        <v>0.8214285714285714</v>
      </c>
      <c r="G2055" t="str">
        <f>RIGHT(Table1__4[[#This Row],[Attribute]], 4)</f>
        <v>2565</v>
      </c>
      <c r="H2055" s="52" t="str">
        <f>LEFT(Table1__4[[#This Row],[Attribute]], LEN(Table1__4[[#This Row],[Attribute]]) - 4)</f>
        <v>Retention_Rate</v>
      </c>
    </row>
    <row r="2056" spans="1:8" x14ac:dyDescent="0.25">
      <c r="A2056" s="52" t="s">
        <v>95</v>
      </c>
      <c r="B2056">
        <v>403</v>
      </c>
      <c r="C2056" s="52" t="s">
        <v>97</v>
      </c>
      <c r="D2056">
        <v>2562</v>
      </c>
      <c r="E2056" s="52" t="s">
        <v>154</v>
      </c>
      <c r="F2056">
        <v>0.8833333333333333</v>
      </c>
      <c r="G2056" t="str">
        <f>RIGHT(Table1__4[[#This Row],[Attribute]], 4)</f>
        <v>2566</v>
      </c>
      <c r="H2056" s="52" t="str">
        <f>LEFT(Table1__4[[#This Row],[Attribute]], LEN(Table1__4[[#This Row],[Attribute]]) - 4)</f>
        <v>Retention_Rate</v>
      </c>
    </row>
    <row r="2057" spans="1:8" x14ac:dyDescent="0.25">
      <c r="A2057" s="52" t="s">
        <v>95</v>
      </c>
      <c r="B2057">
        <v>403</v>
      </c>
      <c r="C2057" s="52" t="s">
        <v>97</v>
      </c>
      <c r="D2057">
        <v>2562</v>
      </c>
      <c r="E2057" s="52" t="s">
        <v>155</v>
      </c>
      <c r="F2057">
        <v>0.2391304347826087</v>
      </c>
      <c r="G2057" t="str">
        <f>RIGHT(Table1__4[[#This Row],[Attribute]], 4)</f>
        <v>2563</v>
      </c>
      <c r="H2057" s="52" t="str">
        <f>LEFT(Table1__4[[#This Row],[Attribute]], LEN(Table1__4[[#This Row],[Attribute]]) - 4)</f>
        <v>Growth_Rate</v>
      </c>
    </row>
    <row r="2058" spans="1:8" x14ac:dyDescent="0.25">
      <c r="A2058" s="52" t="s">
        <v>95</v>
      </c>
      <c r="B2058">
        <v>403</v>
      </c>
      <c r="C2058" s="52" t="s">
        <v>97</v>
      </c>
      <c r="D2058">
        <v>2562</v>
      </c>
      <c r="E2058" s="52" t="s">
        <v>156</v>
      </c>
      <c r="F2058">
        <v>0.56140350877192979</v>
      </c>
      <c r="G2058" t="str">
        <f>RIGHT(Table1__4[[#This Row],[Attribute]], 4)</f>
        <v>2564</v>
      </c>
      <c r="H2058" s="52" t="str">
        <f>LEFT(Table1__4[[#This Row],[Attribute]], LEN(Table1__4[[#This Row],[Attribute]]) - 4)</f>
        <v>Growth_Rate</v>
      </c>
    </row>
    <row r="2059" spans="1:8" x14ac:dyDescent="0.25">
      <c r="A2059" s="52" t="s">
        <v>95</v>
      </c>
      <c r="B2059">
        <v>403</v>
      </c>
      <c r="C2059" s="52" t="s">
        <v>97</v>
      </c>
      <c r="D2059">
        <v>2562</v>
      </c>
      <c r="E2059" s="52" t="s">
        <v>157</v>
      </c>
      <c r="F2059">
        <v>-0.3707865168539326</v>
      </c>
      <c r="G2059" t="str">
        <f>RIGHT(Table1__4[[#This Row],[Attribute]], 4)</f>
        <v>2565</v>
      </c>
      <c r="H2059" s="52" t="str">
        <f>LEFT(Table1__4[[#This Row],[Attribute]], LEN(Table1__4[[#This Row],[Attribute]]) - 4)</f>
        <v>Growth_Rate</v>
      </c>
    </row>
    <row r="2060" spans="1:8" x14ac:dyDescent="0.25">
      <c r="A2060" s="52" t="s">
        <v>95</v>
      </c>
      <c r="B2060">
        <v>403</v>
      </c>
      <c r="C2060" s="52" t="s">
        <v>97</v>
      </c>
      <c r="D2060">
        <v>2562</v>
      </c>
      <c r="E2060" s="52" t="s">
        <v>158</v>
      </c>
      <c r="F2060">
        <v>7.1428571428571425E-2</v>
      </c>
      <c r="G2060" t="str">
        <f>RIGHT(Table1__4[[#This Row],[Attribute]], 4)</f>
        <v>2566</v>
      </c>
      <c r="H2060" s="52" t="str">
        <f>LEFT(Table1__4[[#This Row],[Attribute]], LEN(Table1__4[[#This Row],[Attribute]]) - 4)</f>
        <v>Growth_Rate</v>
      </c>
    </row>
    <row r="2061" spans="1:8" x14ac:dyDescent="0.25">
      <c r="A2061" s="52" t="s">
        <v>95</v>
      </c>
      <c r="B2061">
        <v>403</v>
      </c>
      <c r="C2061" s="52" t="s">
        <v>97</v>
      </c>
      <c r="D2061">
        <v>2562</v>
      </c>
      <c r="E2061" s="52" t="s">
        <v>159</v>
      </c>
      <c r="F2061">
        <v>0.81666666666666665</v>
      </c>
      <c r="G2061" t="str">
        <f>RIGHT(Table1__4[[#This Row],[Attribute]], 4)</f>
        <v>2567</v>
      </c>
      <c r="H2061" s="52" t="str">
        <f>LEFT(Table1__4[[#This Row],[Attribute]], LEN(Table1__4[[#This Row],[Attribute]]) - 4)</f>
        <v>Growth_Rate</v>
      </c>
    </row>
    <row r="2062" spans="1:8" x14ac:dyDescent="0.25">
      <c r="A2062" s="52" t="s">
        <v>95</v>
      </c>
      <c r="B2062">
        <v>403</v>
      </c>
      <c r="C2062" s="52" t="s">
        <v>97</v>
      </c>
      <c r="D2062">
        <v>2562</v>
      </c>
      <c r="E2062" s="52" t="s">
        <v>160</v>
      </c>
      <c r="F2062">
        <v>0.63043478260869568</v>
      </c>
      <c r="G2062" t="str">
        <f>RIGHT(Table1__4[[#This Row],[Attribute]], 4)</f>
        <v>2562</v>
      </c>
      <c r="H2062" s="52" t="str">
        <f>LEFT(Table1__4[[#This Row],[Attribute]], LEN(Table1__4[[#This Row],[Attribute]]) - 4)</f>
        <v>Graduation_Rate</v>
      </c>
    </row>
    <row r="2063" spans="1:8" x14ac:dyDescent="0.25">
      <c r="A2063" s="52" t="s">
        <v>95</v>
      </c>
      <c r="B2063">
        <v>403</v>
      </c>
      <c r="C2063" s="52" t="s">
        <v>97</v>
      </c>
      <c r="D2063">
        <v>2562</v>
      </c>
      <c r="E2063" s="52" t="s">
        <v>161</v>
      </c>
      <c r="F2063">
        <v>0.77192982456140347</v>
      </c>
      <c r="G2063" t="str">
        <f>RIGHT(Table1__4[[#This Row],[Attribute]], 4)</f>
        <v>2563</v>
      </c>
      <c r="H2063" s="52" t="str">
        <f>LEFT(Table1__4[[#This Row],[Attribute]], LEN(Table1__4[[#This Row],[Attribute]]) - 4)</f>
        <v>Graduation_Rate</v>
      </c>
    </row>
    <row r="2064" spans="1:8" x14ac:dyDescent="0.25">
      <c r="A2064" s="52" t="s">
        <v>95</v>
      </c>
      <c r="B2064">
        <v>403</v>
      </c>
      <c r="C2064" s="52" t="s">
        <v>97</v>
      </c>
      <c r="D2064">
        <v>2562</v>
      </c>
      <c r="E2064" s="52" t="s">
        <v>179</v>
      </c>
      <c r="F2064" t="s">
        <v>176</v>
      </c>
      <c r="G2064" t="str">
        <f>RIGHT(Table1__4[[#This Row],[Attribute]], 4)</f>
        <v>2564</v>
      </c>
      <c r="H2064" s="52" t="str">
        <f>LEFT(Table1__4[[#This Row],[Attribute]], LEN(Table1__4[[#This Row],[Attribute]]) - 4)</f>
        <v>Graduation_Rate</v>
      </c>
    </row>
    <row r="2065" spans="1:8" x14ac:dyDescent="0.25">
      <c r="A2065" s="52" t="s">
        <v>95</v>
      </c>
      <c r="B2065">
        <v>403</v>
      </c>
      <c r="C2065" s="52" t="s">
        <v>97</v>
      </c>
      <c r="D2065">
        <v>2562</v>
      </c>
      <c r="E2065" s="52" t="s">
        <v>162</v>
      </c>
      <c r="F2065">
        <v>0.93103448275862066</v>
      </c>
      <c r="G2065" t="str">
        <f>RIGHT(Table1__4[[#This Row],[Attribute]], 4)</f>
        <v>2562</v>
      </c>
      <c r="H2065" s="52" t="str">
        <f>LEFT(Table1__4[[#This Row],[Attribute]], LEN(Table1__4[[#This Row],[Attribute]]) - 4)</f>
        <v>On-time_Graduation_Rate</v>
      </c>
    </row>
    <row r="2066" spans="1:8" x14ac:dyDescent="0.25">
      <c r="A2066" s="52" t="s">
        <v>95</v>
      </c>
      <c r="B2066">
        <v>403</v>
      </c>
      <c r="C2066" s="52" t="s">
        <v>97</v>
      </c>
      <c r="D2066">
        <v>2562</v>
      </c>
      <c r="E2066" s="52" t="s">
        <v>163</v>
      </c>
      <c r="F2066">
        <v>1</v>
      </c>
      <c r="G2066" t="str">
        <f>RIGHT(Table1__4[[#This Row],[Attribute]], 4)</f>
        <v>2563</v>
      </c>
      <c r="H2066" s="52" t="str">
        <f>LEFT(Table1__4[[#This Row],[Attribute]], LEN(Table1__4[[#This Row],[Attribute]]) - 4)</f>
        <v>On-time_Graduation_Rate</v>
      </c>
    </row>
    <row r="2067" spans="1:8" x14ac:dyDescent="0.25">
      <c r="A2067" s="52" t="s">
        <v>95</v>
      </c>
      <c r="B2067">
        <v>403</v>
      </c>
      <c r="C2067" s="52" t="s">
        <v>97</v>
      </c>
      <c r="D2067">
        <v>2562</v>
      </c>
      <c r="E2067" s="52" t="s">
        <v>178</v>
      </c>
      <c r="F2067">
        <v>0</v>
      </c>
      <c r="G2067" t="str">
        <f>RIGHT(Table1__4[[#This Row],[Attribute]], 4)</f>
        <v>2564</v>
      </c>
      <c r="H2067" s="52" t="str">
        <f>LEFT(Table1__4[[#This Row],[Attribute]], LEN(Table1__4[[#This Row],[Attribute]]) - 4)</f>
        <v>On-time_Graduation_Rate</v>
      </c>
    </row>
    <row r="2068" spans="1:8" x14ac:dyDescent="0.25">
      <c r="A2068" s="52" t="s">
        <v>95</v>
      </c>
      <c r="B2068">
        <v>403</v>
      </c>
      <c r="C2068" s="52" t="s">
        <v>97</v>
      </c>
      <c r="D2068">
        <v>2562</v>
      </c>
      <c r="E2068" s="52" t="s">
        <v>164</v>
      </c>
      <c r="F2068">
        <v>0.21739130434782608</v>
      </c>
      <c r="G2068" t="str">
        <f>RIGHT(Table1__4[[#This Row],[Attribute]], 4)</f>
        <v>2562</v>
      </c>
      <c r="H2068" s="52" t="str">
        <f>LEFT(Table1__4[[#This Row],[Attribute]], LEN(Table1__4[[#This Row],[Attribute]]) - 4)</f>
        <v>Dropout_Rate</v>
      </c>
    </row>
    <row r="2069" spans="1:8" x14ac:dyDescent="0.25">
      <c r="A2069" s="52" t="s">
        <v>95</v>
      </c>
      <c r="B2069">
        <v>403</v>
      </c>
      <c r="C2069" s="52" t="s">
        <v>97</v>
      </c>
      <c r="D2069">
        <v>2562</v>
      </c>
      <c r="E2069" s="52" t="s">
        <v>165</v>
      </c>
      <c r="F2069">
        <v>5.2631578947368418E-2</v>
      </c>
      <c r="G2069" t="str">
        <f>RIGHT(Table1__4[[#This Row],[Attribute]], 4)</f>
        <v>2563</v>
      </c>
      <c r="H2069" s="52" t="str">
        <f>LEFT(Table1__4[[#This Row],[Attribute]], LEN(Table1__4[[#This Row],[Attribute]]) - 4)</f>
        <v>Dropout_Rate</v>
      </c>
    </row>
    <row r="2070" spans="1:8" x14ac:dyDescent="0.25">
      <c r="A2070" s="52" t="s">
        <v>95</v>
      </c>
      <c r="B2070">
        <v>403</v>
      </c>
      <c r="C2070" s="52" t="s">
        <v>97</v>
      </c>
      <c r="D2070">
        <v>2562</v>
      </c>
      <c r="E2070" s="52" t="s">
        <v>166</v>
      </c>
      <c r="F2070">
        <v>0.14606741573033707</v>
      </c>
      <c r="G2070" t="str">
        <f>RIGHT(Table1__4[[#This Row],[Attribute]], 4)</f>
        <v>2564</v>
      </c>
      <c r="H2070" s="52" t="str">
        <f>LEFT(Table1__4[[#This Row],[Attribute]], LEN(Table1__4[[#This Row],[Attribute]]) - 4)</f>
        <v>Dropout_Rate</v>
      </c>
    </row>
    <row r="2071" spans="1:8" x14ac:dyDescent="0.25">
      <c r="A2071" s="52" t="s">
        <v>95</v>
      </c>
      <c r="B2071">
        <v>403</v>
      </c>
      <c r="C2071" s="52" t="s">
        <v>97</v>
      </c>
      <c r="D2071">
        <v>2562</v>
      </c>
      <c r="E2071" s="52" t="s">
        <v>167</v>
      </c>
      <c r="F2071">
        <v>7.1428571428571425E-2</v>
      </c>
      <c r="G2071" t="str">
        <f>RIGHT(Table1__4[[#This Row],[Attribute]], 4)</f>
        <v>2565</v>
      </c>
      <c r="H2071" s="52" t="str">
        <f>LEFT(Table1__4[[#This Row],[Attribute]], LEN(Table1__4[[#This Row],[Attribute]]) - 4)</f>
        <v>Dropout_Rate</v>
      </c>
    </row>
    <row r="2072" spans="1:8" x14ac:dyDescent="0.25">
      <c r="A2072" s="52" t="s">
        <v>95</v>
      </c>
      <c r="B2072">
        <v>403</v>
      </c>
      <c r="C2072" s="52" t="s">
        <v>97</v>
      </c>
      <c r="D2072">
        <v>2562</v>
      </c>
      <c r="E2072" s="52" t="s">
        <v>168</v>
      </c>
      <c r="F2072">
        <v>0.05</v>
      </c>
      <c r="G2072" t="str">
        <f>RIGHT(Table1__4[[#This Row],[Attribute]], 4)</f>
        <v>2566</v>
      </c>
      <c r="H2072" s="52" t="str">
        <f>LEFT(Table1__4[[#This Row],[Attribute]], LEN(Table1__4[[#This Row],[Attribute]]) - 4)</f>
        <v>Dropout_Rate</v>
      </c>
    </row>
    <row r="2073" spans="1:8" x14ac:dyDescent="0.25">
      <c r="A2073" s="52" t="s">
        <v>95</v>
      </c>
      <c r="B2073">
        <v>403</v>
      </c>
      <c r="C2073" s="52" t="s">
        <v>97</v>
      </c>
      <c r="D2073">
        <v>2562</v>
      </c>
      <c r="E2073" s="52" t="s">
        <v>169</v>
      </c>
      <c r="F2073">
        <v>4.5871559633027525E-2</v>
      </c>
      <c r="G2073" t="str">
        <f>RIGHT(Table1__4[[#This Row],[Attribute]], 4)</f>
        <v>2567</v>
      </c>
      <c r="H2073" s="52" t="str">
        <f>LEFT(Table1__4[[#This Row],[Attribute]], LEN(Table1__4[[#This Row],[Attribute]]) - 4)</f>
        <v>Dropout_Rate</v>
      </c>
    </row>
    <row r="2074" spans="1:8" x14ac:dyDescent="0.25">
      <c r="A2074" s="52" t="s">
        <v>98</v>
      </c>
      <c r="B2074">
        <v>904</v>
      </c>
      <c r="C2074" s="52" t="s">
        <v>99</v>
      </c>
      <c r="D2074">
        <v>2562</v>
      </c>
      <c r="E2074" s="52" t="s">
        <v>144</v>
      </c>
      <c r="F2074">
        <v>0.93333333333333335</v>
      </c>
      <c r="G2074" t="str">
        <f>RIGHT(Table1__4[[#This Row],[Attribute]], 4)</f>
        <v>2562</v>
      </c>
      <c r="H2074" s="52" t="str">
        <f>LEFT(Table1__4[[#This Row],[Attribute]], LEN(Table1__4[[#This Row],[Attribute]]) - 4)</f>
        <v>LUR</v>
      </c>
    </row>
    <row r="2075" spans="1:8" x14ac:dyDescent="0.25">
      <c r="A2075" s="52" t="s">
        <v>98</v>
      </c>
      <c r="B2075">
        <v>904</v>
      </c>
      <c r="C2075" s="52" t="s">
        <v>99</v>
      </c>
      <c r="D2075">
        <v>2562</v>
      </c>
      <c r="E2075" s="52" t="s">
        <v>145</v>
      </c>
      <c r="F2075">
        <v>0.91666666666666663</v>
      </c>
      <c r="G2075" t="str">
        <f>RIGHT(Table1__4[[#This Row],[Attribute]], 4)</f>
        <v>2563</v>
      </c>
      <c r="H2075" s="52" t="str">
        <f>LEFT(Table1__4[[#This Row],[Attribute]], LEN(Table1__4[[#This Row],[Attribute]]) - 4)</f>
        <v>LUR</v>
      </c>
    </row>
    <row r="2076" spans="1:8" x14ac:dyDescent="0.25">
      <c r="A2076" s="52" t="s">
        <v>98</v>
      </c>
      <c r="B2076">
        <v>904</v>
      </c>
      <c r="C2076" s="52" t="s">
        <v>99</v>
      </c>
      <c r="D2076">
        <v>2562</v>
      </c>
      <c r="E2076" s="52" t="s">
        <v>146</v>
      </c>
      <c r="F2076">
        <v>0.93333333333333335</v>
      </c>
      <c r="G2076" t="str">
        <f>RIGHT(Table1__4[[#This Row],[Attribute]], 4)</f>
        <v>2564</v>
      </c>
      <c r="H2076" s="52" t="str">
        <f>LEFT(Table1__4[[#This Row],[Attribute]], LEN(Table1__4[[#This Row],[Attribute]]) - 4)</f>
        <v>LUR</v>
      </c>
    </row>
    <row r="2077" spans="1:8" x14ac:dyDescent="0.25">
      <c r="A2077" s="52" t="s">
        <v>98</v>
      </c>
      <c r="B2077">
        <v>904</v>
      </c>
      <c r="C2077" s="52" t="s">
        <v>99</v>
      </c>
      <c r="D2077">
        <v>2562</v>
      </c>
      <c r="E2077" s="52" t="s">
        <v>147</v>
      </c>
      <c r="F2077">
        <v>0.9</v>
      </c>
      <c r="G2077" t="str">
        <f>RIGHT(Table1__4[[#This Row],[Attribute]], 4)</f>
        <v>2565</v>
      </c>
      <c r="H2077" s="52" t="str">
        <f>LEFT(Table1__4[[#This Row],[Attribute]], LEN(Table1__4[[#This Row],[Attribute]]) - 4)</f>
        <v>LUR</v>
      </c>
    </row>
    <row r="2078" spans="1:8" x14ac:dyDescent="0.25">
      <c r="A2078" s="52" t="s">
        <v>98</v>
      </c>
      <c r="B2078">
        <v>904</v>
      </c>
      <c r="C2078" s="52" t="s">
        <v>99</v>
      </c>
      <c r="D2078">
        <v>2562</v>
      </c>
      <c r="E2078" s="52" t="s">
        <v>148</v>
      </c>
      <c r="F2078">
        <v>0.9</v>
      </c>
      <c r="G2078" t="str">
        <f>RIGHT(Table1__4[[#This Row],[Attribute]], 4)</f>
        <v>2566</v>
      </c>
      <c r="H2078" s="52" t="str">
        <f>LEFT(Table1__4[[#This Row],[Attribute]], LEN(Table1__4[[#This Row],[Attribute]]) - 4)</f>
        <v>LUR</v>
      </c>
    </row>
    <row r="2079" spans="1:8" x14ac:dyDescent="0.25">
      <c r="A2079" s="52" t="s">
        <v>98</v>
      </c>
      <c r="B2079">
        <v>904</v>
      </c>
      <c r="C2079" s="52" t="s">
        <v>99</v>
      </c>
      <c r="D2079">
        <v>2562</v>
      </c>
      <c r="E2079" s="52" t="s">
        <v>149</v>
      </c>
      <c r="F2079">
        <v>0.93333333333333335</v>
      </c>
      <c r="G2079" t="str">
        <f>RIGHT(Table1__4[[#This Row],[Attribute]], 4)</f>
        <v>2567</v>
      </c>
      <c r="H2079" s="52" t="str">
        <f>LEFT(Table1__4[[#This Row],[Attribute]], LEN(Table1__4[[#This Row],[Attribute]]) - 4)</f>
        <v>LUR</v>
      </c>
    </row>
    <row r="2080" spans="1:8" x14ac:dyDescent="0.25">
      <c r="A2080" s="52" t="s">
        <v>98</v>
      </c>
      <c r="B2080">
        <v>904</v>
      </c>
      <c r="C2080" s="52" t="s">
        <v>99</v>
      </c>
      <c r="D2080">
        <v>2562</v>
      </c>
      <c r="E2080" s="52" t="s">
        <v>150</v>
      </c>
      <c r="F2080">
        <v>1</v>
      </c>
      <c r="G2080" t="str">
        <f>RIGHT(Table1__4[[#This Row],[Attribute]], 4)</f>
        <v>2562</v>
      </c>
      <c r="H2080" s="52" t="str">
        <f>LEFT(Table1__4[[#This Row],[Attribute]], LEN(Table1__4[[#This Row],[Attribute]]) - 4)</f>
        <v>Retention_Rate</v>
      </c>
    </row>
    <row r="2081" spans="1:8" x14ac:dyDescent="0.25">
      <c r="A2081" s="52" t="s">
        <v>98</v>
      </c>
      <c r="B2081">
        <v>904</v>
      </c>
      <c r="C2081" s="52" t="s">
        <v>99</v>
      </c>
      <c r="D2081">
        <v>2562</v>
      </c>
      <c r="E2081" s="52" t="s">
        <v>151</v>
      </c>
      <c r="F2081">
        <v>1</v>
      </c>
      <c r="G2081" t="str">
        <f>RIGHT(Table1__4[[#This Row],[Attribute]], 4)</f>
        <v>2563</v>
      </c>
      <c r="H2081" s="52" t="str">
        <f>LEFT(Table1__4[[#This Row],[Attribute]], LEN(Table1__4[[#This Row],[Attribute]]) - 4)</f>
        <v>Retention_Rate</v>
      </c>
    </row>
    <row r="2082" spans="1:8" x14ac:dyDescent="0.25">
      <c r="A2082" s="52" t="s">
        <v>98</v>
      </c>
      <c r="B2082">
        <v>904</v>
      </c>
      <c r="C2082" s="52" t="s">
        <v>99</v>
      </c>
      <c r="D2082">
        <v>2562</v>
      </c>
      <c r="E2082" s="52" t="s">
        <v>152</v>
      </c>
      <c r="F2082">
        <v>1</v>
      </c>
      <c r="G2082" t="str">
        <f>RIGHT(Table1__4[[#This Row],[Attribute]], 4)</f>
        <v>2564</v>
      </c>
      <c r="H2082" s="52" t="str">
        <f>LEFT(Table1__4[[#This Row],[Attribute]], LEN(Table1__4[[#This Row],[Attribute]]) - 4)</f>
        <v>Retention_Rate</v>
      </c>
    </row>
    <row r="2083" spans="1:8" x14ac:dyDescent="0.25">
      <c r="A2083" s="52" t="s">
        <v>98</v>
      </c>
      <c r="B2083">
        <v>904</v>
      </c>
      <c r="C2083" s="52" t="s">
        <v>99</v>
      </c>
      <c r="D2083">
        <v>2562</v>
      </c>
      <c r="E2083" s="52" t="s">
        <v>153</v>
      </c>
      <c r="F2083">
        <v>1</v>
      </c>
      <c r="G2083" t="str">
        <f>RIGHT(Table1__4[[#This Row],[Attribute]], 4)</f>
        <v>2565</v>
      </c>
      <c r="H2083" s="52" t="str">
        <f>LEFT(Table1__4[[#This Row],[Attribute]], LEN(Table1__4[[#This Row],[Attribute]]) - 4)</f>
        <v>Retention_Rate</v>
      </c>
    </row>
    <row r="2084" spans="1:8" x14ac:dyDescent="0.25">
      <c r="A2084" s="52" t="s">
        <v>98</v>
      </c>
      <c r="B2084">
        <v>904</v>
      </c>
      <c r="C2084" s="52" t="s">
        <v>99</v>
      </c>
      <c r="D2084">
        <v>2562</v>
      </c>
      <c r="E2084" s="52" t="s">
        <v>154</v>
      </c>
      <c r="F2084">
        <v>1</v>
      </c>
      <c r="G2084" t="str">
        <f>RIGHT(Table1__4[[#This Row],[Attribute]], 4)</f>
        <v>2566</v>
      </c>
      <c r="H2084" s="52" t="str">
        <f>LEFT(Table1__4[[#This Row],[Attribute]], LEN(Table1__4[[#This Row],[Attribute]]) - 4)</f>
        <v>Retention_Rate</v>
      </c>
    </row>
    <row r="2085" spans="1:8" x14ac:dyDescent="0.25">
      <c r="A2085" s="52" t="s">
        <v>98</v>
      </c>
      <c r="B2085">
        <v>904</v>
      </c>
      <c r="C2085" s="52" t="s">
        <v>99</v>
      </c>
      <c r="D2085">
        <v>2562</v>
      </c>
      <c r="E2085" s="52" t="s">
        <v>155</v>
      </c>
      <c r="F2085">
        <v>-1.7857142857142856E-2</v>
      </c>
      <c r="G2085" t="str">
        <f>RIGHT(Table1__4[[#This Row],[Attribute]], 4)</f>
        <v>2563</v>
      </c>
      <c r="H2085" s="52" t="str">
        <f>LEFT(Table1__4[[#This Row],[Attribute]], LEN(Table1__4[[#This Row],[Attribute]]) - 4)</f>
        <v>Growth_Rate</v>
      </c>
    </row>
    <row r="2086" spans="1:8" x14ac:dyDescent="0.25">
      <c r="A2086" s="52" t="s">
        <v>98</v>
      </c>
      <c r="B2086">
        <v>904</v>
      </c>
      <c r="C2086" s="52" t="s">
        <v>99</v>
      </c>
      <c r="D2086">
        <v>2562</v>
      </c>
      <c r="E2086" s="52" t="s">
        <v>156</v>
      </c>
      <c r="F2086">
        <v>1.8181818181818181E-2</v>
      </c>
      <c r="G2086" t="str">
        <f>RIGHT(Table1__4[[#This Row],[Attribute]], 4)</f>
        <v>2564</v>
      </c>
      <c r="H2086" s="52" t="str">
        <f>LEFT(Table1__4[[#This Row],[Attribute]], LEN(Table1__4[[#This Row],[Attribute]]) - 4)</f>
        <v>Growth_Rate</v>
      </c>
    </row>
    <row r="2087" spans="1:8" x14ac:dyDescent="0.25">
      <c r="A2087" s="52" t="s">
        <v>98</v>
      </c>
      <c r="B2087">
        <v>904</v>
      </c>
      <c r="C2087" s="52" t="s">
        <v>99</v>
      </c>
      <c r="D2087">
        <v>2562</v>
      </c>
      <c r="E2087" s="52" t="s">
        <v>157</v>
      </c>
      <c r="F2087">
        <v>-3.5714285714285712E-2</v>
      </c>
      <c r="G2087" t="str">
        <f>RIGHT(Table1__4[[#This Row],[Attribute]], 4)</f>
        <v>2565</v>
      </c>
      <c r="H2087" s="52" t="str">
        <f>LEFT(Table1__4[[#This Row],[Attribute]], LEN(Table1__4[[#This Row],[Attribute]]) - 4)</f>
        <v>Growth_Rate</v>
      </c>
    </row>
    <row r="2088" spans="1:8" x14ac:dyDescent="0.25">
      <c r="A2088" s="52" t="s">
        <v>98</v>
      </c>
      <c r="B2088">
        <v>904</v>
      </c>
      <c r="C2088" s="52" t="s">
        <v>99</v>
      </c>
      <c r="D2088">
        <v>2562</v>
      </c>
      <c r="E2088" s="52" t="s">
        <v>158</v>
      </c>
      <c r="F2088">
        <v>0</v>
      </c>
      <c r="G2088" t="str">
        <f>RIGHT(Table1__4[[#This Row],[Attribute]], 4)</f>
        <v>2566</v>
      </c>
      <c r="H2088" s="52" t="str">
        <f>LEFT(Table1__4[[#This Row],[Attribute]], LEN(Table1__4[[#This Row],[Attribute]]) - 4)</f>
        <v>Growth_Rate</v>
      </c>
    </row>
    <row r="2089" spans="1:8" x14ac:dyDescent="0.25">
      <c r="A2089" s="52" t="s">
        <v>98</v>
      </c>
      <c r="B2089">
        <v>904</v>
      </c>
      <c r="C2089" s="52" t="s">
        <v>99</v>
      </c>
      <c r="D2089">
        <v>2562</v>
      </c>
      <c r="E2089" s="52" t="s">
        <v>159</v>
      </c>
      <c r="F2089">
        <v>3.7037037037037035E-2</v>
      </c>
      <c r="G2089" t="str">
        <f>RIGHT(Table1__4[[#This Row],[Attribute]], 4)</f>
        <v>2567</v>
      </c>
      <c r="H2089" s="52" t="str">
        <f>LEFT(Table1__4[[#This Row],[Attribute]], LEN(Table1__4[[#This Row],[Attribute]]) - 4)</f>
        <v>Growth_Rate</v>
      </c>
    </row>
    <row r="2090" spans="1:8" x14ac:dyDescent="0.25">
      <c r="A2090" s="52" t="s">
        <v>98</v>
      </c>
      <c r="B2090">
        <v>904</v>
      </c>
      <c r="C2090" s="52" t="s">
        <v>99</v>
      </c>
      <c r="D2090">
        <v>2562</v>
      </c>
      <c r="E2090" s="52" t="s">
        <v>160</v>
      </c>
      <c r="F2090">
        <v>0.9821428571428571</v>
      </c>
      <c r="G2090" t="str">
        <f>RIGHT(Table1__4[[#This Row],[Attribute]], 4)</f>
        <v>2562</v>
      </c>
      <c r="H2090" s="52" t="str">
        <f>LEFT(Table1__4[[#This Row],[Attribute]], LEN(Table1__4[[#This Row],[Attribute]]) - 4)</f>
        <v>Graduation_Rate</v>
      </c>
    </row>
    <row r="2091" spans="1:8" x14ac:dyDescent="0.25">
      <c r="A2091" s="52" t="s">
        <v>98</v>
      </c>
      <c r="B2091">
        <v>904</v>
      </c>
      <c r="C2091" s="52" t="s">
        <v>99</v>
      </c>
      <c r="D2091">
        <v>2562</v>
      </c>
      <c r="E2091" s="52" t="s">
        <v>161</v>
      </c>
      <c r="F2091" t="s">
        <v>176</v>
      </c>
      <c r="G2091" t="str">
        <f>RIGHT(Table1__4[[#This Row],[Attribute]], 4)</f>
        <v>2563</v>
      </c>
      <c r="H2091" s="52" t="str">
        <f>LEFT(Table1__4[[#This Row],[Attribute]], LEN(Table1__4[[#This Row],[Attribute]]) - 4)</f>
        <v>Graduation_Rate</v>
      </c>
    </row>
    <row r="2092" spans="1:8" x14ac:dyDescent="0.25">
      <c r="A2092" s="52" t="s">
        <v>98</v>
      </c>
      <c r="B2092">
        <v>904</v>
      </c>
      <c r="C2092" s="52" t="s">
        <v>99</v>
      </c>
      <c r="D2092">
        <v>2562</v>
      </c>
      <c r="E2092" s="52" t="s">
        <v>179</v>
      </c>
      <c r="F2092">
        <v>0.6404494382022472</v>
      </c>
      <c r="G2092" t="str">
        <f>RIGHT(Table1__4[[#This Row],[Attribute]], 4)</f>
        <v>2564</v>
      </c>
      <c r="H2092" s="52" t="str">
        <f>LEFT(Table1__4[[#This Row],[Attribute]], LEN(Table1__4[[#This Row],[Attribute]]) - 4)</f>
        <v>Graduation_Rate</v>
      </c>
    </row>
    <row r="2093" spans="1:8" x14ac:dyDescent="0.25">
      <c r="A2093" s="52" t="s">
        <v>98</v>
      </c>
      <c r="B2093">
        <v>904</v>
      </c>
      <c r="C2093" s="52" t="s">
        <v>99</v>
      </c>
      <c r="D2093">
        <v>2562</v>
      </c>
      <c r="E2093" s="52" t="s">
        <v>162</v>
      </c>
      <c r="F2093">
        <v>1</v>
      </c>
      <c r="G2093" t="str">
        <f>RIGHT(Table1__4[[#This Row],[Attribute]], 4)</f>
        <v>2562</v>
      </c>
      <c r="H2093" s="52" t="str">
        <f>LEFT(Table1__4[[#This Row],[Attribute]], LEN(Table1__4[[#This Row],[Attribute]]) - 4)</f>
        <v>On-time_Graduation_Rate</v>
      </c>
    </row>
    <row r="2094" spans="1:8" x14ac:dyDescent="0.25">
      <c r="A2094" s="52" t="s">
        <v>98</v>
      </c>
      <c r="B2094">
        <v>904</v>
      </c>
      <c r="C2094" s="52" t="s">
        <v>99</v>
      </c>
      <c r="D2094">
        <v>2562</v>
      </c>
      <c r="E2094" s="52" t="s">
        <v>163</v>
      </c>
      <c r="F2094" t="s">
        <v>176</v>
      </c>
      <c r="G2094" t="str">
        <f>RIGHT(Table1__4[[#This Row],[Attribute]], 4)</f>
        <v>2563</v>
      </c>
      <c r="H2094" s="52" t="str">
        <f>LEFT(Table1__4[[#This Row],[Attribute]], LEN(Table1__4[[#This Row],[Attribute]]) - 4)</f>
        <v>On-time_Graduation_Rate</v>
      </c>
    </row>
    <row r="2095" spans="1:8" x14ac:dyDescent="0.25">
      <c r="A2095" s="52" t="s">
        <v>98</v>
      </c>
      <c r="B2095">
        <v>904</v>
      </c>
      <c r="C2095" s="52" t="s">
        <v>99</v>
      </c>
      <c r="D2095">
        <v>2562</v>
      </c>
      <c r="E2095" s="52" t="s">
        <v>178</v>
      </c>
      <c r="F2095">
        <v>0</v>
      </c>
      <c r="G2095" t="str">
        <f>RIGHT(Table1__4[[#This Row],[Attribute]], 4)</f>
        <v>2564</v>
      </c>
      <c r="H2095" s="52" t="str">
        <f>LEFT(Table1__4[[#This Row],[Attribute]], LEN(Table1__4[[#This Row],[Attribute]]) - 4)</f>
        <v>On-time_Graduation_Rate</v>
      </c>
    </row>
    <row r="2096" spans="1:8" x14ac:dyDescent="0.25">
      <c r="A2096" s="52" t="s">
        <v>98</v>
      </c>
      <c r="B2096">
        <v>904</v>
      </c>
      <c r="C2096" s="52" t="s">
        <v>99</v>
      </c>
      <c r="D2096">
        <v>2562</v>
      </c>
      <c r="E2096" s="52" t="s">
        <v>164</v>
      </c>
      <c r="F2096">
        <v>0</v>
      </c>
      <c r="G2096" t="str">
        <f>RIGHT(Table1__4[[#This Row],[Attribute]], 4)</f>
        <v>2562</v>
      </c>
      <c r="H2096" s="52" t="str">
        <f>LEFT(Table1__4[[#This Row],[Attribute]], LEN(Table1__4[[#This Row],[Attribute]]) - 4)</f>
        <v>Dropout_Rate</v>
      </c>
    </row>
    <row r="2097" spans="1:8" x14ac:dyDescent="0.25">
      <c r="A2097" s="52" t="s">
        <v>98</v>
      </c>
      <c r="B2097">
        <v>904</v>
      </c>
      <c r="C2097" s="52" t="s">
        <v>99</v>
      </c>
      <c r="D2097">
        <v>2562</v>
      </c>
      <c r="E2097" s="52" t="s">
        <v>165</v>
      </c>
      <c r="F2097">
        <v>0</v>
      </c>
      <c r="G2097" t="str">
        <f>RIGHT(Table1__4[[#This Row],[Attribute]], 4)</f>
        <v>2563</v>
      </c>
      <c r="H2097" s="52" t="str">
        <f>LEFT(Table1__4[[#This Row],[Attribute]], LEN(Table1__4[[#This Row],[Attribute]]) - 4)</f>
        <v>Dropout_Rate</v>
      </c>
    </row>
    <row r="2098" spans="1:8" x14ac:dyDescent="0.25">
      <c r="A2098" s="52" t="s">
        <v>98</v>
      </c>
      <c r="B2098">
        <v>904</v>
      </c>
      <c r="C2098" s="52" t="s">
        <v>99</v>
      </c>
      <c r="D2098">
        <v>2562</v>
      </c>
      <c r="E2098" s="52" t="s">
        <v>166</v>
      </c>
      <c r="F2098">
        <v>0</v>
      </c>
      <c r="G2098" t="str">
        <f>RIGHT(Table1__4[[#This Row],[Attribute]], 4)</f>
        <v>2564</v>
      </c>
      <c r="H2098" s="52" t="str">
        <f>LEFT(Table1__4[[#This Row],[Attribute]], LEN(Table1__4[[#This Row],[Attribute]]) - 4)</f>
        <v>Dropout_Rate</v>
      </c>
    </row>
    <row r="2099" spans="1:8" x14ac:dyDescent="0.25">
      <c r="A2099" s="52" t="s">
        <v>98</v>
      </c>
      <c r="B2099">
        <v>904</v>
      </c>
      <c r="C2099" s="52" t="s">
        <v>99</v>
      </c>
      <c r="D2099">
        <v>2562</v>
      </c>
      <c r="E2099" s="52" t="s">
        <v>167</v>
      </c>
      <c r="F2099">
        <v>1.8518518518518517E-2</v>
      </c>
      <c r="G2099" t="str">
        <f>RIGHT(Table1__4[[#This Row],[Attribute]], 4)</f>
        <v>2565</v>
      </c>
      <c r="H2099" s="52" t="str">
        <f>LEFT(Table1__4[[#This Row],[Attribute]], LEN(Table1__4[[#This Row],[Attribute]]) - 4)</f>
        <v>Dropout_Rate</v>
      </c>
    </row>
    <row r="2100" spans="1:8" x14ac:dyDescent="0.25">
      <c r="A2100" s="52" t="s">
        <v>98</v>
      </c>
      <c r="B2100">
        <v>904</v>
      </c>
      <c r="C2100" s="52" t="s">
        <v>99</v>
      </c>
      <c r="D2100">
        <v>2562</v>
      </c>
      <c r="E2100" s="52" t="s">
        <v>168</v>
      </c>
      <c r="F2100">
        <v>0</v>
      </c>
      <c r="G2100" t="str">
        <f>RIGHT(Table1__4[[#This Row],[Attribute]], 4)</f>
        <v>2566</v>
      </c>
      <c r="H2100" s="52" t="str">
        <f>LEFT(Table1__4[[#This Row],[Attribute]], LEN(Table1__4[[#This Row],[Attribute]]) - 4)</f>
        <v>Dropout_Rate</v>
      </c>
    </row>
    <row r="2101" spans="1:8" x14ac:dyDescent="0.25">
      <c r="A2101" s="52" t="s">
        <v>98</v>
      </c>
      <c r="B2101">
        <v>904</v>
      </c>
      <c r="C2101" s="52" t="s">
        <v>99</v>
      </c>
      <c r="D2101">
        <v>2562</v>
      </c>
      <c r="E2101" s="52" t="s">
        <v>169</v>
      </c>
      <c r="F2101">
        <v>0</v>
      </c>
      <c r="G2101" t="str">
        <f>RIGHT(Table1__4[[#This Row],[Attribute]], 4)</f>
        <v>2567</v>
      </c>
      <c r="H2101" s="52" t="str">
        <f>LEFT(Table1__4[[#This Row],[Attribute]], LEN(Table1__4[[#This Row],[Attribute]]) - 4)</f>
        <v>Dropout_Rate</v>
      </c>
    </row>
    <row r="2102" spans="1:8" x14ac:dyDescent="0.25">
      <c r="A2102" s="52" t="s">
        <v>98</v>
      </c>
      <c r="B2102">
        <v>905</v>
      </c>
      <c r="C2102" s="52" t="s">
        <v>100</v>
      </c>
      <c r="D2102">
        <v>2562</v>
      </c>
      <c r="E2102" s="52" t="s">
        <v>144</v>
      </c>
      <c r="F2102">
        <v>0.68571428571428572</v>
      </c>
      <c r="G2102" t="str">
        <f>RIGHT(Table1__4[[#This Row],[Attribute]], 4)</f>
        <v>2562</v>
      </c>
      <c r="H2102" s="52" t="str">
        <f>LEFT(Table1__4[[#This Row],[Attribute]], LEN(Table1__4[[#This Row],[Attribute]]) - 4)</f>
        <v>LUR</v>
      </c>
    </row>
    <row r="2103" spans="1:8" x14ac:dyDescent="0.25">
      <c r="A2103" s="52" t="s">
        <v>98</v>
      </c>
      <c r="B2103">
        <v>905</v>
      </c>
      <c r="C2103" s="52" t="s">
        <v>100</v>
      </c>
      <c r="D2103">
        <v>2562</v>
      </c>
      <c r="E2103" s="52" t="s">
        <v>145</v>
      </c>
      <c r="F2103">
        <v>0.69142857142857139</v>
      </c>
      <c r="G2103" t="str">
        <f>RIGHT(Table1__4[[#This Row],[Attribute]], 4)</f>
        <v>2563</v>
      </c>
      <c r="H2103" s="52" t="str">
        <f>LEFT(Table1__4[[#This Row],[Attribute]], LEN(Table1__4[[#This Row],[Attribute]]) - 4)</f>
        <v>LUR</v>
      </c>
    </row>
    <row r="2104" spans="1:8" x14ac:dyDescent="0.25">
      <c r="A2104" s="52" t="s">
        <v>98</v>
      </c>
      <c r="B2104">
        <v>905</v>
      </c>
      <c r="C2104" s="52" t="s">
        <v>100</v>
      </c>
      <c r="D2104">
        <v>2562</v>
      </c>
      <c r="E2104" s="52" t="s">
        <v>146</v>
      </c>
      <c r="F2104">
        <v>0.67428571428571427</v>
      </c>
      <c r="G2104" t="str">
        <f>RIGHT(Table1__4[[#This Row],[Attribute]], 4)</f>
        <v>2564</v>
      </c>
      <c r="H2104" s="52" t="str">
        <f>LEFT(Table1__4[[#This Row],[Attribute]], LEN(Table1__4[[#This Row],[Attribute]]) - 4)</f>
        <v>LUR</v>
      </c>
    </row>
    <row r="2105" spans="1:8" x14ac:dyDescent="0.25">
      <c r="A2105" s="52" t="s">
        <v>98</v>
      </c>
      <c r="B2105">
        <v>905</v>
      </c>
      <c r="C2105" s="52" t="s">
        <v>100</v>
      </c>
      <c r="D2105">
        <v>2562</v>
      </c>
      <c r="E2105" s="52" t="s">
        <v>147</v>
      </c>
      <c r="F2105">
        <v>0.68571428571428572</v>
      </c>
      <c r="G2105" t="str">
        <f>RIGHT(Table1__4[[#This Row],[Attribute]], 4)</f>
        <v>2565</v>
      </c>
      <c r="H2105" s="52" t="str">
        <f>LEFT(Table1__4[[#This Row],[Attribute]], LEN(Table1__4[[#This Row],[Attribute]]) - 4)</f>
        <v>LUR</v>
      </c>
    </row>
    <row r="2106" spans="1:8" x14ac:dyDescent="0.25">
      <c r="A2106" s="52" t="s">
        <v>98</v>
      </c>
      <c r="B2106">
        <v>905</v>
      </c>
      <c r="C2106" s="52" t="s">
        <v>100</v>
      </c>
      <c r="D2106">
        <v>2562</v>
      </c>
      <c r="E2106" s="52" t="s">
        <v>148</v>
      </c>
      <c r="F2106">
        <v>0.68</v>
      </c>
      <c r="G2106" t="str">
        <f>RIGHT(Table1__4[[#This Row],[Attribute]], 4)</f>
        <v>2566</v>
      </c>
      <c r="H2106" s="52" t="str">
        <f>LEFT(Table1__4[[#This Row],[Attribute]], LEN(Table1__4[[#This Row],[Attribute]]) - 4)</f>
        <v>LUR</v>
      </c>
    </row>
    <row r="2107" spans="1:8" x14ac:dyDescent="0.25">
      <c r="A2107" s="52" t="s">
        <v>98</v>
      </c>
      <c r="B2107">
        <v>905</v>
      </c>
      <c r="C2107" s="52" t="s">
        <v>100</v>
      </c>
      <c r="D2107">
        <v>2562</v>
      </c>
      <c r="E2107" s="52" t="s">
        <v>149</v>
      </c>
      <c r="F2107">
        <v>0.95199999999999996</v>
      </c>
      <c r="G2107" t="str">
        <f>RIGHT(Table1__4[[#This Row],[Attribute]], 4)</f>
        <v>2567</v>
      </c>
      <c r="H2107" s="52" t="str">
        <f>LEFT(Table1__4[[#This Row],[Attribute]], LEN(Table1__4[[#This Row],[Attribute]]) - 4)</f>
        <v>LUR</v>
      </c>
    </row>
    <row r="2108" spans="1:8" x14ac:dyDescent="0.25">
      <c r="A2108" s="52" t="s">
        <v>98</v>
      </c>
      <c r="B2108">
        <v>905</v>
      </c>
      <c r="C2108" s="52" t="s">
        <v>100</v>
      </c>
      <c r="D2108">
        <v>2562</v>
      </c>
      <c r="E2108" s="52" t="s">
        <v>150</v>
      </c>
      <c r="F2108">
        <v>1</v>
      </c>
      <c r="G2108" t="str">
        <f>RIGHT(Table1__4[[#This Row],[Attribute]], 4)</f>
        <v>2562</v>
      </c>
      <c r="H2108" s="52" t="str">
        <f>LEFT(Table1__4[[#This Row],[Attribute]], LEN(Table1__4[[#This Row],[Attribute]]) - 4)</f>
        <v>Retention_Rate</v>
      </c>
    </row>
    <row r="2109" spans="1:8" x14ac:dyDescent="0.25">
      <c r="A2109" s="52" t="s">
        <v>98</v>
      </c>
      <c r="B2109">
        <v>905</v>
      </c>
      <c r="C2109" s="52" t="s">
        <v>100</v>
      </c>
      <c r="D2109">
        <v>2562</v>
      </c>
      <c r="E2109" s="52" t="s">
        <v>151</v>
      </c>
      <c r="F2109">
        <v>0.98347107438016534</v>
      </c>
      <c r="G2109" t="str">
        <f>RIGHT(Table1__4[[#This Row],[Attribute]], 4)</f>
        <v>2563</v>
      </c>
      <c r="H2109" s="52" t="str">
        <f>LEFT(Table1__4[[#This Row],[Attribute]], LEN(Table1__4[[#This Row],[Attribute]]) - 4)</f>
        <v>Retention_Rate</v>
      </c>
    </row>
    <row r="2110" spans="1:8" x14ac:dyDescent="0.25">
      <c r="A2110" s="52" t="s">
        <v>98</v>
      </c>
      <c r="B2110">
        <v>905</v>
      </c>
      <c r="C2110" s="52" t="s">
        <v>100</v>
      </c>
      <c r="D2110">
        <v>2562</v>
      </c>
      <c r="E2110" s="52" t="s">
        <v>152</v>
      </c>
      <c r="F2110">
        <v>0.98305084745762716</v>
      </c>
      <c r="G2110" t="str">
        <f>RIGHT(Table1__4[[#This Row],[Attribute]], 4)</f>
        <v>2564</v>
      </c>
      <c r="H2110" s="52" t="str">
        <f>LEFT(Table1__4[[#This Row],[Attribute]], LEN(Table1__4[[#This Row],[Attribute]]) - 4)</f>
        <v>Retention_Rate</v>
      </c>
    </row>
    <row r="2111" spans="1:8" x14ac:dyDescent="0.25">
      <c r="A2111" s="52" t="s">
        <v>98</v>
      </c>
      <c r="B2111">
        <v>905</v>
      </c>
      <c r="C2111" s="52" t="s">
        <v>100</v>
      </c>
      <c r="D2111">
        <v>2562</v>
      </c>
      <c r="E2111" s="52" t="s">
        <v>153</v>
      </c>
      <c r="F2111">
        <v>1</v>
      </c>
      <c r="G2111" t="str">
        <f>RIGHT(Table1__4[[#This Row],[Attribute]], 4)</f>
        <v>2565</v>
      </c>
      <c r="H2111" s="52" t="str">
        <f>LEFT(Table1__4[[#This Row],[Attribute]], LEN(Table1__4[[#This Row],[Attribute]]) - 4)</f>
        <v>Retention_Rate</v>
      </c>
    </row>
    <row r="2112" spans="1:8" x14ac:dyDescent="0.25">
      <c r="A2112" s="52" t="s">
        <v>98</v>
      </c>
      <c r="B2112">
        <v>905</v>
      </c>
      <c r="C2112" s="52" t="s">
        <v>100</v>
      </c>
      <c r="D2112">
        <v>2562</v>
      </c>
      <c r="E2112" s="52" t="s">
        <v>154</v>
      </c>
      <c r="F2112">
        <v>0.99159663865546221</v>
      </c>
      <c r="G2112" t="str">
        <f>RIGHT(Table1__4[[#This Row],[Attribute]], 4)</f>
        <v>2566</v>
      </c>
      <c r="H2112" s="52" t="str">
        <f>LEFT(Table1__4[[#This Row],[Attribute]], LEN(Table1__4[[#This Row],[Attribute]]) - 4)</f>
        <v>Retention_Rate</v>
      </c>
    </row>
    <row r="2113" spans="1:8" x14ac:dyDescent="0.25">
      <c r="A2113" s="52" t="s">
        <v>98</v>
      </c>
      <c r="B2113">
        <v>905</v>
      </c>
      <c r="C2113" s="52" t="s">
        <v>100</v>
      </c>
      <c r="D2113">
        <v>2562</v>
      </c>
      <c r="E2113" s="52" t="s">
        <v>155</v>
      </c>
      <c r="F2113">
        <v>8.3333333333333332E-3</v>
      </c>
      <c r="G2113" t="str">
        <f>RIGHT(Table1__4[[#This Row],[Attribute]], 4)</f>
        <v>2563</v>
      </c>
      <c r="H2113" s="52" t="str">
        <f>LEFT(Table1__4[[#This Row],[Attribute]], LEN(Table1__4[[#This Row],[Attribute]]) - 4)</f>
        <v>Growth_Rate</v>
      </c>
    </row>
    <row r="2114" spans="1:8" x14ac:dyDescent="0.25">
      <c r="A2114" s="52" t="s">
        <v>98</v>
      </c>
      <c r="B2114">
        <v>905</v>
      </c>
      <c r="C2114" s="52" t="s">
        <v>100</v>
      </c>
      <c r="D2114">
        <v>2562</v>
      </c>
      <c r="E2114" s="52" t="s">
        <v>156</v>
      </c>
      <c r="F2114">
        <v>-2.4793388429752067E-2</v>
      </c>
      <c r="G2114" t="str">
        <f>RIGHT(Table1__4[[#This Row],[Attribute]], 4)</f>
        <v>2564</v>
      </c>
      <c r="H2114" s="52" t="str">
        <f>LEFT(Table1__4[[#This Row],[Attribute]], LEN(Table1__4[[#This Row],[Attribute]]) - 4)</f>
        <v>Growth_Rate</v>
      </c>
    </row>
    <row r="2115" spans="1:8" x14ac:dyDescent="0.25">
      <c r="A2115" s="52" t="s">
        <v>98</v>
      </c>
      <c r="B2115">
        <v>905</v>
      </c>
      <c r="C2115" s="52" t="s">
        <v>100</v>
      </c>
      <c r="D2115">
        <v>2562</v>
      </c>
      <c r="E2115" s="52" t="s">
        <v>157</v>
      </c>
      <c r="F2115">
        <v>1.6949152542372881E-2</v>
      </c>
      <c r="G2115" t="str">
        <f>RIGHT(Table1__4[[#This Row],[Attribute]], 4)</f>
        <v>2565</v>
      </c>
      <c r="H2115" s="52" t="str">
        <f>LEFT(Table1__4[[#This Row],[Attribute]], LEN(Table1__4[[#This Row],[Attribute]]) - 4)</f>
        <v>Growth_Rate</v>
      </c>
    </row>
    <row r="2116" spans="1:8" x14ac:dyDescent="0.25">
      <c r="A2116" s="52" t="s">
        <v>98</v>
      </c>
      <c r="B2116">
        <v>905</v>
      </c>
      <c r="C2116" s="52" t="s">
        <v>100</v>
      </c>
      <c r="D2116">
        <v>2562</v>
      </c>
      <c r="E2116" s="52" t="s">
        <v>158</v>
      </c>
      <c r="F2116">
        <v>-8.3333333333333332E-3</v>
      </c>
      <c r="G2116" t="str">
        <f>RIGHT(Table1__4[[#This Row],[Attribute]], 4)</f>
        <v>2566</v>
      </c>
      <c r="H2116" s="52" t="str">
        <f>LEFT(Table1__4[[#This Row],[Attribute]], LEN(Table1__4[[#This Row],[Attribute]]) - 4)</f>
        <v>Growth_Rate</v>
      </c>
    </row>
    <row r="2117" spans="1:8" x14ac:dyDescent="0.25">
      <c r="A2117" s="52" t="s">
        <v>98</v>
      </c>
      <c r="B2117">
        <v>905</v>
      </c>
      <c r="C2117" s="52" t="s">
        <v>100</v>
      </c>
      <c r="D2117">
        <v>2562</v>
      </c>
      <c r="E2117" s="52" t="s">
        <v>159</v>
      </c>
      <c r="F2117">
        <v>0</v>
      </c>
      <c r="G2117" t="str">
        <f>RIGHT(Table1__4[[#This Row],[Attribute]], 4)</f>
        <v>2567</v>
      </c>
      <c r="H2117" s="52" t="str">
        <f>LEFT(Table1__4[[#This Row],[Attribute]], LEN(Table1__4[[#This Row],[Attribute]]) - 4)</f>
        <v>Growth_Rate</v>
      </c>
    </row>
    <row r="2118" spans="1:8" x14ac:dyDescent="0.25">
      <c r="A2118" s="52" t="s">
        <v>98</v>
      </c>
      <c r="B2118">
        <v>905</v>
      </c>
      <c r="C2118" s="52" t="s">
        <v>100</v>
      </c>
      <c r="D2118">
        <v>2562</v>
      </c>
      <c r="E2118" s="52" t="s">
        <v>160</v>
      </c>
      <c r="F2118" t="s">
        <v>176</v>
      </c>
      <c r="G2118" t="str">
        <f>RIGHT(Table1__4[[#This Row],[Attribute]], 4)</f>
        <v>2562</v>
      </c>
      <c r="H2118" s="52" t="str">
        <f>LEFT(Table1__4[[#This Row],[Attribute]], LEN(Table1__4[[#This Row],[Attribute]]) - 4)</f>
        <v>Graduation_Rate</v>
      </c>
    </row>
    <row r="2119" spans="1:8" x14ac:dyDescent="0.25">
      <c r="A2119" s="52" t="s">
        <v>98</v>
      </c>
      <c r="B2119">
        <v>905</v>
      </c>
      <c r="C2119" s="52" t="s">
        <v>100</v>
      </c>
      <c r="D2119">
        <v>2562</v>
      </c>
      <c r="E2119" s="52" t="s">
        <v>161</v>
      </c>
      <c r="F2119" t="s">
        <v>176</v>
      </c>
      <c r="G2119" t="str">
        <f>RIGHT(Table1__4[[#This Row],[Attribute]], 4)</f>
        <v>2563</v>
      </c>
      <c r="H2119" s="52" t="str">
        <f>LEFT(Table1__4[[#This Row],[Attribute]], LEN(Table1__4[[#This Row],[Attribute]]) - 4)</f>
        <v>Graduation_Rate</v>
      </c>
    </row>
    <row r="2120" spans="1:8" x14ac:dyDescent="0.25">
      <c r="A2120" s="52" t="s">
        <v>98</v>
      </c>
      <c r="B2120">
        <v>905</v>
      </c>
      <c r="C2120" s="52" t="s">
        <v>100</v>
      </c>
      <c r="D2120">
        <v>2562</v>
      </c>
      <c r="E2120" s="52" t="s">
        <v>179</v>
      </c>
      <c r="F2120" t="s">
        <v>176</v>
      </c>
      <c r="G2120" t="str">
        <f>RIGHT(Table1__4[[#This Row],[Attribute]], 4)</f>
        <v>2564</v>
      </c>
      <c r="H2120" s="52" t="str">
        <f>LEFT(Table1__4[[#This Row],[Attribute]], LEN(Table1__4[[#This Row],[Attribute]]) - 4)</f>
        <v>Graduation_Rate</v>
      </c>
    </row>
    <row r="2121" spans="1:8" x14ac:dyDescent="0.25">
      <c r="A2121" s="52" t="s">
        <v>98</v>
      </c>
      <c r="B2121">
        <v>905</v>
      </c>
      <c r="C2121" s="52" t="s">
        <v>100</v>
      </c>
      <c r="D2121">
        <v>2562</v>
      </c>
      <c r="E2121" s="52" t="s">
        <v>162</v>
      </c>
      <c r="F2121" t="s">
        <v>176</v>
      </c>
      <c r="G2121" t="str">
        <f>RIGHT(Table1__4[[#This Row],[Attribute]], 4)</f>
        <v>2562</v>
      </c>
      <c r="H2121" s="52" t="str">
        <f>LEFT(Table1__4[[#This Row],[Attribute]], LEN(Table1__4[[#This Row],[Attribute]]) - 4)</f>
        <v>On-time_Graduation_Rate</v>
      </c>
    </row>
    <row r="2122" spans="1:8" x14ac:dyDescent="0.25">
      <c r="A2122" s="52" t="s">
        <v>98</v>
      </c>
      <c r="B2122">
        <v>905</v>
      </c>
      <c r="C2122" s="52" t="s">
        <v>100</v>
      </c>
      <c r="D2122">
        <v>2562</v>
      </c>
      <c r="E2122" s="52" t="s">
        <v>163</v>
      </c>
      <c r="F2122" t="s">
        <v>176</v>
      </c>
      <c r="G2122" t="str">
        <f>RIGHT(Table1__4[[#This Row],[Attribute]], 4)</f>
        <v>2563</v>
      </c>
      <c r="H2122" s="52" t="str">
        <f>LEFT(Table1__4[[#This Row],[Attribute]], LEN(Table1__4[[#This Row],[Attribute]]) - 4)</f>
        <v>On-time_Graduation_Rate</v>
      </c>
    </row>
    <row r="2123" spans="1:8" x14ac:dyDescent="0.25">
      <c r="A2123" s="52" t="s">
        <v>98</v>
      </c>
      <c r="B2123">
        <v>905</v>
      </c>
      <c r="C2123" s="52" t="s">
        <v>100</v>
      </c>
      <c r="D2123">
        <v>2562</v>
      </c>
      <c r="E2123" s="52" t="s">
        <v>178</v>
      </c>
      <c r="F2123">
        <v>0</v>
      </c>
      <c r="G2123" t="str">
        <f>RIGHT(Table1__4[[#This Row],[Attribute]], 4)</f>
        <v>2564</v>
      </c>
      <c r="H2123" s="52" t="str">
        <f>LEFT(Table1__4[[#This Row],[Attribute]], LEN(Table1__4[[#This Row],[Attribute]]) - 4)</f>
        <v>On-time_Graduation_Rate</v>
      </c>
    </row>
    <row r="2124" spans="1:8" x14ac:dyDescent="0.25">
      <c r="A2124" s="52" t="s">
        <v>98</v>
      </c>
      <c r="B2124">
        <v>905</v>
      </c>
      <c r="C2124" s="52" t="s">
        <v>100</v>
      </c>
      <c r="D2124">
        <v>2562</v>
      </c>
      <c r="E2124" s="52" t="s">
        <v>164</v>
      </c>
      <c r="F2124">
        <v>2.5000000000000001E-2</v>
      </c>
      <c r="G2124" t="str">
        <f>RIGHT(Table1__4[[#This Row],[Attribute]], 4)</f>
        <v>2562</v>
      </c>
      <c r="H2124" s="52" t="str">
        <f>LEFT(Table1__4[[#This Row],[Attribute]], LEN(Table1__4[[#This Row],[Attribute]]) - 4)</f>
        <v>Dropout_Rate</v>
      </c>
    </row>
    <row r="2125" spans="1:8" x14ac:dyDescent="0.25">
      <c r="A2125" s="52" t="s">
        <v>98</v>
      </c>
      <c r="B2125">
        <v>905</v>
      </c>
      <c r="C2125" s="52" t="s">
        <v>100</v>
      </c>
      <c r="D2125">
        <v>2562</v>
      </c>
      <c r="E2125" s="52" t="s">
        <v>165</v>
      </c>
      <c r="F2125">
        <v>8.2644628099173556E-3</v>
      </c>
      <c r="G2125" t="str">
        <f>RIGHT(Table1__4[[#This Row],[Attribute]], 4)</f>
        <v>2563</v>
      </c>
      <c r="H2125" s="52" t="str">
        <f>LEFT(Table1__4[[#This Row],[Attribute]], LEN(Table1__4[[#This Row],[Attribute]]) - 4)</f>
        <v>Dropout_Rate</v>
      </c>
    </row>
    <row r="2126" spans="1:8" x14ac:dyDescent="0.25">
      <c r="A2126" s="52" t="s">
        <v>98</v>
      </c>
      <c r="B2126">
        <v>905</v>
      </c>
      <c r="C2126" s="52" t="s">
        <v>100</v>
      </c>
      <c r="D2126">
        <v>2562</v>
      </c>
      <c r="E2126" s="52" t="s">
        <v>166</v>
      </c>
      <c r="F2126">
        <v>1.6949152542372881E-2</v>
      </c>
      <c r="G2126" t="str">
        <f>RIGHT(Table1__4[[#This Row],[Attribute]], 4)</f>
        <v>2564</v>
      </c>
      <c r="H2126" s="52" t="str">
        <f>LEFT(Table1__4[[#This Row],[Attribute]], LEN(Table1__4[[#This Row],[Attribute]]) - 4)</f>
        <v>Dropout_Rate</v>
      </c>
    </row>
    <row r="2127" spans="1:8" x14ac:dyDescent="0.25">
      <c r="A2127" s="52" t="s">
        <v>98</v>
      </c>
      <c r="B2127">
        <v>905</v>
      </c>
      <c r="C2127" s="52" t="s">
        <v>100</v>
      </c>
      <c r="D2127">
        <v>2562</v>
      </c>
      <c r="E2127" s="52" t="s">
        <v>167</v>
      </c>
      <c r="F2127">
        <v>0</v>
      </c>
      <c r="G2127" t="str">
        <f>RIGHT(Table1__4[[#This Row],[Attribute]], 4)</f>
        <v>2565</v>
      </c>
      <c r="H2127" s="52" t="str">
        <f>LEFT(Table1__4[[#This Row],[Attribute]], LEN(Table1__4[[#This Row],[Attribute]]) - 4)</f>
        <v>Dropout_Rate</v>
      </c>
    </row>
    <row r="2128" spans="1:8" x14ac:dyDescent="0.25">
      <c r="A2128" s="52" t="s">
        <v>98</v>
      </c>
      <c r="B2128">
        <v>905</v>
      </c>
      <c r="C2128" s="52" t="s">
        <v>100</v>
      </c>
      <c r="D2128">
        <v>2562</v>
      </c>
      <c r="E2128" s="52" t="s">
        <v>168</v>
      </c>
      <c r="F2128">
        <v>0</v>
      </c>
      <c r="G2128" t="str">
        <f>RIGHT(Table1__4[[#This Row],[Attribute]], 4)</f>
        <v>2566</v>
      </c>
      <c r="H2128" s="52" t="str">
        <f>LEFT(Table1__4[[#This Row],[Attribute]], LEN(Table1__4[[#This Row],[Attribute]]) - 4)</f>
        <v>Dropout_Rate</v>
      </c>
    </row>
    <row r="2129" spans="1:8" x14ac:dyDescent="0.25">
      <c r="A2129" s="52" t="s">
        <v>98</v>
      </c>
      <c r="B2129">
        <v>905</v>
      </c>
      <c r="C2129" s="52" t="s">
        <v>100</v>
      </c>
      <c r="D2129">
        <v>2562</v>
      </c>
      <c r="E2129" s="52" t="s">
        <v>169</v>
      </c>
      <c r="F2129">
        <v>0</v>
      </c>
      <c r="G2129" t="str">
        <f>RIGHT(Table1__4[[#This Row],[Attribute]], 4)</f>
        <v>2567</v>
      </c>
      <c r="H2129" s="52" t="str">
        <f>LEFT(Table1__4[[#This Row],[Attribute]], LEN(Table1__4[[#This Row],[Attribute]]) - 4)</f>
        <v>Dropout_Rate</v>
      </c>
    </row>
    <row r="2130" spans="1:8" x14ac:dyDescent="0.25">
      <c r="A2130" s="52" t="s">
        <v>101</v>
      </c>
      <c r="B2130">
        <v>9601</v>
      </c>
      <c r="C2130" s="52" t="s">
        <v>102</v>
      </c>
      <c r="D2130">
        <v>2562</v>
      </c>
      <c r="E2130" s="52" t="s">
        <v>144</v>
      </c>
      <c r="F2130">
        <v>0.6</v>
      </c>
      <c r="G2130" t="str">
        <f>RIGHT(Table1__4[[#This Row],[Attribute]], 4)</f>
        <v>2562</v>
      </c>
      <c r="H2130" s="52" t="str">
        <f>LEFT(Table1__4[[#This Row],[Attribute]], LEN(Table1__4[[#This Row],[Attribute]]) - 4)</f>
        <v>LUR</v>
      </c>
    </row>
    <row r="2131" spans="1:8" x14ac:dyDescent="0.25">
      <c r="A2131" s="52" t="s">
        <v>101</v>
      </c>
      <c r="B2131">
        <v>9601</v>
      </c>
      <c r="C2131" s="52" t="s">
        <v>102</v>
      </c>
      <c r="D2131">
        <v>2562</v>
      </c>
      <c r="E2131" s="52" t="s">
        <v>145</v>
      </c>
      <c r="F2131">
        <v>0.72499999999999998</v>
      </c>
      <c r="G2131" t="str">
        <f>RIGHT(Table1__4[[#This Row],[Attribute]], 4)</f>
        <v>2563</v>
      </c>
      <c r="H2131" s="52" t="str">
        <f>LEFT(Table1__4[[#This Row],[Attribute]], LEN(Table1__4[[#This Row],[Attribute]]) - 4)</f>
        <v>LUR</v>
      </c>
    </row>
    <row r="2132" spans="1:8" x14ac:dyDescent="0.25">
      <c r="A2132" s="52" t="s">
        <v>101</v>
      </c>
      <c r="B2132">
        <v>9601</v>
      </c>
      <c r="C2132" s="52" t="s">
        <v>102</v>
      </c>
      <c r="D2132">
        <v>2562</v>
      </c>
      <c r="E2132" s="52" t="s">
        <v>146</v>
      </c>
      <c r="F2132">
        <v>0.1</v>
      </c>
      <c r="G2132" t="str">
        <f>RIGHT(Table1__4[[#This Row],[Attribute]], 4)</f>
        <v>2564</v>
      </c>
      <c r="H2132" s="52" t="str">
        <f>LEFT(Table1__4[[#This Row],[Attribute]], LEN(Table1__4[[#This Row],[Attribute]]) - 4)</f>
        <v>LUR</v>
      </c>
    </row>
    <row r="2133" spans="1:8" x14ac:dyDescent="0.25">
      <c r="A2133" s="52" t="s">
        <v>101</v>
      </c>
      <c r="B2133">
        <v>9601</v>
      </c>
      <c r="C2133" s="52" t="s">
        <v>102</v>
      </c>
      <c r="D2133">
        <v>2562</v>
      </c>
      <c r="E2133" s="52" t="s">
        <v>147</v>
      </c>
      <c r="F2133">
        <v>0.375</v>
      </c>
      <c r="G2133" t="str">
        <f>RIGHT(Table1__4[[#This Row],[Attribute]], 4)</f>
        <v>2565</v>
      </c>
      <c r="H2133" s="52" t="str">
        <f>LEFT(Table1__4[[#This Row],[Attribute]], LEN(Table1__4[[#This Row],[Attribute]]) - 4)</f>
        <v>LUR</v>
      </c>
    </row>
    <row r="2134" spans="1:8" x14ac:dyDescent="0.25">
      <c r="A2134" s="52" t="s">
        <v>101</v>
      </c>
      <c r="B2134">
        <v>9601</v>
      </c>
      <c r="C2134" s="52" t="s">
        <v>102</v>
      </c>
      <c r="D2134">
        <v>2562</v>
      </c>
      <c r="E2134" s="52" t="s">
        <v>148</v>
      </c>
      <c r="F2134">
        <v>0.23333333333333334</v>
      </c>
      <c r="G2134" t="str">
        <f>RIGHT(Table1__4[[#This Row],[Attribute]], 4)</f>
        <v>2566</v>
      </c>
      <c r="H2134" s="52" t="str">
        <f>LEFT(Table1__4[[#This Row],[Attribute]], LEN(Table1__4[[#This Row],[Attribute]]) - 4)</f>
        <v>LUR</v>
      </c>
    </row>
    <row r="2135" spans="1:8" x14ac:dyDescent="0.25">
      <c r="A2135" s="52" t="s">
        <v>101</v>
      </c>
      <c r="B2135">
        <v>9601</v>
      </c>
      <c r="C2135" s="52" t="s">
        <v>102</v>
      </c>
      <c r="D2135">
        <v>2562</v>
      </c>
      <c r="E2135" s="52" t="s">
        <v>149</v>
      </c>
      <c r="F2135">
        <v>0.43333333333333335</v>
      </c>
      <c r="G2135" t="str">
        <f>RIGHT(Table1__4[[#This Row],[Attribute]], 4)</f>
        <v>2567</v>
      </c>
      <c r="H2135" s="52" t="str">
        <f>LEFT(Table1__4[[#This Row],[Attribute]], LEN(Table1__4[[#This Row],[Attribute]]) - 4)</f>
        <v>LUR</v>
      </c>
    </row>
    <row r="2136" spans="1:8" x14ac:dyDescent="0.25">
      <c r="A2136" s="52" t="s">
        <v>101</v>
      </c>
      <c r="B2136">
        <v>9601</v>
      </c>
      <c r="C2136" s="52" t="s">
        <v>102</v>
      </c>
      <c r="D2136">
        <v>2562</v>
      </c>
      <c r="E2136" s="52" t="s">
        <v>150</v>
      </c>
      <c r="F2136">
        <v>0.83333333333333337</v>
      </c>
      <c r="G2136" t="str">
        <f>RIGHT(Table1__4[[#This Row],[Attribute]], 4)</f>
        <v>2562</v>
      </c>
      <c r="H2136" s="52" t="str">
        <f>LEFT(Table1__4[[#This Row],[Attribute]], LEN(Table1__4[[#This Row],[Attribute]]) - 4)</f>
        <v>Retention_Rate</v>
      </c>
    </row>
    <row r="2137" spans="1:8" x14ac:dyDescent="0.25">
      <c r="A2137" s="52" t="s">
        <v>101</v>
      </c>
      <c r="B2137">
        <v>9601</v>
      </c>
      <c r="C2137" s="52" t="s">
        <v>102</v>
      </c>
      <c r="D2137">
        <v>2562</v>
      </c>
      <c r="E2137" s="52" t="s">
        <v>151</v>
      </c>
      <c r="F2137">
        <v>0.58620689655172409</v>
      </c>
      <c r="G2137" t="str">
        <f>RIGHT(Table1__4[[#This Row],[Attribute]], 4)</f>
        <v>2563</v>
      </c>
      <c r="H2137" s="52" t="str">
        <f>LEFT(Table1__4[[#This Row],[Attribute]], LEN(Table1__4[[#This Row],[Attribute]]) - 4)</f>
        <v>Retention_Rate</v>
      </c>
    </row>
    <row r="2138" spans="1:8" x14ac:dyDescent="0.25">
      <c r="A2138" s="52" t="s">
        <v>101</v>
      </c>
      <c r="B2138">
        <v>9601</v>
      </c>
      <c r="C2138" s="52" t="s">
        <v>102</v>
      </c>
      <c r="D2138">
        <v>2562</v>
      </c>
      <c r="E2138" s="52" t="s">
        <v>152</v>
      </c>
      <c r="F2138">
        <v>0</v>
      </c>
      <c r="G2138" t="str">
        <f>RIGHT(Table1__4[[#This Row],[Attribute]], 4)</f>
        <v>2564</v>
      </c>
      <c r="H2138" s="52" t="str">
        <f>LEFT(Table1__4[[#This Row],[Attribute]], LEN(Table1__4[[#This Row],[Attribute]]) - 4)</f>
        <v>Retention_Rate</v>
      </c>
    </row>
    <row r="2139" spans="1:8" x14ac:dyDescent="0.25">
      <c r="A2139" s="52" t="s">
        <v>101</v>
      </c>
      <c r="B2139">
        <v>9601</v>
      </c>
      <c r="C2139" s="52" t="s">
        <v>102</v>
      </c>
      <c r="D2139">
        <v>2562</v>
      </c>
      <c r="E2139" s="52" t="s">
        <v>153</v>
      </c>
      <c r="F2139">
        <v>0.73333333333333328</v>
      </c>
      <c r="G2139" t="str">
        <f>RIGHT(Table1__4[[#This Row],[Attribute]], 4)</f>
        <v>2565</v>
      </c>
      <c r="H2139" s="52" t="str">
        <f>LEFT(Table1__4[[#This Row],[Attribute]], LEN(Table1__4[[#This Row],[Attribute]]) - 4)</f>
        <v>Retention_Rate</v>
      </c>
    </row>
    <row r="2140" spans="1:8" x14ac:dyDescent="0.25">
      <c r="A2140" s="52" t="s">
        <v>101</v>
      </c>
      <c r="B2140">
        <v>9601</v>
      </c>
      <c r="C2140" s="52" t="s">
        <v>102</v>
      </c>
      <c r="D2140">
        <v>2562</v>
      </c>
      <c r="E2140" s="52" t="s">
        <v>154</v>
      </c>
      <c r="F2140">
        <v>0.5714285714285714</v>
      </c>
      <c r="G2140" t="str">
        <f>RIGHT(Table1__4[[#This Row],[Attribute]], 4)</f>
        <v>2566</v>
      </c>
      <c r="H2140" s="52" t="str">
        <f>LEFT(Table1__4[[#This Row],[Attribute]], LEN(Table1__4[[#This Row],[Attribute]]) - 4)</f>
        <v>Retention_Rate</v>
      </c>
    </row>
    <row r="2141" spans="1:8" x14ac:dyDescent="0.25">
      <c r="A2141" s="52" t="s">
        <v>101</v>
      </c>
      <c r="B2141">
        <v>9601</v>
      </c>
      <c r="C2141" s="52" t="s">
        <v>102</v>
      </c>
      <c r="D2141">
        <v>2562</v>
      </c>
      <c r="E2141" s="52" t="s">
        <v>155</v>
      </c>
      <c r="F2141">
        <v>0.20833333333333334</v>
      </c>
      <c r="G2141" t="str">
        <f>RIGHT(Table1__4[[#This Row],[Attribute]], 4)</f>
        <v>2563</v>
      </c>
      <c r="H2141" s="52" t="str">
        <f>LEFT(Table1__4[[#This Row],[Attribute]], LEN(Table1__4[[#This Row],[Attribute]]) - 4)</f>
        <v>Growth_Rate</v>
      </c>
    </row>
    <row r="2142" spans="1:8" x14ac:dyDescent="0.25">
      <c r="A2142" s="52" t="s">
        <v>101</v>
      </c>
      <c r="B2142">
        <v>9601</v>
      </c>
      <c r="C2142" s="52" t="s">
        <v>102</v>
      </c>
      <c r="D2142">
        <v>2562</v>
      </c>
      <c r="E2142" s="52" t="s">
        <v>156</v>
      </c>
      <c r="F2142">
        <v>-0.86206896551724133</v>
      </c>
      <c r="G2142" t="str">
        <f>RIGHT(Table1__4[[#This Row],[Attribute]], 4)</f>
        <v>2564</v>
      </c>
      <c r="H2142" s="52" t="str">
        <f>LEFT(Table1__4[[#This Row],[Attribute]], LEN(Table1__4[[#This Row],[Attribute]]) - 4)</f>
        <v>Growth_Rate</v>
      </c>
    </row>
    <row r="2143" spans="1:8" x14ac:dyDescent="0.25">
      <c r="A2143" s="52" t="s">
        <v>101</v>
      </c>
      <c r="B2143">
        <v>9601</v>
      </c>
      <c r="C2143" s="52" t="s">
        <v>102</v>
      </c>
      <c r="D2143">
        <v>2562</v>
      </c>
      <c r="E2143" s="52" t="s">
        <v>157</v>
      </c>
      <c r="F2143">
        <v>2.75</v>
      </c>
      <c r="G2143" t="str">
        <f>RIGHT(Table1__4[[#This Row],[Attribute]], 4)</f>
        <v>2565</v>
      </c>
      <c r="H2143" s="52" t="str">
        <f>LEFT(Table1__4[[#This Row],[Attribute]], LEN(Table1__4[[#This Row],[Attribute]]) - 4)</f>
        <v>Growth_Rate</v>
      </c>
    </row>
    <row r="2144" spans="1:8" x14ac:dyDescent="0.25">
      <c r="A2144" s="52" t="s">
        <v>101</v>
      </c>
      <c r="B2144">
        <v>9601</v>
      </c>
      <c r="C2144" s="52" t="s">
        <v>102</v>
      </c>
      <c r="D2144">
        <v>2562</v>
      </c>
      <c r="E2144" s="52" t="s">
        <v>158</v>
      </c>
      <c r="F2144">
        <v>-0.53333333333333333</v>
      </c>
      <c r="G2144" t="str">
        <f>RIGHT(Table1__4[[#This Row],[Attribute]], 4)</f>
        <v>2566</v>
      </c>
      <c r="H2144" s="52" t="str">
        <f>LEFT(Table1__4[[#This Row],[Attribute]], LEN(Table1__4[[#This Row],[Attribute]]) - 4)</f>
        <v>Growth_Rate</v>
      </c>
    </row>
    <row r="2145" spans="1:8" x14ac:dyDescent="0.25">
      <c r="A2145" s="52" t="s">
        <v>101</v>
      </c>
      <c r="B2145">
        <v>9601</v>
      </c>
      <c r="C2145" s="52" t="s">
        <v>102</v>
      </c>
      <c r="D2145">
        <v>2562</v>
      </c>
      <c r="E2145" s="52" t="s">
        <v>159</v>
      </c>
      <c r="F2145">
        <v>0.8571428571428571</v>
      </c>
      <c r="G2145" t="str">
        <f>RIGHT(Table1__4[[#This Row],[Attribute]], 4)</f>
        <v>2567</v>
      </c>
      <c r="H2145" s="52" t="str">
        <f>LEFT(Table1__4[[#This Row],[Attribute]], LEN(Table1__4[[#This Row],[Attribute]]) - 4)</f>
        <v>Growth_Rate</v>
      </c>
    </row>
    <row r="2146" spans="1:8" x14ac:dyDescent="0.25">
      <c r="A2146" s="52" t="s">
        <v>101</v>
      </c>
      <c r="B2146">
        <v>9601</v>
      </c>
      <c r="C2146" s="52" t="s">
        <v>102</v>
      </c>
      <c r="D2146">
        <v>2562</v>
      </c>
      <c r="E2146" s="52" t="s">
        <v>160</v>
      </c>
      <c r="F2146">
        <v>0.66666666666666663</v>
      </c>
      <c r="G2146" t="str">
        <f>RIGHT(Table1__4[[#This Row],[Attribute]], 4)</f>
        <v>2562</v>
      </c>
      <c r="H2146" s="52" t="str">
        <f>LEFT(Table1__4[[#This Row],[Attribute]], LEN(Table1__4[[#This Row],[Attribute]]) - 4)</f>
        <v>Graduation_Rate</v>
      </c>
    </row>
    <row r="2147" spans="1:8" x14ac:dyDescent="0.25">
      <c r="A2147" s="52" t="s">
        <v>101</v>
      </c>
      <c r="B2147">
        <v>9601</v>
      </c>
      <c r="C2147" s="52" t="s">
        <v>102</v>
      </c>
      <c r="D2147">
        <v>2562</v>
      </c>
      <c r="E2147" s="52" t="s">
        <v>161</v>
      </c>
      <c r="F2147">
        <v>0.51724137931034486</v>
      </c>
      <c r="G2147" t="str">
        <f>RIGHT(Table1__4[[#This Row],[Attribute]], 4)</f>
        <v>2563</v>
      </c>
      <c r="H2147" s="52" t="str">
        <f>LEFT(Table1__4[[#This Row],[Attribute]], LEN(Table1__4[[#This Row],[Attribute]]) - 4)</f>
        <v>Graduation_Rate</v>
      </c>
    </row>
    <row r="2148" spans="1:8" x14ac:dyDescent="0.25">
      <c r="A2148" s="52" t="s">
        <v>101</v>
      </c>
      <c r="B2148">
        <v>9601</v>
      </c>
      <c r="C2148" s="52" t="s">
        <v>102</v>
      </c>
      <c r="D2148">
        <v>2562</v>
      </c>
      <c r="E2148" s="52" t="s">
        <v>179</v>
      </c>
      <c r="F2148" t="s">
        <v>176</v>
      </c>
      <c r="G2148" t="str">
        <f>RIGHT(Table1__4[[#This Row],[Attribute]], 4)</f>
        <v>2564</v>
      </c>
      <c r="H2148" s="52" t="str">
        <f>LEFT(Table1__4[[#This Row],[Attribute]], LEN(Table1__4[[#This Row],[Attribute]]) - 4)</f>
        <v>Graduation_Rate</v>
      </c>
    </row>
    <row r="2149" spans="1:8" x14ac:dyDescent="0.25">
      <c r="A2149" s="52" t="s">
        <v>101</v>
      </c>
      <c r="B2149">
        <v>9601</v>
      </c>
      <c r="C2149" s="52" t="s">
        <v>102</v>
      </c>
      <c r="D2149">
        <v>2562</v>
      </c>
      <c r="E2149" s="52" t="s">
        <v>162</v>
      </c>
      <c r="F2149">
        <v>0.9375</v>
      </c>
      <c r="G2149" t="str">
        <f>RIGHT(Table1__4[[#This Row],[Attribute]], 4)</f>
        <v>2562</v>
      </c>
      <c r="H2149" s="52" t="str">
        <f>LEFT(Table1__4[[#This Row],[Attribute]], LEN(Table1__4[[#This Row],[Attribute]]) - 4)</f>
        <v>On-time_Graduation_Rate</v>
      </c>
    </row>
    <row r="2150" spans="1:8" x14ac:dyDescent="0.25">
      <c r="A2150" s="52" t="s">
        <v>101</v>
      </c>
      <c r="B2150">
        <v>9601</v>
      </c>
      <c r="C2150" s="52" t="s">
        <v>102</v>
      </c>
      <c r="D2150">
        <v>2562</v>
      </c>
      <c r="E2150" s="52" t="s">
        <v>163</v>
      </c>
      <c r="F2150">
        <v>0.8</v>
      </c>
      <c r="G2150" t="str">
        <f>RIGHT(Table1__4[[#This Row],[Attribute]], 4)</f>
        <v>2563</v>
      </c>
      <c r="H2150" s="52" t="str">
        <f>LEFT(Table1__4[[#This Row],[Attribute]], LEN(Table1__4[[#This Row],[Attribute]]) - 4)</f>
        <v>On-time_Graduation_Rate</v>
      </c>
    </row>
    <row r="2151" spans="1:8" x14ac:dyDescent="0.25">
      <c r="A2151" s="52" t="s">
        <v>101</v>
      </c>
      <c r="B2151">
        <v>9601</v>
      </c>
      <c r="C2151" s="52" t="s">
        <v>102</v>
      </c>
      <c r="D2151">
        <v>2562</v>
      </c>
      <c r="E2151" s="52" t="s">
        <v>178</v>
      </c>
      <c r="F2151">
        <v>0</v>
      </c>
      <c r="G2151" t="str">
        <f>RIGHT(Table1__4[[#This Row],[Attribute]], 4)</f>
        <v>2564</v>
      </c>
      <c r="H2151" s="52" t="str">
        <f>LEFT(Table1__4[[#This Row],[Attribute]], LEN(Table1__4[[#This Row],[Attribute]]) - 4)</f>
        <v>On-time_Graduation_Rate</v>
      </c>
    </row>
    <row r="2152" spans="1:8" x14ac:dyDescent="0.25">
      <c r="A2152" s="52" t="s">
        <v>101</v>
      </c>
      <c r="B2152">
        <v>9601</v>
      </c>
      <c r="C2152" s="52" t="s">
        <v>102</v>
      </c>
      <c r="D2152">
        <v>2562</v>
      </c>
      <c r="E2152" s="52" t="s">
        <v>164</v>
      </c>
      <c r="F2152">
        <v>0.125</v>
      </c>
      <c r="G2152" t="str">
        <f>RIGHT(Table1__4[[#This Row],[Attribute]], 4)</f>
        <v>2562</v>
      </c>
      <c r="H2152" s="52" t="str">
        <f>LEFT(Table1__4[[#This Row],[Attribute]], LEN(Table1__4[[#This Row],[Attribute]]) - 4)</f>
        <v>Dropout_Rate</v>
      </c>
    </row>
    <row r="2153" spans="1:8" x14ac:dyDescent="0.25">
      <c r="A2153" s="52" t="s">
        <v>101</v>
      </c>
      <c r="B2153">
        <v>9601</v>
      </c>
      <c r="C2153" s="52" t="s">
        <v>102</v>
      </c>
      <c r="D2153">
        <v>2562</v>
      </c>
      <c r="E2153" s="52" t="s">
        <v>165</v>
      </c>
      <c r="F2153">
        <v>0.20689655172413793</v>
      </c>
      <c r="G2153" t="str">
        <f>RIGHT(Table1__4[[#This Row],[Attribute]], 4)</f>
        <v>2563</v>
      </c>
      <c r="H2153" s="52" t="str">
        <f>LEFT(Table1__4[[#This Row],[Attribute]], LEN(Table1__4[[#This Row],[Attribute]]) - 4)</f>
        <v>Dropout_Rate</v>
      </c>
    </row>
    <row r="2154" spans="1:8" x14ac:dyDescent="0.25">
      <c r="A2154" s="52" t="s">
        <v>101</v>
      </c>
      <c r="B2154">
        <v>9601</v>
      </c>
      <c r="C2154" s="52" t="s">
        <v>102</v>
      </c>
      <c r="D2154">
        <v>2562</v>
      </c>
      <c r="E2154" s="52" t="s">
        <v>166</v>
      </c>
      <c r="F2154">
        <v>0.75</v>
      </c>
      <c r="G2154" t="str">
        <f>RIGHT(Table1__4[[#This Row],[Attribute]], 4)</f>
        <v>2564</v>
      </c>
      <c r="H2154" s="52" t="str">
        <f>LEFT(Table1__4[[#This Row],[Attribute]], LEN(Table1__4[[#This Row],[Attribute]]) - 4)</f>
        <v>Dropout_Rate</v>
      </c>
    </row>
    <row r="2155" spans="1:8" x14ac:dyDescent="0.25">
      <c r="A2155" s="52" t="s">
        <v>101</v>
      </c>
      <c r="B2155">
        <v>9601</v>
      </c>
      <c r="C2155" s="52" t="s">
        <v>102</v>
      </c>
      <c r="D2155">
        <v>2562</v>
      </c>
      <c r="E2155" s="52" t="s">
        <v>167</v>
      </c>
      <c r="F2155">
        <v>0.26666666666666666</v>
      </c>
      <c r="G2155" t="str">
        <f>RIGHT(Table1__4[[#This Row],[Attribute]], 4)</f>
        <v>2565</v>
      </c>
      <c r="H2155" s="52" t="str">
        <f>LEFT(Table1__4[[#This Row],[Attribute]], LEN(Table1__4[[#This Row],[Attribute]]) - 4)</f>
        <v>Dropout_Rate</v>
      </c>
    </row>
    <row r="2156" spans="1:8" x14ac:dyDescent="0.25">
      <c r="A2156" s="52" t="s">
        <v>101</v>
      </c>
      <c r="B2156">
        <v>9601</v>
      </c>
      <c r="C2156" s="52" t="s">
        <v>102</v>
      </c>
      <c r="D2156">
        <v>2562</v>
      </c>
      <c r="E2156" s="52" t="s">
        <v>168</v>
      </c>
      <c r="F2156">
        <v>0.2857142857142857</v>
      </c>
      <c r="G2156" t="str">
        <f>RIGHT(Table1__4[[#This Row],[Attribute]], 4)</f>
        <v>2566</v>
      </c>
      <c r="H2156" s="52" t="str">
        <f>LEFT(Table1__4[[#This Row],[Attribute]], LEN(Table1__4[[#This Row],[Attribute]]) - 4)</f>
        <v>Dropout_Rate</v>
      </c>
    </row>
    <row r="2157" spans="1:8" x14ac:dyDescent="0.25">
      <c r="A2157" s="52" t="s">
        <v>101</v>
      </c>
      <c r="B2157">
        <v>9601</v>
      </c>
      <c r="C2157" s="52" t="s">
        <v>102</v>
      </c>
      <c r="D2157">
        <v>2562</v>
      </c>
      <c r="E2157" s="52" t="s">
        <v>169</v>
      </c>
      <c r="F2157">
        <v>7.6923076923076927E-2</v>
      </c>
      <c r="G2157" t="str">
        <f>RIGHT(Table1__4[[#This Row],[Attribute]], 4)</f>
        <v>2567</v>
      </c>
      <c r="H2157" s="52" t="str">
        <f>LEFT(Table1__4[[#This Row],[Attribute]], LEN(Table1__4[[#This Row],[Attribute]]) - 4)</f>
        <v>Dropout_Rate</v>
      </c>
    </row>
    <row r="2158" spans="1:8" x14ac:dyDescent="0.25">
      <c r="A2158" s="52" t="s">
        <v>101</v>
      </c>
      <c r="B2158">
        <v>9603</v>
      </c>
      <c r="C2158" s="52" t="s">
        <v>103</v>
      </c>
      <c r="D2158">
        <v>2562</v>
      </c>
      <c r="E2158" s="52" t="s">
        <v>144</v>
      </c>
      <c r="F2158">
        <v>0.2</v>
      </c>
      <c r="G2158" t="str">
        <f>RIGHT(Table1__4[[#This Row],[Attribute]], 4)</f>
        <v>2562</v>
      </c>
      <c r="H2158" s="52" t="str">
        <f>LEFT(Table1__4[[#This Row],[Attribute]], LEN(Table1__4[[#This Row],[Attribute]]) - 4)</f>
        <v>LUR</v>
      </c>
    </row>
    <row r="2159" spans="1:8" x14ac:dyDescent="0.25">
      <c r="A2159" s="52" t="s">
        <v>101</v>
      </c>
      <c r="B2159">
        <v>9603</v>
      </c>
      <c r="C2159" s="52" t="s">
        <v>103</v>
      </c>
      <c r="D2159">
        <v>2562</v>
      </c>
      <c r="E2159" s="52" t="s">
        <v>145</v>
      </c>
      <c r="F2159">
        <v>0</v>
      </c>
      <c r="G2159" t="str">
        <f>RIGHT(Table1__4[[#This Row],[Attribute]], 4)</f>
        <v>2563</v>
      </c>
      <c r="H2159" s="52" t="str">
        <f>LEFT(Table1__4[[#This Row],[Attribute]], LEN(Table1__4[[#This Row],[Attribute]]) - 4)</f>
        <v>LUR</v>
      </c>
    </row>
    <row r="2160" spans="1:8" x14ac:dyDescent="0.25">
      <c r="A2160" s="52" t="s">
        <v>101</v>
      </c>
      <c r="B2160">
        <v>9603</v>
      </c>
      <c r="C2160" s="52" t="s">
        <v>103</v>
      </c>
      <c r="D2160">
        <v>2562</v>
      </c>
      <c r="E2160" s="52" t="s">
        <v>146</v>
      </c>
      <c r="F2160">
        <v>0</v>
      </c>
      <c r="G2160" t="str">
        <f>RIGHT(Table1__4[[#This Row],[Attribute]], 4)</f>
        <v>2564</v>
      </c>
      <c r="H2160" s="52" t="str">
        <f>LEFT(Table1__4[[#This Row],[Attribute]], LEN(Table1__4[[#This Row],[Attribute]]) - 4)</f>
        <v>LUR</v>
      </c>
    </row>
    <row r="2161" spans="1:8" x14ac:dyDescent="0.25">
      <c r="A2161" s="52" t="s">
        <v>101</v>
      </c>
      <c r="B2161">
        <v>9603</v>
      </c>
      <c r="C2161" s="52" t="s">
        <v>103</v>
      </c>
      <c r="D2161">
        <v>2562</v>
      </c>
      <c r="E2161" s="52" t="s">
        <v>147</v>
      </c>
      <c r="F2161">
        <v>3.3333333333333333E-2</v>
      </c>
      <c r="G2161" t="str">
        <f>RIGHT(Table1__4[[#This Row],[Attribute]], 4)</f>
        <v>2565</v>
      </c>
      <c r="H2161" s="52" t="str">
        <f>LEFT(Table1__4[[#This Row],[Attribute]], LEN(Table1__4[[#This Row],[Attribute]]) - 4)</f>
        <v>LUR</v>
      </c>
    </row>
    <row r="2162" spans="1:8" x14ac:dyDescent="0.25">
      <c r="A2162" s="52" t="s">
        <v>101</v>
      </c>
      <c r="B2162">
        <v>9603</v>
      </c>
      <c r="C2162" s="52" t="s">
        <v>103</v>
      </c>
      <c r="D2162">
        <v>2562</v>
      </c>
      <c r="E2162" s="52" t="s">
        <v>148</v>
      </c>
      <c r="F2162">
        <v>3.3333333333333333E-2</v>
      </c>
      <c r="G2162" t="str">
        <f>RIGHT(Table1__4[[#This Row],[Attribute]], 4)</f>
        <v>2566</v>
      </c>
      <c r="H2162" s="52" t="str">
        <f>LEFT(Table1__4[[#This Row],[Attribute]], LEN(Table1__4[[#This Row],[Attribute]]) - 4)</f>
        <v>LUR</v>
      </c>
    </row>
    <row r="2163" spans="1:8" x14ac:dyDescent="0.25">
      <c r="A2163" s="52" t="s">
        <v>101</v>
      </c>
      <c r="B2163">
        <v>9603</v>
      </c>
      <c r="C2163" s="52" t="s">
        <v>103</v>
      </c>
      <c r="D2163">
        <v>2562</v>
      </c>
      <c r="E2163" s="52" t="s">
        <v>149</v>
      </c>
      <c r="F2163">
        <v>0.16666666666666666</v>
      </c>
      <c r="G2163" t="str">
        <f>RIGHT(Table1__4[[#This Row],[Attribute]], 4)</f>
        <v>2567</v>
      </c>
      <c r="H2163" s="52" t="str">
        <f>LEFT(Table1__4[[#This Row],[Attribute]], LEN(Table1__4[[#This Row],[Attribute]]) - 4)</f>
        <v>LUR</v>
      </c>
    </row>
    <row r="2164" spans="1:8" x14ac:dyDescent="0.25">
      <c r="A2164" s="52" t="s">
        <v>101</v>
      </c>
      <c r="B2164">
        <v>9603</v>
      </c>
      <c r="C2164" s="52" t="s">
        <v>103</v>
      </c>
      <c r="D2164">
        <v>2562</v>
      </c>
      <c r="E2164" s="52" t="s">
        <v>150</v>
      </c>
      <c r="F2164">
        <v>1</v>
      </c>
      <c r="G2164" t="str">
        <f>RIGHT(Table1__4[[#This Row],[Attribute]], 4)</f>
        <v>2562</v>
      </c>
      <c r="H2164" s="52" t="str">
        <f>LEFT(Table1__4[[#This Row],[Attribute]], LEN(Table1__4[[#This Row],[Attribute]]) - 4)</f>
        <v>Retention_Rate</v>
      </c>
    </row>
    <row r="2165" spans="1:8" x14ac:dyDescent="0.25">
      <c r="A2165" s="52" t="s">
        <v>101</v>
      </c>
      <c r="B2165">
        <v>9603</v>
      </c>
      <c r="C2165" s="52" t="s">
        <v>103</v>
      </c>
      <c r="D2165">
        <v>2562</v>
      </c>
      <c r="E2165" s="52" t="s">
        <v>151</v>
      </c>
      <c r="F2165">
        <v>0</v>
      </c>
      <c r="G2165" t="str">
        <f>RIGHT(Table1__4[[#This Row],[Attribute]], 4)</f>
        <v>2563</v>
      </c>
      <c r="H2165" s="52" t="str">
        <f>LEFT(Table1__4[[#This Row],[Attribute]], LEN(Table1__4[[#This Row],[Attribute]]) - 4)</f>
        <v>Retention_Rate</v>
      </c>
    </row>
    <row r="2166" spans="1:8" x14ac:dyDescent="0.25">
      <c r="A2166" s="52" t="s">
        <v>101</v>
      </c>
      <c r="B2166">
        <v>9603</v>
      </c>
      <c r="C2166" s="52" t="s">
        <v>103</v>
      </c>
      <c r="D2166">
        <v>2562</v>
      </c>
      <c r="E2166" s="52" t="s">
        <v>152</v>
      </c>
      <c r="F2166">
        <v>0</v>
      </c>
      <c r="G2166" t="str">
        <f>RIGHT(Table1__4[[#This Row],[Attribute]], 4)</f>
        <v>2564</v>
      </c>
      <c r="H2166" s="52" t="str">
        <f>LEFT(Table1__4[[#This Row],[Attribute]], LEN(Table1__4[[#This Row],[Attribute]]) - 4)</f>
        <v>Retention_Rate</v>
      </c>
    </row>
    <row r="2167" spans="1:8" x14ac:dyDescent="0.25">
      <c r="A2167" s="52" t="s">
        <v>101</v>
      </c>
      <c r="B2167">
        <v>9603</v>
      </c>
      <c r="C2167" s="52" t="s">
        <v>103</v>
      </c>
      <c r="D2167">
        <v>2562</v>
      </c>
      <c r="E2167" s="52" t="s">
        <v>153</v>
      </c>
      <c r="F2167">
        <v>1</v>
      </c>
      <c r="G2167" t="str">
        <f>RIGHT(Table1__4[[#This Row],[Attribute]], 4)</f>
        <v>2565</v>
      </c>
      <c r="H2167" s="52" t="str">
        <f>LEFT(Table1__4[[#This Row],[Attribute]], LEN(Table1__4[[#This Row],[Attribute]]) - 4)</f>
        <v>Retention_Rate</v>
      </c>
    </row>
    <row r="2168" spans="1:8" x14ac:dyDescent="0.25">
      <c r="A2168" s="52" t="s">
        <v>101</v>
      </c>
      <c r="B2168">
        <v>9603</v>
      </c>
      <c r="C2168" s="52" t="s">
        <v>103</v>
      </c>
      <c r="D2168">
        <v>2562</v>
      </c>
      <c r="E2168" s="52" t="s">
        <v>154</v>
      </c>
      <c r="F2168">
        <v>1</v>
      </c>
      <c r="G2168" t="str">
        <f>RIGHT(Table1__4[[#This Row],[Attribute]], 4)</f>
        <v>2566</v>
      </c>
      <c r="H2168" s="52" t="str">
        <f>LEFT(Table1__4[[#This Row],[Attribute]], LEN(Table1__4[[#This Row],[Attribute]]) - 4)</f>
        <v>Retention_Rate</v>
      </c>
    </row>
    <row r="2169" spans="1:8" x14ac:dyDescent="0.25">
      <c r="A2169" s="52" t="s">
        <v>101</v>
      </c>
      <c r="B2169">
        <v>9603</v>
      </c>
      <c r="C2169" s="52" t="s">
        <v>103</v>
      </c>
      <c r="D2169">
        <v>2562</v>
      </c>
      <c r="E2169" s="52" t="s">
        <v>155</v>
      </c>
      <c r="F2169">
        <v>-1</v>
      </c>
      <c r="G2169" t="str">
        <f>RIGHT(Table1__4[[#This Row],[Attribute]], 4)</f>
        <v>2563</v>
      </c>
      <c r="H2169" s="52" t="str">
        <f>LEFT(Table1__4[[#This Row],[Attribute]], LEN(Table1__4[[#This Row],[Attribute]]) - 4)</f>
        <v>Growth_Rate</v>
      </c>
    </row>
    <row r="2170" spans="1:8" x14ac:dyDescent="0.25">
      <c r="A2170" s="52" t="s">
        <v>101</v>
      </c>
      <c r="B2170">
        <v>9603</v>
      </c>
      <c r="C2170" s="52" t="s">
        <v>103</v>
      </c>
      <c r="D2170">
        <v>2562</v>
      </c>
      <c r="E2170" s="52" t="s">
        <v>156</v>
      </c>
      <c r="F2170">
        <v>0</v>
      </c>
      <c r="G2170" t="str">
        <f>RIGHT(Table1__4[[#This Row],[Attribute]], 4)</f>
        <v>2564</v>
      </c>
      <c r="H2170" s="52" t="str">
        <f>LEFT(Table1__4[[#This Row],[Attribute]], LEN(Table1__4[[#This Row],[Attribute]]) - 4)</f>
        <v>Growth_Rate</v>
      </c>
    </row>
    <row r="2171" spans="1:8" x14ac:dyDescent="0.25">
      <c r="A2171" s="52" t="s">
        <v>101</v>
      </c>
      <c r="B2171">
        <v>9603</v>
      </c>
      <c r="C2171" s="52" t="s">
        <v>103</v>
      </c>
      <c r="D2171">
        <v>2562</v>
      </c>
      <c r="E2171" s="52" t="s">
        <v>157</v>
      </c>
      <c r="F2171">
        <v>0</v>
      </c>
      <c r="G2171" t="str">
        <f>RIGHT(Table1__4[[#This Row],[Attribute]], 4)</f>
        <v>2565</v>
      </c>
      <c r="H2171" s="52" t="str">
        <f>LEFT(Table1__4[[#This Row],[Attribute]], LEN(Table1__4[[#This Row],[Attribute]]) - 4)</f>
        <v>Growth_Rate</v>
      </c>
    </row>
    <row r="2172" spans="1:8" x14ac:dyDescent="0.25">
      <c r="A2172" s="52" t="s">
        <v>101</v>
      </c>
      <c r="B2172">
        <v>9603</v>
      </c>
      <c r="C2172" s="52" t="s">
        <v>103</v>
      </c>
      <c r="D2172">
        <v>2562</v>
      </c>
      <c r="E2172" s="52" t="s">
        <v>158</v>
      </c>
      <c r="F2172">
        <v>0</v>
      </c>
      <c r="G2172" t="str">
        <f>RIGHT(Table1__4[[#This Row],[Attribute]], 4)</f>
        <v>2566</v>
      </c>
      <c r="H2172" s="52" t="str">
        <f>LEFT(Table1__4[[#This Row],[Attribute]], LEN(Table1__4[[#This Row],[Attribute]]) - 4)</f>
        <v>Growth_Rate</v>
      </c>
    </row>
    <row r="2173" spans="1:8" x14ac:dyDescent="0.25">
      <c r="A2173" s="52" t="s">
        <v>101</v>
      </c>
      <c r="B2173">
        <v>9603</v>
      </c>
      <c r="C2173" s="52" t="s">
        <v>103</v>
      </c>
      <c r="D2173">
        <v>2562</v>
      </c>
      <c r="E2173" s="52" t="s">
        <v>159</v>
      </c>
      <c r="F2173">
        <v>4</v>
      </c>
      <c r="G2173" t="str">
        <f>RIGHT(Table1__4[[#This Row],[Attribute]], 4)</f>
        <v>2567</v>
      </c>
      <c r="H2173" s="52" t="str">
        <f>LEFT(Table1__4[[#This Row],[Attribute]], LEN(Table1__4[[#This Row],[Attribute]]) - 4)</f>
        <v>Growth_Rate</v>
      </c>
    </row>
    <row r="2174" spans="1:8" x14ac:dyDescent="0.25">
      <c r="A2174" s="52" t="s">
        <v>101</v>
      </c>
      <c r="B2174">
        <v>9603</v>
      </c>
      <c r="C2174" s="52" t="s">
        <v>103</v>
      </c>
      <c r="D2174">
        <v>2562</v>
      </c>
      <c r="E2174" s="52" t="s">
        <v>160</v>
      </c>
      <c r="F2174">
        <v>1</v>
      </c>
      <c r="G2174" t="str">
        <f>RIGHT(Table1__4[[#This Row],[Attribute]], 4)</f>
        <v>2562</v>
      </c>
      <c r="H2174" s="52" t="str">
        <f>LEFT(Table1__4[[#This Row],[Attribute]], LEN(Table1__4[[#This Row],[Attribute]]) - 4)</f>
        <v>Graduation_Rate</v>
      </c>
    </row>
    <row r="2175" spans="1:8" x14ac:dyDescent="0.25">
      <c r="A2175" s="52" t="s">
        <v>101</v>
      </c>
      <c r="B2175">
        <v>9603</v>
      </c>
      <c r="C2175" s="52" t="s">
        <v>103</v>
      </c>
      <c r="D2175">
        <v>2562</v>
      </c>
      <c r="E2175" s="52" t="s">
        <v>161</v>
      </c>
      <c r="F2175">
        <v>0</v>
      </c>
      <c r="G2175" t="str">
        <f>RIGHT(Table1__4[[#This Row],[Attribute]], 4)</f>
        <v>2563</v>
      </c>
      <c r="H2175" s="52" t="str">
        <f>LEFT(Table1__4[[#This Row],[Attribute]], LEN(Table1__4[[#This Row],[Attribute]]) - 4)</f>
        <v>Graduation_Rate</v>
      </c>
    </row>
    <row r="2176" spans="1:8" x14ac:dyDescent="0.25">
      <c r="A2176" s="52" t="s">
        <v>101</v>
      </c>
      <c r="B2176">
        <v>9603</v>
      </c>
      <c r="C2176" s="52" t="s">
        <v>103</v>
      </c>
      <c r="D2176">
        <v>2562</v>
      </c>
      <c r="E2176" s="52" t="s">
        <v>179</v>
      </c>
      <c r="F2176" t="s">
        <v>176</v>
      </c>
      <c r="G2176" t="str">
        <f>RIGHT(Table1__4[[#This Row],[Attribute]], 4)</f>
        <v>2564</v>
      </c>
      <c r="H2176" s="52" t="str">
        <f>LEFT(Table1__4[[#This Row],[Attribute]], LEN(Table1__4[[#This Row],[Attribute]]) - 4)</f>
        <v>Graduation_Rate</v>
      </c>
    </row>
    <row r="2177" spans="1:8" x14ac:dyDescent="0.25">
      <c r="A2177" s="52" t="s">
        <v>101</v>
      </c>
      <c r="B2177">
        <v>9603</v>
      </c>
      <c r="C2177" s="52" t="s">
        <v>103</v>
      </c>
      <c r="D2177">
        <v>2562</v>
      </c>
      <c r="E2177" s="52" t="s">
        <v>162</v>
      </c>
      <c r="F2177">
        <v>1</v>
      </c>
      <c r="G2177" t="str">
        <f>RIGHT(Table1__4[[#This Row],[Attribute]], 4)</f>
        <v>2562</v>
      </c>
      <c r="H2177" s="52" t="str">
        <f>LEFT(Table1__4[[#This Row],[Attribute]], LEN(Table1__4[[#This Row],[Attribute]]) - 4)</f>
        <v>On-time_Graduation_Rate</v>
      </c>
    </row>
    <row r="2178" spans="1:8" x14ac:dyDescent="0.25">
      <c r="A2178" s="52" t="s">
        <v>101</v>
      </c>
      <c r="B2178">
        <v>9603</v>
      </c>
      <c r="C2178" s="52" t="s">
        <v>103</v>
      </c>
      <c r="D2178">
        <v>2562</v>
      </c>
      <c r="E2178" s="52" t="s">
        <v>163</v>
      </c>
      <c r="F2178">
        <v>0</v>
      </c>
      <c r="G2178" t="str">
        <f>RIGHT(Table1__4[[#This Row],[Attribute]], 4)</f>
        <v>2563</v>
      </c>
      <c r="H2178" s="52" t="str">
        <f>LEFT(Table1__4[[#This Row],[Attribute]], LEN(Table1__4[[#This Row],[Attribute]]) - 4)</f>
        <v>On-time_Graduation_Rate</v>
      </c>
    </row>
    <row r="2179" spans="1:8" x14ac:dyDescent="0.25">
      <c r="A2179" s="52" t="s">
        <v>101</v>
      </c>
      <c r="B2179">
        <v>9603</v>
      </c>
      <c r="C2179" s="52" t="s">
        <v>103</v>
      </c>
      <c r="D2179">
        <v>2562</v>
      </c>
      <c r="E2179" s="52" t="s">
        <v>178</v>
      </c>
      <c r="F2179">
        <v>0</v>
      </c>
      <c r="G2179" t="str">
        <f>RIGHT(Table1__4[[#This Row],[Attribute]], 4)</f>
        <v>2564</v>
      </c>
      <c r="H2179" s="52" t="str">
        <f>LEFT(Table1__4[[#This Row],[Attribute]], LEN(Table1__4[[#This Row],[Attribute]]) - 4)</f>
        <v>On-time_Graduation_Rate</v>
      </c>
    </row>
    <row r="2180" spans="1:8" x14ac:dyDescent="0.25">
      <c r="A2180" s="52" t="s">
        <v>101</v>
      </c>
      <c r="B2180">
        <v>9603</v>
      </c>
      <c r="C2180" s="52" t="s">
        <v>103</v>
      </c>
      <c r="D2180">
        <v>2562</v>
      </c>
      <c r="E2180" s="52" t="s">
        <v>164</v>
      </c>
      <c r="F2180">
        <v>0</v>
      </c>
      <c r="G2180" t="str">
        <f>RIGHT(Table1__4[[#This Row],[Attribute]], 4)</f>
        <v>2562</v>
      </c>
      <c r="H2180" s="52" t="str">
        <f>LEFT(Table1__4[[#This Row],[Attribute]], LEN(Table1__4[[#This Row],[Attribute]]) - 4)</f>
        <v>Dropout_Rate</v>
      </c>
    </row>
    <row r="2181" spans="1:8" x14ac:dyDescent="0.25">
      <c r="A2181" s="52" t="s">
        <v>101</v>
      </c>
      <c r="B2181">
        <v>9603</v>
      </c>
      <c r="C2181" s="52" t="s">
        <v>103</v>
      </c>
      <c r="D2181">
        <v>2562</v>
      </c>
      <c r="E2181" s="52" t="s">
        <v>165</v>
      </c>
      <c r="F2181">
        <v>0</v>
      </c>
      <c r="G2181" t="str">
        <f>RIGHT(Table1__4[[#This Row],[Attribute]], 4)</f>
        <v>2563</v>
      </c>
      <c r="H2181" s="52" t="str">
        <f>LEFT(Table1__4[[#This Row],[Attribute]], LEN(Table1__4[[#This Row],[Attribute]]) - 4)</f>
        <v>Dropout_Rate</v>
      </c>
    </row>
    <row r="2182" spans="1:8" x14ac:dyDescent="0.25">
      <c r="A2182" s="52" t="s">
        <v>101</v>
      </c>
      <c r="B2182">
        <v>9603</v>
      </c>
      <c r="C2182" s="52" t="s">
        <v>103</v>
      </c>
      <c r="D2182">
        <v>2562</v>
      </c>
      <c r="E2182" s="52" t="s">
        <v>166</v>
      </c>
      <c r="F2182">
        <v>0</v>
      </c>
      <c r="G2182" t="str">
        <f>RIGHT(Table1__4[[#This Row],[Attribute]], 4)</f>
        <v>2564</v>
      </c>
      <c r="H2182" s="52" t="str">
        <f>LEFT(Table1__4[[#This Row],[Attribute]], LEN(Table1__4[[#This Row],[Attribute]]) - 4)</f>
        <v>Dropout_Rate</v>
      </c>
    </row>
    <row r="2183" spans="1:8" x14ac:dyDescent="0.25">
      <c r="A2183" s="52" t="s">
        <v>101</v>
      </c>
      <c r="B2183">
        <v>9603</v>
      </c>
      <c r="C2183" s="52" t="s">
        <v>103</v>
      </c>
      <c r="D2183">
        <v>2562</v>
      </c>
      <c r="E2183" s="52" t="s">
        <v>167</v>
      </c>
      <c r="F2183">
        <v>0</v>
      </c>
      <c r="G2183" t="str">
        <f>RIGHT(Table1__4[[#This Row],[Attribute]], 4)</f>
        <v>2565</v>
      </c>
      <c r="H2183" s="52" t="str">
        <f>LEFT(Table1__4[[#This Row],[Attribute]], LEN(Table1__4[[#This Row],[Attribute]]) - 4)</f>
        <v>Dropout_Rate</v>
      </c>
    </row>
    <row r="2184" spans="1:8" x14ac:dyDescent="0.25">
      <c r="A2184" s="52" t="s">
        <v>101</v>
      </c>
      <c r="B2184">
        <v>9603</v>
      </c>
      <c r="C2184" s="52" t="s">
        <v>103</v>
      </c>
      <c r="D2184">
        <v>2562</v>
      </c>
      <c r="E2184" s="52" t="s">
        <v>168</v>
      </c>
      <c r="F2184">
        <v>0</v>
      </c>
      <c r="G2184" t="str">
        <f>RIGHT(Table1__4[[#This Row],[Attribute]], 4)</f>
        <v>2566</v>
      </c>
      <c r="H2184" s="52" t="str">
        <f>LEFT(Table1__4[[#This Row],[Attribute]], LEN(Table1__4[[#This Row],[Attribute]]) - 4)</f>
        <v>Dropout_Rate</v>
      </c>
    </row>
    <row r="2185" spans="1:8" x14ac:dyDescent="0.25">
      <c r="A2185" s="52" t="s">
        <v>101</v>
      </c>
      <c r="B2185">
        <v>9603</v>
      </c>
      <c r="C2185" s="52" t="s">
        <v>103</v>
      </c>
      <c r="D2185">
        <v>2562</v>
      </c>
      <c r="E2185" s="52" t="s">
        <v>169</v>
      </c>
      <c r="F2185">
        <v>0.2</v>
      </c>
      <c r="G2185" t="str">
        <f>RIGHT(Table1__4[[#This Row],[Attribute]], 4)</f>
        <v>2567</v>
      </c>
      <c r="H2185" s="52" t="str">
        <f>LEFT(Table1__4[[#This Row],[Attribute]], LEN(Table1__4[[#This Row],[Attribute]]) - 4)</f>
        <v>Dropout_Rate</v>
      </c>
    </row>
    <row r="2186" spans="1:8" x14ac:dyDescent="0.25">
      <c r="A2186" s="52" t="s">
        <v>101</v>
      </c>
      <c r="B2186">
        <v>9605</v>
      </c>
      <c r="C2186" s="52" t="s">
        <v>104</v>
      </c>
      <c r="D2186">
        <v>2562</v>
      </c>
      <c r="E2186" s="52" t="s">
        <v>144</v>
      </c>
      <c r="F2186">
        <v>0.77500000000000002</v>
      </c>
      <c r="G2186" t="str">
        <f>RIGHT(Table1__4[[#This Row],[Attribute]], 4)</f>
        <v>2562</v>
      </c>
      <c r="H2186" s="52" t="str">
        <f>LEFT(Table1__4[[#This Row],[Attribute]], LEN(Table1__4[[#This Row],[Attribute]]) - 4)</f>
        <v>LUR</v>
      </c>
    </row>
    <row r="2187" spans="1:8" x14ac:dyDescent="0.25">
      <c r="A2187" s="52" t="s">
        <v>101</v>
      </c>
      <c r="B2187">
        <v>9605</v>
      </c>
      <c r="C2187" s="52" t="s">
        <v>104</v>
      </c>
      <c r="D2187">
        <v>2562</v>
      </c>
      <c r="E2187" s="52" t="s">
        <v>145</v>
      </c>
      <c r="F2187">
        <v>1.6666666666666667</v>
      </c>
      <c r="G2187" t="str">
        <f>RIGHT(Table1__4[[#This Row],[Attribute]], 4)</f>
        <v>2563</v>
      </c>
      <c r="H2187" s="52" t="str">
        <f>LEFT(Table1__4[[#This Row],[Attribute]], LEN(Table1__4[[#This Row],[Attribute]]) - 4)</f>
        <v>LUR</v>
      </c>
    </row>
    <row r="2188" spans="1:8" x14ac:dyDescent="0.25">
      <c r="A2188" s="52" t="s">
        <v>101</v>
      </c>
      <c r="B2188">
        <v>9605</v>
      </c>
      <c r="C2188" s="52" t="s">
        <v>104</v>
      </c>
      <c r="D2188">
        <v>2562</v>
      </c>
      <c r="E2188" s="52" t="s">
        <v>146</v>
      </c>
      <c r="F2188">
        <v>1.4666666666666666</v>
      </c>
      <c r="G2188" t="str">
        <f>RIGHT(Table1__4[[#This Row],[Attribute]], 4)</f>
        <v>2564</v>
      </c>
      <c r="H2188" s="52" t="str">
        <f>LEFT(Table1__4[[#This Row],[Attribute]], LEN(Table1__4[[#This Row],[Attribute]]) - 4)</f>
        <v>LUR</v>
      </c>
    </row>
    <row r="2189" spans="1:8" x14ac:dyDescent="0.25">
      <c r="A2189" s="52" t="s">
        <v>101</v>
      </c>
      <c r="B2189">
        <v>9605</v>
      </c>
      <c r="C2189" s="52" t="s">
        <v>104</v>
      </c>
      <c r="D2189">
        <v>2562</v>
      </c>
      <c r="E2189" s="52" t="s">
        <v>147</v>
      </c>
      <c r="F2189">
        <v>0.8666666666666667</v>
      </c>
      <c r="G2189" t="str">
        <f>RIGHT(Table1__4[[#This Row],[Attribute]], 4)</f>
        <v>2565</v>
      </c>
      <c r="H2189" s="52" t="str">
        <f>LEFT(Table1__4[[#This Row],[Attribute]], LEN(Table1__4[[#This Row],[Attribute]]) - 4)</f>
        <v>LUR</v>
      </c>
    </row>
    <row r="2190" spans="1:8" x14ac:dyDescent="0.25">
      <c r="A2190" s="52" t="s">
        <v>101</v>
      </c>
      <c r="B2190">
        <v>9605</v>
      </c>
      <c r="C2190" s="52" t="s">
        <v>104</v>
      </c>
      <c r="D2190">
        <v>2562</v>
      </c>
      <c r="E2190" s="52" t="s">
        <v>148</v>
      </c>
      <c r="F2190">
        <v>1.4333333333333333</v>
      </c>
      <c r="G2190" t="str">
        <f>RIGHT(Table1__4[[#This Row],[Attribute]], 4)</f>
        <v>2566</v>
      </c>
      <c r="H2190" s="52" t="str">
        <f>LEFT(Table1__4[[#This Row],[Attribute]], LEN(Table1__4[[#This Row],[Attribute]]) - 4)</f>
        <v>LUR</v>
      </c>
    </row>
    <row r="2191" spans="1:8" x14ac:dyDescent="0.25">
      <c r="A2191" s="52" t="s">
        <v>101</v>
      </c>
      <c r="B2191">
        <v>9605</v>
      </c>
      <c r="C2191" s="52" t="s">
        <v>104</v>
      </c>
      <c r="D2191">
        <v>2562</v>
      </c>
      <c r="E2191" s="52" t="s">
        <v>149</v>
      </c>
      <c r="F2191">
        <v>1</v>
      </c>
      <c r="G2191" t="str">
        <f>RIGHT(Table1__4[[#This Row],[Attribute]], 4)</f>
        <v>2567</v>
      </c>
      <c r="H2191" s="52" t="str">
        <f>LEFT(Table1__4[[#This Row],[Attribute]], LEN(Table1__4[[#This Row],[Attribute]]) - 4)</f>
        <v>LUR</v>
      </c>
    </row>
    <row r="2192" spans="1:8" x14ac:dyDescent="0.25">
      <c r="A2192" s="52" t="s">
        <v>101</v>
      </c>
      <c r="B2192">
        <v>9605</v>
      </c>
      <c r="C2192" s="52" t="s">
        <v>104</v>
      </c>
      <c r="D2192">
        <v>2562</v>
      </c>
      <c r="E2192" s="52" t="s">
        <v>150</v>
      </c>
      <c r="F2192">
        <v>0.90322580645161288</v>
      </c>
      <c r="G2192" t="str">
        <f>RIGHT(Table1__4[[#This Row],[Attribute]], 4)</f>
        <v>2562</v>
      </c>
      <c r="H2192" s="52" t="str">
        <f>LEFT(Table1__4[[#This Row],[Attribute]], LEN(Table1__4[[#This Row],[Attribute]]) - 4)</f>
        <v>Retention_Rate</v>
      </c>
    </row>
    <row r="2193" spans="1:8" x14ac:dyDescent="0.25">
      <c r="A2193" s="52" t="s">
        <v>101</v>
      </c>
      <c r="B2193">
        <v>9605</v>
      </c>
      <c r="C2193" s="52" t="s">
        <v>104</v>
      </c>
      <c r="D2193">
        <v>2562</v>
      </c>
      <c r="E2193" s="52" t="s">
        <v>151</v>
      </c>
      <c r="F2193">
        <v>0.78</v>
      </c>
      <c r="G2193" t="str">
        <f>RIGHT(Table1__4[[#This Row],[Attribute]], 4)</f>
        <v>2563</v>
      </c>
      <c r="H2193" s="52" t="str">
        <f>LEFT(Table1__4[[#This Row],[Attribute]], LEN(Table1__4[[#This Row],[Attribute]]) - 4)</f>
        <v>Retention_Rate</v>
      </c>
    </row>
    <row r="2194" spans="1:8" x14ac:dyDescent="0.25">
      <c r="A2194" s="52" t="s">
        <v>101</v>
      </c>
      <c r="B2194">
        <v>9605</v>
      </c>
      <c r="C2194" s="52" t="s">
        <v>104</v>
      </c>
      <c r="D2194">
        <v>2562</v>
      </c>
      <c r="E2194" s="52" t="s">
        <v>152</v>
      </c>
      <c r="F2194">
        <v>0.81818181818181823</v>
      </c>
      <c r="G2194" t="str">
        <f>RIGHT(Table1__4[[#This Row],[Attribute]], 4)</f>
        <v>2564</v>
      </c>
      <c r="H2194" s="52" t="str">
        <f>LEFT(Table1__4[[#This Row],[Attribute]], LEN(Table1__4[[#This Row],[Attribute]]) - 4)</f>
        <v>Retention_Rate</v>
      </c>
    </row>
    <row r="2195" spans="1:8" x14ac:dyDescent="0.25">
      <c r="A2195" s="52" t="s">
        <v>101</v>
      </c>
      <c r="B2195">
        <v>9605</v>
      </c>
      <c r="C2195" s="52" t="s">
        <v>104</v>
      </c>
      <c r="D2195">
        <v>2562</v>
      </c>
      <c r="E2195" s="52" t="s">
        <v>153</v>
      </c>
      <c r="F2195">
        <v>0.80769230769230771</v>
      </c>
      <c r="G2195" t="str">
        <f>RIGHT(Table1__4[[#This Row],[Attribute]], 4)</f>
        <v>2565</v>
      </c>
      <c r="H2195" s="52" t="str">
        <f>LEFT(Table1__4[[#This Row],[Attribute]], LEN(Table1__4[[#This Row],[Attribute]]) - 4)</f>
        <v>Retention_Rate</v>
      </c>
    </row>
    <row r="2196" spans="1:8" x14ac:dyDescent="0.25">
      <c r="A2196" s="52" t="s">
        <v>101</v>
      </c>
      <c r="B2196">
        <v>9605</v>
      </c>
      <c r="C2196" s="52" t="s">
        <v>104</v>
      </c>
      <c r="D2196">
        <v>2562</v>
      </c>
      <c r="E2196" s="52" t="s">
        <v>154</v>
      </c>
      <c r="F2196">
        <v>0.79069767441860461</v>
      </c>
      <c r="G2196" t="str">
        <f>RIGHT(Table1__4[[#This Row],[Attribute]], 4)</f>
        <v>2566</v>
      </c>
      <c r="H2196" s="52" t="str">
        <f>LEFT(Table1__4[[#This Row],[Attribute]], LEN(Table1__4[[#This Row],[Attribute]]) - 4)</f>
        <v>Retention_Rate</v>
      </c>
    </row>
    <row r="2197" spans="1:8" x14ac:dyDescent="0.25">
      <c r="A2197" s="52" t="s">
        <v>101</v>
      </c>
      <c r="B2197">
        <v>9605</v>
      </c>
      <c r="C2197" s="52" t="s">
        <v>104</v>
      </c>
      <c r="D2197">
        <v>2562</v>
      </c>
      <c r="E2197" s="52" t="s">
        <v>155</v>
      </c>
      <c r="F2197">
        <v>0.61290322580645162</v>
      </c>
      <c r="G2197" t="str">
        <f>RIGHT(Table1__4[[#This Row],[Attribute]], 4)</f>
        <v>2563</v>
      </c>
      <c r="H2197" s="52" t="str">
        <f>LEFT(Table1__4[[#This Row],[Attribute]], LEN(Table1__4[[#This Row],[Attribute]]) - 4)</f>
        <v>Growth_Rate</v>
      </c>
    </row>
    <row r="2198" spans="1:8" x14ac:dyDescent="0.25">
      <c r="A2198" s="52" t="s">
        <v>101</v>
      </c>
      <c r="B2198">
        <v>9605</v>
      </c>
      <c r="C2198" s="52" t="s">
        <v>104</v>
      </c>
      <c r="D2198">
        <v>2562</v>
      </c>
      <c r="E2198" s="52" t="s">
        <v>156</v>
      </c>
      <c r="F2198">
        <v>-0.12</v>
      </c>
      <c r="G2198" t="str">
        <f>RIGHT(Table1__4[[#This Row],[Attribute]], 4)</f>
        <v>2564</v>
      </c>
      <c r="H2198" s="52" t="str">
        <f>LEFT(Table1__4[[#This Row],[Attribute]], LEN(Table1__4[[#This Row],[Attribute]]) - 4)</f>
        <v>Growth_Rate</v>
      </c>
    </row>
    <row r="2199" spans="1:8" x14ac:dyDescent="0.25">
      <c r="A2199" s="52" t="s">
        <v>101</v>
      </c>
      <c r="B2199">
        <v>9605</v>
      </c>
      <c r="C2199" s="52" t="s">
        <v>104</v>
      </c>
      <c r="D2199">
        <v>2562</v>
      </c>
      <c r="E2199" s="52" t="s">
        <v>157</v>
      </c>
      <c r="F2199">
        <v>-0.40909090909090912</v>
      </c>
      <c r="G2199" t="str">
        <f>RIGHT(Table1__4[[#This Row],[Attribute]], 4)</f>
        <v>2565</v>
      </c>
      <c r="H2199" s="52" t="str">
        <f>LEFT(Table1__4[[#This Row],[Attribute]], LEN(Table1__4[[#This Row],[Attribute]]) - 4)</f>
        <v>Growth_Rate</v>
      </c>
    </row>
    <row r="2200" spans="1:8" x14ac:dyDescent="0.25">
      <c r="A2200" s="52" t="s">
        <v>101</v>
      </c>
      <c r="B2200">
        <v>9605</v>
      </c>
      <c r="C2200" s="52" t="s">
        <v>104</v>
      </c>
      <c r="D2200">
        <v>2562</v>
      </c>
      <c r="E2200" s="52" t="s">
        <v>158</v>
      </c>
      <c r="F2200">
        <v>0.65384615384615385</v>
      </c>
      <c r="G2200" t="str">
        <f>RIGHT(Table1__4[[#This Row],[Attribute]], 4)</f>
        <v>2566</v>
      </c>
      <c r="H2200" s="52" t="str">
        <f>LEFT(Table1__4[[#This Row],[Attribute]], LEN(Table1__4[[#This Row],[Attribute]]) - 4)</f>
        <v>Growth_Rate</v>
      </c>
    </row>
    <row r="2201" spans="1:8" x14ac:dyDescent="0.25">
      <c r="A2201" s="52" t="s">
        <v>101</v>
      </c>
      <c r="B2201">
        <v>9605</v>
      </c>
      <c r="C2201" s="52" t="s">
        <v>104</v>
      </c>
      <c r="D2201">
        <v>2562</v>
      </c>
      <c r="E2201" s="52" t="s">
        <v>159</v>
      </c>
      <c r="F2201">
        <v>-0.30232558139534882</v>
      </c>
      <c r="G2201" t="str">
        <f>RIGHT(Table1__4[[#This Row],[Attribute]], 4)</f>
        <v>2567</v>
      </c>
      <c r="H2201" s="52" t="str">
        <f>LEFT(Table1__4[[#This Row],[Attribute]], LEN(Table1__4[[#This Row],[Attribute]]) - 4)</f>
        <v>Growth_Rate</v>
      </c>
    </row>
    <row r="2202" spans="1:8" x14ac:dyDescent="0.25">
      <c r="A2202" s="52" t="s">
        <v>101</v>
      </c>
      <c r="B2202">
        <v>9605</v>
      </c>
      <c r="C2202" s="52" t="s">
        <v>104</v>
      </c>
      <c r="D2202">
        <v>2562</v>
      </c>
      <c r="E2202" s="52" t="s">
        <v>160</v>
      </c>
      <c r="F2202">
        <v>0.70967741935483875</v>
      </c>
      <c r="G2202" t="str">
        <f>RIGHT(Table1__4[[#This Row],[Attribute]], 4)</f>
        <v>2562</v>
      </c>
      <c r="H2202" s="52" t="str">
        <f>LEFT(Table1__4[[#This Row],[Attribute]], LEN(Table1__4[[#This Row],[Attribute]]) - 4)</f>
        <v>Graduation_Rate</v>
      </c>
    </row>
    <row r="2203" spans="1:8" x14ac:dyDescent="0.25">
      <c r="A2203" s="52" t="s">
        <v>101</v>
      </c>
      <c r="B2203">
        <v>9605</v>
      </c>
      <c r="C2203" s="52" t="s">
        <v>104</v>
      </c>
      <c r="D2203">
        <v>2562</v>
      </c>
      <c r="E2203" s="52" t="s">
        <v>161</v>
      </c>
      <c r="F2203">
        <v>0.6</v>
      </c>
      <c r="G2203" t="str">
        <f>RIGHT(Table1__4[[#This Row],[Attribute]], 4)</f>
        <v>2563</v>
      </c>
      <c r="H2203" s="52" t="str">
        <f>LEFT(Table1__4[[#This Row],[Attribute]], LEN(Table1__4[[#This Row],[Attribute]]) - 4)</f>
        <v>Graduation_Rate</v>
      </c>
    </row>
    <row r="2204" spans="1:8" x14ac:dyDescent="0.25">
      <c r="A2204" s="52" t="s">
        <v>101</v>
      </c>
      <c r="B2204">
        <v>9605</v>
      </c>
      <c r="C2204" s="52" t="s">
        <v>104</v>
      </c>
      <c r="D2204">
        <v>2562</v>
      </c>
      <c r="E2204" s="52" t="s">
        <v>179</v>
      </c>
      <c r="F2204">
        <v>0</v>
      </c>
      <c r="G2204" t="str">
        <f>RIGHT(Table1__4[[#This Row],[Attribute]], 4)</f>
        <v>2564</v>
      </c>
      <c r="H2204" s="52" t="str">
        <f>LEFT(Table1__4[[#This Row],[Attribute]], LEN(Table1__4[[#This Row],[Attribute]]) - 4)</f>
        <v>Graduation_Rate</v>
      </c>
    </row>
    <row r="2205" spans="1:8" x14ac:dyDescent="0.25">
      <c r="A2205" s="52" t="s">
        <v>101</v>
      </c>
      <c r="B2205">
        <v>9605</v>
      </c>
      <c r="C2205" s="52" t="s">
        <v>104</v>
      </c>
      <c r="D2205">
        <v>2562</v>
      </c>
      <c r="E2205" s="52" t="s">
        <v>162</v>
      </c>
      <c r="F2205">
        <v>0.72727272727272729</v>
      </c>
      <c r="G2205" t="str">
        <f>RIGHT(Table1__4[[#This Row],[Attribute]], 4)</f>
        <v>2562</v>
      </c>
      <c r="H2205" s="52" t="str">
        <f>LEFT(Table1__4[[#This Row],[Attribute]], LEN(Table1__4[[#This Row],[Attribute]]) - 4)</f>
        <v>On-time_Graduation_Rate</v>
      </c>
    </row>
    <row r="2206" spans="1:8" x14ac:dyDescent="0.25">
      <c r="A2206" s="52" t="s">
        <v>101</v>
      </c>
      <c r="B2206">
        <v>9605</v>
      </c>
      <c r="C2206" s="52" t="s">
        <v>104</v>
      </c>
      <c r="D2206">
        <v>2562</v>
      </c>
      <c r="E2206" s="52" t="s">
        <v>163</v>
      </c>
      <c r="F2206">
        <v>0.83333333333333337</v>
      </c>
      <c r="G2206" t="str">
        <f>RIGHT(Table1__4[[#This Row],[Attribute]], 4)</f>
        <v>2563</v>
      </c>
      <c r="H2206" s="52" t="str">
        <f>LEFT(Table1__4[[#This Row],[Attribute]], LEN(Table1__4[[#This Row],[Attribute]]) - 4)</f>
        <v>On-time_Graduation_Rate</v>
      </c>
    </row>
    <row r="2207" spans="1:8" x14ac:dyDescent="0.25">
      <c r="A2207" s="52" t="s">
        <v>101</v>
      </c>
      <c r="B2207">
        <v>9605</v>
      </c>
      <c r="C2207" s="52" t="s">
        <v>104</v>
      </c>
      <c r="D2207">
        <v>2562</v>
      </c>
      <c r="E2207" s="52" t="s">
        <v>178</v>
      </c>
      <c r="F2207">
        <v>0</v>
      </c>
      <c r="G2207" t="str">
        <f>RIGHT(Table1__4[[#This Row],[Attribute]], 4)</f>
        <v>2564</v>
      </c>
      <c r="H2207" s="52" t="str">
        <f>LEFT(Table1__4[[#This Row],[Attribute]], LEN(Table1__4[[#This Row],[Attribute]]) - 4)</f>
        <v>On-time_Graduation_Rate</v>
      </c>
    </row>
    <row r="2208" spans="1:8" x14ac:dyDescent="0.25">
      <c r="A2208" s="52" t="s">
        <v>101</v>
      </c>
      <c r="B2208">
        <v>9605</v>
      </c>
      <c r="C2208" s="52" t="s">
        <v>104</v>
      </c>
      <c r="D2208">
        <v>2562</v>
      </c>
      <c r="E2208" s="52" t="s">
        <v>164</v>
      </c>
      <c r="F2208">
        <v>0.19354838709677419</v>
      </c>
      <c r="G2208" t="str">
        <f>RIGHT(Table1__4[[#This Row],[Attribute]], 4)</f>
        <v>2562</v>
      </c>
      <c r="H2208" s="52" t="str">
        <f>LEFT(Table1__4[[#This Row],[Attribute]], LEN(Table1__4[[#This Row],[Attribute]]) - 4)</f>
        <v>Dropout_Rate</v>
      </c>
    </row>
    <row r="2209" spans="1:8" x14ac:dyDescent="0.25">
      <c r="A2209" s="52" t="s">
        <v>101</v>
      </c>
      <c r="B2209">
        <v>9605</v>
      </c>
      <c r="C2209" s="52" t="s">
        <v>104</v>
      </c>
      <c r="D2209">
        <v>2562</v>
      </c>
      <c r="E2209" s="52" t="s">
        <v>165</v>
      </c>
      <c r="F2209">
        <v>0.22</v>
      </c>
      <c r="G2209" t="str">
        <f>RIGHT(Table1__4[[#This Row],[Attribute]], 4)</f>
        <v>2563</v>
      </c>
      <c r="H2209" s="52" t="str">
        <f>LEFT(Table1__4[[#This Row],[Attribute]], LEN(Table1__4[[#This Row],[Attribute]]) - 4)</f>
        <v>Dropout_Rate</v>
      </c>
    </row>
    <row r="2210" spans="1:8" x14ac:dyDescent="0.25">
      <c r="A2210" s="52" t="s">
        <v>101</v>
      </c>
      <c r="B2210">
        <v>9605</v>
      </c>
      <c r="C2210" s="52" t="s">
        <v>104</v>
      </c>
      <c r="D2210">
        <v>2562</v>
      </c>
      <c r="E2210" s="52" t="s">
        <v>166</v>
      </c>
      <c r="F2210">
        <v>0.22727272727272727</v>
      </c>
      <c r="G2210" t="str">
        <f>RIGHT(Table1__4[[#This Row],[Attribute]], 4)</f>
        <v>2564</v>
      </c>
      <c r="H2210" s="52" t="str">
        <f>LEFT(Table1__4[[#This Row],[Attribute]], LEN(Table1__4[[#This Row],[Attribute]]) - 4)</f>
        <v>Dropout_Rate</v>
      </c>
    </row>
    <row r="2211" spans="1:8" x14ac:dyDescent="0.25">
      <c r="A2211" s="52" t="s">
        <v>101</v>
      </c>
      <c r="B2211">
        <v>9605</v>
      </c>
      <c r="C2211" s="52" t="s">
        <v>104</v>
      </c>
      <c r="D2211">
        <v>2562</v>
      </c>
      <c r="E2211" s="52" t="s">
        <v>167</v>
      </c>
      <c r="F2211">
        <v>0.23076923076923078</v>
      </c>
      <c r="G2211" t="str">
        <f>RIGHT(Table1__4[[#This Row],[Attribute]], 4)</f>
        <v>2565</v>
      </c>
      <c r="H2211" s="52" t="str">
        <f>LEFT(Table1__4[[#This Row],[Attribute]], LEN(Table1__4[[#This Row],[Attribute]]) - 4)</f>
        <v>Dropout_Rate</v>
      </c>
    </row>
    <row r="2212" spans="1:8" x14ac:dyDescent="0.25">
      <c r="A2212" s="52" t="s">
        <v>101</v>
      </c>
      <c r="B2212">
        <v>9605</v>
      </c>
      <c r="C2212" s="52" t="s">
        <v>104</v>
      </c>
      <c r="D2212">
        <v>2562</v>
      </c>
      <c r="E2212" s="52" t="s">
        <v>168</v>
      </c>
      <c r="F2212">
        <v>0.16279069767441862</v>
      </c>
      <c r="G2212" t="str">
        <f>RIGHT(Table1__4[[#This Row],[Attribute]], 4)</f>
        <v>2566</v>
      </c>
      <c r="H2212" s="52" t="str">
        <f>LEFT(Table1__4[[#This Row],[Attribute]], LEN(Table1__4[[#This Row],[Attribute]]) - 4)</f>
        <v>Dropout_Rate</v>
      </c>
    </row>
    <row r="2213" spans="1:8" x14ac:dyDescent="0.25">
      <c r="A2213" s="52" t="s">
        <v>101</v>
      </c>
      <c r="B2213">
        <v>9605</v>
      </c>
      <c r="C2213" s="52" t="s">
        <v>104</v>
      </c>
      <c r="D2213">
        <v>2562</v>
      </c>
      <c r="E2213" s="52" t="s">
        <v>169</v>
      </c>
      <c r="F2213">
        <v>0.1</v>
      </c>
      <c r="G2213" t="str">
        <f>RIGHT(Table1__4[[#This Row],[Attribute]], 4)</f>
        <v>2567</v>
      </c>
      <c r="H2213" s="52" t="str">
        <f>LEFT(Table1__4[[#This Row],[Attribute]], LEN(Table1__4[[#This Row],[Attribute]]) - 4)</f>
        <v>Dropout_Rate</v>
      </c>
    </row>
    <row r="2214" spans="1:8" x14ac:dyDescent="0.25">
      <c r="A2214" s="52" t="s">
        <v>101</v>
      </c>
      <c r="B2214">
        <v>9606</v>
      </c>
      <c r="C2214" s="52" t="s">
        <v>105</v>
      </c>
      <c r="D2214">
        <v>2562</v>
      </c>
      <c r="E2214" s="52" t="s">
        <v>144</v>
      </c>
      <c r="F2214">
        <v>0.82499999999999996</v>
      </c>
      <c r="G2214" t="str">
        <f>RIGHT(Table1__4[[#This Row],[Attribute]], 4)</f>
        <v>2562</v>
      </c>
      <c r="H2214" s="52" t="str">
        <f>LEFT(Table1__4[[#This Row],[Attribute]], LEN(Table1__4[[#This Row],[Attribute]]) - 4)</f>
        <v>LUR</v>
      </c>
    </row>
    <row r="2215" spans="1:8" x14ac:dyDescent="0.25">
      <c r="A2215" s="52" t="s">
        <v>101</v>
      </c>
      <c r="B2215">
        <v>9606</v>
      </c>
      <c r="C2215" s="52" t="s">
        <v>105</v>
      </c>
      <c r="D2215">
        <v>2562</v>
      </c>
      <c r="E2215" s="52" t="s">
        <v>145</v>
      </c>
      <c r="F2215">
        <v>1.0249999999999999</v>
      </c>
      <c r="G2215" t="str">
        <f>RIGHT(Table1__4[[#This Row],[Attribute]], 4)</f>
        <v>2563</v>
      </c>
      <c r="H2215" s="52" t="str">
        <f>LEFT(Table1__4[[#This Row],[Attribute]], LEN(Table1__4[[#This Row],[Attribute]]) - 4)</f>
        <v>LUR</v>
      </c>
    </row>
    <row r="2216" spans="1:8" x14ac:dyDescent="0.25">
      <c r="A2216" s="52" t="s">
        <v>101</v>
      </c>
      <c r="B2216">
        <v>9606</v>
      </c>
      <c r="C2216" s="52" t="s">
        <v>105</v>
      </c>
      <c r="D2216">
        <v>2562</v>
      </c>
      <c r="E2216" s="52" t="s">
        <v>146</v>
      </c>
      <c r="F2216">
        <v>1</v>
      </c>
      <c r="G2216" t="str">
        <f>RIGHT(Table1__4[[#This Row],[Attribute]], 4)</f>
        <v>2564</v>
      </c>
      <c r="H2216" s="52" t="str">
        <f>LEFT(Table1__4[[#This Row],[Attribute]], LEN(Table1__4[[#This Row],[Attribute]]) - 4)</f>
        <v>LUR</v>
      </c>
    </row>
    <row r="2217" spans="1:8" x14ac:dyDescent="0.25">
      <c r="A2217" s="52" t="s">
        <v>101</v>
      </c>
      <c r="B2217">
        <v>9606</v>
      </c>
      <c r="C2217" s="52" t="s">
        <v>105</v>
      </c>
      <c r="D2217">
        <v>2562</v>
      </c>
      <c r="E2217" s="52" t="s">
        <v>147</v>
      </c>
      <c r="F2217">
        <v>1.0249999999999999</v>
      </c>
      <c r="G2217" t="str">
        <f>RIGHT(Table1__4[[#This Row],[Attribute]], 4)</f>
        <v>2565</v>
      </c>
      <c r="H2217" s="52" t="str">
        <f>LEFT(Table1__4[[#This Row],[Attribute]], LEN(Table1__4[[#This Row],[Attribute]]) - 4)</f>
        <v>LUR</v>
      </c>
    </row>
    <row r="2218" spans="1:8" x14ac:dyDescent="0.25">
      <c r="A2218" s="52" t="s">
        <v>101</v>
      </c>
      <c r="B2218">
        <v>9606</v>
      </c>
      <c r="C2218" s="52" t="s">
        <v>105</v>
      </c>
      <c r="D2218">
        <v>2562</v>
      </c>
      <c r="E2218" s="52" t="s">
        <v>148</v>
      </c>
      <c r="F2218">
        <v>0.95</v>
      </c>
      <c r="G2218" t="str">
        <f>RIGHT(Table1__4[[#This Row],[Attribute]], 4)</f>
        <v>2566</v>
      </c>
      <c r="H2218" s="52" t="str">
        <f>LEFT(Table1__4[[#This Row],[Attribute]], LEN(Table1__4[[#This Row],[Attribute]]) - 4)</f>
        <v>LUR</v>
      </c>
    </row>
    <row r="2219" spans="1:8" x14ac:dyDescent="0.25">
      <c r="A2219" s="52" t="s">
        <v>101</v>
      </c>
      <c r="B2219">
        <v>9606</v>
      </c>
      <c r="C2219" s="52" t="s">
        <v>105</v>
      </c>
      <c r="D2219">
        <v>2562</v>
      </c>
      <c r="E2219" s="52" t="s">
        <v>149</v>
      </c>
      <c r="F2219">
        <v>0.85</v>
      </c>
      <c r="G2219" t="str">
        <f>RIGHT(Table1__4[[#This Row],[Attribute]], 4)</f>
        <v>2567</v>
      </c>
      <c r="H2219" s="52" t="str">
        <f>LEFT(Table1__4[[#This Row],[Attribute]], LEN(Table1__4[[#This Row],[Attribute]]) - 4)</f>
        <v>LUR</v>
      </c>
    </row>
    <row r="2220" spans="1:8" x14ac:dyDescent="0.25">
      <c r="A2220" s="52" t="s">
        <v>101</v>
      </c>
      <c r="B2220">
        <v>9606</v>
      </c>
      <c r="C2220" s="52" t="s">
        <v>105</v>
      </c>
      <c r="D2220">
        <v>2562</v>
      </c>
      <c r="E2220" s="52" t="s">
        <v>150</v>
      </c>
      <c r="F2220">
        <v>0.66666666666666663</v>
      </c>
      <c r="G2220" t="str">
        <f>RIGHT(Table1__4[[#This Row],[Attribute]], 4)</f>
        <v>2562</v>
      </c>
      <c r="H2220" s="52" t="str">
        <f>LEFT(Table1__4[[#This Row],[Attribute]], LEN(Table1__4[[#This Row],[Attribute]]) - 4)</f>
        <v>Retention_Rate</v>
      </c>
    </row>
    <row r="2221" spans="1:8" x14ac:dyDescent="0.25">
      <c r="A2221" s="52" t="s">
        <v>101</v>
      </c>
      <c r="B2221">
        <v>9606</v>
      </c>
      <c r="C2221" s="52" t="s">
        <v>105</v>
      </c>
      <c r="D2221">
        <v>2562</v>
      </c>
      <c r="E2221" s="52" t="s">
        <v>151</v>
      </c>
      <c r="F2221">
        <v>0.65853658536585369</v>
      </c>
      <c r="G2221" t="str">
        <f>RIGHT(Table1__4[[#This Row],[Attribute]], 4)</f>
        <v>2563</v>
      </c>
      <c r="H2221" s="52" t="str">
        <f>LEFT(Table1__4[[#This Row],[Attribute]], LEN(Table1__4[[#This Row],[Attribute]]) - 4)</f>
        <v>Retention_Rate</v>
      </c>
    </row>
    <row r="2222" spans="1:8" x14ac:dyDescent="0.25">
      <c r="A2222" s="52" t="s">
        <v>101</v>
      </c>
      <c r="B2222">
        <v>9606</v>
      </c>
      <c r="C2222" s="52" t="s">
        <v>105</v>
      </c>
      <c r="D2222">
        <v>2562</v>
      </c>
      <c r="E2222" s="52" t="s">
        <v>152</v>
      </c>
      <c r="F2222">
        <v>0.67500000000000004</v>
      </c>
      <c r="G2222" t="str">
        <f>RIGHT(Table1__4[[#This Row],[Attribute]], 4)</f>
        <v>2564</v>
      </c>
      <c r="H2222" s="52" t="str">
        <f>LEFT(Table1__4[[#This Row],[Attribute]], LEN(Table1__4[[#This Row],[Attribute]]) - 4)</f>
        <v>Retention_Rate</v>
      </c>
    </row>
    <row r="2223" spans="1:8" x14ac:dyDescent="0.25">
      <c r="A2223" s="52" t="s">
        <v>101</v>
      </c>
      <c r="B2223">
        <v>9606</v>
      </c>
      <c r="C2223" s="52" t="s">
        <v>105</v>
      </c>
      <c r="D2223">
        <v>2562</v>
      </c>
      <c r="E2223" s="52" t="s">
        <v>153</v>
      </c>
      <c r="F2223">
        <v>0.78048780487804881</v>
      </c>
      <c r="G2223" t="str">
        <f>RIGHT(Table1__4[[#This Row],[Attribute]], 4)</f>
        <v>2565</v>
      </c>
      <c r="H2223" s="52" t="str">
        <f>LEFT(Table1__4[[#This Row],[Attribute]], LEN(Table1__4[[#This Row],[Attribute]]) - 4)</f>
        <v>Retention_Rate</v>
      </c>
    </row>
    <row r="2224" spans="1:8" x14ac:dyDescent="0.25">
      <c r="A2224" s="52" t="s">
        <v>101</v>
      </c>
      <c r="B2224">
        <v>9606</v>
      </c>
      <c r="C2224" s="52" t="s">
        <v>105</v>
      </c>
      <c r="D2224">
        <v>2562</v>
      </c>
      <c r="E2224" s="52" t="s">
        <v>154</v>
      </c>
      <c r="F2224">
        <v>0.76315789473684215</v>
      </c>
      <c r="G2224" t="str">
        <f>RIGHT(Table1__4[[#This Row],[Attribute]], 4)</f>
        <v>2566</v>
      </c>
      <c r="H2224" s="52" t="str">
        <f>LEFT(Table1__4[[#This Row],[Attribute]], LEN(Table1__4[[#This Row],[Attribute]]) - 4)</f>
        <v>Retention_Rate</v>
      </c>
    </row>
    <row r="2225" spans="1:8" x14ac:dyDescent="0.25">
      <c r="A2225" s="52" t="s">
        <v>101</v>
      </c>
      <c r="B2225">
        <v>9606</v>
      </c>
      <c r="C2225" s="52" t="s">
        <v>105</v>
      </c>
      <c r="D2225">
        <v>2562</v>
      </c>
      <c r="E2225" s="52" t="s">
        <v>155</v>
      </c>
      <c r="F2225">
        <v>0.24242424242424243</v>
      </c>
      <c r="G2225" t="str">
        <f>RIGHT(Table1__4[[#This Row],[Attribute]], 4)</f>
        <v>2563</v>
      </c>
      <c r="H2225" s="52" t="str">
        <f>LEFT(Table1__4[[#This Row],[Attribute]], LEN(Table1__4[[#This Row],[Attribute]]) - 4)</f>
        <v>Growth_Rate</v>
      </c>
    </row>
    <row r="2226" spans="1:8" x14ac:dyDescent="0.25">
      <c r="A2226" s="52" t="s">
        <v>101</v>
      </c>
      <c r="B2226">
        <v>9606</v>
      </c>
      <c r="C2226" s="52" t="s">
        <v>105</v>
      </c>
      <c r="D2226">
        <v>2562</v>
      </c>
      <c r="E2226" s="52" t="s">
        <v>156</v>
      </c>
      <c r="F2226">
        <v>-2.4390243902439025E-2</v>
      </c>
      <c r="G2226" t="str">
        <f>RIGHT(Table1__4[[#This Row],[Attribute]], 4)</f>
        <v>2564</v>
      </c>
      <c r="H2226" s="52" t="str">
        <f>LEFT(Table1__4[[#This Row],[Attribute]], LEN(Table1__4[[#This Row],[Attribute]]) - 4)</f>
        <v>Growth_Rate</v>
      </c>
    </row>
    <row r="2227" spans="1:8" x14ac:dyDescent="0.25">
      <c r="A2227" s="52" t="s">
        <v>101</v>
      </c>
      <c r="B2227">
        <v>9606</v>
      </c>
      <c r="C2227" s="52" t="s">
        <v>105</v>
      </c>
      <c r="D2227">
        <v>2562</v>
      </c>
      <c r="E2227" s="52" t="s">
        <v>157</v>
      </c>
      <c r="F2227">
        <v>2.5000000000000001E-2</v>
      </c>
      <c r="G2227" t="str">
        <f>RIGHT(Table1__4[[#This Row],[Attribute]], 4)</f>
        <v>2565</v>
      </c>
      <c r="H2227" s="52" t="str">
        <f>LEFT(Table1__4[[#This Row],[Attribute]], LEN(Table1__4[[#This Row],[Attribute]]) - 4)</f>
        <v>Growth_Rate</v>
      </c>
    </row>
    <row r="2228" spans="1:8" x14ac:dyDescent="0.25">
      <c r="A2228" s="52" t="s">
        <v>101</v>
      </c>
      <c r="B2228">
        <v>9606</v>
      </c>
      <c r="C2228" s="52" t="s">
        <v>105</v>
      </c>
      <c r="D2228">
        <v>2562</v>
      </c>
      <c r="E2228" s="52" t="s">
        <v>158</v>
      </c>
      <c r="F2228">
        <v>-7.3170731707317069E-2</v>
      </c>
      <c r="G2228" t="str">
        <f>RIGHT(Table1__4[[#This Row],[Attribute]], 4)</f>
        <v>2566</v>
      </c>
      <c r="H2228" s="52" t="str">
        <f>LEFT(Table1__4[[#This Row],[Attribute]], LEN(Table1__4[[#This Row],[Attribute]]) - 4)</f>
        <v>Growth_Rate</v>
      </c>
    </row>
    <row r="2229" spans="1:8" x14ac:dyDescent="0.25">
      <c r="A2229" s="52" t="s">
        <v>101</v>
      </c>
      <c r="B2229">
        <v>9606</v>
      </c>
      <c r="C2229" s="52" t="s">
        <v>105</v>
      </c>
      <c r="D2229">
        <v>2562</v>
      </c>
      <c r="E2229" s="52" t="s">
        <v>159</v>
      </c>
      <c r="F2229">
        <v>-0.10526315789473684</v>
      </c>
      <c r="G2229" t="str">
        <f>RIGHT(Table1__4[[#This Row],[Attribute]], 4)</f>
        <v>2567</v>
      </c>
      <c r="H2229" s="52" t="str">
        <f>LEFT(Table1__4[[#This Row],[Attribute]], LEN(Table1__4[[#This Row],[Attribute]]) - 4)</f>
        <v>Growth_Rate</v>
      </c>
    </row>
    <row r="2230" spans="1:8" x14ac:dyDescent="0.25">
      <c r="A2230" s="52" t="s">
        <v>101</v>
      </c>
      <c r="B2230">
        <v>9606</v>
      </c>
      <c r="C2230" s="52" t="s">
        <v>105</v>
      </c>
      <c r="D2230">
        <v>2562</v>
      </c>
      <c r="E2230" s="52" t="s">
        <v>160</v>
      </c>
      <c r="F2230">
        <v>0.63636363636363635</v>
      </c>
      <c r="G2230" t="str">
        <f>RIGHT(Table1__4[[#This Row],[Attribute]], 4)</f>
        <v>2562</v>
      </c>
      <c r="H2230" s="52" t="str">
        <f>LEFT(Table1__4[[#This Row],[Attribute]], LEN(Table1__4[[#This Row],[Attribute]]) - 4)</f>
        <v>Graduation_Rate</v>
      </c>
    </row>
    <row r="2231" spans="1:8" x14ac:dyDescent="0.25">
      <c r="A2231" s="52" t="s">
        <v>101</v>
      </c>
      <c r="B2231">
        <v>9606</v>
      </c>
      <c r="C2231" s="52" t="s">
        <v>105</v>
      </c>
      <c r="D2231">
        <v>2562</v>
      </c>
      <c r="E2231" s="52" t="s">
        <v>161</v>
      </c>
      <c r="F2231">
        <v>0.51219512195121952</v>
      </c>
      <c r="G2231" t="str">
        <f>RIGHT(Table1__4[[#This Row],[Attribute]], 4)</f>
        <v>2563</v>
      </c>
      <c r="H2231" s="52" t="str">
        <f>LEFT(Table1__4[[#This Row],[Attribute]], LEN(Table1__4[[#This Row],[Attribute]]) - 4)</f>
        <v>Graduation_Rate</v>
      </c>
    </row>
    <row r="2232" spans="1:8" x14ac:dyDescent="0.25">
      <c r="A2232" s="52" t="s">
        <v>101</v>
      </c>
      <c r="B2232">
        <v>9606</v>
      </c>
      <c r="C2232" s="52" t="s">
        <v>105</v>
      </c>
      <c r="D2232">
        <v>2562</v>
      </c>
      <c r="E2232" s="52" t="s">
        <v>179</v>
      </c>
      <c r="F2232">
        <v>0.38636363636363635</v>
      </c>
      <c r="G2232" t="str">
        <f>RIGHT(Table1__4[[#This Row],[Attribute]], 4)</f>
        <v>2564</v>
      </c>
      <c r="H2232" s="52" t="str">
        <f>LEFT(Table1__4[[#This Row],[Attribute]], LEN(Table1__4[[#This Row],[Attribute]]) - 4)</f>
        <v>Graduation_Rate</v>
      </c>
    </row>
    <row r="2233" spans="1:8" x14ac:dyDescent="0.25">
      <c r="A2233" s="52" t="s">
        <v>101</v>
      </c>
      <c r="B2233">
        <v>9606</v>
      </c>
      <c r="C2233" s="52" t="s">
        <v>105</v>
      </c>
      <c r="D2233">
        <v>2562</v>
      </c>
      <c r="E2233" s="52" t="s">
        <v>162</v>
      </c>
      <c r="F2233">
        <v>0.90476190476190477</v>
      </c>
      <c r="G2233" t="str">
        <f>RIGHT(Table1__4[[#This Row],[Attribute]], 4)</f>
        <v>2562</v>
      </c>
      <c r="H2233" s="52" t="str">
        <f>LEFT(Table1__4[[#This Row],[Attribute]], LEN(Table1__4[[#This Row],[Attribute]]) - 4)</f>
        <v>On-time_Graduation_Rate</v>
      </c>
    </row>
    <row r="2234" spans="1:8" x14ac:dyDescent="0.25">
      <c r="A2234" s="52" t="s">
        <v>101</v>
      </c>
      <c r="B2234">
        <v>9606</v>
      </c>
      <c r="C2234" s="52" t="s">
        <v>105</v>
      </c>
      <c r="D2234">
        <v>2562</v>
      </c>
      <c r="E2234" s="52" t="s">
        <v>163</v>
      </c>
      <c r="F2234">
        <v>0.76190476190476186</v>
      </c>
      <c r="G2234" t="str">
        <f>RIGHT(Table1__4[[#This Row],[Attribute]], 4)</f>
        <v>2563</v>
      </c>
      <c r="H2234" s="52" t="str">
        <f>LEFT(Table1__4[[#This Row],[Attribute]], LEN(Table1__4[[#This Row],[Attribute]]) - 4)</f>
        <v>On-time_Graduation_Rate</v>
      </c>
    </row>
    <row r="2235" spans="1:8" x14ac:dyDescent="0.25">
      <c r="A2235" s="52" t="s">
        <v>101</v>
      </c>
      <c r="B2235">
        <v>9606</v>
      </c>
      <c r="C2235" s="52" t="s">
        <v>105</v>
      </c>
      <c r="D2235">
        <v>2562</v>
      </c>
      <c r="E2235" s="52" t="s">
        <v>178</v>
      </c>
      <c r="F2235">
        <v>0</v>
      </c>
      <c r="G2235" t="str">
        <f>RIGHT(Table1__4[[#This Row],[Attribute]], 4)</f>
        <v>2564</v>
      </c>
      <c r="H2235" s="52" t="str">
        <f>LEFT(Table1__4[[#This Row],[Attribute]], LEN(Table1__4[[#This Row],[Attribute]]) - 4)</f>
        <v>On-time_Graduation_Rate</v>
      </c>
    </row>
    <row r="2236" spans="1:8" x14ac:dyDescent="0.25">
      <c r="A2236" s="52" t="s">
        <v>101</v>
      </c>
      <c r="B2236">
        <v>9606</v>
      </c>
      <c r="C2236" s="52" t="s">
        <v>105</v>
      </c>
      <c r="D2236">
        <v>2562</v>
      </c>
      <c r="E2236" s="52" t="s">
        <v>164</v>
      </c>
      <c r="F2236">
        <v>0.24242424242424243</v>
      </c>
      <c r="G2236" t="str">
        <f>RIGHT(Table1__4[[#This Row],[Attribute]], 4)</f>
        <v>2562</v>
      </c>
      <c r="H2236" s="52" t="str">
        <f>LEFT(Table1__4[[#This Row],[Attribute]], LEN(Table1__4[[#This Row],[Attribute]]) - 4)</f>
        <v>Dropout_Rate</v>
      </c>
    </row>
    <row r="2237" spans="1:8" x14ac:dyDescent="0.25">
      <c r="A2237" s="52" t="s">
        <v>101</v>
      </c>
      <c r="B2237">
        <v>9606</v>
      </c>
      <c r="C2237" s="52" t="s">
        <v>105</v>
      </c>
      <c r="D2237">
        <v>2562</v>
      </c>
      <c r="E2237" s="52" t="s">
        <v>165</v>
      </c>
      <c r="F2237">
        <v>0.29268292682926828</v>
      </c>
      <c r="G2237" t="str">
        <f>RIGHT(Table1__4[[#This Row],[Attribute]], 4)</f>
        <v>2563</v>
      </c>
      <c r="H2237" s="52" t="str">
        <f>LEFT(Table1__4[[#This Row],[Attribute]], LEN(Table1__4[[#This Row],[Attribute]]) - 4)</f>
        <v>Dropout_Rate</v>
      </c>
    </row>
    <row r="2238" spans="1:8" x14ac:dyDescent="0.25">
      <c r="A2238" s="52" t="s">
        <v>101</v>
      </c>
      <c r="B2238">
        <v>9606</v>
      </c>
      <c r="C2238" s="52" t="s">
        <v>105</v>
      </c>
      <c r="D2238">
        <v>2562</v>
      </c>
      <c r="E2238" s="52" t="s">
        <v>166</v>
      </c>
      <c r="F2238">
        <v>0.32500000000000001</v>
      </c>
      <c r="G2238" t="str">
        <f>RIGHT(Table1__4[[#This Row],[Attribute]], 4)</f>
        <v>2564</v>
      </c>
      <c r="H2238" s="52" t="str">
        <f>LEFT(Table1__4[[#This Row],[Attribute]], LEN(Table1__4[[#This Row],[Attribute]]) - 4)</f>
        <v>Dropout_Rate</v>
      </c>
    </row>
    <row r="2239" spans="1:8" x14ac:dyDescent="0.25">
      <c r="A2239" s="52" t="s">
        <v>101</v>
      </c>
      <c r="B2239">
        <v>9606</v>
      </c>
      <c r="C2239" s="52" t="s">
        <v>105</v>
      </c>
      <c r="D2239">
        <v>2562</v>
      </c>
      <c r="E2239" s="52" t="s">
        <v>167</v>
      </c>
      <c r="F2239">
        <v>0.14634146341463414</v>
      </c>
      <c r="G2239" t="str">
        <f>RIGHT(Table1__4[[#This Row],[Attribute]], 4)</f>
        <v>2565</v>
      </c>
      <c r="H2239" s="52" t="str">
        <f>LEFT(Table1__4[[#This Row],[Attribute]], LEN(Table1__4[[#This Row],[Attribute]]) - 4)</f>
        <v>Dropout_Rate</v>
      </c>
    </row>
    <row r="2240" spans="1:8" x14ac:dyDescent="0.25">
      <c r="A2240" s="52" t="s">
        <v>101</v>
      </c>
      <c r="B2240">
        <v>9606</v>
      </c>
      <c r="C2240" s="52" t="s">
        <v>105</v>
      </c>
      <c r="D2240">
        <v>2562</v>
      </c>
      <c r="E2240" s="52" t="s">
        <v>168</v>
      </c>
      <c r="F2240">
        <v>0.10526315789473684</v>
      </c>
      <c r="G2240" t="str">
        <f>RIGHT(Table1__4[[#This Row],[Attribute]], 4)</f>
        <v>2566</v>
      </c>
      <c r="H2240" s="52" t="str">
        <f>LEFT(Table1__4[[#This Row],[Attribute]], LEN(Table1__4[[#This Row],[Attribute]]) - 4)</f>
        <v>Dropout_Rate</v>
      </c>
    </row>
    <row r="2241" spans="1:8" x14ac:dyDescent="0.25">
      <c r="A2241" s="52" t="s">
        <v>101</v>
      </c>
      <c r="B2241">
        <v>9606</v>
      </c>
      <c r="C2241" s="52" t="s">
        <v>105</v>
      </c>
      <c r="D2241">
        <v>2562</v>
      </c>
      <c r="E2241" s="52" t="s">
        <v>169</v>
      </c>
      <c r="F2241">
        <v>0.26470588235294118</v>
      </c>
      <c r="G2241" t="str">
        <f>RIGHT(Table1__4[[#This Row],[Attribute]], 4)</f>
        <v>2567</v>
      </c>
      <c r="H2241" s="52" t="str">
        <f>LEFT(Table1__4[[#This Row],[Attribute]], LEN(Table1__4[[#This Row],[Attribute]]) - 4)</f>
        <v>Dropout_Rate</v>
      </c>
    </row>
    <row r="2242" spans="1:8" x14ac:dyDescent="0.25">
      <c r="A2242" s="52" t="s">
        <v>59</v>
      </c>
      <c r="B2242">
        <v>807</v>
      </c>
      <c r="C2242" s="52" t="s">
        <v>170</v>
      </c>
      <c r="D2242">
        <v>2562</v>
      </c>
      <c r="E2242" s="52" t="s">
        <v>144</v>
      </c>
      <c r="F2242">
        <v>1.2</v>
      </c>
      <c r="G2242" t="str">
        <f>RIGHT(Table1__4[[#This Row],[Attribute]], 4)</f>
        <v>2562</v>
      </c>
      <c r="H2242" s="52" t="str">
        <f>LEFT(Table1__4[[#This Row],[Attribute]], LEN(Table1__4[[#This Row],[Attribute]]) - 4)</f>
        <v>LUR</v>
      </c>
    </row>
    <row r="2243" spans="1:8" x14ac:dyDescent="0.25">
      <c r="A2243" s="52" t="s">
        <v>59</v>
      </c>
      <c r="B2243">
        <v>807</v>
      </c>
      <c r="C2243" s="52" t="s">
        <v>170</v>
      </c>
      <c r="D2243">
        <v>2562</v>
      </c>
      <c r="E2243" s="52" t="s">
        <v>145</v>
      </c>
      <c r="F2243">
        <v>0.81666666700000001</v>
      </c>
      <c r="G2243" t="str">
        <f>RIGHT(Table1__4[[#This Row],[Attribute]], 4)</f>
        <v>2563</v>
      </c>
      <c r="H2243" s="52" t="str">
        <f>LEFT(Table1__4[[#This Row],[Attribute]], LEN(Table1__4[[#This Row],[Attribute]]) - 4)</f>
        <v>LUR</v>
      </c>
    </row>
    <row r="2244" spans="1:8" x14ac:dyDescent="0.25">
      <c r="A2244" s="52" t="s">
        <v>59</v>
      </c>
      <c r="B2244">
        <v>807</v>
      </c>
      <c r="C2244" s="52" t="s">
        <v>170</v>
      </c>
      <c r="D2244">
        <v>2562</v>
      </c>
      <c r="E2244" s="52" t="s">
        <v>146</v>
      </c>
      <c r="F2244">
        <v>0.98333333300000003</v>
      </c>
      <c r="G2244" t="str">
        <f>RIGHT(Table1__4[[#This Row],[Attribute]], 4)</f>
        <v>2564</v>
      </c>
      <c r="H2244" s="52" t="str">
        <f>LEFT(Table1__4[[#This Row],[Attribute]], LEN(Table1__4[[#This Row],[Attribute]]) - 4)</f>
        <v>LUR</v>
      </c>
    </row>
    <row r="2245" spans="1:8" x14ac:dyDescent="0.25">
      <c r="A2245" s="52" t="s">
        <v>59</v>
      </c>
      <c r="B2245">
        <v>807</v>
      </c>
      <c r="C2245" s="52" t="s">
        <v>170</v>
      </c>
      <c r="D2245">
        <v>2562</v>
      </c>
      <c r="E2245" s="52" t="s">
        <v>147</v>
      </c>
      <c r="F2245">
        <v>0.95</v>
      </c>
      <c r="G2245" t="str">
        <f>RIGHT(Table1__4[[#This Row],[Attribute]], 4)</f>
        <v>2565</v>
      </c>
      <c r="H2245" s="52" t="str">
        <f>LEFT(Table1__4[[#This Row],[Attribute]], LEN(Table1__4[[#This Row],[Attribute]]) - 4)</f>
        <v>LUR</v>
      </c>
    </row>
    <row r="2246" spans="1:8" x14ac:dyDescent="0.25">
      <c r="A2246" s="52" t="s">
        <v>59</v>
      </c>
      <c r="B2246">
        <v>807</v>
      </c>
      <c r="C2246" s="52" t="s">
        <v>170</v>
      </c>
      <c r="D2246">
        <v>2562</v>
      </c>
      <c r="E2246" s="52" t="s">
        <v>148</v>
      </c>
      <c r="F2246">
        <v>0.95</v>
      </c>
      <c r="G2246" t="str">
        <f>RIGHT(Table1__4[[#This Row],[Attribute]], 4)</f>
        <v>2566</v>
      </c>
      <c r="H2246" s="52" t="str">
        <f>LEFT(Table1__4[[#This Row],[Attribute]], LEN(Table1__4[[#This Row],[Attribute]]) - 4)</f>
        <v>LUR</v>
      </c>
    </row>
    <row r="2247" spans="1:8" x14ac:dyDescent="0.25">
      <c r="A2247" s="52" t="s">
        <v>59</v>
      </c>
      <c r="B2247">
        <v>807</v>
      </c>
      <c r="C2247" s="52" t="s">
        <v>170</v>
      </c>
      <c r="D2247">
        <v>2562</v>
      </c>
      <c r="E2247" s="52" t="s">
        <v>149</v>
      </c>
      <c r="F2247">
        <v>0.93333333333333335</v>
      </c>
      <c r="G2247" t="str">
        <f>RIGHT(Table1__4[[#This Row],[Attribute]], 4)</f>
        <v>2567</v>
      </c>
      <c r="H2247" s="52" t="str">
        <f>LEFT(Table1__4[[#This Row],[Attribute]], LEN(Table1__4[[#This Row],[Attribute]]) - 4)</f>
        <v>LUR</v>
      </c>
    </row>
    <row r="2248" spans="1:8" x14ac:dyDescent="0.25">
      <c r="A2248" s="52" t="s">
        <v>59</v>
      </c>
      <c r="B2248">
        <v>807</v>
      </c>
      <c r="C2248" s="52" t="s">
        <v>170</v>
      </c>
      <c r="D2248">
        <v>2562</v>
      </c>
      <c r="E2248" s="52" t="s">
        <v>150</v>
      </c>
      <c r="F2248">
        <v>1.0833333329999999</v>
      </c>
      <c r="G2248" t="str">
        <f>RIGHT(Table1__4[[#This Row],[Attribute]], 4)</f>
        <v>2562</v>
      </c>
      <c r="H2248" s="52" t="str">
        <f>LEFT(Table1__4[[#This Row],[Attribute]], LEN(Table1__4[[#This Row],[Attribute]]) - 4)</f>
        <v>Retention_Rate</v>
      </c>
    </row>
    <row r="2249" spans="1:8" x14ac:dyDescent="0.25">
      <c r="A2249" s="52" t="s">
        <v>59</v>
      </c>
      <c r="B2249">
        <v>807</v>
      </c>
      <c r="C2249" s="52" t="s">
        <v>170</v>
      </c>
      <c r="D2249">
        <v>2562</v>
      </c>
      <c r="E2249" s="52" t="s">
        <v>151</v>
      </c>
      <c r="F2249">
        <v>0.93877551000000004</v>
      </c>
      <c r="G2249" t="str">
        <f>RIGHT(Table1__4[[#This Row],[Attribute]], 4)</f>
        <v>2563</v>
      </c>
      <c r="H2249" s="52" t="str">
        <f>LEFT(Table1__4[[#This Row],[Attribute]], LEN(Table1__4[[#This Row],[Attribute]]) - 4)</f>
        <v>Retention_Rate</v>
      </c>
    </row>
    <row r="2250" spans="1:8" x14ac:dyDescent="0.25">
      <c r="A2250" s="52" t="s">
        <v>59</v>
      </c>
      <c r="B2250">
        <v>807</v>
      </c>
      <c r="C2250" s="52" t="s">
        <v>170</v>
      </c>
      <c r="D2250">
        <v>2562</v>
      </c>
      <c r="E2250" s="52" t="s">
        <v>152</v>
      </c>
      <c r="F2250">
        <v>0.83050847500000002</v>
      </c>
      <c r="G2250" t="str">
        <f>RIGHT(Table1__4[[#This Row],[Attribute]], 4)</f>
        <v>2564</v>
      </c>
      <c r="H2250" s="52" t="str">
        <f>LEFT(Table1__4[[#This Row],[Attribute]], LEN(Table1__4[[#This Row],[Attribute]]) - 4)</f>
        <v>Retention_Rate</v>
      </c>
    </row>
    <row r="2251" spans="1:8" x14ac:dyDescent="0.25">
      <c r="A2251" s="52" t="s">
        <v>59</v>
      </c>
      <c r="B2251">
        <v>807</v>
      </c>
      <c r="C2251" s="52" t="s">
        <v>170</v>
      </c>
      <c r="D2251">
        <v>2562</v>
      </c>
      <c r="E2251" s="52" t="s">
        <v>153</v>
      </c>
      <c r="F2251">
        <v>0.84210526299999999</v>
      </c>
      <c r="G2251" t="str">
        <f>RIGHT(Table1__4[[#This Row],[Attribute]], 4)</f>
        <v>2565</v>
      </c>
      <c r="H2251" s="52" t="str">
        <f>LEFT(Table1__4[[#This Row],[Attribute]], LEN(Table1__4[[#This Row],[Attribute]]) - 4)</f>
        <v>Retention_Rate</v>
      </c>
    </row>
    <row r="2252" spans="1:8" x14ac:dyDescent="0.25">
      <c r="A2252" s="52" t="s">
        <v>59</v>
      </c>
      <c r="B2252">
        <v>807</v>
      </c>
      <c r="C2252" s="52" t="s">
        <v>170</v>
      </c>
      <c r="D2252">
        <v>2562</v>
      </c>
      <c r="E2252" s="52" t="s">
        <v>154</v>
      </c>
      <c r="F2252">
        <v>0.87719298199999995</v>
      </c>
      <c r="G2252" t="str">
        <f>RIGHT(Table1__4[[#This Row],[Attribute]], 4)</f>
        <v>2566</v>
      </c>
      <c r="H2252" s="52" t="str">
        <f>LEFT(Table1__4[[#This Row],[Attribute]], LEN(Table1__4[[#This Row],[Attribute]]) - 4)</f>
        <v>Retention_Rate</v>
      </c>
    </row>
    <row r="2253" spans="1:8" x14ac:dyDescent="0.25">
      <c r="A2253" s="52" t="s">
        <v>59</v>
      </c>
      <c r="B2253">
        <v>807</v>
      </c>
      <c r="C2253" s="52" t="s">
        <v>170</v>
      </c>
      <c r="D2253">
        <v>2562</v>
      </c>
      <c r="E2253" s="52" t="s">
        <v>155</v>
      </c>
      <c r="F2253">
        <v>0.36111100000000002</v>
      </c>
      <c r="G2253" t="str">
        <f>RIGHT(Table1__4[[#This Row],[Attribute]], 4)</f>
        <v>2563</v>
      </c>
      <c r="H2253" s="52" t="str">
        <f>LEFT(Table1__4[[#This Row],[Attribute]], LEN(Table1__4[[#This Row],[Attribute]]) - 4)</f>
        <v>Growth_Rate</v>
      </c>
    </row>
    <row r="2254" spans="1:8" x14ac:dyDescent="0.25">
      <c r="A2254" s="52" t="s">
        <v>59</v>
      </c>
      <c r="B2254">
        <v>807</v>
      </c>
      <c r="C2254" s="52" t="s">
        <v>170</v>
      </c>
      <c r="D2254">
        <v>2562</v>
      </c>
      <c r="E2254" s="52" t="s">
        <v>156</v>
      </c>
      <c r="F2254">
        <v>0.20408200000000001</v>
      </c>
      <c r="G2254" t="str">
        <f>RIGHT(Table1__4[[#This Row],[Attribute]], 4)</f>
        <v>2564</v>
      </c>
      <c r="H2254" s="52" t="str">
        <f>LEFT(Table1__4[[#This Row],[Attribute]], LEN(Table1__4[[#This Row],[Attribute]]) - 4)</f>
        <v>Growth_Rate</v>
      </c>
    </row>
    <row r="2255" spans="1:8" x14ac:dyDescent="0.25">
      <c r="A2255" s="52" t="s">
        <v>59</v>
      </c>
      <c r="B2255">
        <v>807</v>
      </c>
      <c r="C2255" s="52" t="s">
        <v>170</v>
      </c>
      <c r="D2255">
        <v>2562</v>
      </c>
      <c r="E2255" s="52" t="s">
        <v>157</v>
      </c>
      <c r="F2255">
        <v>-3.39E-2</v>
      </c>
      <c r="G2255" t="str">
        <f>RIGHT(Table1__4[[#This Row],[Attribute]], 4)</f>
        <v>2565</v>
      </c>
      <c r="H2255" s="52" t="str">
        <f>LEFT(Table1__4[[#This Row],[Attribute]], LEN(Table1__4[[#This Row],[Attribute]]) - 4)</f>
        <v>Growth_Rate</v>
      </c>
    </row>
    <row r="2256" spans="1:8" x14ac:dyDescent="0.25">
      <c r="A2256" s="52" t="s">
        <v>59</v>
      </c>
      <c r="B2256">
        <v>807</v>
      </c>
      <c r="C2256" s="52" t="s">
        <v>170</v>
      </c>
      <c r="D2256">
        <v>2562</v>
      </c>
      <c r="E2256" s="52" t="s">
        <v>158</v>
      </c>
      <c r="F2256">
        <v>0</v>
      </c>
      <c r="G2256" t="str">
        <f>RIGHT(Table1__4[[#This Row],[Attribute]], 4)</f>
        <v>2566</v>
      </c>
      <c r="H2256" s="52" t="str">
        <f>LEFT(Table1__4[[#This Row],[Attribute]], LEN(Table1__4[[#This Row],[Attribute]]) - 4)</f>
        <v>Growth_Rate</v>
      </c>
    </row>
    <row r="2257" spans="1:8" x14ac:dyDescent="0.25">
      <c r="A2257" s="52" t="s">
        <v>59</v>
      </c>
      <c r="B2257">
        <v>807</v>
      </c>
      <c r="C2257" s="52" t="s">
        <v>170</v>
      </c>
      <c r="D2257">
        <v>2562</v>
      </c>
      <c r="E2257" s="52" t="s">
        <v>159</v>
      </c>
      <c r="F2257">
        <v>-1.754E-2</v>
      </c>
      <c r="G2257" t="str">
        <f>RIGHT(Table1__4[[#This Row],[Attribute]], 4)</f>
        <v>2567</v>
      </c>
      <c r="H2257" s="52" t="str">
        <f>LEFT(Table1__4[[#This Row],[Attribute]], LEN(Table1__4[[#This Row],[Attribute]]) - 4)</f>
        <v>Growth_Rate</v>
      </c>
    </row>
    <row r="2258" spans="1:8" x14ac:dyDescent="0.25">
      <c r="A2258" s="52" t="s">
        <v>59</v>
      </c>
      <c r="B2258">
        <v>807</v>
      </c>
      <c r="C2258" s="52" t="s">
        <v>170</v>
      </c>
      <c r="D2258">
        <v>2562</v>
      </c>
      <c r="E2258" s="52" t="s">
        <v>160</v>
      </c>
      <c r="F2258">
        <v>1</v>
      </c>
      <c r="G2258" t="str">
        <f>RIGHT(Table1__4[[#This Row],[Attribute]], 4)</f>
        <v>2562</v>
      </c>
      <c r="H2258" s="52" t="str">
        <f>LEFT(Table1__4[[#This Row],[Attribute]], LEN(Table1__4[[#This Row],[Attribute]]) - 4)</f>
        <v>Graduation_Rate</v>
      </c>
    </row>
    <row r="2259" spans="1:8" x14ac:dyDescent="0.25">
      <c r="A2259" s="52" t="s">
        <v>59</v>
      </c>
      <c r="B2259">
        <v>807</v>
      </c>
      <c r="C2259" s="52" t="s">
        <v>170</v>
      </c>
      <c r="D2259">
        <v>2562</v>
      </c>
      <c r="E2259" s="52" t="s">
        <v>161</v>
      </c>
      <c r="F2259">
        <v>0.93877551000000004</v>
      </c>
      <c r="G2259" t="str">
        <f>RIGHT(Table1__4[[#This Row],[Attribute]], 4)</f>
        <v>2563</v>
      </c>
      <c r="H2259" s="52" t="str">
        <f>LEFT(Table1__4[[#This Row],[Attribute]], LEN(Table1__4[[#This Row],[Attribute]]) - 4)</f>
        <v>Graduation_Rate</v>
      </c>
    </row>
    <row r="2260" spans="1:8" x14ac:dyDescent="0.25">
      <c r="A2260" s="52" t="s">
        <v>59</v>
      </c>
      <c r="B2260">
        <v>807</v>
      </c>
      <c r="C2260" s="52" t="s">
        <v>170</v>
      </c>
      <c r="D2260">
        <v>2562</v>
      </c>
      <c r="E2260" s="52" t="s">
        <v>179</v>
      </c>
      <c r="F2260">
        <v>0.27500000000000002</v>
      </c>
      <c r="G2260" t="str">
        <f>RIGHT(Table1__4[[#This Row],[Attribute]], 4)</f>
        <v>2564</v>
      </c>
      <c r="H2260" s="52" t="str">
        <f>LEFT(Table1__4[[#This Row],[Attribute]], LEN(Table1__4[[#This Row],[Attribute]]) - 4)</f>
        <v>Graduation_Rate</v>
      </c>
    </row>
    <row r="2261" spans="1:8" x14ac:dyDescent="0.25">
      <c r="A2261" s="52" t="s">
        <v>59</v>
      </c>
      <c r="B2261">
        <v>807</v>
      </c>
      <c r="C2261" s="52" t="s">
        <v>170</v>
      </c>
      <c r="D2261">
        <v>2562</v>
      </c>
      <c r="E2261" s="52" t="s">
        <v>162</v>
      </c>
      <c r="F2261">
        <v>0.77777777777777779</v>
      </c>
      <c r="G2261" t="str">
        <f>RIGHT(Table1__4[[#This Row],[Attribute]], 4)</f>
        <v>2562</v>
      </c>
      <c r="H2261" s="52" t="str">
        <f>LEFT(Table1__4[[#This Row],[Attribute]], LEN(Table1__4[[#This Row],[Attribute]]) - 4)</f>
        <v>On-time_Graduation_Rate</v>
      </c>
    </row>
    <row r="2262" spans="1:8" x14ac:dyDescent="0.25">
      <c r="A2262" s="52" t="s">
        <v>59</v>
      </c>
      <c r="B2262">
        <v>807</v>
      </c>
      <c r="C2262" s="52" t="s">
        <v>170</v>
      </c>
      <c r="D2262">
        <v>2562</v>
      </c>
      <c r="E2262" s="52" t="s">
        <v>163</v>
      </c>
      <c r="F2262">
        <v>1</v>
      </c>
      <c r="G2262" t="str">
        <f>RIGHT(Table1__4[[#This Row],[Attribute]], 4)</f>
        <v>2563</v>
      </c>
      <c r="H2262" s="52" t="str">
        <f>LEFT(Table1__4[[#This Row],[Attribute]], LEN(Table1__4[[#This Row],[Attribute]]) - 4)</f>
        <v>On-time_Graduation_Rate</v>
      </c>
    </row>
    <row r="2263" spans="1:8" x14ac:dyDescent="0.25">
      <c r="A2263" s="52" t="s">
        <v>59</v>
      </c>
      <c r="B2263">
        <v>807</v>
      </c>
      <c r="C2263" s="52" t="s">
        <v>170</v>
      </c>
      <c r="D2263">
        <v>2562</v>
      </c>
      <c r="E2263" s="52" t="s">
        <v>178</v>
      </c>
      <c r="F2263">
        <v>0</v>
      </c>
      <c r="G2263" t="str">
        <f>RIGHT(Table1__4[[#This Row],[Attribute]], 4)</f>
        <v>2564</v>
      </c>
      <c r="H2263" s="52" t="str">
        <f>LEFT(Table1__4[[#This Row],[Attribute]], LEN(Table1__4[[#This Row],[Attribute]]) - 4)</f>
        <v>On-time_Graduation_Rate</v>
      </c>
    </row>
    <row r="2264" spans="1:8" x14ac:dyDescent="0.25">
      <c r="A2264" s="52" t="s">
        <v>59</v>
      </c>
      <c r="B2264">
        <v>807</v>
      </c>
      <c r="C2264" s="52" t="s">
        <v>170</v>
      </c>
      <c r="D2264">
        <v>2562</v>
      </c>
      <c r="E2264" s="52" t="s">
        <v>164</v>
      </c>
      <c r="F2264">
        <v>0</v>
      </c>
      <c r="G2264" t="str">
        <f>RIGHT(Table1__4[[#This Row],[Attribute]], 4)</f>
        <v>2562</v>
      </c>
      <c r="H2264" s="52" t="str">
        <f>LEFT(Table1__4[[#This Row],[Attribute]], LEN(Table1__4[[#This Row],[Attribute]]) - 4)</f>
        <v>Dropout_Rate</v>
      </c>
    </row>
    <row r="2265" spans="1:8" x14ac:dyDescent="0.25">
      <c r="A2265" s="52" t="s">
        <v>59</v>
      </c>
      <c r="B2265">
        <v>807</v>
      </c>
      <c r="C2265" s="52" t="s">
        <v>170</v>
      </c>
      <c r="D2265">
        <v>2562</v>
      </c>
      <c r="E2265" s="52" t="s">
        <v>165</v>
      </c>
      <c r="F2265">
        <v>0</v>
      </c>
      <c r="G2265" t="str">
        <f>RIGHT(Table1__4[[#This Row],[Attribute]], 4)</f>
        <v>2563</v>
      </c>
      <c r="H2265" s="52" t="str">
        <f>LEFT(Table1__4[[#This Row],[Attribute]], LEN(Table1__4[[#This Row],[Attribute]]) - 4)</f>
        <v>Dropout_Rate</v>
      </c>
    </row>
    <row r="2266" spans="1:8" x14ac:dyDescent="0.25">
      <c r="A2266" s="52" t="s">
        <v>59</v>
      </c>
      <c r="B2266">
        <v>807</v>
      </c>
      <c r="C2266" s="52" t="s">
        <v>170</v>
      </c>
      <c r="D2266">
        <v>2562</v>
      </c>
      <c r="E2266" s="52" t="s">
        <v>166</v>
      </c>
      <c r="F2266">
        <v>0</v>
      </c>
      <c r="G2266" t="str">
        <f>RIGHT(Table1__4[[#This Row],[Attribute]], 4)</f>
        <v>2564</v>
      </c>
      <c r="H2266" s="52" t="str">
        <f>LEFT(Table1__4[[#This Row],[Attribute]], LEN(Table1__4[[#This Row],[Attribute]]) - 4)</f>
        <v>Dropout_Rate</v>
      </c>
    </row>
    <row r="2267" spans="1:8" x14ac:dyDescent="0.25">
      <c r="A2267" s="52" t="s">
        <v>59</v>
      </c>
      <c r="B2267">
        <v>807</v>
      </c>
      <c r="C2267" s="52" t="s">
        <v>170</v>
      </c>
      <c r="D2267">
        <v>2562</v>
      </c>
      <c r="E2267" s="52" t="s">
        <v>167</v>
      </c>
      <c r="F2267">
        <v>0</v>
      </c>
      <c r="G2267" t="str">
        <f>RIGHT(Table1__4[[#This Row],[Attribute]], 4)</f>
        <v>2565</v>
      </c>
      <c r="H2267" s="52" t="str">
        <f>LEFT(Table1__4[[#This Row],[Attribute]], LEN(Table1__4[[#This Row],[Attribute]]) - 4)</f>
        <v>Dropout_Rate</v>
      </c>
    </row>
    <row r="2268" spans="1:8" x14ac:dyDescent="0.25">
      <c r="A2268" s="52" t="s">
        <v>59</v>
      </c>
      <c r="B2268">
        <v>807</v>
      </c>
      <c r="C2268" s="52" t="s">
        <v>170</v>
      </c>
      <c r="D2268">
        <v>2562</v>
      </c>
      <c r="E2268" s="52" t="s">
        <v>168</v>
      </c>
      <c r="F2268">
        <v>0.24</v>
      </c>
      <c r="G2268" t="str">
        <f>RIGHT(Table1__4[[#This Row],[Attribute]], 4)</f>
        <v>2566</v>
      </c>
      <c r="H2268" s="52" t="str">
        <f>LEFT(Table1__4[[#This Row],[Attribute]], LEN(Table1__4[[#This Row],[Attribute]]) - 4)</f>
        <v>Dropout_Rate</v>
      </c>
    </row>
    <row r="2269" spans="1:8" x14ac:dyDescent="0.25">
      <c r="A2269" s="52" t="s">
        <v>59</v>
      </c>
      <c r="B2269">
        <v>807</v>
      </c>
      <c r="C2269" s="52" t="s">
        <v>170</v>
      </c>
      <c r="D2269">
        <v>2562</v>
      </c>
      <c r="E2269" s="52" t="s">
        <v>169</v>
      </c>
      <c r="F2269">
        <v>0.111111</v>
      </c>
      <c r="G2269" t="str">
        <f>RIGHT(Table1__4[[#This Row],[Attribute]], 4)</f>
        <v>2567</v>
      </c>
      <c r="H2269" s="52" t="str">
        <f>LEFT(Table1__4[[#This Row],[Attribute]], LEN(Table1__4[[#This Row],[Attribute]]) - 4)</f>
        <v>Dropout_Rate</v>
      </c>
    </row>
    <row r="2270" spans="1:8" x14ac:dyDescent="0.25">
      <c r="A2270" s="52" t="s">
        <v>107</v>
      </c>
      <c r="B2270">
        <v>317</v>
      </c>
      <c r="C2270" s="52" t="s">
        <v>108</v>
      </c>
      <c r="D2270">
        <v>2563</v>
      </c>
      <c r="E2270" s="52" t="s">
        <v>144</v>
      </c>
      <c r="F2270">
        <v>0</v>
      </c>
      <c r="G2270" t="str">
        <f>RIGHT(Table1__4[[#This Row],[Attribute]], 4)</f>
        <v>2562</v>
      </c>
      <c r="H2270" s="52" t="str">
        <f>LEFT(Table1__4[[#This Row],[Attribute]], LEN(Table1__4[[#This Row],[Attribute]]) - 4)</f>
        <v>LUR</v>
      </c>
    </row>
    <row r="2271" spans="1:8" x14ac:dyDescent="0.25">
      <c r="A2271" s="52" t="s">
        <v>107</v>
      </c>
      <c r="B2271">
        <v>317</v>
      </c>
      <c r="C2271" s="52" t="s">
        <v>108</v>
      </c>
      <c r="D2271">
        <v>2563</v>
      </c>
      <c r="E2271" s="52" t="s">
        <v>145</v>
      </c>
      <c r="F2271">
        <v>0.12</v>
      </c>
      <c r="G2271" t="str">
        <f>RIGHT(Table1__4[[#This Row],[Attribute]], 4)</f>
        <v>2563</v>
      </c>
      <c r="H2271" s="52" t="str">
        <f>LEFT(Table1__4[[#This Row],[Attribute]], LEN(Table1__4[[#This Row],[Attribute]]) - 4)</f>
        <v>LUR</v>
      </c>
    </row>
    <row r="2272" spans="1:8" x14ac:dyDescent="0.25">
      <c r="A2272" s="52" t="s">
        <v>107</v>
      </c>
      <c r="B2272">
        <v>317</v>
      </c>
      <c r="C2272" s="52" t="s">
        <v>108</v>
      </c>
      <c r="D2272">
        <v>2563</v>
      </c>
      <c r="E2272" s="52" t="s">
        <v>146</v>
      </c>
      <c r="F2272">
        <v>0.37</v>
      </c>
      <c r="G2272" t="str">
        <f>RIGHT(Table1__4[[#This Row],[Attribute]], 4)</f>
        <v>2564</v>
      </c>
      <c r="H2272" s="52" t="str">
        <f>LEFT(Table1__4[[#This Row],[Attribute]], LEN(Table1__4[[#This Row],[Attribute]]) - 4)</f>
        <v>LUR</v>
      </c>
    </row>
    <row r="2273" spans="1:8" x14ac:dyDescent="0.25">
      <c r="A2273" s="52" t="s">
        <v>107</v>
      </c>
      <c r="B2273">
        <v>317</v>
      </c>
      <c r="C2273" s="52" t="s">
        <v>108</v>
      </c>
      <c r="D2273">
        <v>2563</v>
      </c>
      <c r="E2273" s="52" t="s">
        <v>147</v>
      </c>
      <c r="F2273">
        <v>0.16</v>
      </c>
      <c r="G2273" t="str">
        <f>RIGHT(Table1__4[[#This Row],[Attribute]], 4)</f>
        <v>2565</v>
      </c>
      <c r="H2273" s="52" t="str">
        <f>LEFT(Table1__4[[#This Row],[Attribute]], LEN(Table1__4[[#This Row],[Attribute]]) - 4)</f>
        <v>LUR</v>
      </c>
    </row>
    <row r="2274" spans="1:8" x14ac:dyDescent="0.25">
      <c r="A2274" s="52" t="s">
        <v>107</v>
      </c>
      <c r="B2274">
        <v>317</v>
      </c>
      <c r="C2274" s="52" t="s">
        <v>108</v>
      </c>
      <c r="D2274">
        <v>2563</v>
      </c>
      <c r="E2274" s="52" t="s">
        <v>148</v>
      </c>
      <c r="F2274">
        <v>0.17</v>
      </c>
      <c r="G2274" t="str">
        <f>RIGHT(Table1__4[[#This Row],[Attribute]], 4)</f>
        <v>2566</v>
      </c>
      <c r="H2274" s="52" t="str">
        <f>LEFT(Table1__4[[#This Row],[Attribute]], LEN(Table1__4[[#This Row],[Attribute]]) - 4)</f>
        <v>LUR</v>
      </c>
    </row>
    <row r="2275" spans="1:8" x14ac:dyDescent="0.25">
      <c r="A2275" s="52" t="s">
        <v>107</v>
      </c>
      <c r="B2275">
        <v>317</v>
      </c>
      <c r="C2275" s="52" t="s">
        <v>108</v>
      </c>
      <c r="D2275">
        <v>2563</v>
      </c>
      <c r="E2275" s="52" t="s">
        <v>149</v>
      </c>
      <c r="F2275">
        <v>0.44</v>
      </c>
      <c r="G2275" t="str">
        <f>RIGHT(Table1__4[[#This Row],[Attribute]], 4)</f>
        <v>2567</v>
      </c>
      <c r="H2275" s="52" t="str">
        <f>LEFT(Table1__4[[#This Row],[Attribute]], LEN(Table1__4[[#This Row],[Attribute]]) - 4)</f>
        <v>LUR</v>
      </c>
    </row>
    <row r="2276" spans="1:8" x14ac:dyDescent="0.25">
      <c r="A2276" s="52" t="s">
        <v>107</v>
      </c>
      <c r="B2276">
        <v>317</v>
      </c>
      <c r="C2276" s="52" t="s">
        <v>108</v>
      </c>
      <c r="D2276">
        <v>2563</v>
      </c>
      <c r="E2276" s="52" t="s">
        <v>150</v>
      </c>
      <c r="F2276">
        <v>0</v>
      </c>
      <c r="G2276" t="str">
        <f>RIGHT(Table1__4[[#This Row],[Attribute]], 4)</f>
        <v>2562</v>
      </c>
      <c r="H2276" s="52" t="str">
        <f>LEFT(Table1__4[[#This Row],[Attribute]], LEN(Table1__4[[#This Row],[Attribute]]) - 4)</f>
        <v>Retention_Rate</v>
      </c>
    </row>
    <row r="2277" spans="1:8" x14ac:dyDescent="0.25">
      <c r="A2277" s="52" t="s">
        <v>107</v>
      </c>
      <c r="B2277">
        <v>317</v>
      </c>
      <c r="C2277" s="52" t="s">
        <v>108</v>
      </c>
      <c r="D2277">
        <v>2563</v>
      </c>
      <c r="E2277" s="52" t="s">
        <v>151</v>
      </c>
      <c r="F2277">
        <v>0.75</v>
      </c>
      <c r="G2277" t="str">
        <f>RIGHT(Table1__4[[#This Row],[Attribute]], 4)</f>
        <v>2563</v>
      </c>
      <c r="H2277" s="52" t="str">
        <f>LEFT(Table1__4[[#This Row],[Attribute]], LEN(Table1__4[[#This Row],[Attribute]]) - 4)</f>
        <v>Retention_Rate</v>
      </c>
    </row>
    <row r="2278" spans="1:8" x14ac:dyDescent="0.25">
      <c r="A2278" s="52" t="s">
        <v>107</v>
      </c>
      <c r="B2278">
        <v>317</v>
      </c>
      <c r="C2278" s="52" t="s">
        <v>108</v>
      </c>
      <c r="D2278">
        <v>2563</v>
      </c>
      <c r="E2278" s="52" t="s">
        <v>152</v>
      </c>
      <c r="F2278">
        <v>0.5714285714285714</v>
      </c>
      <c r="G2278" t="str">
        <f>RIGHT(Table1__4[[#This Row],[Attribute]], 4)</f>
        <v>2564</v>
      </c>
      <c r="H2278" s="52" t="str">
        <f>LEFT(Table1__4[[#This Row],[Attribute]], LEN(Table1__4[[#This Row],[Attribute]]) - 4)</f>
        <v>Retention_Rate</v>
      </c>
    </row>
    <row r="2279" spans="1:8" x14ac:dyDescent="0.25">
      <c r="A2279" s="52" t="s">
        <v>107</v>
      </c>
      <c r="B2279">
        <v>317</v>
      </c>
      <c r="C2279" s="52" t="s">
        <v>108</v>
      </c>
      <c r="D2279">
        <v>2563</v>
      </c>
      <c r="E2279" s="52" t="s">
        <v>153</v>
      </c>
      <c r="F2279">
        <v>0.3</v>
      </c>
      <c r="G2279" t="str">
        <f>RIGHT(Table1__4[[#This Row],[Attribute]], 4)</f>
        <v>2565</v>
      </c>
      <c r="H2279" s="52" t="str">
        <f>LEFT(Table1__4[[#This Row],[Attribute]], LEN(Table1__4[[#This Row],[Attribute]]) - 4)</f>
        <v>Retention_Rate</v>
      </c>
    </row>
    <row r="2280" spans="1:8" x14ac:dyDescent="0.25">
      <c r="A2280" s="52" t="s">
        <v>107</v>
      </c>
      <c r="B2280">
        <v>317</v>
      </c>
      <c r="C2280" s="52" t="s">
        <v>108</v>
      </c>
      <c r="D2280">
        <v>2563</v>
      </c>
      <c r="E2280" s="52" t="s">
        <v>154</v>
      </c>
      <c r="F2280">
        <v>0.6470588235294118</v>
      </c>
      <c r="G2280" t="str">
        <f>RIGHT(Table1__4[[#This Row],[Attribute]], 4)</f>
        <v>2566</v>
      </c>
      <c r="H2280" s="52" t="str">
        <f>LEFT(Table1__4[[#This Row],[Attribute]], LEN(Table1__4[[#This Row],[Attribute]]) - 4)</f>
        <v>Retention_Rate</v>
      </c>
    </row>
    <row r="2281" spans="1:8" x14ac:dyDescent="0.25">
      <c r="A2281" s="52" t="s">
        <v>107</v>
      </c>
      <c r="B2281">
        <v>317</v>
      </c>
      <c r="C2281" s="52" t="s">
        <v>108</v>
      </c>
      <c r="D2281">
        <v>2563</v>
      </c>
      <c r="E2281" s="52" t="s">
        <v>155</v>
      </c>
      <c r="F2281">
        <v>0</v>
      </c>
      <c r="G2281" t="str">
        <f>RIGHT(Table1__4[[#This Row],[Attribute]], 4)</f>
        <v>2563</v>
      </c>
      <c r="H2281" s="52" t="str">
        <f>LEFT(Table1__4[[#This Row],[Attribute]], LEN(Table1__4[[#This Row],[Attribute]]) - 4)</f>
        <v>Growth_Rate</v>
      </c>
    </row>
    <row r="2282" spans="1:8" x14ac:dyDescent="0.25">
      <c r="A2282" s="52" t="s">
        <v>107</v>
      </c>
      <c r="B2282">
        <v>317</v>
      </c>
      <c r="C2282" s="52" t="s">
        <v>108</v>
      </c>
      <c r="D2282">
        <v>2563</v>
      </c>
      <c r="E2282" s="52" t="s">
        <v>156</v>
      </c>
      <c r="F2282">
        <v>2.0833333333333335</v>
      </c>
      <c r="G2282" t="str">
        <f>RIGHT(Table1__4[[#This Row],[Attribute]], 4)</f>
        <v>2564</v>
      </c>
      <c r="H2282" s="52" t="str">
        <f>LEFT(Table1__4[[#This Row],[Attribute]], LEN(Table1__4[[#This Row],[Attribute]]) - 4)</f>
        <v>Growth_Rate</v>
      </c>
    </row>
    <row r="2283" spans="1:8" x14ac:dyDescent="0.25">
      <c r="A2283" s="52" t="s">
        <v>107</v>
      </c>
      <c r="B2283">
        <v>317</v>
      </c>
      <c r="C2283" s="52" t="s">
        <v>108</v>
      </c>
      <c r="D2283">
        <v>2563</v>
      </c>
      <c r="E2283" s="52" t="s">
        <v>157</v>
      </c>
      <c r="F2283">
        <v>-0.56756756756756754</v>
      </c>
      <c r="G2283" t="str">
        <f>RIGHT(Table1__4[[#This Row],[Attribute]], 4)</f>
        <v>2565</v>
      </c>
      <c r="H2283" s="52" t="str">
        <f>LEFT(Table1__4[[#This Row],[Attribute]], LEN(Table1__4[[#This Row],[Attribute]]) - 4)</f>
        <v>Growth_Rate</v>
      </c>
    </row>
    <row r="2284" spans="1:8" x14ac:dyDescent="0.25">
      <c r="A2284" s="52" t="s">
        <v>107</v>
      </c>
      <c r="B2284">
        <v>317</v>
      </c>
      <c r="C2284" s="52" t="s">
        <v>108</v>
      </c>
      <c r="D2284">
        <v>2563</v>
      </c>
      <c r="E2284" s="52" t="s">
        <v>158</v>
      </c>
      <c r="F2284">
        <v>6.25E-2</v>
      </c>
      <c r="G2284" t="str">
        <f>RIGHT(Table1__4[[#This Row],[Attribute]], 4)</f>
        <v>2566</v>
      </c>
      <c r="H2284" s="52" t="str">
        <f>LEFT(Table1__4[[#This Row],[Attribute]], LEN(Table1__4[[#This Row],[Attribute]]) - 4)</f>
        <v>Growth_Rate</v>
      </c>
    </row>
    <row r="2285" spans="1:8" x14ac:dyDescent="0.25">
      <c r="A2285" s="52" t="s">
        <v>107</v>
      </c>
      <c r="B2285">
        <v>317</v>
      </c>
      <c r="C2285" s="52" t="s">
        <v>108</v>
      </c>
      <c r="D2285">
        <v>2563</v>
      </c>
      <c r="E2285" s="52" t="s">
        <v>159</v>
      </c>
      <c r="F2285">
        <v>1.588235294117647</v>
      </c>
      <c r="G2285" t="str">
        <f>RIGHT(Table1__4[[#This Row],[Attribute]], 4)</f>
        <v>2567</v>
      </c>
      <c r="H2285" s="52" t="str">
        <f>LEFT(Table1__4[[#This Row],[Attribute]], LEN(Table1__4[[#This Row],[Attribute]]) - 4)</f>
        <v>Growth_Rate</v>
      </c>
    </row>
    <row r="2286" spans="1:8" x14ac:dyDescent="0.25">
      <c r="A2286" s="52" t="s">
        <v>107</v>
      </c>
      <c r="B2286">
        <v>317</v>
      </c>
      <c r="C2286" s="52" t="s">
        <v>108</v>
      </c>
      <c r="D2286">
        <v>2563</v>
      </c>
      <c r="E2286" s="52" t="s">
        <v>160</v>
      </c>
      <c r="F2286">
        <v>0</v>
      </c>
      <c r="G2286" t="str">
        <f>RIGHT(Table1__4[[#This Row],[Attribute]], 4)</f>
        <v>2562</v>
      </c>
      <c r="H2286" s="52" t="str">
        <f>LEFT(Table1__4[[#This Row],[Attribute]], LEN(Table1__4[[#This Row],[Attribute]]) - 4)</f>
        <v>Graduation_Rate</v>
      </c>
    </row>
    <row r="2287" spans="1:8" x14ac:dyDescent="0.25">
      <c r="A2287" s="52" t="s">
        <v>107</v>
      </c>
      <c r="B2287">
        <v>317</v>
      </c>
      <c r="C2287" s="52" t="s">
        <v>108</v>
      </c>
      <c r="D2287">
        <v>2563</v>
      </c>
      <c r="E2287" s="52" t="s">
        <v>161</v>
      </c>
      <c r="F2287">
        <v>0.5</v>
      </c>
      <c r="G2287" t="str">
        <f>RIGHT(Table1__4[[#This Row],[Attribute]], 4)</f>
        <v>2563</v>
      </c>
      <c r="H2287" s="52" t="str">
        <f>LEFT(Table1__4[[#This Row],[Attribute]], LEN(Table1__4[[#This Row],[Attribute]]) - 4)</f>
        <v>Graduation_Rate</v>
      </c>
    </row>
    <row r="2288" spans="1:8" x14ac:dyDescent="0.25">
      <c r="A2288" s="52" t="s">
        <v>107</v>
      </c>
      <c r="B2288">
        <v>317</v>
      </c>
      <c r="C2288" s="52" t="s">
        <v>108</v>
      </c>
      <c r="D2288">
        <v>2563</v>
      </c>
      <c r="E2288" s="52" t="s">
        <v>179</v>
      </c>
      <c r="F2288">
        <v>0.21621621621621623</v>
      </c>
      <c r="G2288" t="str">
        <f>RIGHT(Table1__4[[#This Row],[Attribute]], 4)</f>
        <v>2564</v>
      </c>
      <c r="H2288" s="52" t="str">
        <f>LEFT(Table1__4[[#This Row],[Attribute]], LEN(Table1__4[[#This Row],[Attribute]]) - 4)</f>
        <v>Graduation_Rate</v>
      </c>
    </row>
    <row r="2289" spans="1:8" x14ac:dyDescent="0.25">
      <c r="A2289" s="52" t="s">
        <v>107</v>
      </c>
      <c r="B2289">
        <v>317</v>
      </c>
      <c r="C2289" s="52" t="s">
        <v>108</v>
      </c>
      <c r="D2289">
        <v>2563</v>
      </c>
      <c r="E2289" s="52" t="s">
        <v>162</v>
      </c>
      <c r="F2289">
        <v>0</v>
      </c>
      <c r="G2289" t="str">
        <f>RIGHT(Table1__4[[#This Row],[Attribute]], 4)</f>
        <v>2562</v>
      </c>
      <c r="H2289" s="52" t="str">
        <f>LEFT(Table1__4[[#This Row],[Attribute]], LEN(Table1__4[[#This Row],[Attribute]]) - 4)</f>
        <v>On-time_Graduation_Rate</v>
      </c>
    </row>
    <row r="2290" spans="1:8" x14ac:dyDescent="0.25">
      <c r="A2290" s="52" t="s">
        <v>107</v>
      </c>
      <c r="B2290">
        <v>317</v>
      </c>
      <c r="C2290" s="52" t="s">
        <v>108</v>
      </c>
      <c r="D2290">
        <v>2563</v>
      </c>
      <c r="E2290" s="52" t="s">
        <v>163</v>
      </c>
      <c r="F2290">
        <v>1</v>
      </c>
      <c r="G2290" t="str">
        <f>RIGHT(Table1__4[[#This Row],[Attribute]], 4)</f>
        <v>2563</v>
      </c>
      <c r="H2290" s="52" t="str">
        <f>LEFT(Table1__4[[#This Row],[Attribute]], LEN(Table1__4[[#This Row],[Attribute]]) - 4)</f>
        <v>On-time_Graduation_Rate</v>
      </c>
    </row>
    <row r="2291" spans="1:8" x14ac:dyDescent="0.25">
      <c r="A2291" s="52" t="s">
        <v>107</v>
      </c>
      <c r="B2291">
        <v>317</v>
      </c>
      <c r="C2291" s="52" t="s">
        <v>108</v>
      </c>
      <c r="D2291">
        <v>2563</v>
      </c>
      <c r="E2291" s="52" t="s">
        <v>178</v>
      </c>
      <c r="F2291">
        <v>1</v>
      </c>
      <c r="G2291" t="str">
        <f>RIGHT(Table1__4[[#This Row],[Attribute]], 4)</f>
        <v>2564</v>
      </c>
      <c r="H2291" s="52" t="str">
        <f>LEFT(Table1__4[[#This Row],[Attribute]], LEN(Table1__4[[#This Row],[Attribute]]) - 4)</f>
        <v>On-time_Graduation_Rate</v>
      </c>
    </row>
    <row r="2292" spans="1:8" x14ac:dyDescent="0.25">
      <c r="A2292" s="52" t="s">
        <v>107</v>
      </c>
      <c r="B2292">
        <v>317</v>
      </c>
      <c r="C2292" s="52" t="s">
        <v>108</v>
      </c>
      <c r="D2292">
        <v>2563</v>
      </c>
      <c r="E2292" s="52" t="s">
        <v>164</v>
      </c>
      <c r="F2292">
        <v>0</v>
      </c>
      <c r="G2292" t="str">
        <f>RIGHT(Table1__4[[#This Row],[Attribute]], 4)</f>
        <v>2562</v>
      </c>
      <c r="H2292" s="52" t="str">
        <f>LEFT(Table1__4[[#This Row],[Attribute]], LEN(Table1__4[[#This Row],[Attribute]]) - 4)</f>
        <v>Dropout_Rate</v>
      </c>
    </row>
    <row r="2293" spans="1:8" x14ac:dyDescent="0.25">
      <c r="A2293" s="52" t="s">
        <v>107</v>
      </c>
      <c r="B2293">
        <v>317</v>
      </c>
      <c r="C2293" s="52" t="s">
        <v>108</v>
      </c>
      <c r="D2293">
        <v>2563</v>
      </c>
      <c r="E2293" s="52" t="s">
        <v>165</v>
      </c>
      <c r="F2293">
        <v>0</v>
      </c>
      <c r="G2293" t="str">
        <f>RIGHT(Table1__4[[#This Row],[Attribute]], 4)</f>
        <v>2563</v>
      </c>
      <c r="H2293" s="52" t="str">
        <f>LEFT(Table1__4[[#This Row],[Attribute]], LEN(Table1__4[[#This Row],[Attribute]]) - 4)</f>
        <v>Dropout_Rate</v>
      </c>
    </row>
    <row r="2294" spans="1:8" x14ac:dyDescent="0.25">
      <c r="A2294" s="52" t="s">
        <v>107</v>
      </c>
      <c r="B2294">
        <v>317</v>
      </c>
      <c r="C2294" s="52" t="s">
        <v>108</v>
      </c>
      <c r="D2294">
        <v>2563</v>
      </c>
      <c r="E2294" s="52" t="s">
        <v>166</v>
      </c>
      <c r="F2294">
        <v>0.14285714285714285</v>
      </c>
      <c r="G2294" t="str">
        <f>RIGHT(Table1__4[[#This Row],[Attribute]], 4)</f>
        <v>2564</v>
      </c>
      <c r="H2294" s="52" t="str">
        <f>LEFT(Table1__4[[#This Row],[Attribute]], LEN(Table1__4[[#This Row],[Attribute]]) - 4)</f>
        <v>Dropout_Rate</v>
      </c>
    </row>
    <row r="2295" spans="1:8" x14ac:dyDescent="0.25">
      <c r="A2295" s="52" t="s">
        <v>107</v>
      </c>
      <c r="B2295">
        <v>317</v>
      </c>
      <c r="C2295" s="52" t="s">
        <v>108</v>
      </c>
      <c r="D2295">
        <v>2563</v>
      </c>
      <c r="E2295" s="52" t="s">
        <v>167</v>
      </c>
      <c r="F2295">
        <v>0.4</v>
      </c>
      <c r="G2295" t="str">
        <f>RIGHT(Table1__4[[#This Row],[Attribute]], 4)</f>
        <v>2565</v>
      </c>
      <c r="H2295" s="52" t="str">
        <f>LEFT(Table1__4[[#This Row],[Attribute]], LEN(Table1__4[[#This Row],[Attribute]]) - 4)</f>
        <v>Dropout_Rate</v>
      </c>
    </row>
    <row r="2296" spans="1:8" x14ac:dyDescent="0.25">
      <c r="A2296" s="52" t="s">
        <v>107</v>
      </c>
      <c r="B2296">
        <v>317</v>
      </c>
      <c r="C2296" s="52" t="s">
        <v>108</v>
      </c>
      <c r="D2296">
        <v>2563</v>
      </c>
      <c r="E2296" s="52" t="s">
        <v>168</v>
      </c>
      <c r="F2296">
        <v>0.29411764705882354</v>
      </c>
      <c r="G2296" t="str">
        <f>RIGHT(Table1__4[[#This Row],[Attribute]], 4)</f>
        <v>2566</v>
      </c>
      <c r="H2296" s="52" t="str">
        <f>LEFT(Table1__4[[#This Row],[Attribute]], LEN(Table1__4[[#This Row],[Attribute]]) - 4)</f>
        <v>Dropout_Rate</v>
      </c>
    </row>
    <row r="2297" spans="1:8" x14ac:dyDescent="0.25">
      <c r="A2297" s="52" t="s">
        <v>107</v>
      </c>
      <c r="B2297">
        <v>317</v>
      </c>
      <c r="C2297" s="52" t="s">
        <v>108</v>
      </c>
      <c r="D2297">
        <v>2563</v>
      </c>
      <c r="E2297" s="52" t="s">
        <v>169</v>
      </c>
      <c r="F2297">
        <v>0.13043478260869565</v>
      </c>
      <c r="G2297" t="str">
        <f>RIGHT(Table1__4[[#This Row],[Attribute]], 4)</f>
        <v>2567</v>
      </c>
      <c r="H2297" s="52" t="str">
        <f>LEFT(Table1__4[[#This Row],[Attribute]], LEN(Table1__4[[#This Row],[Attribute]]) - 4)</f>
        <v>Dropout_Rate</v>
      </c>
    </row>
    <row r="2298" spans="1:8" x14ac:dyDescent="0.25">
      <c r="A2298" s="52" t="s">
        <v>107</v>
      </c>
      <c r="B2298">
        <v>318</v>
      </c>
      <c r="C2298" s="52" t="s">
        <v>109</v>
      </c>
      <c r="D2298">
        <v>2563</v>
      </c>
      <c r="E2298" s="52" t="s">
        <v>144</v>
      </c>
      <c r="F2298">
        <v>0</v>
      </c>
      <c r="G2298" t="str">
        <f>RIGHT(Table1__4[[#This Row],[Attribute]], 4)</f>
        <v>2562</v>
      </c>
      <c r="H2298" s="52" t="str">
        <f>LEFT(Table1__4[[#This Row],[Attribute]], LEN(Table1__4[[#This Row],[Attribute]]) - 4)</f>
        <v>LUR</v>
      </c>
    </row>
    <row r="2299" spans="1:8" x14ac:dyDescent="0.25">
      <c r="A2299" s="52" t="s">
        <v>107</v>
      </c>
      <c r="B2299">
        <v>318</v>
      </c>
      <c r="C2299" s="52" t="s">
        <v>109</v>
      </c>
      <c r="D2299">
        <v>2563</v>
      </c>
      <c r="E2299" s="52" t="s">
        <v>145</v>
      </c>
      <c r="F2299">
        <v>0.13333333333333333</v>
      </c>
      <c r="G2299" t="str">
        <f>RIGHT(Table1__4[[#This Row],[Attribute]], 4)</f>
        <v>2563</v>
      </c>
      <c r="H2299" s="52" t="str">
        <f>LEFT(Table1__4[[#This Row],[Attribute]], LEN(Table1__4[[#This Row],[Attribute]]) - 4)</f>
        <v>LUR</v>
      </c>
    </row>
    <row r="2300" spans="1:8" x14ac:dyDescent="0.25">
      <c r="A2300" s="52" t="s">
        <v>107</v>
      </c>
      <c r="B2300">
        <v>318</v>
      </c>
      <c r="C2300" s="52" t="s">
        <v>109</v>
      </c>
      <c r="D2300">
        <v>2563</v>
      </c>
      <c r="E2300" s="52" t="s">
        <v>146</v>
      </c>
      <c r="F2300">
        <v>0.23333333333333334</v>
      </c>
      <c r="G2300" t="str">
        <f>RIGHT(Table1__4[[#This Row],[Attribute]], 4)</f>
        <v>2564</v>
      </c>
      <c r="H2300" s="52" t="str">
        <f>LEFT(Table1__4[[#This Row],[Attribute]], LEN(Table1__4[[#This Row],[Attribute]]) - 4)</f>
        <v>LUR</v>
      </c>
    </row>
    <row r="2301" spans="1:8" x14ac:dyDescent="0.25">
      <c r="A2301" s="52" t="s">
        <v>107</v>
      </c>
      <c r="B2301">
        <v>318</v>
      </c>
      <c r="C2301" s="52" t="s">
        <v>109</v>
      </c>
      <c r="D2301">
        <v>2563</v>
      </c>
      <c r="E2301" s="52" t="s">
        <v>147</v>
      </c>
      <c r="F2301">
        <v>0.33333333333333331</v>
      </c>
      <c r="G2301" t="str">
        <f>RIGHT(Table1__4[[#This Row],[Attribute]], 4)</f>
        <v>2565</v>
      </c>
      <c r="H2301" s="52" t="str">
        <f>LEFT(Table1__4[[#This Row],[Attribute]], LEN(Table1__4[[#This Row],[Attribute]]) - 4)</f>
        <v>LUR</v>
      </c>
    </row>
    <row r="2302" spans="1:8" x14ac:dyDescent="0.25">
      <c r="A2302" s="52" t="s">
        <v>107</v>
      </c>
      <c r="B2302">
        <v>318</v>
      </c>
      <c r="C2302" s="52" t="s">
        <v>109</v>
      </c>
      <c r="D2302">
        <v>2563</v>
      </c>
      <c r="E2302" s="52" t="s">
        <v>148</v>
      </c>
      <c r="F2302">
        <v>0.56666666666666665</v>
      </c>
      <c r="G2302" t="str">
        <f>RIGHT(Table1__4[[#This Row],[Attribute]], 4)</f>
        <v>2566</v>
      </c>
      <c r="H2302" s="52" t="str">
        <f>LEFT(Table1__4[[#This Row],[Attribute]], LEN(Table1__4[[#This Row],[Attribute]]) - 4)</f>
        <v>LUR</v>
      </c>
    </row>
    <row r="2303" spans="1:8" x14ac:dyDescent="0.25">
      <c r="A2303" s="52" t="s">
        <v>107</v>
      </c>
      <c r="B2303">
        <v>318</v>
      </c>
      <c r="C2303" s="52" t="s">
        <v>109</v>
      </c>
      <c r="D2303">
        <v>2563</v>
      </c>
      <c r="E2303" s="52" t="s">
        <v>149</v>
      </c>
      <c r="F2303">
        <v>0.76666666666666672</v>
      </c>
      <c r="G2303" t="str">
        <f>RIGHT(Table1__4[[#This Row],[Attribute]], 4)</f>
        <v>2567</v>
      </c>
      <c r="H2303" s="52" t="str">
        <f>LEFT(Table1__4[[#This Row],[Attribute]], LEN(Table1__4[[#This Row],[Attribute]]) - 4)</f>
        <v>LUR</v>
      </c>
    </row>
    <row r="2304" spans="1:8" x14ac:dyDescent="0.25">
      <c r="A2304" s="52" t="s">
        <v>107</v>
      </c>
      <c r="B2304">
        <v>318</v>
      </c>
      <c r="C2304" s="52" t="s">
        <v>109</v>
      </c>
      <c r="D2304">
        <v>2563</v>
      </c>
      <c r="E2304" s="52" t="s">
        <v>150</v>
      </c>
      <c r="F2304">
        <v>0</v>
      </c>
      <c r="G2304" t="str">
        <f>RIGHT(Table1__4[[#This Row],[Attribute]], 4)</f>
        <v>2562</v>
      </c>
      <c r="H2304" s="52" t="str">
        <f>LEFT(Table1__4[[#This Row],[Attribute]], LEN(Table1__4[[#This Row],[Attribute]]) - 4)</f>
        <v>Retention_Rate</v>
      </c>
    </row>
    <row r="2305" spans="1:8" x14ac:dyDescent="0.25">
      <c r="A2305" s="52" t="s">
        <v>107</v>
      </c>
      <c r="B2305">
        <v>318</v>
      </c>
      <c r="C2305" s="52" t="s">
        <v>109</v>
      </c>
      <c r="D2305">
        <v>2563</v>
      </c>
      <c r="E2305" s="52" t="s">
        <v>151</v>
      </c>
      <c r="F2305">
        <v>0.93877551020408168</v>
      </c>
      <c r="G2305" t="str">
        <f>RIGHT(Table1__4[[#This Row],[Attribute]], 4)</f>
        <v>2563</v>
      </c>
      <c r="H2305" s="52" t="str">
        <f>LEFT(Table1__4[[#This Row],[Attribute]], LEN(Table1__4[[#This Row],[Attribute]]) - 4)</f>
        <v>Retention_Rate</v>
      </c>
    </row>
    <row r="2306" spans="1:8" x14ac:dyDescent="0.25">
      <c r="A2306" s="52" t="s">
        <v>107</v>
      </c>
      <c r="B2306">
        <v>318</v>
      </c>
      <c r="C2306" s="52" t="s">
        <v>109</v>
      </c>
      <c r="D2306">
        <v>2563</v>
      </c>
      <c r="E2306" s="52" t="s">
        <v>152</v>
      </c>
      <c r="F2306">
        <v>0.83050847457627119</v>
      </c>
      <c r="G2306" t="str">
        <f>RIGHT(Table1__4[[#This Row],[Attribute]], 4)</f>
        <v>2564</v>
      </c>
      <c r="H2306" s="52" t="str">
        <f>LEFT(Table1__4[[#This Row],[Attribute]], LEN(Table1__4[[#This Row],[Attribute]]) - 4)</f>
        <v>Retention_Rate</v>
      </c>
    </row>
    <row r="2307" spans="1:8" x14ac:dyDescent="0.25">
      <c r="A2307" s="52" t="s">
        <v>107</v>
      </c>
      <c r="B2307">
        <v>318</v>
      </c>
      <c r="C2307" s="52" t="s">
        <v>109</v>
      </c>
      <c r="D2307">
        <v>2563</v>
      </c>
      <c r="E2307" s="52" t="s">
        <v>153</v>
      </c>
      <c r="F2307">
        <v>0.84210526315789469</v>
      </c>
      <c r="G2307" t="str">
        <f>RIGHT(Table1__4[[#This Row],[Attribute]], 4)</f>
        <v>2565</v>
      </c>
      <c r="H2307" s="52" t="str">
        <f>LEFT(Table1__4[[#This Row],[Attribute]], LEN(Table1__4[[#This Row],[Attribute]]) - 4)</f>
        <v>Retention_Rate</v>
      </c>
    </row>
    <row r="2308" spans="1:8" x14ac:dyDescent="0.25">
      <c r="A2308" s="52" t="s">
        <v>107</v>
      </c>
      <c r="B2308">
        <v>318</v>
      </c>
      <c r="C2308" s="52" t="s">
        <v>109</v>
      </c>
      <c r="D2308">
        <v>2563</v>
      </c>
      <c r="E2308" s="52" t="s">
        <v>154</v>
      </c>
      <c r="F2308">
        <v>0.8771929824561403</v>
      </c>
      <c r="G2308" t="str">
        <f>RIGHT(Table1__4[[#This Row],[Attribute]], 4)</f>
        <v>2566</v>
      </c>
      <c r="H2308" s="52" t="str">
        <f>LEFT(Table1__4[[#This Row],[Attribute]], LEN(Table1__4[[#This Row],[Attribute]]) - 4)</f>
        <v>Retention_Rate</v>
      </c>
    </row>
    <row r="2309" spans="1:8" x14ac:dyDescent="0.25">
      <c r="A2309" s="52" t="s">
        <v>107</v>
      </c>
      <c r="B2309">
        <v>318</v>
      </c>
      <c r="C2309" s="52" t="s">
        <v>109</v>
      </c>
      <c r="D2309">
        <v>2563</v>
      </c>
      <c r="E2309" s="52" t="s">
        <v>155</v>
      </c>
      <c r="F2309">
        <v>0</v>
      </c>
      <c r="G2309" t="str">
        <f>RIGHT(Table1__4[[#This Row],[Attribute]], 4)</f>
        <v>2563</v>
      </c>
      <c r="H2309" s="52" t="str">
        <f>LEFT(Table1__4[[#This Row],[Attribute]], LEN(Table1__4[[#This Row],[Attribute]]) - 4)</f>
        <v>Growth_Rate</v>
      </c>
    </row>
    <row r="2310" spans="1:8" x14ac:dyDescent="0.25">
      <c r="A2310" s="52" t="s">
        <v>107</v>
      </c>
      <c r="B2310">
        <v>318</v>
      </c>
      <c r="C2310" s="52" t="s">
        <v>109</v>
      </c>
      <c r="D2310">
        <v>2563</v>
      </c>
      <c r="E2310" s="52" t="s">
        <v>156</v>
      </c>
      <c r="F2310">
        <v>0.75</v>
      </c>
      <c r="G2310" t="str">
        <f>RIGHT(Table1__4[[#This Row],[Attribute]], 4)</f>
        <v>2564</v>
      </c>
      <c r="H2310" s="52" t="str">
        <f>LEFT(Table1__4[[#This Row],[Attribute]], LEN(Table1__4[[#This Row],[Attribute]]) - 4)</f>
        <v>Growth_Rate</v>
      </c>
    </row>
    <row r="2311" spans="1:8" x14ac:dyDescent="0.25">
      <c r="A2311" s="52" t="s">
        <v>107</v>
      </c>
      <c r="B2311">
        <v>318</v>
      </c>
      <c r="C2311" s="52" t="s">
        <v>109</v>
      </c>
      <c r="D2311">
        <v>2563</v>
      </c>
      <c r="E2311" s="52" t="s">
        <v>157</v>
      </c>
      <c r="F2311">
        <v>0.42857142857142855</v>
      </c>
      <c r="G2311" t="str">
        <f>RIGHT(Table1__4[[#This Row],[Attribute]], 4)</f>
        <v>2565</v>
      </c>
      <c r="H2311" s="52" t="str">
        <f>LEFT(Table1__4[[#This Row],[Attribute]], LEN(Table1__4[[#This Row],[Attribute]]) - 4)</f>
        <v>Growth_Rate</v>
      </c>
    </row>
    <row r="2312" spans="1:8" x14ac:dyDescent="0.25">
      <c r="A2312" s="52" t="s">
        <v>107</v>
      </c>
      <c r="B2312">
        <v>318</v>
      </c>
      <c r="C2312" s="52" t="s">
        <v>109</v>
      </c>
      <c r="D2312">
        <v>2563</v>
      </c>
      <c r="E2312" s="52" t="s">
        <v>158</v>
      </c>
      <c r="F2312">
        <v>0.7</v>
      </c>
      <c r="G2312" t="str">
        <f>RIGHT(Table1__4[[#This Row],[Attribute]], 4)</f>
        <v>2566</v>
      </c>
      <c r="H2312" s="52" t="str">
        <f>LEFT(Table1__4[[#This Row],[Attribute]], LEN(Table1__4[[#This Row],[Attribute]]) - 4)</f>
        <v>Growth_Rate</v>
      </c>
    </row>
    <row r="2313" spans="1:8" x14ac:dyDescent="0.25">
      <c r="A2313" s="52" t="s">
        <v>107</v>
      </c>
      <c r="B2313">
        <v>318</v>
      </c>
      <c r="C2313" s="52" t="s">
        <v>109</v>
      </c>
      <c r="D2313">
        <v>2563</v>
      </c>
      <c r="E2313" s="52" t="s">
        <v>159</v>
      </c>
      <c r="F2313">
        <v>0.35294117647058826</v>
      </c>
      <c r="G2313" t="str">
        <f>RIGHT(Table1__4[[#This Row],[Attribute]], 4)</f>
        <v>2567</v>
      </c>
      <c r="H2313" s="52" t="str">
        <f>LEFT(Table1__4[[#This Row],[Attribute]], LEN(Table1__4[[#This Row],[Attribute]]) - 4)</f>
        <v>Growth_Rate</v>
      </c>
    </row>
    <row r="2314" spans="1:8" x14ac:dyDescent="0.25">
      <c r="A2314" s="52" t="s">
        <v>107</v>
      </c>
      <c r="B2314">
        <v>318</v>
      </c>
      <c r="C2314" s="52" t="s">
        <v>109</v>
      </c>
      <c r="D2314">
        <v>2563</v>
      </c>
      <c r="E2314" s="52" t="s">
        <v>160</v>
      </c>
      <c r="F2314">
        <v>0</v>
      </c>
      <c r="G2314" t="str">
        <f>RIGHT(Table1__4[[#This Row],[Attribute]], 4)</f>
        <v>2562</v>
      </c>
      <c r="H2314" s="52" t="str">
        <f>LEFT(Table1__4[[#This Row],[Attribute]], LEN(Table1__4[[#This Row],[Attribute]]) - 4)</f>
        <v>Graduation_Rate</v>
      </c>
    </row>
    <row r="2315" spans="1:8" x14ac:dyDescent="0.25">
      <c r="A2315" s="52" t="s">
        <v>107</v>
      </c>
      <c r="B2315">
        <v>318</v>
      </c>
      <c r="C2315" s="52" t="s">
        <v>109</v>
      </c>
      <c r="D2315">
        <v>2563</v>
      </c>
      <c r="E2315" s="52" t="s">
        <v>161</v>
      </c>
      <c r="F2315">
        <v>0.93877551020408168</v>
      </c>
      <c r="G2315" t="str">
        <f>RIGHT(Table1__4[[#This Row],[Attribute]], 4)</f>
        <v>2563</v>
      </c>
      <c r="H2315" s="52" t="str">
        <f>LEFT(Table1__4[[#This Row],[Attribute]], LEN(Table1__4[[#This Row],[Attribute]]) - 4)</f>
        <v>Graduation_Rate</v>
      </c>
    </row>
    <row r="2316" spans="1:8" x14ac:dyDescent="0.25">
      <c r="A2316" s="52" t="s">
        <v>107</v>
      </c>
      <c r="B2316">
        <v>318</v>
      </c>
      <c r="C2316" s="52" t="s">
        <v>109</v>
      </c>
      <c r="D2316">
        <v>2563</v>
      </c>
      <c r="E2316" s="52" t="s">
        <v>179</v>
      </c>
      <c r="F2316">
        <v>0.2857142857142857</v>
      </c>
      <c r="G2316" t="str">
        <f>RIGHT(Table1__4[[#This Row],[Attribute]], 4)</f>
        <v>2564</v>
      </c>
      <c r="H2316" s="52" t="str">
        <f>LEFT(Table1__4[[#This Row],[Attribute]], LEN(Table1__4[[#This Row],[Attribute]]) - 4)</f>
        <v>Graduation_Rate</v>
      </c>
    </row>
    <row r="2317" spans="1:8" x14ac:dyDescent="0.25">
      <c r="A2317" s="52" t="s">
        <v>107</v>
      </c>
      <c r="B2317">
        <v>318</v>
      </c>
      <c r="C2317" s="52" t="s">
        <v>109</v>
      </c>
      <c r="D2317">
        <v>2563</v>
      </c>
      <c r="E2317" s="52" t="s">
        <v>162</v>
      </c>
      <c r="F2317">
        <v>0</v>
      </c>
      <c r="G2317" t="str">
        <f>RIGHT(Table1__4[[#This Row],[Attribute]], 4)</f>
        <v>2562</v>
      </c>
      <c r="H2317" s="52" t="str">
        <f>LEFT(Table1__4[[#This Row],[Attribute]], LEN(Table1__4[[#This Row],[Attribute]]) - 4)</f>
        <v>On-time_Graduation_Rate</v>
      </c>
    </row>
    <row r="2318" spans="1:8" x14ac:dyDescent="0.25">
      <c r="A2318" s="52" t="s">
        <v>107</v>
      </c>
      <c r="B2318">
        <v>318</v>
      </c>
      <c r="C2318" s="52" t="s">
        <v>109</v>
      </c>
      <c r="D2318">
        <v>2563</v>
      </c>
      <c r="E2318" s="52" t="s">
        <v>163</v>
      </c>
      <c r="F2318">
        <v>1</v>
      </c>
      <c r="G2318" t="str">
        <f>RIGHT(Table1__4[[#This Row],[Attribute]], 4)</f>
        <v>2563</v>
      </c>
      <c r="H2318" s="52" t="str">
        <f>LEFT(Table1__4[[#This Row],[Attribute]], LEN(Table1__4[[#This Row],[Attribute]]) - 4)</f>
        <v>On-time_Graduation_Rate</v>
      </c>
    </row>
    <row r="2319" spans="1:8" x14ac:dyDescent="0.25">
      <c r="A2319" s="52" t="s">
        <v>107</v>
      </c>
      <c r="B2319">
        <v>318</v>
      </c>
      <c r="C2319" s="52" t="s">
        <v>109</v>
      </c>
      <c r="D2319">
        <v>2563</v>
      </c>
      <c r="E2319" s="52" t="s">
        <v>178</v>
      </c>
      <c r="F2319">
        <v>1</v>
      </c>
      <c r="G2319" t="str">
        <f>RIGHT(Table1__4[[#This Row],[Attribute]], 4)</f>
        <v>2564</v>
      </c>
      <c r="H2319" s="52" t="str">
        <f>LEFT(Table1__4[[#This Row],[Attribute]], LEN(Table1__4[[#This Row],[Attribute]]) - 4)</f>
        <v>On-time_Graduation_Rate</v>
      </c>
    </row>
    <row r="2320" spans="1:8" x14ac:dyDescent="0.25">
      <c r="A2320" s="52" t="s">
        <v>107</v>
      </c>
      <c r="B2320">
        <v>318</v>
      </c>
      <c r="C2320" s="52" t="s">
        <v>109</v>
      </c>
      <c r="D2320">
        <v>2563</v>
      </c>
      <c r="E2320" s="52" t="s">
        <v>164</v>
      </c>
      <c r="F2320">
        <v>0</v>
      </c>
      <c r="G2320" t="str">
        <f>RIGHT(Table1__4[[#This Row],[Attribute]], 4)</f>
        <v>2562</v>
      </c>
      <c r="H2320" s="52" t="str">
        <f>LEFT(Table1__4[[#This Row],[Attribute]], LEN(Table1__4[[#This Row],[Attribute]]) - 4)</f>
        <v>Dropout_Rate</v>
      </c>
    </row>
    <row r="2321" spans="1:8" x14ac:dyDescent="0.25">
      <c r="A2321" s="52" t="s">
        <v>107</v>
      </c>
      <c r="B2321">
        <v>318</v>
      </c>
      <c r="C2321" s="52" t="s">
        <v>109</v>
      </c>
      <c r="D2321">
        <v>2563</v>
      </c>
      <c r="E2321" s="52" t="s">
        <v>165</v>
      </c>
      <c r="F2321">
        <v>2.0408163265306121E-2</v>
      </c>
      <c r="G2321" t="str">
        <f>RIGHT(Table1__4[[#This Row],[Attribute]], 4)</f>
        <v>2563</v>
      </c>
      <c r="H2321" s="52" t="str">
        <f>LEFT(Table1__4[[#This Row],[Attribute]], LEN(Table1__4[[#This Row],[Attribute]]) - 4)</f>
        <v>Dropout_Rate</v>
      </c>
    </row>
    <row r="2322" spans="1:8" x14ac:dyDescent="0.25">
      <c r="A2322" s="52" t="s">
        <v>107</v>
      </c>
      <c r="B2322">
        <v>318</v>
      </c>
      <c r="C2322" s="52" t="s">
        <v>109</v>
      </c>
      <c r="D2322">
        <v>2563</v>
      </c>
      <c r="E2322" s="52" t="s">
        <v>166</v>
      </c>
      <c r="F2322">
        <v>0.13559322033898305</v>
      </c>
      <c r="G2322" t="str">
        <f>RIGHT(Table1__4[[#This Row],[Attribute]], 4)</f>
        <v>2564</v>
      </c>
      <c r="H2322" s="52" t="str">
        <f>LEFT(Table1__4[[#This Row],[Attribute]], LEN(Table1__4[[#This Row],[Attribute]]) - 4)</f>
        <v>Dropout_Rate</v>
      </c>
    </row>
    <row r="2323" spans="1:8" x14ac:dyDescent="0.25">
      <c r="A2323" s="52" t="s">
        <v>107</v>
      </c>
      <c r="B2323">
        <v>318</v>
      </c>
      <c r="C2323" s="52" t="s">
        <v>109</v>
      </c>
      <c r="D2323">
        <v>2563</v>
      </c>
      <c r="E2323" s="52" t="s">
        <v>167</v>
      </c>
      <c r="F2323">
        <v>8.771929824561403E-2</v>
      </c>
      <c r="G2323" t="str">
        <f>RIGHT(Table1__4[[#This Row],[Attribute]], 4)</f>
        <v>2565</v>
      </c>
      <c r="H2323" s="52" t="str">
        <f>LEFT(Table1__4[[#This Row],[Attribute]], LEN(Table1__4[[#This Row],[Attribute]]) - 4)</f>
        <v>Dropout_Rate</v>
      </c>
    </row>
    <row r="2324" spans="1:8" x14ac:dyDescent="0.25">
      <c r="A2324" s="52" t="s">
        <v>107</v>
      </c>
      <c r="B2324">
        <v>318</v>
      </c>
      <c r="C2324" s="52" t="s">
        <v>109</v>
      </c>
      <c r="D2324">
        <v>2563</v>
      </c>
      <c r="E2324" s="52" t="s">
        <v>168</v>
      </c>
      <c r="F2324">
        <v>8.771929824561403E-2</v>
      </c>
      <c r="G2324" t="str">
        <f>RIGHT(Table1__4[[#This Row],[Attribute]], 4)</f>
        <v>2566</v>
      </c>
      <c r="H2324" s="52" t="str">
        <f>LEFT(Table1__4[[#This Row],[Attribute]], LEN(Table1__4[[#This Row],[Attribute]]) - 4)</f>
        <v>Dropout_Rate</v>
      </c>
    </row>
    <row r="2325" spans="1:8" x14ac:dyDescent="0.25">
      <c r="A2325" s="52" t="s">
        <v>107</v>
      </c>
      <c r="B2325">
        <v>318</v>
      </c>
      <c r="C2325" s="52" t="s">
        <v>109</v>
      </c>
      <c r="D2325">
        <v>2563</v>
      </c>
      <c r="E2325" s="52" t="s">
        <v>169</v>
      </c>
      <c r="F2325">
        <v>1.7857142857142856E-2</v>
      </c>
      <c r="G2325" t="str">
        <f>RIGHT(Table1__4[[#This Row],[Attribute]], 4)</f>
        <v>2567</v>
      </c>
      <c r="H2325" s="52" t="str">
        <f>LEFT(Table1__4[[#This Row],[Attribute]], LEN(Table1__4[[#This Row],[Attribute]]) - 4)</f>
        <v>Dropout_Rate</v>
      </c>
    </row>
    <row r="2326" spans="1:8" x14ac:dyDescent="0.25">
      <c r="A2326" s="52" t="s">
        <v>25</v>
      </c>
      <c r="B2326">
        <v>1714</v>
      </c>
      <c r="C2326" s="52" t="s">
        <v>110</v>
      </c>
      <c r="D2326">
        <v>2564</v>
      </c>
      <c r="E2326" s="52" t="s">
        <v>144</v>
      </c>
      <c r="F2326">
        <v>0</v>
      </c>
      <c r="G2326" t="str">
        <f>RIGHT(Table1__4[[#This Row],[Attribute]], 4)</f>
        <v>2562</v>
      </c>
      <c r="H2326" s="52" t="str">
        <f>LEFT(Table1__4[[#This Row],[Attribute]], LEN(Table1__4[[#This Row],[Attribute]]) - 4)</f>
        <v>LUR</v>
      </c>
    </row>
    <row r="2327" spans="1:8" x14ac:dyDescent="0.25">
      <c r="A2327" s="52" t="s">
        <v>25</v>
      </c>
      <c r="B2327">
        <v>1714</v>
      </c>
      <c r="C2327" s="52" t="s">
        <v>110</v>
      </c>
      <c r="D2327">
        <v>2564</v>
      </c>
      <c r="E2327" s="52" t="s">
        <v>145</v>
      </c>
      <c r="F2327">
        <v>0</v>
      </c>
      <c r="G2327" t="str">
        <f>RIGHT(Table1__4[[#This Row],[Attribute]], 4)</f>
        <v>2563</v>
      </c>
      <c r="H2327" s="52" t="str">
        <f>LEFT(Table1__4[[#This Row],[Attribute]], LEN(Table1__4[[#This Row],[Attribute]]) - 4)</f>
        <v>LUR</v>
      </c>
    </row>
    <row r="2328" spans="1:8" x14ac:dyDescent="0.25">
      <c r="A2328" s="52" t="s">
        <v>25</v>
      </c>
      <c r="B2328">
        <v>1714</v>
      </c>
      <c r="C2328" s="52" t="s">
        <v>110</v>
      </c>
      <c r="D2328">
        <v>2564</v>
      </c>
      <c r="E2328" s="52" t="s">
        <v>146</v>
      </c>
      <c r="F2328">
        <v>0</v>
      </c>
      <c r="G2328" t="str">
        <f>RIGHT(Table1__4[[#This Row],[Attribute]], 4)</f>
        <v>2564</v>
      </c>
      <c r="H2328" s="52" t="str">
        <f>LEFT(Table1__4[[#This Row],[Attribute]], LEN(Table1__4[[#This Row],[Attribute]]) - 4)</f>
        <v>LUR</v>
      </c>
    </row>
    <row r="2329" spans="1:8" x14ac:dyDescent="0.25">
      <c r="A2329" s="52" t="s">
        <v>25</v>
      </c>
      <c r="B2329">
        <v>1714</v>
      </c>
      <c r="C2329" s="52" t="s">
        <v>110</v>
      </c>
      <c r="D2329">
        <v>2564</v>
      </c>
      <c r="E2329" s="52" t="s">
        <v>147</v>
      </c>
      <c r="F2329">
        <v>0</v>
      </c>
      <c r="G2329" t="str">
        <f>RIGHT(Table1__4[[#This Row],[Attribute]], 4)</f>
        <v>2565</v>
      </c>
      <c r="H2329" s="52" t="str">
        <f>LEFT(Table1__4[[#This Row],[Attribute]], LEN(Table1__4[[#This Row],[Attribute]]) - 4)</f>
        <v>LUR</v>
      </c>
    </row>
    <row r="2330" spans="1:8" x14ac:dyDescent="0.25">
      <c r="A2330" s="52" t="s">
        <v>25</v>
      </c>
      <c r="B2330">
        <v>1714</v>
      </c>
      <c r="C2330" s="52" t="s">
        <v>110</v>
      </c>
      <c r="D2330">
        <v>2564</v>
      </c>
      <c r="E2330" s="52" t="s">
        <v>148</v>
      </c>
      <c r="F2330">
        <v>1.6666666666666667</v>
      </c>
      <c r="G2330" t="str">
        <f>RIGHT(Table1__4[[#This Row],[Attribute]], 4)</f>
        <v>2566</v>
      </c>
      <c r="H2330" s="52" t="str">
        <f>LEFT(Table1__4[[#This Row],[Attribute]], LEN(Table1__4[[#This Row],[Attribute]]) - 4)</f>
        <v>LUR</v>
      </c>
    </row>
    <row r="2331" spans="1:8" x14ac:dyDescent="0.25">
      <c r="A2331" s="52" t="s">
        <v>25</v>
      </c>
      <c r="B2331">
        <v>1714</v>
      </c>
      <c r="C2331" s="52" t="s">
        <v>110</v>
      </c>
      <c r="D2331">
        <v>2564</v>
      </c>
      <c r="E2331" s="52" t="s">
        <v>149</v>
      </c>
      <c r="F2331">
        <v>1.4</v>
      </c>
      <c r="G2331" t="str">
        <f>RIGHT(Table1__4[[#This Row],[Attribute]], 4)</f>
        <v>2567</v>
      </c>
      <c r="H2331" s="52" t="str">
        <f>LEFT(Table1__4[[#This Row],[Attribute]], LEN(Table1__4[[#This Row],[Attribute]]) - 4)</f>
        <v>LUR</v>
      </c>
    </row>
    <row r="2332" spans="1:8" x14ac:dyDescent="0.25">
      <c r="A2332" s="52" t="s">
        <v>25</v>
      </c>
      <c r="B2332">
        <v>1714</v>
      </c>
      <c r="C2332" s="52" t="s">
        <v>110</v>
      </c>
      <c r="D2332">
        <v>2564</v>
      </c>
      <c r="E2332" s="52" t="s">
        <v>150</v>
      </c>
      <c r="F2332">
        <v>0</v>
      </c>
      <c r="G2332" t="str">
        <f>RIGHT(Table1__4[[#This Row],[Attribute]], 4)</f>
        <v>2562</v>
      </c>
      <c r="H2332" s="52" t="str">
        <f>LEFT(Table1__4[[#This Row],[Attribute]], LEN(Table1__4[[#This Row],[Attribute]]) - 4)</f>
        <v>Retention_Rate</v>
      </c>
    </row>
    <row r="2333" spans="1:8" x14ac:dyDescent="0.25">
      <c r="A2333" s="52" t="s">
        <v>25</v>
      </c>
      <c r="B2333">
        <v>1714</v>
      </c>
      <c r="C2333" s="52" t="s">
        <v>110</v>
      </c>
      <c r="D2333">
        <v>2564</v>
      </c>
      <c r="E2333" s="52" t="s">
        <v>151</v>
      </c>
      <c r="F2333">
        <v>0</v>
      </c>
      <c r="G2333" t="str">
        <f>RIGHT(Table1__4[[#This Row],[Attribute]], 4)</f>
        <v>2563</v>
      </c>
      <c r="H2333" s="52" t="str">
        <f>LEFT(Table1__4[[#This Row],[Attribute]], LEN(Table1__4[[#This Row],[Attribute]]) - 4)</f>
        <v>Retention_Rate</v>
      </c>
    </row>
    <row r="2334" spans="1:8" x14ac:dyDescent="0.25">
      <c r="A2334" s="52" t="s">
        <v>25</v>
      </c>
      <c r="B2334">
        <v>1714</v>
      </c>
      <c r="C2334" s="52" t="s">
        <v>110</v>
      </c>
      <c r="D2334">
        <v>2564</v>
      </c>
      <c r="E2334" s="52" t="s">
        <v>152</v>
      </c>
      <c r="F2334">
        <v>0.92079207920792083</v>
      </c>
      <c r="G2334" t="str">
        <f>RIGHT(Table1__4[[#This Row],[Attribute]], 4)</f>
        <v>2564</v>
      </c>
      <c r="H2334" s="52" t="str">
        <f>LEFT(Table1__4[[#This Row],[Attribute]], LEN(Table1__4[[#This Row],[Attribute]]) - 4)</f>
        <v>Retention_Rate</v>
      </c>
    </row>
    <row r="2335" spans="1:8" x14ac:dyDescent="0.25">
      <c r="A2335" s="52" t="s">
        <v>25</v>
      </c>
      <c r="B2335">
        <v>1714</v>
      </c>
      <c r="C2335" s="52" t="s">
        <v>110</v>
      </c>
      <c r="D2335">
        <v>2564</v>
      </c>
      <c r="E2335" s="52" t="s">
        <v>153</v>
      </c>
      <c r="F2335">
        <v>0.95061728395061729</v>
      </c>
      <c r="G2335" t="str">
        <f>RIGHT(Table1__4[[#This Row],[Attribute]], 4)</f>
        <v>2565</v>
      </c>
      <c r="H2335" s="52" t="str">
        <f>LEFT(Table1__4[[#This Row],[Attribute]], LEN(Table1__4[[#This Row],[Attribute]]) - 4)</f>
        <v>Retention_Rate</v>
      </c>
    </row>
    <row r="2336" spans="1:8" x14ac:dyDescent="0.25">
      <c r="A2336" s="52" t="s">
        <v>25</v>
      </c>
      <c r="B2336">
        <v>1714</v>
      </c>
      <c r="C2336" s="52" t="s">
        <v>110</v>
      </c>
      <c r="D2336">
        <v>2564</v>
      </c>
      <c r="E2336" s="52" t="s">
        <v>154</v>
      </c>
      <c r="F2336">
        <v>0.93197278911564629</v>
      </c>
      <c r="G2336" t="str">
        <f>RIGHT(Table1__4[[#This Row],[Attribute]], 4)</f>
        <v>2566</v>
      </c>
      <c r="H2336" s="52" t="str">
        <f>LEFT(Table1__4[[#This Row],[Attribute]], LEN(Table1__4[[#This Row],[Attribute]]) - 4)</f>
        <v>Retention_Rate</v>
      </c>
    </row>
    <row r="2337" spans="1:8" x14ac:dyDescent="0.25">
      <c r="A2337" s="52" t="s">
        <v>25</v>
      </c>
      <c r="B2337">
        <v>1714</v>
      </c>
      <c r="C2337" s="52" t="s">
        <v>110</v>
      </c>
      <c r="D2337">
        <v>2564</v>
      </c>
      <c r="E2337" s="52" t="s">
        <v>155</v>
      </c>
      <c r="F2337">
        <v>0</v>
      </c>
      <c r="G2337" t="str">
        <f>RIGHT(Table1__4[[#This Row],[Attribute]], 4)</f>
        <v>2563</v>
      </c>
      <c r="H2337" s="52" t="str">
        <f>LEFT(Table1__4[[#This Row],[Attribute]], LEN(Table1__4[[#This Row],[Attribute]]) - 4)</f>
        <v>Growth_Rate</v>
      </c>
    </row>
    <row r="2338" spans="1:8" x14ac:dyDescent="0.25">
      <c r="A2338" s="52" t="s">
        <v>25</v>
      </c>
      <c r="B2338">
        <v>1714</v>
      </c>
      <c r="C2338" s="52" t="s">
        <v>110</v>
      </c>
      <c r="D2338">
        <v>2564</v>
      </c>
      <c r="E2338" s="52" t="s">
        <v>156</v>
      </c>
      <c r="F2338">
        <v>0</v>
      </c>
      <c r="G2338" t="str">
        <f>RIGHT(Table1__4[[#This Row],[Attribute]], 4)</f>
        <v>2564</v>
      </c>
      <c r="H2338" s="52" t="str">
        <f>LEFT(Table1__4[[#This Row],[Attribute]], LEN(Table1__4[[#This Row],[Attribute]]) - 4)</f>
        <v>Growth_Rate</v>
      </c>
    </row>
    <row r="2339" spans="1:8" x14ac:dyDescent="0.25">
      <c r="A2339" s="52" t="s">
        <v>25</v>
      </c>
      <c r="B2339">
        <v>1714</v>
      </c>
      <c r="C2339" s="52" t="s">
        <v>110</v>
      </c>
      <c r="D2339">
        <v>2564</v>
      </c>
      <c r="E2339" s="52" t="s">
        <v>157</v>
      </c>
      <c r="F2339">
        <v>0</v>
      </c>
      <c r="G2339" t="str">
        <f>RIGHT(Table1__4[[#This Row],[Attribute]], 4)</f>
        <v>2565</v>
      </c>
      <c r="H2339" s="52" t="str">
        <f>LEFT(Table1__4[[#This Row],[Attribute]], LEN(Table1__4[[#This Row],[Attribute]]) - 4)</f>
        <v>Growth_Rate</v>
      </c>
    </row>
    <row r="2340" spans="1:8" x14ac:dyDescent="0.25">
      <c r="A2340" s="52" t="s">
        <v>25</v>
      </c>
      <c r="B2340">
        <v>1714</v>
      </c>
      <c r="C2340" s="52" t="s">
        <v>110</v>
      </c>
      <c r="D2340">
        <v>2564</v>
      </c>
      <c r="E2340" s="52" t="s">
        <v>158</v>
      </c>
      <c r="F2340">
        <v>0</v>
      </c>
      <c r="G2340" t="str">
        <f>RIGHT(Table1__4[[#This Row],[Attribute]], 4)</f>
        <v>2566</v>
      </c>
      <c r="H2340" s="52" t="str">
        <f>LEFT(Table1__4[[#This Row],[Attribute]], LEN(Table1__4[[#This Row],[Attribute]]) - 4)</f>
        <v>Growth_Rate</v>
      </c>
    </row>
    <row r="2341" spans="1:8" x14ac:dyDescent="0.25">
      <c r="A2341" s="52" t="s">
        <v>25</v>
      </c>
      <c r="B2341">
        <v>1714</v>
      </c>
      <c r="C2341" s="52" t="s">
        <v>110</v>
      </c>
      <c r="D2341">
        <v>2564</v>
      </c>
      <c r="E2341" s="52" t="s">
        <v>159</v>
      </c>
      <c r="F2341">
        <v>-0.16</v>
      </c>
      <c r="G2341" t="str">
        <f>RIGHT(Table1__4[[#This Row],[Attribute]], 4)</f>
        <v>2567</v>
      </c>
      <c r="H2341" s="52" t="str">
        <f>LEFT(Table1__4[[#This Row],[Attribute]], LEN(Table1__4[[#This Row],[Attribute]]) - 4)</f>
        <v>Growth_Rate</v>
      </c>
    </row>
    <row r="2342" spans="1:8" x14ac:dyDescent="0.25">
      <c r="A2342" s="52" t="s">
        <v>25</v>
      </c>
      <c r="B2342">
        <v>1714</v>
      </c>
      <c r="C2342" s="52" t="s">
        <v>110</v>
      </c>
      <c r="D2342">
        <v>2564</v>
      </c>
      <c r="E2342" s="52" t="s">
        <v>160</v>
      </c>
      <c r="F2342">
        <v>0</v>
      </c>
      <c r="G2342" t="str">
        <f>RIGHT(Table1__4[[#This Row],[Attribute]], 4)</f>
        <v>2562</v>
      </c>
      <c r="H2342" s="52" t="str">
        <f>LEFT(Table1__4[[#This Row],[Attribute]], LEN(Table1__4[[#This Row],[Attribute]]) - 4)</f>
        <v>Graduation_Rate</v>
      </c>
    </row>
    <row r="2343" spans="1:8" x14ac:dyDescent="0.25">
      <c r="A2343" s="52" t="s">
        <v>25</v>
      </c>
      <c r="B2343">
        <v>1714</v>
      </c>
      <c r="C2343" s="52" t="s">
        <v>110</v>
      </c>
      <c r="D2343">
        <v>2564</v>
      </c>
      <c r="E2343" s="52" t="s">
        <v>161</v>
      </c>
      <c r="F2343">
        <v>0</v>
      </c>
      <c r="G2343" t="str">
        <f>RIGHT(Table1__4[[#This Row],[Attribute]], 4)</f>
        <v>2563</v>
      </c>
      <c r="H2343" s="52" t="str">
        <f>LEFT(Table1__4[[#This Row],[Attribute]], LEN(Table1__4[[#This Row],[Attribute]]) - 4)</f>
        <v>Graduation_Rate</v>
      </c>
    </row>
    <row r="2344" spans="1:8" x14ac:dyDescent="0.25">
      <c r="A2344" s="52" t="s">
        <v>25</v>
      </c>
      <c r="B2344">
        <v>1714</v>
      </c>
      <c r="C2344" s="52" t="s">
        <v>110</v>
      </c>
      <c r="D2344">
        <v>2564</v>
      </c>
      <c r="E2344" s="52" t="s">
        <v>179</v>
      </c>
      <c r="F2344">
        <v>0.79661016949152541</v>
      </c>
      <c r="G2344" t="str">
        <f>RIGHT(Table1__4[[#This Row],[Attribute]], 4)</f>
        <v>2564</v>
      </c>
      <c r="H2344" s="52" t="str">
        <f>LEFT(Table1__4[[#This Row],[Attribute]], LEN(Table1__4[[#This Row],[Attribute]]) - 4)</f>
        <v>Graduation_Rate</v>
      </c>
    </row>
    <row r="2345" spans="1:8" x14ac:dyDescent="0.25">
      <c r="A2345" s="52" t="s">
        <v>25</v>
      </c>
      <c r="B2345">
        <v>1714</v>
      </c>
      <c r="C2345" s="52" t="s">
        <v>110</v>
      </c>
      <c r="D2345">
        <v>2564</v>
      </c>
      <c r="E2345" s="52" t="s">
        <v>162</v>
      </c>
      <c r="F2345">
        <v>0</v>
      </c>
      <c r="G2345" t="str">
        <f>RIGHT(Table1__4[[#This Row],[Attribute]], 4)</f>
        <v>2562</v>
      </c>
      <c r="H2345" s="52" t="str">
        <f>LEFT(Table1__4[[#This Row],[Attribute]], LEN(Table1__4[[#This Row],[Attribute]]) - 4)</f>
        <v>On-time_Graduation_Rate</v>
      </c>
    </row>
    <row r="2346" spans="1:8" x14ac:dyDescent="0.25">
      <c r="A2346" s="52" t="s">
        <v>25</v>
      </c>
      <c r="B2346">
        <v>1714</v>
      </c>
      <c r="C2346" s="52" t="s">
        <v>110</v>
      </c>
      <c r="D2346">
        <v>2564</v>
      </c>
      <c r="E2346" s="52" t="s">
        <v>163</v>
      </c>
      <c r="F2346">
        <v>0</v>
      </c>
      <c r="G2346" t="str">
        <f>RIGHT(Table1__4[[#This Row],[Attribute]], 4)</f>
        <v>2563</v>
      </c>
      <c r="H2346" s="52" t="str">
        <f>LEFT(Table1__4[[#This Row],[Attribute]], LEN(Table1__4[[#This Row],[Attribute]]) - 4)</f>
        <v>On-time_Graduation_Rate</v>
      </c>
    </row>
    <row r="2347" spans="1:8" x14ac:dyDescent="0.25">
      <c r="A2347" s="52" t="s">
        <v>25</v>
      </c>
      <c r="B2347">
        <v>1714</v>
      </c>
      <c r="C2347" s="52" t="s">
        <v>110</v>
      </c>
      <c r="D2347">
        <v>2564</v>
      </c>
      <c r="E2347" s="52" t="s">
        <v>178</v>
      </c>
      <c r="F2347">
        <v>1</v>
      </c>
      <c r="G2347" t="str">
        <f>RIGHT(Table1__4[[#This Row],[Attribute]], 4)</f>
        <v>2564</v>
      </c>
      <c r="H2347" s="52" t="str">
        <f>LEFT(Table1__4[[#This Row],[Attribute]], LEN(Table1__4[[#This Row],[Attribute]]) - 4)</f>
        <v>On-time_Graduation_Rate</v>
      </c>
    </row>
    <row r="2348" spans="1:8" x14ac:dyDescent="0.25">
      <c r="A2348" s="52" t="s">
        <v>25</v>
      </c>
      <c r="B2348">
        <v>1714</v>
      </c>
      <c r="C2348" s="52" t="s">
        <v>110</v>
      </c>
      <c r="D2348">
        <v>2564</v>
      </c>
      <c r="E2348" s="52" t="s">
        <v>164</v>
      </c>
      <c r="F2348">
        <v>0</v>
      </c>
      <c r="G2348" t="str">
        <f>RIGHT(Table1__4[[#This Row],[Attribute]], 4)</f>
        <v>2562</v>
      </c>
      <c r="H2348" s="52" t="str">
        <f>LEFT(Table1__4[[#This Row],[Attribute]], LEN(Table1__4[[#This Row],[Attribute]]) - 4)</f>
        <v>Dropout_Rate</v>
      </c>
    </row>
    <row r="2349" spans="1:8" x14ac:dyDescent="0.25">
      <c r="A2349" s="52" t="s">
        <v>25</v>
      </c>
      <c r="B2349">
        <v>1714</v>
      </c>
      <c r="C2349" s="52" t="s">
        <v>110</v>
      </c>
      <c r="D2349">
        <v>2564</v>
      </c>
      <c r="E2349" s="52" t="s">
        <v>165</v>
      </c>
      <c r="F2349">
        <v>0</v>
      </c>
      <c r="G2349" t="str">
        <f>RIGHT(Table1__4[[#This Row],[Attribute]], 4)</f>
        <v>2563</v>
      </c>
      <c r="H2349" s="52" t="str">
        <f>LEFT(Table1__4[[#This Row],[Attribute]], LEN(Table1__4[[#This Row],[Attribute]]) - 4)</f>
        <v>Dropout_Rate</v>
      </c>
    </row>
    <row r="2350" spans="1:8" x14ac:dyDescent="0.25">
      <c r="A2350" s="52" t="s">
        <v>25</v>
      </c>
      <c r="B2350">
        <v>1714</v>
      </c>
      <c r="C2350" s="52" t="s">
        <v>110</v>
      </c>
      <c r="D2350">
        <v>2564</v>
      </c>
      <c r="E2350" s="52" t="s">
        <v>166</v>
      </c>
      <c r="F2350">
        <v>9.9009900990099011E-3</v>
      </c>
      <c r="G2350" t="str">
        <f>RIGHT(Table1__4[[#This Row],[Attribute]], 4)</f>
        <v>2564</v>
      </c>
      <c r="H2350" s="52" t="str">
        <f>LEFT(Table1__4[[#This Row],[Attribute]], LEN(Table1__4[[#This Row],[Attribute]]) - 4)</f>
        <v>Dropout_Rate</v>
      </c>
    </row>
    <row r="2351" spans="1:8" x14ac:dyDescent="0.25">
      <c r="A2351" s="52" t="s">
        <v>25</v>
      </c>
      <c r="B2351">
        <v>1714</v>
      </c>
      <c r="C2351" s="52" t="s">
        <v>110</v>
      </c>
      <c r="D2351">
        <v>2564</v>
      </c>
      <c r="E2351" s="52" t="s">
        <v>167</v>
      </c>
      <c r="F2351">
        <v>3.0864197530864196E-2</v>
      </c>
      <c r="G2351" t="str">
        <f>RIGHT(Table1__4[[#This Row],[Attribute]], 4)</f>
        <v>2565</v>
      </c>
      <c r="H2351" s="52" t="str">
        <f>LEFT(Table1__4[[#This Row],[Attribute]], LEN(Table1__4[[#This Row],[Attribute]]) - 4)</f>
        <v>Dropout_Rate</v>
      </c>
    </row>
    <row r="2352" spans="1:8" x14ac:dyDescent="0.25">
      <c r="A2352" s="52" t="s">
        <v>25</v>
      </c>
      <c r="B2352">
        <v>1714</v>
      </c>
      <c r="C2352" s="52" t="s">
        <v>110</v>
      </c>
      <c r="D2352">
        <v>2564</v>
      </c>
      <c r="E2352" s="52" t="s">
        <v>168</v>
      </c>
      <c r="F2352">
        <v>3.4013605442176874E-2</v>
      </c>
      <c r="G2352" t="str">
        <f>RIGHT(Table1__4[[#This Row],[Attribute]], 4)</f>
        <v>2566</v>
      </c>
      <c r="H2352" s="52" t="str">
        <f>LEFT(Table1__4[[#This Row],[Attribute]], LEN(Table1__4[[#This Row],[Attribute]]) - 4)</f>
        <v>Dropout_Rate</v>
      </c>
    </row>
    <row r="2353" spans="1:8" x14ac:dyDescent="0.25">
      <c r="A2353" s="52" t="s">
        <v>25</v>
      </c>
      <c r="B2353">
        <v>1714</v>
      </c>
      <c r="C2353" s="52" t="s">
        <v>110</v>
      </c>
      <c r="D2353">
        <v>2564</v>
      </c>
      <c r="E2353" s="52" t="s">
        <v>169</v>
      </c>
      <c r="F2353">
        <v>1.3333333333333334E-2</v>
      </c>
      <c r="G2353" t="str">
        <f>RIGHT(Table1__4[[#This Row],[Attribute]], 4)</f>
        <v>2567</v>
      </c>
      <c r="H2353" s="52" t="str">
        <f>LEFT(Table1__4[[#This Row],[Attribute]], LEN(Table1__4[[#This Row],[Attribute]]) - 4)</f>
        <v>Dropout_Rate</v>
      </c>
    </row>
    <row r="2354" spans="1:8" x14ac:dyDescent="0.25">
      <c r="A2354" s="52" t="s">
        <v>175</v>
      </c>
      <c r="B2354">
        <v>2301</v>
      </c>
      <c r="C2354" s="52" t="s">
        <v>111</v>
      </c>
      <c r="D2354">
        <v>2564</v>
      </c>
      <c r="E2354" s="52" t="s">
        <v>144</v>
      </c>
      <c r="F2354">
        <v>0</v>
      </c>
      <c r="G2354" t="str">
        <f>RIGHT(Table1__4[[#This Row],[Attribute]], 4)</f>
        <v>2562</v>
      </c>
      <c r="H2354" s="52" t="str">
        <f>LEFT(Table1__4[[#This Row],[Attribute]], LEN(Table1__4[[#This Row],[Attribute]]) - 4)</f>
        <v>LUR</v>
      </c>
    </row>
    <row r="2355" spans="1:8" x14ac:dyDescent="0.25">
      <c r="A2355" s="52" t="s">
        <v>175</v>
      </c>
      <c r="B2355">
        <v>2301</v>
      </c>
      <c r="C2355" s="52" t="s">
        <v>111</v>
      </c>
      <c r="D2355">
        <v>2564</v>
      </c>
      <c r="E2355" s="52" t="s">
        <v>145</v>
      </c>
      <c r="F2355">
        <v>0</v>
      </c>
      <c r="G2355" t="str">
        <f>RIGHT(Table1__4[[#This Row],[Attribute]], 4)</f>
        <v>2563</v>
      </c>
      <c r="H2355" s="52" t="str">
        <f>LEFT(Table1__4[[#This Row],[Attribute]], LEN(Table1__4[[#This Row],[Attribute]]) - 4)</f>
        <v>LUR</v>
      </c>
    </row>
    <row r="2356" spans="1:8" x14ac:dyDescent="0.25">
      <c r="A2356" s="52" t="s">
        <v>175</v>
      </c>
      <c r="B2356">
        <v>2301</v>
      </c>
      <c r="C2356" s="52" t="s">
        <v>111</v>
      </c>
      <c r="D2356">
        <v>2564</v>
      </c>
      <c r="E2356" s="52" t="s">
        <v>146</v>
      </c>
      <c r="F2356">
        <v>2.8857142857142857</v>
      </c>
      <c r="G2356" t="str">
        <f>RIGHT(Table1__4[[#This Row],[Attribute]], 4)</f>
        <v>2564</v>
      </c>
      <c r="H2356" s="52" t="str">
        <f>LEFT(Table1__4[[#This Row],[Attribute]], LEN(Table1__4[[#This Row],[Attribute]]) - 4)</f>
        <v>LUR</v>
      </c>
    </row>
    <row r="2357" spans="1:8" x14ac:dyDescent="0.25">
      <c r="A2357" s="52" t="s">
        <v>175</v>
      </c>
      <c r="B2357">
        <v>2301</v>
      </c>
      <c r="C2357" s="52" t="s">
        <v>111</v>
      </c>
      <c r="D2357">
        <v>2564</v>
      </c>
      <c r="E2357" s="52" t="s">
        <v>147</v>
      </c>
      <c r="F2357">
        <v>2.3142857142857145</v>
      </c>
      <c r="G2357" t="str">
        <f>RIGHT(Table1__4[[#This Row],[Attribute]], 4)</f>
        <v>2565</v>
      </c>
      <c r="H2357" s="52" t="str">
        <f>LEFT(Table1__4[[#This Row],[Attribute]], LEN(Table1__4[[#This Row],[Attribute]]) - 4)</f>
        <v>LUR</v>
      </c>
    </row>
    <row r="2358" spans="1:8" x14ac:dyDescent="0.25">
      <c r="A2358" s="52" t="s">
        <v>175</v>
      </c>
      <c r="B2358">
        <v>2301</v>
      </c>
      <c r="C2358" s="52" t="s">
        <v>111</v>
      </c>
      <c r="D2358">
        <v>2564</v>
      </c>
      <c r="E2358" s="52" t="s">
        <v>148</v>
      </c>
      <c r="F2358">
        <v>2.1</v>
      </c>
      <c r="G2358" t="str">
        <f>RIGHT(Table1__4[[#This Row],[Attribute]], 4)</f>
        <v>2566</v>
      </c>
      <c r="H2358" s="52" t="str">
        <f>LEFT(Table1__4[[#This Row],[Attribute]], LEN(Table1__4[[#This Row],[Attribute]]) - 4)</f>
        <v>LUR</v>
      </c>
    </row>
    <row r="2359" spans="1:8" x14ac:dyDescent="0.25">
      <c r="A2359" s="52" t="s">
        <v>175</v>
      </c>
      <c r="B2359">
        <v>2301</v>
      </c>
      <c r="C2359" s="52" t="s">
        <v>111</v>
      </c>
      <c r="D2359">
        <v>2564</v>
      </c>
      <c r="E2359" s="52" t="s">
        <v>149</v>
      </c>
      <c r="F2359">
        <v>2.1428571428571428</v>
      </c>
      <c r="G2359" t="str">
        <f>RIGHT(Table1__4[[#This Row],[Attribute]], 4)</f>
        <v>2567</v>
      </c>
      <c r="H2359" s="52" t="str">
        <f>LEFT(Table1__4[[#This Row],[Attribute]], LEN(Table1__4[[#This Row],[Attribute]]) - 4)</f>
        <v>LUR</v>
      </c>
    </row>
    <row r="2360" spans="1:8" x14ac:dyDescent="0.25">
      <c r="A2360" s="52" t="s">
        <v>175</v>
      </c>
      <c r="B2360">
        <v>2301</v>
      </c>
      <c r="C2360" s="52" t="s">
        <v>111</v>
      </c>
      <c r="D2360">
        <v>2564</v>
      </c>
      <c r="E2360" s="52" t="s">
        <v>150</v>
      </c>
      <c r="F2360">
        <v>0</v>
      </c>
      <c r="G2360" t="str">
        <f>RIGHT(Table1__4[[#This Row],[Attribute]], 4)</f>
        <v>2562</v>
      </c>
      <c r="H2360" s="52" t="str">
        <f>LEFT(Table1__4[[#This Row],[Attribute]], LEN(Table1__4[[#This Row],[Attribute]]) - 4)</f>
        <v>Retention_Rate</v>
      </c>
    </row>
    <row r="2361" spans="1:8" x14ac:dyDescent="0.25">
      <c r="A2361" s="52" t="s">
        <v>175</v>
      </c>
      <c r="B2361">
        <v>2301</v>
      </c>
      <c r="C2361" s="52" t="s">
        <v>111</v>
      </c>
      <c r="D2361">
        <v>2564</v>
      </c>
      <c r="E2361" s="52" t="s">
        <v>151</v>
      </c>
      <c r="F2361">
        <v>0</v>
      </c>
      <c r="G2361" t="str">
        <f>RIGHT(Table1__4[[#This Row],[Attribute]], 4)</f>
        <v>2563</v>
      </c>
      <c r="H2361" s="52" t="str">
        <f>LEFT(Table1__4[[#This Row],[Attribute]], LEN(Table1__4[[#This Row],[Attribute]]) - 4)</f>
        <v>Retention_Rate</v>
      </c>
    </row>
    <row r="2362" spans="1:8" x14ac:dyDescent="0.25">
      <c r="A2362" s="52" t="s">
        <v>175</v>
      </c>
      <c r="B2362">
        <v>2301</v>
      </c>
      <c r="C2362" s="52" t="s">
        <v>111</v>
      </c>
      <c r="D2362">
        <v>2564</v>
      </c>
      <c r="E2362" s="52" t="s">
        <v>152</v>
      </c>
      <c r="F2362">
        <v>1.0769230769230769</v>
      </c>
      <c r="G2362" t="str">
        <f>RIGHT(Table1__4[[#This Row],[Attribute]], 4)</f>
        <v>2564</v>
      </c>
      <c r="H2362" s="52" t="str">
        <f>LEFT(Table1__4[[#This Row],[Attribute]], LEN(Table1__4[[#This Row],[Attribute]]) - 4)</f>
        <v>Retention_Rate</v>
      </c>
    </row>
    <row r="2363" spans="1:8" x14ac:dyDescent="0.25">
      <c r="A2363" s="52" t="s">
        <v>175</v>
      </c>
      <c r="B2363">
        <v>2301</v>
      </c>
      <c r="C2363" s="52" t="s">
        <v>111</v>
      </c>
      <c r="D2363">
        <v>2564</v>
      </c>
      <c r="E2363" s="52" t="s">
        <v>153</v>
      </c>
      <c r="F2363">
        <v>0.69230769230769229</v>
      </c>
      <c r="G2363" t="str">
        <f>RIGHT(Table1__4[[#This Row],[Attribute]], 4)</f>
        <v>2565</v>
      </c>
      <c r="H2363" s="52" t="str">
        <f>LEFT(Table1__4[[#This Row],[Attribute]], LEN(Table1__4[[#This Row],[Attribute]]) - 4)</f>
        <v>Retention_Rate</v>
      </c>
    </row>
    <row r="2364" spans="1:8" x14ac:dyDescent="0.25">
      <c r="A2364" s="52" t="s">
        <v>175</v>
      </c>
      <c r="B2364">
        <v>2301</v>
      </c>
      <c r="C2364" s="52" t="s">
        <v>111</v>
      </c>
      <c r="D2364">
        <v>2564</v>
      </c>
      <c r="E2364" s="52" t="s">
        <v>154</v>
      </c>
      <c r="F2364">
        <v>0.73333333333333328</v>
      </c>
      <c r="G2364" t="str">
        <f>RIGHT(Table1__4[[#This Row],[Attribute]], 4)</f>
        <v>2566</v>
      </c>
      <c r="H2364" s="52" t="str">
        <f>LEFT(Table1__4[[#This Row],[Attribute]], LEN(Table1__4[[#This Row],[Attribute]]) - 4)</f>
        <v>Retention_Rate</v>
      </c>
    </row>
    <row r="2365" spans="1:8" x14ac:dyDescent="0.25">
      <c r="A2365" s="52" t="s">
        <v>175</v>
      </c>
      <c r="B2365">
        <v>2301</v>
      </c>
      <c r="C2365" s="52" t="s">
        <v>111</v>
      </c>
      <c r="D2365">
        <v>2564</v>
      </c>
      <c r="E2365" s="52" t="s">
        <v>155</v>
      </c>
      <c r="F2365">
        <v>0</v>
      </c>
      <c r="G2365" t="str">
        <f>RIGHT(Table1__4[[#This Row],[Attribute]], 4)</f>
        <v>2563</v>
      </c>
      <c r="H2365" s="52" t="str">
        <f>LEFT(Table1__4[[#This Row],[Attribute]], LEN(Table1__4[[#This Row],[Attribute]]) - 4)</f>
        <v>Growth_Rate</v>
      </c>
    </row>
    <row r="2366" spans="1:8" x14ac:dyDescent="0.25">
      <c r="A2366" s="52" t="s">
        <v>175</v>
      </c>
      <c r="B2366">
        <v>2301</v>
      </c>
      <c r="C2366" s="52" t="s">
        <v>111</v>
      </c>
      <c r="D2366">
        <v>2564</v>
      </c>
      <c r="E2366" s="52" t="s">
        <v>156</v>
      </c>
      <c r="F2366">
        <v>0</v>
      </c>
      <c r="G2366" t="str">
        <f>RIGHT(Table1__4[[#This Row],[Attribute]], 4)</f>
        <v>2564</v>
      </c>
      <c r="H2366" s="52" t="str">
        <f>LEFT(Table1__4[[#This Row],[Attribute]], LEN(Table1__4[[#This Row],[Attribute]]) - 4)</f>
        <v>Growth_Rate</v>
      </c>
    </row>
    <row r="2367" spans="1:8" x14ac:dyDescent="0.25">
      <c r="A2367" s="52" t="s">
        <v>175</v>
      </c>
      <c r="B2367">
        <v>2301</v>
      </c>
      <c r="C2367" s="52" t="s">
        <v>111</v>
      </c>
      <c r="D2367">
        <v>2564</v>
      </c>
      <c r="E2367" s="52" t="s">
        <v>157</v>
      </c>
      <c r="F2367">
        <v>-0.19801980198019803</v>
      </c>
      <c r="G2367" t="str">
        <f>RIGHT(Table1__4[[#This Row],[Attribute]], 4)</f>
        <v>2565</v>
      </c>
      <c r="H2367" s="52" t="str">
        <f>LEFT(Table1__4[[#This Row],[Attribute]], LEN(Table1__4[[#This Row],[Attribute]]) - 4)</f>
        <v>Growth_Rate</v>
      </c>
    </row>
    <row r="2368" spans="1:8" x14ac:dyDescent="0.25">
      <c r="A2368" s="52" t="s">
        <v>175</v>
      </c>
      <c r="B2368">
        <v>2301</v>
      </c>
      <c r="C2368" s="52" t="s">
        <v>111</v>
      </c>
      <c r="D2368">
        <v>2564</v>
      </c>
      <c r="E2368" s="52" t="s">
        <v>158</v>
      </c>
      <c r="F2368">
        <v>-9.2592592592592587E-2</v>
      </c>
      <c r="G2368" t="str">
        <f>RIGHT(Table1__4[[#This Row],[Attribute]], 4)</f>
        <v>2566</v>
      </c>
      <c r="H2368" s="52" t="str">
        <f>LEFT(Table1__4[[#This Row],[Attribute]], LEN(Table1__4[[#This Row],[Attribute]]) - 4)</f>
        <v>Growth_Rate</v>
      </c>
    </row>
    <row r="2369" spans="1:8" x14ac:dyDescent="0.25">
      <c r="A2369" s="52" t="s">
        <v>175</v>
      </c>
      <c r="B2369">
        <v>2301</v>
      </c>
      <c r="C2369" s="52" t="s">
        <v>111</v>
      </c>
      <c r="D2369">
        <v>2564</v>
      </c>
      <c r="E2369" s="52" t="s">
        <v>159</v>
      </c>
      <c r="F2369">
        <v>2.0408163265306121E-2</v>
      </c>
      <c r="G2369" t="str">
        <f>RIGHT(Table1__4[[#This Row],[Attribute]], 4)</f>
        <v>2567</v>
      </c>
      <c r="H2369" s="52" t="str">
        <f>LEFT(Table1__4[[#This Row],[Attribute]], LEN(Table1__4[[#This Row],[Attribute]]) - 4)</f>
        <v>Growth_Rate</v>
      </c>
    </row>
    <row r="2370" spans="1:8" x14ac:dyDescent="0.25">
      <c r="A2370" s="52" t="s">
        <v>175</v>
      </c>
      <c r="B2370">
        <v>2301</v>
      </c>
      <c r="C2370" s="52" t="s">
        <v>111</v>
      </c>
      <c r="D2370">
        <v>2564</v>
      </c>
      <c r="E2370" s="52" t="s">
        <v>160</v>
      </c>
      <c r="F2370">
        <v>0</v>
      </c>
      <c r="G2370" t="str">
        <f>RIGHT(Table1__4[[#This Row],[Attribute]], 4)</f>
        <v>2562</v>
      </c>
      <c r="H2370" s="52" t="str">
        <f>LEFT(Table1__4[[#This Row],[Attribute]], LEN(Table1__4[[#This Row],[Attribute]]) - 4)</f>
        <v>Graduation_Rate</v>
      </c>
    </row>
    <row r="2371" spans="1:8" x14ac:dyDescent="0.25">
      <c r="A2371" s="52" t="s">
        <v>175</v>
      </c>
      <c r="B2371">
        <v>2301</v>
      </c>
      <c r="C2371" s="52" t="s">
        <v>111</v>
      </c>
      <c r="D2371">
        <v>2564</v>
      </c>
      <c r="E2371" s="52" t="s">
        <v>161</v>
      </c>
      <c r="F2371">
        <v>0</v>
      </c>
      <c r="G2371" t="str">
        <f>RIGHT(Table1__4[[#This Row],[Attribute]], 4)</f>
        <v>2563</v>
      </c>
      <c r="H2371" s="52" t="str">
        <f>LEFT(Table1__4[[#This Row],[Attribute]], LEN(Table1__4[[#This Row],[Attribute]]) - 4)</f>
        <v>Graduation_Rate</v>
      </c>
    </row>
    <row r="2372" spans="1:8" x14ac:dyDescent="0.25">
      <c r="A2372" s="52" t="s">
        <v>175</v>
      </c>
      <c r="B2372">
        <v>2301</v>
      </c>
      <c r="C2372" s="52" t="s">
        <v>111</v>
      </c>
      <c r="D2372">
        <v>2564</v>
      </c>
      <c r="E2372" s="52" t="s">
        <v>179</v>
      </c>
      <c r="F2372">
        <v>0</v>
      </c>
      <c r="G2372" t="str">
        <f>RIGHT(Table1__4[[#This Row],[Attribute]], 4)</f>
        <v>2564</v>
      </c>
      <c r="H2372" s="52" t="str">
        <f>LEFT(Table1__4[[#This Row],[Attribute]], LEN(Table1__4[[#This Row],[Attribute]]) - 4)</f>
        <v>Graduation_Rate</v>
      </c>
    </row>
    <row r="2373" spans="1:8" x14ac:dyDescent="0.25">
      <c r="A2373" s="52" t="s">
        <v>175</v>
      </c>
      <c r="B2373">
        <v>2301</v>
      </c>
      <c r="C2373" s="52" t="s">
        <v>111</v>
      </c>
      <c r="D2373">
        <v>2564</v>
      </c>
      <c r="E2373" s="52" t="s">
        <v>162</v>
      </c>
      <c r="F2373">
        <v>0</v>
      </c>
      <c r="G2373" t="str">
        <f>RIGHT(Table1__4[[#This Row],[Attribute]], 4)</f>
        <v>2562</v>
      </c>
      <c r="H2373" s="52" t="str">
        <f>LEFT(Table1__4[[#This Row],[Attribute]], LEN(Table1__4[[#This Row],[Attribute]]) - 4)</f>
        <v>On-time_Graduation_Rate</v>
      </c>
    </row>
    <row r="2374" spans="1:8" x14ac:dyDescent="0.25">
      <c r="A2374" s="52" t="s">
        <v>175</v>
      </c>
      <c r="B2374">
        <v>2301</v>
      </c>
      <c r="C2374" s="52" t="s">
        <v>111</v>
      </c>
      <c r="D2374">
        <v>2564</v>
      </c>
      <c r="E2374" s="52" t="s">
        <v>163</v>
      </c>
      <c r="F2374">
        <v>0</v>
      </c>
      <c r="G2374" t="str">
        <f>RIGHT(Table1__4[[#This Row],[Attribute]], 4)</f>
        <v>2563</v>
      </c>
      <c r="H2374" s="52" t="str">
        <f>LEFT(Table1__4[[#This Row],[Attribute]], LEN(Table1__4[[#This Row],[Attribute]]) - 4)</f>
        <v>On-time_Graduation_Rate</v>
      </c>
    </row>
    <row r="2375" spans="1:8" x14ac:dyDescent="0.25">
      <c r="A2375" s="52" t="s">
        <v>175</v>
      </c>
      <c r="B2375">
        <v>2301</v>
      </c>
      <c r="C2375" s="52" t="s">
        <v>111</v>
      </c>
      <c r="D2375">
        <v>2564</v>
      </c>
      <c r="E2375" s="52" t="s">
        <v>178</v>
      </c>
      <c r="F2375">
        <v>0</v>
      </c>
      <c r="G2375" t="str">
        <f>RIGHT(Table1__4[[#This Row],[Attribute]], 4)</f>
        <v>2564</v>
      </c>
      <c r="H2375" s="52" t="str">
        <f>LEFT(Table1__4[[#This Row],[Attribute]], LEN(Table1__4[[#This Row],[Attribute]]) - 4)</f>
        <v>On-time_Graduation_Rate</v>
      </c>
    </row>
    <row r="2376" spans="1:8" x14ac:dyDescent="0.25">
      <c r="A2376" s="52" t="s">
        <v>175</v>
      </c>
      <c r="B2376">
        <v>2301</v>
      </c>
      <c r="C2376" s="52" t="s">
        <v>111</v>
      </c>
      <c r="D2376">
        <v>2564</v>
      </c>
      <c r="E2376" s="52" t="s">
        <v>164</v>
      </c>
      <c r="F2376">
        <v>0</v>
      </c>
      <c r="G2376" t="str">
        <f>RIGHT(Table1__4[[#This Row],[Attribute]], 4)</f>
        <v>2562</v>
      </c>
      <c r="H2376" s="52" t="str">
        <f>LEFT(Table1__4[[#This Row],[Attribute]], LEN(Table1__4[[#This Row],[Attribute]]) - 4)</f>
        <v>Dropout_Rate</v>
      </c>
    </row>
    <row r="2377" spans="1:8" x14ac:dyDescent="0.25">
      <c r="A2377" s="52" t="s">
        <v>175</v>
      </c>
      <c r="B2377">
        <v>2301</v>
      </c>
      <c r="C2377" s="52" t="s">
        <v>111</v>
      </c>
      <c r="D2377">
        <v>2564</v>
      </c>
      <c r="E2377" s="52" t="s">
        <v>165</v>
      </c>
      <c r="F2377">
        <v>0</v>
      </c>
      <c r="G2377" t="str">
        <f>RIGHT(Table1__4[[#This Row],[Attribute]], 4)</f>
        <v>2563</v>
      </c>
      <c r="H2377" s="52" t="str">
        <f>LEFT(Table1__4[[#This Row],[Attribute]], LEN(Table1__4[[#This Row],[Attribute]]) - 4)</f>
        <v>Dropout_Rate</v>
      </c>
    </row>
    <row r="2378" spans="1:8" x14ac:dyDescent="0.25">
      <c r="A2378" s="52" t="s">
        <v>175</v>
      </c>
      <c r="B2378">
        <v>2301</v>
      </c>
      <c r="C2378" s="52" t="s">
        <v>111</v>
      </c>
      <c r="D2378">
        <v>2564</v>
      </c>
      <c r="E2378" s="52" t="s">
        <v>166</v>
      </c>
      <c r="F2378">
        <v>0</v>
      </c>
      <c r="G2378" t="str">
        <f>RIGHT(Table1__4[[#This Row],[Attribute]], 4)</f>
        <v>2564</v>
      </c>
      <c r="H2378" s="52" t="str">
        <f>LEFT(Table1__4[[#This Row],[Attribute]], LEN(Table1__4[[#This Row],[Attribute]]) - 4)</f>
        <v>Dropout_Rate</v>
      </c>
    </row>
    <row r="2379" spans="1:8" x14ac:dyDescent="0.25">
      <c r="A2379" s="52" t="s">
        <v>175</v>
      </c>
      <c r="B2379">
        <v>2301</v>
      </c>
      <c r="C2379" s="52" t="s">
        <v>111</v>
      </c>
      <c r="D2379">
        <v>2564</v>
      </c>
      <c r="E2379" s="52" t="s">
        <v>167</v>
      </c>
      <c r="F2379">
        <v>0.23076923076923078</v>
      </c>
      <c r="G2379" t="str">
        <f>RIGHT(Table1__4[[#This Row],[Attribute]], 4)</f>
        <v>2565</v>
      </c>
      <c r="H2379" s="52" t="str">
        <f>LEFT(Table1__4[[#This Row],[Attribute]], LEN(Table1__4[[#This Row],[Attribute]]) - 4)</f>
        <v>Dropout_Rate</v>
      </c>
    </row>
    <row r="2380" spans="1:8" x14ac:dyDescent="0.25">
      <c r="A2380" s="52" t="s">
        <v>175</v>
      </c>
      <c r="B2380">
        <v>2301</v>
      </c>
      <c r="C2380" s="52" t="s">
        <v>111</v>
      </c>
      <c r="D2380">
        <v>2564</v>
      </c>
      <c r="E2380" s="52" t="s">
        <v>168</v>
      </c>
      <c r="F2380">
        <v>6.6666666666666666E-2</v>
      </c>
      <c r="G2380" t="str">
        <f>RIGHT(Table1__4[[#This Row],[Attribute]], 4)</f>
        <v>2566</v>
      </c>
      <c r="H2380" s="52" t="str">
        <f>LEFT(Table1__4[[#This Row],[Attribute]], LEN(Table1__4[[#This Row],[Attribute]]) - 4)</f>
        <v>Dropout_Rate</v>
      </c>
    </row>
    <row r="2381" spans="1:8" x14ac:dyDescent="0.25">
      <c r="A2381" s="52" t="s">
        <v>175</v>
      </c>
      <c r="B2381">
        <v>2301</v>
      </c>
      <c r="C2381" s="52" t="s">
        <v>111</v>
      </c>
      <c r="D2381">
        <v>2564</v>
      </c>
      <c r="E2381" s="52" t="s">
        <v>169</v>
      </c>
      <c r="F2381">
        <v>4.1666666666666664E-2</v>
      </c>
      <c r="G2381" t="str">
        <f>RIGHT(Table1__4[[#This Row],[Attribute]], 4)</f>
        <v>2567</v>
      </c>
      <c r="H2381" s="52" t="str">
        <f>LEFT(Table1__4[[#This Row],[Attribute]], LEN(Table1__4[[#This Row],[Attribute]]) - 4)</f>
        <v>Dropout_Rate</v>
      </c>
    </row>
    <row r="2382" spans="1:8" x14ac:dyDescent="0.25">
      <c r="A2382" s="52" t="s">
        <v>36</v>
      </c>
      <c r="B2382">
        <v>615</v>
      </c>
      <c r="C2382" s="52" t="s">
        <v>112</v>
      </c>
      <c r="D2382">
        <v>2564</v>
      </c>
      <c r="E2382" s="52" t="s">
        <v>144</v>
      </c>
      <c r="F2382">
        <v>0</v>
      </c>
      <c r="G2382" t="str">
        <f>RIGHT(Table1__4[[#This Row],[Attribute]], 4)</f>
        <v>2562</v>
      </c>
      <c r="H2382" s="52" t="str">
        <f>LEFT(Table1__4[[#This Row],[Attribute]], LEN(Table1__4[[#This Row],[Attribute]]) - 4)</f>
        <v>LUR</v>
      </c>
    </row>
    <row r="2383" spans="1:8" x14ac:dyDescent="0.25">
      <c r="A2383" s="52" t="s">
        <v>36</v>
      </c>
      <c r="B2383">
        <v>615</v>
      </c>
      <c r="C2383" s="52" t="s">
        <v>112</v>
      </c>
      <c r="D2383">
        <v>2564</v>
      </c>
      <c r="E2383" s="52" t="s">
        <v>145</v>
      </c>
      <c r="F2383">
        <v>0</v>
      </c>
      <c r="G2383" t="str">
        <f>RIGHT(Table1__4[[#This Row],[Attribute]], 4)</f>
        <v>2563</v>
      </c>
      <c r="H2383" s="52" t="str">
        <f>LEFT(Table1__4[[#This Row],[Attribute]], LEN(Table1__4[[#This Row],[Attribute]]) - 4)</f>
        <v>LUR</v>
      </c>
    </row>
    <row r="2384" spans="1:8" x14ac:dyDescent="0.25">
      <c r="A2384" s="52" t="s">
        <v>36</v>
      </c>
      <c r="B2384">
        <v>615</v>
      </c>
      <c r="C2384" s="52" t="s">
        <v>112</v>
      </c>
      <c r="D2384">
        <v>2564</v>
      </c>
      <c r="E2384" s="52" t="s">
        <v>146</v>
      </c>
      <c r="F2384">
        <v>0.43333333333333335</v>
      </c>
      <c r="G2384" t="str">
        <f>RIGHT(Table1__4[[#This Row],[Attribute]], 4)</f>
        <v>2564</v>
      </c>
      <c r="H2384" s="52" t="str">
        <f>LEFT(Table1__4[[#This Row],[Attribute]], LEN(Table1__4[[#This Row],[Attribute]]) - 4)</f>
        <v>LUR</v>
      </c>
    </row>
    <row r="2385" spans="1:8" x14ac:dyDescent="0.25">
      <c r="A2385" s="52" t="s">
        <v>36</v>
      </c>
      <c r="B2385">
        <v>615</v>
      </c>
      <c r="C2385" s="52" t="s">
        <v>112</v>
      </c>
      <c r="D2385">
        <v>2564</v>
      </c>
      <c r="E2385" s="52" t="s">
        <v>147</v>
      </c>
      <c r="F2385">
        <v>0.43333333333333335</v>
      </c>
      <c r="G2385" t="str">
        <f>RIGHT(Table1__4[[#This Row],[Attribute]], 4)</f>
        <v>2565</v>
      </c>
      <c r="H2385" s="52" t="str">
        <f>LEFT(Table1__4[[#This Row],[Attribute]], LEN(Table1__4[[#This Row],[Attribute]]) - 4)</f>
        <v>LUR</v>
      </c>
    </row>
    <row r="2386" spans="1:8" x14ac:dyDescent="0.25">
      <c r="A2386" s="52" t="s">
        <v>36</v>
      </c>
      <c r="B2386">
        <v>615</v>
      </c>
      <c r="C2386" s="52" t="s">
        <v>112</v>
      </c>
      <c r="D2386">
        <v>2564</v>
      </c>
      <c r="E2386" s="52" t="s">
        <v>148</v>
      </c>
      <c r="F2386">
        <v>0.5</v>
      </c>
      <c r="G2386" t="str">
        <f>RIGHT(Table1__4[[#This Row],[Attribute]], 4)</f>
        <v>2566</v>
      </c>
      <c r="H2386" s="52" t="str">
        <f>LEFT(Table1__4[[#This Row],[Attribute]], LEN(Table1__4[[#This Row],[Attribute]]) - 4)</f>
        <v>LUR</v>
      </c>
    </row>
    <row r="2387" spans="1:8" x14ac:dyDescent="0.25">
      <c r="A2387" s="52" t="s">
        <v>36</v>
      </c>
      <c r="B2387">
        <v>615</v>
      </c>
      <c r="C2387" s="52" t="s">
        <v>112</v>
      </c>
      <c r="D2387">
        <v>2564</v>
      </c>
      <c r="E2387" s="52" t="s">
        <v>149</v>
      </c>
      <c r="F2387">
        <v>0.8</v>
      </c>
      <c r="G2387" t="str">
        <f>RIGHT(Table1__4[[#This Row],[Attribute]], 4)</f>
        <v>2567</v>
      </c>
      <c r="H2387" s="52" t="str">
        <f>LEFT(Table1__4[[#This Row],[Attribute]], LEN(Table1__4[[#This Row],[Attribute]]) - 4)</f>
        <v>LUR</v>
      </c>
    </row>
    <row r="2388" spans="1:8" x14ac:dyDescent="0.25">
      <c r="A2388" s="52" t="s">
        <v>36</v>
      </c>
      <c r="B2388">
        <v>615</v>
      </c>
      <c r="C2388" s="52" t="s">
        <v>112</v>
      </c>
      <c r="D2388">
        <v>2564</v>
      </c>
      <c r="E2388" s="52" t="s">
        <v>150</v>
      </c>
      <c r="F2388">
        <v>0</v>
      </c>
      <c r="G2388" t="str">
        <f>RIGHT(Table1__4[[#This Row],[Attribute]], 4)</f>
        <v>2562</v>
      </c>
      <c r="H2388" s="52" t="str">
        <f>LEFT(Table1__4[[#This Row],[Attribute]], LEN(Table1__4[[#This Row],[Attribute]]) - 4)</f>
        <v>Retention_Rate</v>
      </c>
    </row>
    <row r="2389" spans="1:8" x14ac:dyDescent="0.25">
      <c r="A2389" s="52" t="s">
        <v>36</v>
      </c>
      <c r="B2389">
        <v>615</v>
      </c>
      <c r="C2389" s="52" t="s">
        <v>112</v>
      </c>
      <c r="D2389">
        <v>2564</v>
      </c>
      <c r="E2389" s="52" t="s">
        <v>151</v>
      </c>
      <c r="F2389">
        <v>0</v>
      </c>
      <c r="G2389" t="str">
        <f>RIGHT(Table1__4[[#This Row],[Attribute]], 4)</f>
        <v>2563</v>
      </c>
      <c r="H2389" s="52" t="str">
        <f>LEFT(Table1__4[[#This Row],[Attribute]], LEN(Table1__4[[#This Row],[Attribute]]) - 4)</f>
        <v>Retention_Rate</v>
      </c>
    </row>
    <row r="2390" spans="1:8" x14ac:dyDescent="0.25">
      <c r="A2390" s="52" t="s">
        <v>36</v>
      </c>
      <c r="B2390">
        <v>615</v>
      </c>
      <c r="C2390" s="52" t="s">
        <v>112</v>
      </c>
      <c r="D2390">
        <v>2564</v>
      </c>
      <c r="E2390" s="52" t="s">
        <v>152</v>
      </c>
      <c r="F2390">
        <v>0.89473684210526316</v>
      </c>
      <c r="G2390" t="str">
        <f>RIGHT(Table1__4[[#This Row],[Attribute]], 4)</f>
        <v>2564</v>
      </c>
      <c r="H2390" s="52" t="str">
        <f>LEFT(Table1__4[[#This Row],[Attribute]], LEN(Table1__4[[#This Row],[Attribute]]) - 4)</f>
        <v>Retention_Rate</v>
      </c>
    </row>
    <row r="2391" spans="1:8" x14ac:dyDescent="0.25">
      <c r="A2391" s="52" t="s">
        <v>36</v>
      </c>
      <c r="B2391">
        <v>615</v>
      </c>
      <c r="C2391" s="52" t="s">
        <v>112</v>
      </c>
      <c r="D2391">
        <v>2564</v>
      </c>
      <c r="E2391" s="52" t="s">
        <v>153</v>
      </c>
      <c r="F2391">
        <v>0.9642857142857143</v>
      </c>
      <c r="G2391" t="str">
        <f>RIGHT(Table1__4[[#This Row],[Attribute]], 4)</f>
        <v>2565</v>
      </c>
      <c r="H2391" s="52" t="str">
        <f>LEFT(Table1__4[[#This Row],[Attribute]], LEN(Table1__4[[#This Row],[Attribute]]) - 4)</f>
        <v>Retention_Rate</v>
      </c>
    </row>
    <row r="2392" spans="1:8" x14ac:dyDescent="0.25">
      <c r="A2392" s="52" t="s">
        <v>36</v>
      </c>
      <c r="B2392">
        <v>615</v>
      </c>
      <c r="C2392" s="52" t="s">
        <v>112</v>
      </c>
      <c r="D2392">
        <v>2564</v>
      </c>
      <c r="E2392" s="52" t="s">
        <v>154</v>
      </c>
      <c r="F2392">
        <v>0.93478260869565222</v>
      </c>
      <c r="G2392" t="str">
        <f>RIGHT(Table1__4[[#This Row],[Attribute]], 4)</f>
        <v>2566</v>
      </c>
      <c r="H2392" s="52" t="str">
        <f>LEFT(Table1__4[[#This Row],[Attribute]], LEN(Table1__4[[#This Row],[Attribute]]) - 4)</f>
        <v>Retention_Rate</v>
      </c>
    </row>
    <row r="2393" spans="1:8" x14ac:dyDescent="0.25">
      <c r="A2393" s="52" t="s">
        <v>36</v>
      </c>
      <c r="B2393">
        <v>615</v>
      </c>
      <c r="C2393" s="52" t="s">
        <v>112</v>
      </c>
      <c r="D2393">
        <v>2564</v>
      </c>
      <c r="E2393" s="52" t="s">
        <v>155</v>
      </c>
      <c r="F2393">
        <v>0</v>
      </c>
      <c r="G2393" t="str">
        <f>RIGHT(Table1__4[[#This Row],[Attribute]], 4)</f>
        <v>2563</v>
      </c>
      <c r="H2393" s="52" t="str">
        <f>LEFT(Table1__4[[#This Row],[Attribute]], LEN(Table1__4[[#This Row],[Attribute]]) - 4)</f>
        <v>Growth_Rate</v>
      </c>
    </row>
    <row r="2394" spans="1:8" x14ac:dyDescent="0.25">
      <c r="A2394" s="52" t="s">
        <v>36</v>
      </c>
      <c r="B2394">
        <v>615</v>
      </c>
      <c r="C2394" s="52" t="s">
        <v>112</v>
      </c>
      <c r="D2394">
        <v>2564</v>
      </c>
      <c r="E2394" s="52" t="s">
        <v>156</v>
      </c>
      <c r="F2394">
        <v>0</v>
      </c>
      <c r="G2394" t="str">
        <f>RIGHT(Table1__4[[#This Row],[Attribute]], 4)</f>
        <v>2564</v>
      </c>
      <c r="H2394" s="52" t="str">
        <f>LEFT(Table1__4[[#This Row],[Attribute]], LEN(Table1__4[[#This Row],[Attribute]]) - 4)</f>
        <v>Growth_Rate</v>
      </c>
    </row>
    <row r="2395" spans="1:8" x14ac:dyDescent="0.25">
      <c r="A2395" s="52" t="s">
        <v>36</v>
      </c>
      <c r="B2395">
        <v>615</v>
      </c>
      <c r="C2395" s="52" t="s">
        <v>112</v>
      </c>
      <c r="D2395">
        <v>2564</v>
      </c>
      <c r="E2395" s="52" t="s">
        <v>157</v>
      </c>
      <c r="F2395">
        <v>0</v>
      </c>
      <c r="G2395" t="str">
        <f>RIGHT(Table1__4[[#This Row],[Attribute]], 4)</f>
        <v>2565</v>
      </c>
      <c r="H2395" s="52" t="str">
        <f>LEFT(Table1__4[[#This Row],[Attribute]], LEN(Table1__4[[#This Row],[Attribute]]) - 4)</f>
        <v>Growth_Rate</v>
      </c>
    </row>
    <row r="2396" spans="1:8" x14ac:dyDescent="0.25">
      <c r="A2396" s="52" t="s">
        <v>36</v>
      </c>
      <c r="B2396">
        <v>615</v>
      </c>
      <c r="C2396" s="52" t="s">
        <v>112</v>
      </c>
      <c r="D2396">
        <v>2564</v>
      </c>
      <c r="E2396" s="52" t="s">
        <v>158</v>
      </c>
      <c r="F2396">
        <v>0.15384615384615385</v>
      </c>
      <c r="G2396" t="str">
        <f>RIGHT(Table1__4[[#This Row],[Attribute]], 4)</f>
        <v>2566</v>
      </c>
      <c r="H2396" s="52" t="str">
        <f>LEFT(Table1__4[[#This Row],[Attribute]], LEN(Table1__4[[#This Row],[Attribute]]) - 4)</f>
        <v>Growth_Rate</v>
      </c>
    </row>
    <row r="2397" spans="1:8" x14ac:dyDescent="0.25">
      <c r="A2397" s="52" t="s">
        <v>36</v>
      </c>
      <c r="B2397">
        <v>615</v>
      </c>
      <c r="C2397" s="52" t="s">
        <v>112</v>
      </c>
      <c r="D2397">
        <v>2564</v>
      </c>
      <c r="E2397" s="52" t="s">
        <v>159</v>
      </c>
      <c r="F2397">
        <v>0.6</v>
      </c>
      <c r="G2397" t="str">
        <f>RIGHT(Table1__4[[#This Row],[Attribute]], 4)</f>
        <v>2567</v>
      </c>
      <c r="H2397" s="52" t="str">
        <f>LEFT(Table1__4[[#This Row],[Attribute]], LEN(Table1__4[[#This Row],[Attribute]]) - 4)</f>
        <v>Growth_Rate</v>
      </c>
    </row>
    <row r="2398" spans="1:8" x14ac:dyDescent="0.25">
      <c r="A2398" s="52" t="s">
        <v>36</v>
      </c>
      <c r="B2398">
        <v>615</v>
      </c>
      <c r="C2398" s="52" t="s">
        <v>112</v>
      </c>
      <c r="D2398">
        <v>2564</v>
      </c>
      <c r="E2398" s="52" t="s">
        <v>160</v>
      </c>
      <c r="F2398">
        <v>0</v>
      </c>
      <c r="G2398" t="str">
        <f>RIGHT(Table1__4[[#This Row],[Attribute]], 4)</f>
        <v>2562</v>
      </c>
      <c r="H2398" s="52" t="str">
        <f>LEFT(Table1__4[[#This Row],[Attribute]], LEN(Table1__4[[#This Row],[Attribute]]) - 4)</f>
        <v>Graduation_Rate</v>
      </c>
    </row>
    <row r="2399" spans="1:8" x14ac:dyDescent="0.25">
      <c r="A2399" s="52" t="s">
        <v>36</v>
      </c>
      <c r="B2399">
        <v>615</v>
      </c>
      <c r="C2399" s="52" t="s">
        <v>112</v>
      </c>
      <c r="D2399">
        <v>2564</v>
      </c>
      <c r="E2399" s="52" t="s">
        <v>161</v>
      </c>
      <c r="F2399">
        <v>0</v>
      </c>
      <c r="G2399" t="str">
        <f>RIGHT(Table1__4[[#This Row],[Attribute]], 4)</f>
        <v>2563</v>
      </c>
      <c r="H2399" s="52" t="str">
        <f>LEFT(Table1__4[[#This Row],[Attribute]], LEN(Table1__4[[#This Row],[Attribute]]) - 4)</f>
        <v>Graduation_Rate</v>
      </c>
    </row>
    <row r="2400" spans="1:8" x14ac:dyDescent="0.25">
      <c r="A2400" s="52" t="s">
        <v>36</v>
      </c>
      <c r="B2400">
        <v>615</v>
      </c>
      <c r="C2400" s="52" t="s">
        <v>112</v>
      </c>
      <c r="D2400">
        <v>2564</v>
      </c>
      <c r="E2400" s="52" t="s">
        <v>179</v>
      </c>
      <c r="F2400">
        <v>0.75247524752475248</v>
      </c>
      <c r="G2400" t="str">
        <f>RIGHT(Table1__4[[#This Row],[Attribute]], 4)</f>
        <v>2564</v>
      </c>
      <c r="H2400" s="52" t="str">
        <f>LEFT(Table1__4[[#This Row],[Attribute]], LEN(Table1__4[[#This Row],[Attribute]]) - 4)</f>
        <v>Graduation_Rate</v>
      </c>
    </row>
    <row r="2401" spans="1:8" x14ac:dyDescent="0.25">
      <c r="A2401" s="52" t="s">
        <v>36</v>
      </c>
      <c r="B2401">
        <v>615</v>
      </c>
      <c r="C2401" s="52" t="s">
        <v>112</v>
      </c>
      <c r="D2401">
        <v>2564</v>
      </c>
      <c r="E2401" s="52" t="s">
        <v>162</v>
      </c>
      <c r="F2401">
        <v>0</v>
      </c>
      <c r="G2401" t="str">
        <f>RIGHT(Table1__4[[#This Row],[Attribute]], 4)</f>
        <v>2562</v>
      </c>
      <c r="H2401" s="52" t="str">
        <f>LEFT(Table1__4[[#This Row],[Attribute]], LEN(Table1__4[[#This Row],[Attribute]]) - 4)</f>
        <v>On-time_Graduation_Rate</v>
      </c>
    </row>
    <row r="2402" spans="1:8" x14ac:dyDescent="0.25">
      <c r="A2402" s="52" t="s">
        <v>36</v>
      </c>
      <c r="B2402">
        <v>615</v>
      </c>
      <c r="C2402" s="52" t="s">
        <v>112</v>
      </c>
      <c r="D2402">
        <v>2564</v>
      </c>
      <c r="E2402" s="52" t="s">
        <v>163</v>
      </c>
      <c r="F2402">
        <v>0</v>
      </c>
      <c r="G2402" t="str">
        <f>RIGHT(Table1__4[[#This Row],[Attribute]], 4)</f>
        <v>2563</v>
      </c>
      <c r="H2402" s="52" t="str">
        <f>LEFT(Table1__4[[#This Row],[Attribute]], LEN(Table1__4[[#This Row],[Attribute]]) - 4)</f>
        <v>On-time_Graduation_Rate</v>
      </c>
    </row>
    <row r="2403" spans="1:8" x14ac:dyDescent="0.25">
      <c r="A2403" s="52" t="s">
        <v>36</v>
      </c>
      <c r="B2403">
        <v>615</v>
      </c>
      <c r="C2403" s="52" t="s">
        <v>112</v>
      </c>
      <c r="D2403">
        <v>2564</v>
      </c>
      <c r="E2403" s="52" t="s">
        <v>178</v>
      </c>
      <c r="F2403">
        <v>0.94736842105263153</v>
      </c>
      <c r="G2403" t="str">
        <f>RIGHT(Table1__4[[#This Row],[Attribute]], 4)</f>
        <v>2564</v>
      </c>
      <c r="H2403" s="52" t="str">
        <f>LEFT(Table1__4[[#This Row],[Attribute]], LEN(Table1__4[[#This Row],[Attribute]]) - 4)</f>
        <v>On-time_Graduation_Rate</v>
      </c>
    </row>
    <row r="2404" spans="1:8" x14ac:dyDescent="0.25">
      <c r="A2404" s="52" t="s">
        <v>36</v>
      </c>
      <c r="B2404">
        <v>615</v>
      </c>
      <c r="C2404" s="52" t="s">
        <v>112</v>
      </c>
      <c r="D2404">
        <v>2564</v>
      </c>
      <c r="E2404" s="52" t="s">
        <v>164</v>
      </c>
      <c r="F2404">
        <v>0</v>
      </c>
      <c r="G2404" t="str">
        <f>RIGHT(Table1__4[[#This Row],[Attribute]], 4)</f>
        <v>2562</v>
      </c>
      <c r="H2404" s="52" t="str">
        <f>LEFT(Table1__4[[#This Row],[Attribute]], LEN(Table1__4[[#This Row],[Attribute]]) - 4)</f>
        <v>Dropout_Rate</v>
      </c>
    </row>
    <row r="2405" spans="1:8" x14ac:dyDescent="0.25">
      <c r="A2405" s="52" t="s">
        <v>36</v>
      </c>
      <c r="B2405">
        <v>615</v>
      </c>
      <c r="C2405" s="52" t="s">
        <v>112</v>
      </c>
      <c r="D2405">
        <v>2564</v>
      </c>
      <c r="E2405" s="52" t="s">
        <v>165</v>
      </c>
      <c r="F2405">
        <v>0</v>
      </c>
      <c r="G2405" t="str">
        <f>RIGHT(Table1__4[[#This Row],[Attribute]], 4)</f>
        <v>2563</v>
      </c>
      <c r="H2405" s="52" t="str">
        <f>LEFT(Table1__4[[#This Row],[Attribute]], LEN(Table1__4[[#This Row],[Attribute]]) - 4)</f>
        <v>Dropout_Rate</v>
      </c>
    </row>
    <row r="2406" spans="1:8" x14ac:dyDescent="0.25">
      <c r="A2406" s="52" t="s">
        <v>36</v>
      </c>
      <c r="B2406">
        <v>615</v>
      </c>
      <c r="C2406" s="52" t="s">
        <v>112</v>
      </c>
      <c r="D2406">
        <v>2564</v>
      </c>
      <c r="E2406" s="52" t="s">
        <v>166</v>
      </c>
      <c r="F2406">
        <v>8.771929824561403E-2</v>
      </c>
      <c r="G2406" t="str">
        <f>RIGHT(Table1__4[[#This Row],[Attribute]], 4)</f>
        <v>2564</v>
      </c>
      <c r="H2406" s="52" t="str">
        <f>LEFT(Table1__4[[#This Row],[Attribute]], LEN(Table1__4[[#This Row],[Attribute]]) - 4)</f>
        <v>Dropout_Rate</v>
      </c>
    </row>
    <row r="2407" spans="1:8" x14ac:dyDescent="0.25">
      <c r="A2407" s="52" t="s">
        <v>36</v>
      </c>
      <c r="B2407">
        <v>615</v>
      </c>
      <c r="C2407" s="52" t="s">
        <v>112</v>
      </c>
      <c r="D2407">
        <v>2564</v>
      </c>
      <c r="E2407" s="52" t="s">
        <v>167</v>
      </c>
      <c r="F2407">
        <v>3.5714285714285712E-2</v>
      </c>
      <c r="G2407" t="str">
        <f>RIGHT(Table1__4[[#This Row],[Attribute]], 4)</f>
        <v>2565</v>
      </c>
      <c r="H2407" s="52" t="str">
        <f>LEFT(Table1__4[[#This Row],[Attribute]], LEN(Table1__4[[#This Row],[Attribute]]) - 4)</f>
        <v>Dropout_Rate</v>
      </c>
    </row>
    <row r="2408" spans="1:8" x14ac:dyDescent="0.25">
      <c r="A2408" s="52" t="s">
        <v>36</v>
      </c>
      <c r="B2408">
        <v>615</v>
      </c>
      <c r="C2408" s="52" t="s">
        <v>112</v>
      </c>
      <c r="D2408">
        <v>2564</v>
      </c>
      <c r="E2408" s="52" t="s">
        <v>168</v>
      </c>
      <c r="F2408">
        <v>4.3478260869565216E-2</v>
      </c>
      <c r="G2408" t="str">
        <f>RIGHT(Table1__4[[#This Row],[Attribute]], 4)</f>
        <v>2566</v>
      </c>
      <c r="H2408" s="52" t="str">
        <f>LEFT(Table1__4[[#This Row],[Attribute]], LEN(Table1__4[[#This Row],[Attribute]]) - 4)</f>
        <v>Dropout_Rate</v>
      </c>
    </row>
    <row r="2409" spans="1:8" x14ac:dyDescent="0.25">
      <c r="A2409" s="52" t="s">
        <v>36</v>
      </c>
      <c r="B2409">
        <v>615</v>
      </c>
      <c r="C2409" s="52" t="s">
        <v>112</v>
      </c>
      <c r="D2409">
        <v>2564</v>
      </c>
      <c r="E2409" s="52" t="s">
        <v>169</v>
      </c>
      <c r="F2409">
        <v>0</v>
      </c>
      <c r="G2409" t="str">
        <f>RIGHT(Table1__4[[#This Row],[Attribute]], 4)</f>
        <v>2567</v>
      </c>
      <c r="H2409" s="52" t="str">
        <f>LEFT(Table1__4[[#This Row],[Attribute]], LEN(Table1__4[[#This Row],[Attribute]]) - 4)</f>
        <v>Dropout_Rate</v>
      </c>
    </row>
    <row r="2410" spans="1:8" x14ac:dyDescent="0.25">
      <c r="A2410" s="52" t="s">
        <v>83</v>
      </c>
      <c r="B2410">
        <v>1007</v>
      </c>
      <c r="C2410" s="52" t="s">
        <v>113</v>
      </c>
      <c r="D2410">
        <v>2564</v>
      </c>
      <c r="E2410" s="52" t="s">
        <v>144</v>
      </c>
      <c r="F2410">
        <v>0</v>
      </c>
      <c r="G2410" t="str">
        <f>RIGHT(Table1__4[[#This Row],[Attribute]], 4)</f>
        <v>2562</v>
      </c>
      <c r="H2410" s="52" t="str">
        <f>LEFT(Table1__4[[#This Row],[Attribute]], LEN(Table1__4[[#This Row],[Attribute]]) - 4)</f>
        <v>LUR</v>
      </c>
    </row>
    <row r="2411" spans="1:8" x14ac:dyDescent="0.25">
      <c r="A2411" s="52" t="s">
        <v>83</v>
      </c>
      <c r="B2411">
        <v>1007</v>
      </c>
      <c r="C2411" s="52" t="s">
        <v>113</v>
      </c>
      <c r="D2411">
        <v>2564</v>
      </c>
      <c r="E2411" s="52" t="s">
        <v>145</v>
      </c>
      <c r="F2411">
        <v>0</v>
      </c>
      <c r="G2411" t="str">
        <f>RIGHT(Table1__4[[#This Row],[Attribute]], 4)</f>
        <v>2563</v>
      </c>
      <c r="H2411" s="52" t="str">
        <f>LEFT(Table1__4[[#This Row],[Attribute]], LEN(Table1__4[[#This Row],[Attribute]]) - 4)</f>
        <v>LUR</v>
      </c>
    </row>
    <row r="2412" spans="1:8" x14ac:dyDescent="0.25">
      <c r="A2412" s="52" t="s">
        <v>83</v>
      </c>
      <c r="B2412">
        <v>1007</v>
      </c>
      <c r="C2412" s="52" t="s">
        <v>113</v>
      </c>
      <c r="D2412">
        <v>2564</v>
      </c>
      <c r="E2412" s="52" t="s">
        <v>146</v>
      </c>
      <c r="F2412">
        <v>1.1399999999999999</v>
      </c>
      <c r="G2412" t="str">
        <f>RIGHT(Table1__4[[#This Row],[Attribute]], 4)</f>
        <v>2564</v>
      </c>
      <c r="H2412" s="52" t="str">
        <f>LEFT(Table1__4[[#This Row],[Attribute]], LEN(Table1__4[[#This Row],[Attribute]]) - 4)</f>
        <v>LUR</v>
      </c>
    </row>
    <row r="2413" spans="1:8" x14ac:dyDescent="0.25">
      <c r="A2413" s="52" t="s">
        <v>83</v>
      </c>
      <c r="B2413">
        <v>1007</v>
      </c>
      <c r="C2413" s="52" t="s">
        <v>113</v>
      </c>
      <c r="D2413">
        <v>2564</v>
      </c>
      <c r="E2413" s="52" t="s">
        <v>147</v>
      </c>
      <c r="F2413">
        <v>1.1200000000000001</v>
      </c>
      <c r="G2413" t="str">
        <f>RIGHT(Table1__4[[#This Row],[Attribute]], 4)</f>
        <v>2565</v>
      </c>
      <c r="H2413" s="52" t="str">
        <f>LEFT(Table1__4[[#This Row],[Attribute]], LEN(Table1__4[[#This Row],[Attribute]]) - 4)</f>
        <v>LUR</v>
      </c>
    </row>
    <row r="2414" spans="1:8" x14ac:dyDescent="0.25">
      <c r="A2414" s="52" t="s">
        <v>83</v>
      </c>
      <c r="B2414">
        <v>1007</v>
      </c>
      <c r="C2414" s="52" t="s">
        <v>113</v>
      </c>
      <c r="D2414">
        <v>2564</v>
      </c>
      <c r="E2414" s="52" t="s">
        <v>148</v>
      </c>
      <c r="F2414">
        <v>0.92</v>
      </c>
      <c r="G2414" t="str">
        <f>RIGHT(Table1__4[[#This Row],[Attribute]], 4)</f>
        <v>2566</v>
      </c>
      <c r="H2414" s="52" t="str">
        <f>LEFT(Table1__4[[#This Row],[Attribute]], LEN(Table1__4[[#This Row],[Attribute]]) - 4)</f>
        <v>LUR</v>
      </c>
    </row>
    <row r="2415" spans="1:8" x14ac:dyDescent="0.25">
      <c r="A2415" s="52" t="s">
        <v>83</v>
      </c>
      <c r="B2415">
        <v>1007</v>
      </c>
      <c r="C2415" s="52" t="s">
        <v>113</v>
      </c>
      <c r="D2415">
        <v>2564</v>
      </c>
      <c r="E2415" s="52" t="s">
        <v>149</v>
      </c>
      <c r="F2415">
        <v>1</v>
      </c>
      <c r="G2415" t="str">
        <f>RIGHT(Table1__4[[#This Row],[Attribute]], 4)</f>
        <v>2567</v>
      </c>
      <c r="H2415" s="52" t="str">
        <f>LEFT(Table1__4[[#This Row],[Attribute]], LEN(Table1__4[[#This Row],[Attribute]]) - 4)</f>
        <v>LUR</v>
      </c>
    </row>
    <row r="2416" spans="1:8" x14ac:dyDescent="0.25">
      <c r="A2416" s="52" t="s">
        <v>83</v>
      </c>
      <c r="B2416">
        <v>1007</v>
      </c>
      <c r="C2416" s="52" t="s">
        <v>113</v>
      </c>
      <c r="D2416">
        <v>2564</v>
      </c>
      <c r="E2416" s="52" t="s">
        <v>150</v>
      </c>
      <c r="F2416">
        <v>0</v>
      </c>
      <c r="G2416" t="str">
        <f>RIGHT(Table1__4[[#This Row],[Attribute]], 4)</f>
        <v>2562</v>
      </c>
      <c r="H2416" s="52" t="str">
        <f>LEFT(Table1__4[[#This Row],[Attribute]], LEN(Table1__4[[#This Row],[Attribute]]) - 4)</f>
        <v>Retention_Rate</v>
      </c>
    </row>
    <row r="2417" spans="1:8" x14ac:dyDescent="0.25">
      <c r="A2417" s="52" t="s">
        <v>83</v>
      </c>
      <c r="B2417">
        <v>1007</v>
      </c>
      <c r="C2417" s="52" t="s">
        <v>113</v>
      </c>
      <c r="D2417">
        <v>2564</v>
      </c>
      <c r="E2417" s="52" t="s">
        <v>151</v>
      </c>
      <c r="F2417">
        <v>0</v>
      </c>
      <c r="G2417" t="str">
        <f>RIGHT(Table1__4[[#This Row],[Attribute]], 4)</f>
        <v>2563</v>
      </c>
      <c r="H2417" s="52" t="str">
        <f>LEFT(Table1__4[[#This Row],[Attribute]], LEN(Table1__4[[#This Row],[Attribute]]) - 4)</f>
        <v>Retention_Rate</v>
      </c>
    </row>
    <row r="2418" spans="1:8" x14ac:dyDescent="0.25">
      <c r="A2418" s="52" t="s">
        <v>83</v>
      </c>
      <c r="B2418">
        <v>1007</v>
      </c>
      <c r="C2418" s="52" t="s">
        <v>113</v>
      </c>
      <c r="D2418">
        <v>2564</v>
      </c>
      <c r="E2418" s="52" t="s">
        <v>152</v>
      </c>
      <c r="F2418">
        <v>0</v>
      </c>
      <c r="G2418" t="str">
        <f>RIGHT(Table1__4[[#This Row],[Attribute]], 4)</f>
        <v>2564</v>
      </c>
      <c r="H2418" s="52" t="str">
        <f>LEFT(Table1__4[[#This Row],[Attribute]], LEN(Table1__4[[#This Row],[Attribute]]) - 4)</f>
        <v>Retention_Rate</v>
      </c>
    </row>
    <row r="2419" spans="1:8" x14ac:dyDescent="0.25">
      <c r="A2419" s="52" t="s">
        <v>83</v>
      </c>
      <c r="B2419">
        <v>1007</v>
      </c>
      <c r="C2419" s="52" t="s">
        <v>113</v>
      </c>
      <c r="D2419">
        <v>2564</v>
      </c>
      <c r="E2419" s="52" t="s">
        <v>153</v>
      </c>
      <c r="F2419">
        <v>9.8360655737704916E-2</v>
      </c>
      <c r="G2419" t="str">
        <f>RIGHT(Table1__4[[#This Row],[Attribute]], 4)</f>
        <v>2565</v>
      </c>
      <c r="H2419" s="52" t="str">
        <f>LEFT(Table1__4[[#This Row],[Attribute]], LEN(Table1__4[[#This Row],[Attribute]]) - 4)</f>
        <v>Retention_Rate</v>
      </c>
    </row>
    <row r="2420" spans="1:8" x14ac:dyDescent="0.25">
      <c r="A2420" s="52" t="s">
        <v>83</v>
      </c>
      <c r="B2420">
        <v>1007</v>
      </c>
      <c r="C2420" s="52" t="s">
        <v>113</v>
      </c>
      <c r="D2420">
        <v>2564</v>
      </c>
      <c r="E2420" s="52" t="s">
        <v>154</v>
      </c>
      <c r="F2420">
        <v>0.26666666666666666</v>
      </c>
      <c r="G2420" t="str">
        <f>RIGHT(Table1__4[[#This Row],[Attribute]], 4)</f>
        <v>2566</v>
      </c>
      <c r="H2420" s="52" t="str">
        <f>LEFT(Table1__4[[#This Row],[Attribute]], LEN(Table1__4[[#This Row],[Attribute]]) - 4)</f>
        <v>Retention_Rate</v>
      </c>
    </row>
    <row r="2421" spans="1:8" x14ac:dyDescent="0.25">
      <c r="A2421" s="52" t="s">
        <v>83</v>
      </c>
      <c r="B2421">
        <v>1007</v>
      </c>
      <c r="C2421" s="52" t="s">
        <v>113</v>
      </c>
      <c r="D2421">
        <v>2564</v>
      </c>
      <c r="E2421" s="52" t="s">
        <v>155</v>
      </c>
      <c r="F2421">
        <v>0</v>
      </c>
      <c r="G2421" t="str">
        <f>RIGHT(Table1__4[[#This Row],[Attribute]], 4)</f>
        <v>2563</v>
      </c>
      <c r="H2421" s="52" t="str">
        <f>LEFT(Table1__4[[#This Row],[Attribute]], LEN(Table1__4[[#This Row],[Attribute]]) - 4)</f>
        <v>Growth_Rate</v>
      </c>
    </row>
    <row r="2422" spans="1:8" x14ac:dyDescent="0.25">
      <c r="A2422" s="52" t="s">
        <v>83</v>
      </c>
      <c r="B2422">
        <v>1007</v>
      </c>
      <c r="C2422" s="52" t="s">
        <v>113</v>
      </c>
      <c r="D2422">
        <v>2564</v>
      </c>
      <c r="E2422" s="52" t="s">
        <v>156</v>
      </c>
      <c r="F2422">
        <v>0</v>
      </c>
      <c r="G2422" t="str">
        <f>RIGHT(Table1__4[[#This Row],[Attribute]], 4)</f>
        <v>2564</v>
      </c>
      <c r="H2422" s="52" t="str">
        <f>LEFT(Table1__4[[#This Row],[Attribute]], LEN(Table1__4[[#This Row],[Attribute]]) - 4)</f>
        <v>Growth_Rate</v>
      </c>
    </row>
    <row r="2423" spans="1:8" x14ac:dyDescent="0.25">
      <c r="A2423" s="52" t="s">
        <v>83</v>
      </c>
      <c r="B2423">
        <v>1007</v>
      </c>
      <c r="C2423" s="52" t="s">
        <v>113</v>
      </c>
      <c r="D2423">
        <v>2564</v>
      </c>
      <c r="E2423" s="52" t="s">
        <v>157</v>
      </c>
      <c r="F2423">
        <v>-1.7543859649122806E-2</v>
      </c>
      <c r="G2423" t="str">
        <f>RIGHT(Table1__4[[#This Row],[Attribute]], 4)</f>
        <v>2565</v>
      </c>
      <c r="H2423" s="52" t="str">
        <f>LEFT(Table1__4[[#This Row],[Attribute]], LEN(Table1__4[[#This Row],[Attribute]]) - 4)</f>
        <v>Growth_Rate</v>
      </c>
    </row>
    <row r="2424" spans="1:8" x14ac:dyDescent="0.25">
      <c r="A2424" s="52" t="s">
        <v>83</v>
      </c>
      <c r="B2424">
        <v>1007</v>
      </c>
      <c r="C2424" s="52" t="s">
        <v>113</v>
      </c>
      <c r="D2424">
        <v>2564</v>
      </c>
      <c r="E2424" s="52" t="s">
        <v>158</v>
      </c>
      <c r="F2424">
        <v>-0.17857142857142858</v>
      </c>
      <c r="G2424" t="str">
        <f>RIGHT(Table1__4[[#This Row],[Attribute]], 4)</f>
        <v>2566</v>
      </c>
      <c r="H2424" s="52" t="str">
        <f>LEFT(Table1__4[[#This Row],[Attribute]], LEN(Table1__4[[#This Row],[Attribute]]) - 4)</f>
        <v>Growth_Rate</v>
      </c>
    </row>
    <row r="2425" spans="1:8" x14ac:dyDescent="0.25">
      <c r="A2425" s="52" t="s">
        <v>83</v>
      </c>
      <c r="B2425">
        <v>1007</v>
      </c>
      <c r="C2425" s="52" t="s">
        <v>113</v>
      </c>
      <c r="D2425">
        <v>2564</v>
      </c>
      <c r="E2425" s="52" t="s">
        <v>159</v>
      </c>
      <c r="F2425">
        <v>8.6956521739130432E-2</v>
      </c>
      <c r="G2425" t="str">
        <f>RIGHT(Table1__4[[#This Row],[Attribute]], 4)</f>
        <v>2567</v>
      </c>
      <c r="H2425" s="52" t="str">
        <f>LEFT(Table1__4[[#This Row],[Attribute]], LEN(Table1__4[[#This Row],[Attribute]]) - 4)</f>
        <v>Growth_Rate</v>
      </c>
    </row>
    <row r="2426" spans="1:8" x14ac:dyDescent="0.25">
      <c r="A2426" s="52" t="s">
        <v>83</v>
      </c>
      <c r="B2426">
        <v>1007</v>
      </c>
      <c r="C2426" s="52" t="s">
        <v>113</v>
      </c>
      <c r="D2426">
        <v>2564</v>
      </c>
      <c r="E2426" s="52" t="s">
        <v>160</v>
      </c>
      <c r="F2426" t="s">
        <v>176</v>
      </c>
      <c r="G2426" t="str">
        <f>RIGHT(Table1__4[[#This Row],[Attribute]], 4)</f>
        <v>2562</v>
      </c>
      <c r="H2426" s="52" t="str">
        <f>LEFT(Table1__4[[#This Row],[Attribute]], LEN(Table1__4[[#This Row],[Attribute]]) - 4)</f>
        <v>Graduation_Rate</v>
      </c>
    </row>
    <row r="2427" spans="1:8" x14ac:dyDescent="0.25">
      <c r="A2427" s="52" t="s">
        <v>83</v>
      </c>
      <c r="B2427">
        <v>1007</v>
      </c>
      <c r="C2427" s="52" t="s">
        <v>113</v>
      </c>
      <c r="D2427">
        <v>2564</v>
      </c>
      <c r="E2427" s="52" t="s">
        <v>161</v>
      </c>
      <c r="F2427" t="s">
        <v>176</v>
      </c>
      <c r="G2427" t="str">
        <f>RIGHT(Table1__4[[#This Row],[Attribute]], 4)</f>
        <v>2563</v>
      </c>
      <c r="H2427" s="52" t="str">
        <f>LEFT(Table1__4[[#This Row],[Attribute]], LEN(Table1__4[[#This Row],[Attribute]]) - 4)</f>
        <v>Graduation_Rate</v>
      </c>
    </row>
    <row r="2428" spans="1:8" x14ac:dyDescent="0.25">
      <c r="A2428" s="52" t="s">
        <v>83</v>
      </c>
      <c r="B2428">
        <v>1007</v>
      </c>
      <c r="C2428" s="52" t="s">
        <v>113</v>
      </c>
      <c r="D2428">
        <v>2564</v>
      </c>
      <c r="E2428" s="52" t="s">
        <v>179</v>
      </c>
      <c r="F2428">
        <v>0.84615384615384615</v>
      </c>
      <c r="G2428" t="str">
        <f>RIGHT(Table1__4[[#This Row],[Attribute]], 4)</f>
        <v>2564</v>
      </c>
      <c r="H2428" s="52" t="str">
        <f>LEFT(Table1__4[[#This Row],[Attribute]], LEN(Table1__4[[#This Row],[Attribute]]) - 4)</f>
        <v>Graduation_Rate</v>
      </c>
    </row>
    <row r="2429" spans="1:8" x14ac:dyDescent="0.25">
      <c r="A2429" s="52" t="s">
        <v>83</v>
      </c>
      <c r="B2429">
        <v>1007</v>
      </c>
      <c r="C2429" s="52" t="s">
        <v>113</v>
      </c>
      <c r="D2429">
        <v>2564</v>
      </c>
      <c r="E2429" s="52" t="s">
        <v>162</v>
      </c>
      <c r="F2429">
        <v>0</v>
      </c>
      <c r="G2429" t="str">
        <f>RIGHT(Table1__4[[#This Row],[Attribute]], 4)</f>
        <v>2562</v>
      </c>
      <c r="H2429" s="52" t="str">
        <f>LEFT(Table1__4[[#This Row],[Attribute]], LEN(Table1__4[[#This Row],[Attribute]]) - 4)</f>
        <v>On-time_Graduation_Rate</v>
      </c>
    </row>
    <row r="2430" spans="1:8" x14ac:dyDescent="0.25">
      <c r="A2430" s="52" t="s">
        <v>83</v>
      </c>
      <c r="B2430">
        <v>1007</v>
      </c>
      <c r="C2430" s="52" t="s">
        <v>113</v>
      </c>
      <c r="D2430">
        <v>2564</v>
      </c>
      <c r="E2430" s="52" t="s">
        <v>163</v>
      </c>
      <c r="F2430">
        <v>0</v>
      </c>
      <c r="G2430" t="str">
        <f>RIGHT(Table1__4[[#This Row],[Attribute]], 4)</f>
        <v>2563</v>
      </c>
      <c r="H2430" s="52" t="str">
        <f>LEFT(Table1__4[[#This Row],[Attribute]], LEN(Table1__4[[#This Row],[Attribute]]) - 4)</f>
        <v>On-time_Graduation_Rate</v>
      </c>
    </row>
    <row r="2431" spans="1:8" x14ac:dyDescent="0.25">
      <c r="A2431" s="52" t="s">
        <v>83</v>
      </c>
      <c r="B2431">
        <v>1007</v>
      </c>
      <c r="C2431" s="52" t="s">
        <v>113</v>
      </c>
      <c r="D2431">
        <v>2564</v>
      </c>
      <c r="E2431" s="52" t="s">
        <v>178</v>
      </c>
      <c r="F2431">
        <v>1</v>
      </c>
      <c r="G2431" t="str">
        <f>RIGHT(Table1__4[[#This Row],[Attribute]], 4)</f>
        <v>2564</v>
      </c>
      <c r="H2431" s="52" t="str">
        <f>LEFT(Table1__4[[#This Row],[Attribute]], LEN(Table1__4[[#This Row],[Attribute]]) - 4)</f>
        <v>On-time_Graduation_Rate</v>
      </c>
    </row>
    <row r="2432" spans="1:8" x14ac:dyDescent="0.25">
      <c r="A2432" s="52" t="s">
        <v>83</v>
      </c>
      <c r="B2432">
        <v>1007</v>
      </c>
      <c r="C2432" s="52" t="s">
        <v>113</v>
      </c>
      <c r="D2432">
        <v>2564</v>
      </c>
      <c r="E2432" s="52" t="s">
        <v>164</v>
      </c>
      <c r="F2432">
        <v>0</v>
      </c>
      <c r="G2432" t="str">
        <f>RIGHT(Table1__4[[#This Row],[Attribute]], 4)</f>
        <v>2562</v>
      </c>
      <c r="H2432" s="52" t="str">
        <f>LEFT(Table1__4[[#This Row],[Attribute]], LEN(Table1__4[[#This Row],[Attribute]]) - 4)</f>
        <v>Dropout_Rate</v>
      </c>
    </row>
    <row r="2433" spans="1:8" x14ac:dyDescent="0.25">
      <c r="A2433" s="52" t="s">
        <v>83</v>
      </c>
      <c r="B2433">
        <v>1007</v>
      </c>
      <c r="C2433" s="52" t="s">
        <v>113</v>
      </c>
      <c r="D2433">
        <v>2564</v>
      </c>
      <c r="E2433" s="52" t="s">
        <v>165</v>
      </c>
      <c r="F2433">
        <v>0</v>
      </c>
      <c r="G2433" t="str">
        <f>RIGHT(Table1__4[[#This Row],[Attribute]], 4)</f>
        <v>2563</v>
      </c>
      <c r="H2433" s="52" t="str">
        <f>LEFT(Table1__4[[#This Row],[Attribute]], LEN(Table1__4[[#This Row],[Attribute]]) - 4)</f>
        <v>Dropout_Rate</v>
      </c>
    </row>
    <row r="2434" spans="1:8" x14ac:dyDescent="0.25">
      <c r="A2434" s="52" t="s">
        <v>83</v>
      </c>
      <c r="B2434">
        <v>1007</v>
      </c>
      <c r="C2434" s="52" t="s">
        <v>113</v>
      </c>
      <c r="D2434">
        <v>2564</v>
      </c>
      <c r="E2434" s="52" t="s">
        <v>166</v>
      </c>
      <c r="F2434">
        <v>8.771929824561403E-2</v>
      </c>
      <c r="G2434" t="str">
        <f>RIGHT(Table1__4[[#This Row],[Attribute]], 4)</f>
        <v>2564</v>
      </c>
      <c r="H2434" s="52" t="str">
        <f>LEFT(Table1__4[[#This Row],[Attribute]], LEN(Table1__4[[#This Row],[Attribute]]) - 4)</f>
        <v>Dropout_Rate</v>
      </c>
    </row>
    <row r="2435" spans="1:8" x14ac:dyDescent="0.25">
      <c r="A2435" s="52" t="s">
        <v>83</v>
      </c>
      <c r="B2435">
        <v>1007</v>
      </c>
      <c r="C2435" s="52" t="s">
        <v>113</v>
      </c>
      <c r="D2435">
        <v>2564</v>
      </c>
      <c r="E2435" s="52" t="s">
        <v>167</v>
      </c>
      <c r="F2435">
        <v>3.5714285714285712E-2</v>
      </c>
      <c r="G2435" t="str">
        <f>RIGHT(Table1__4[[#This Row],[Attribute]], 4)</f>
        <v>2565</v>
      </c>
      <c r="H2435" s="52" t="str">
        <f>LEFT(Table1__4[[#This Row],[Attribute]], LEN(Table1__4[[#This Row],[Attribute]]) - 4)</f>
        <v>Dropout_Rate</v>
      </c>
    </row>
    <row r="2436" spans="1:8" x14ac:dyDescent="0.25">
      <c r="A2436" s="52" t="s">
        <v>83</v>
      </c>
      <c r="B2436">
        <v>1007</v>
      </c>
      <c r="C2436" s="52" t="s">
        <v>113</v>
      </c>
      <c r="D2436">
        <v>2564</v>
      </c>
      <c r="E2436" s="52" t="s">
        <v>168</v>
      </c>
      <c r="F2436">
        <v>4.3478260869565216E-2</v>
      </c>
      <c r="G2436" t="str">
        <f>RIGHT(Table1__4[[#This Row],[Attribute]], 4)</f>
        <v>2566</v>
      </c>
      <c r="H2436" s="52" t="str">
        <f>LEFT(Table1__4[[#This Row],[Attribute]], LEN(Table1__4[[#This Row],[Attribute]]) - 4)</f>
        <v>Dropout_Rate</v>
      </c>
    </row>
    <row r="2437" spans="1:8" x14ac:dyDescent="0.25">
      <c r="A2437" s="52" t="s">
        <v>83</v>
      </c>
      <c r="B2437">
        <v>1007</v>
      </c>
      <c r="C2437" s="52" t="s">
        <v>113</v>
      </c>
      <c r="D2437">
        <v>2564</v>
      </c>
      <c r="E2437" s="52" t="s">
        <v>169</v>
      </c>
      <c r="F2437">
        <v>0</v>
      </c>
      <c r="G2437" t="str">
        <f>RIGHT(Table1__4[[#This Row],[Attribute]], 4)</f>
        <v>2567</v>
      </c>
      <c r="H2437" s="52" t="str">
        <f>LEFT(Table1__4[[#This Row],[Attribute]], LEN(Table1__4[[#This Row],[Attribute]]) - 4)</f>
        <v>Dropout_Rate</v>
      </c>
    </row>
    <row r="2438" spans="1:8" x14ac:dyDescent="0.25">
      <c r="A2438" s="52" t="s">
        <v>114</v>
      </c>
      <c r="B2438">
        <v>1305</v>
      </c>
      <c r="C2438" s="52" t="s">
        <v>115</v>
      </c>
      <c r="D2438">
        <v>2565</v>
      </c>
      <c r="E2438" s="52" t="s">
        <v>144</v>
      </c>
      <c r="F2438">
        <v>0</v>
      </c>
      <c r="G2438" t="str">
        <f>RIGHT(Table1__4[[#This Row],[Attribute]], 4)</f>
        <v>2562</v>
      </c>
      <c r="H2438" s="52" t="str">
        <f>LEFT(Table1__4[[#This Row],[Attribute]], LEN(Table1__4[[#This Row],[Attribute]]) - 4)</f>
        <v>LUR</v>
      </c>
    </row>
    <row r="2439" spans="1:8" x14ac:dyDescent="0.25">
      <c r="A2439" s="52" t="s">
        <v>114</v>
      </c>
      <c r="B2439">
        <v>1305</v>
      </c>
      <c r="C2439" s="52" t="s">
        <v>115</v>
      </c>
      <c r="D2439">
        <v>2565</v>
      </c>
      <c r="E2439" s="52" t="s">
        <v>145</v>
      </c>
      <c r="F2439">
        <v>0</v>
      </c>
      <c r="G2439" t="str">
        <f>RIGHT(Table1__4[[#This Row],[Attribute]], 4)</f>
        <v>2563</v>
      </c>
      <c r="H2439" s="52" t="str">
        <f>LEFT(Table1__4[[#This Row],[Attribute]], LEN(Table1__4[[#This Row],[Attribute]]) - 4)</f>
        <v>LUR</v>
      </c>
    </row>
    <row r="2440" spans="1:8" x14ac:dyDescent="0.25">
      <c r="A2440" s="52" t="s">
        <v>114</v>
      </c>
      <c r="B2440">
        <v>1305</v>
      </c>
      <c r="C2440" s="52" t="s">
        <v>115</v>
      </c>
      <c r="D2440">
        <v>2565</v>
      </c>
      <c r="E2440" s="52" t="s">
        <v>146</v>
      </c>
      <c r="F2440">
        <v>0</v>
      </c>
      <c r="G2440" t="str">
        <f>RIGHT(Table1__4[[#This Row],[Attribute]], 4)</f>
        <v>2564</v>
      </c>
      <c r="H2440" s="52" t="str">
        <f>LEFT(Table1__4[[#This Row],[Attribute]], LEN(Table1__4[[#This Row],[Attribute]]) - 4)</f>
        <v>LUR</v>
      </c>
    </row>
    <row r="2441" spans="1:8" x14ac:dyDescent="0.25">
      <c r="A2441" s="52" t="s">
        <v>114</v>
      </c>
      <c r="B2441">
        <v>1305</v>
      </c>
      <c r="C2441" s="52" t="s">
        <v>115</v>
      </c>
      <c r="D2441">
        <v>2565</v>
      </c>
      <c r="E2441" s="52" t="s">
        <v>147</v>
      </c>
      <c r="F2441">
        <v>0.3</v>
      </c>
      <c r="G2441" t="str">
        <f>RIGHT(Table1__4[[#This Row],[Attribute]], 4)</f>
        <v>2565</v>
      </c>
      <c r="H2441" s="52" t="str">
        <f>LEFT(Table1__4[[#This Row],[Attribute]], LEN(Table1__4[[#This Row],[Attribute]]) - 4)</f>
        <v>LUR</v>
      </c>
    </row>
    <row r="2442" spans="1:8" x14ac:dyDescent="0.25">
      <c r="A2442" s="52" t="s">
        <v>114</v>
      </c>
      <c r="B2442">
        <v>1305</v>
      </c>
      <c r="C2442" s="52" t="s">
        <v>115</v>
      </c>
      <c r="D2442">
        <v>2565</v>
      </c>
      <c r="E2442" s="52" t="s">
        <v>148</v>
      </c>
      <c r="F2442">
        <v>0.8</v>
      </c>
      <c r="G2442" t="str">
        <f>RIGHT(Table1__4[[#This Row],[Attribute]], 4)</f>
        <v>2566</v>
      </c>
      <c r="H2442" s="52" t="str">
        <f>LEFT(Table1__4[[#This Row],[Attribute]], LEN(Table1__4[[#This Row],[Attribute]]) - 4)</f>
        <v>LUR</v>
      </c>
    </row>
    <row r="2443" spans="1:8" x14ac:dyDescent="0.25">
      <c r="A2443" s="52" t="s">
        <v>114</v>
      </c>
      <c r="B2443">
        <v>1305</v>
      </c>
      <c r="C2443" s="52" t="s">
        <v>115</v>
      </c>
      <c r="D2443">
        <v>2565</v>
      </c>
      <c r="E2443" s="52" t="s">
        <v>149</v>
      </c>
      <c r="F2443">
        <v>0.25</v>
      </c>
      <c r="G2443" t="str">
        <f>RIGHT(Table1__4[[#This Row],[Attribute]], 4)</f>
        <v>2567</v>
      </c>
      <c r="H2443" s="52" t="str">
        <f>LEFT(Table1__4[[#This Row],[Attribute]], LEN(Table1__4[[#This Row],[Attribute]]) - 4)</f>
        <v>LUR</v>
      </c>
    </row>
    <row r="2444" spans="1:8" x14ac:dyDescent="0.25">
      <c r="A2444" s="52" t="s">
        <v>114</v>
      </c>
      <c r="B2444">
        <v>1305</v>
      </c>
      <c r="C2444" s="52" t="s">
        <v>115</v>
      </c>
      <c r="D2444">
        <v>2565</v>
      </c>
      <c r="E2444" s="52" t="s">
        <v>150</v>
      </c>
      <c r="F2444">
        <v>0</v>
      </c>
      <c r="G2444" t="str">
        <f>RIGHT(Table1__4[[#This Row],[Attribute]], 4)</f>
        <v>2562</v>
      </c>
      <c r="H2444" s="52" t="str">
        <f>LEFT(Table1__4[[#This Row],[Attribute]], LEN(Table1__4[[#This Row],[Attribute]]) - 4)</f>
        <v>Retention_Rate</v>
      </c>
    </row>
    <row r="2445" spans="1:8" x14ac:dyDescent="0.25">
      <c r="A2445" s="52" t="s">
        <v>114</v>
      </c>
      <c r="B2445">
        <v>1305</v>
      </c>
      <c r="C2445" s="52" t="s">
        <v>115</v>
      </c>
      <c r="D2445">
        <v>2565</v>
      </c>
      <c r="E2445" s="52" t="s">
        <v>151</v>
      </c>
      <c r="F2445">
        <v>0</v>
      </c>
      <c r="G2445" t="str">
        <f>RIGHT(Table1__4[[#This Row],[Attribute]], 4)</f>
        <v>2563</v>
      </c>
      <c r="H2445" s="52" t="str">
        <f>LEFT(Table1__4[[#This Row],[Attribute]], LEN(Table1__4[[#This Row],[Attribute]]) - 4)</f>
        <v>Retention_Rate</v>
      </c>
    </row>
    <row r="2446" spans="1:8" x14ac:dyDescent="0.25">
      <c r="A2446" s="52" t="s">
        <v>114</v>
      </c>
      <c r="B2446">
        <v>1305</v>
      </c>
      <c r="C2446" s="52" t="s">
        <v>115</v>
      </c>
      <c r="D2446">
        <v>2565</v>
      </c>
      <c r="E2446" s="52" t="s">
        <v>152</v>
      </c>
      <c r="F2446">
        <v>0</v>
      </c>
      <c r="G2446" t="str">
        <f>RIGHT(Table1__4[[#This Row],[Attribute]], 4)</f>
        <v>2564</v>
      </c>
      <c r="H2446" s="52" t="str">
        <f>LEFT(Table1__4[[#This Row],[Attribute]], LEN(Table1__4[[#This Row],[Attribute]]) - 4)</f>
        <v>Retention_Rate</v>
      </c>
    </row>
    <row r="2447" spans="1:8" x14ac:dyDescent="0.25">
      <c r="A2447" s="52" t="s">
        <v>114</v>
      </c>
      <c r="B2447">
        <v>1305</v>
      </c>
      <c r="C2447" s="52" t="s">
        <v>115</v>
      </c>
      <c r="D2447">
        <v>2565</v>
      </c>
      <c r="E2447" s="52" t="s">
        <v>153</v>
      </c>
      <c r="F2447">
        <v>1</v>
      </c>
      <c r="G2447" t="str">
        <f>RIGHT(Table1__4[[#This Row],[Attribute]], 4)</f>
        <v>2565</v>
      </c>
      <c r="H2447" s="52" t="str">
        <f>LEFT(Table1__4[[#This Row],[Attribute]], LEN(Table1__4[[#This Row],[Attribute]]) - 4)</f>
        <v>Retention_Rate</v>
      </c>
    </row>
    <row r="2448" spans="1:8" x14ac:dyDescent="0.25">
      <c r="A2448" s="52" t="s">
        <v>114</v>
      </c>
      <c r="B2448">
        <v>1305</v>
      </c>
      <c r="C2448" s="52" t="s">
        <v>115</v>
      </c>
      <c r="D2448">
        <v>2565</v>
      </c>
      <c r="E2448" s="52" t="s">
        <v>154</v>
      </c>
      <c r="F2448">
        <v>1</v>
      </c>
      <c r="G2448" t="str">
        <f>RIGHT(Table1__4[[#This Row],[Attribute]], 4)</f>
        <v>2566</v>
      </c>
      <c r="H2448" s="52" t="str">
        <f>LEFT(Table1__4[[#This Row],[Attribute]], LEN(Table1__4[[#This Row],[Attribute]]) - 4)</f>
        <v>Retention_Rate</v>
      </c>
    </row>
    <row r="2449" spans="1:8" x14ac:dyDescent="0.25">
      <c r="A2449" s="52" t="s">
        <v>114</v>
      </c>
      <c r="B2449">
        <v>1305</v>
      </c>
      <c r="C2449" s="52" t="s">
        <v>115</v>
      </c>
      <c r="D2449">
        <v>2565</v>
      </c>
      <c r="E2449" s="52" t="s">
        <v>155</v>
      </c>
      <c r="F2449">
        <v>0</v>
      </c>
      <c r="G2449" t="str">
        <f>RIGHT(Table1__4[[#This Row],[Attribute]], 4)</f>
        <v>2563</v>
      </c>
      <c r="H2449" s="52" t="str">
        <f>LEFT(Table1__4[[#This Row],[Attribute]], LEN(Table1__4[[#This Row],[Attribute]]) - 4)</f>
        <v>Growth_Rate</v>
      </c>
    </row>
    <row r="2450" spans="1:8" x14ac:dyDescent="0.25">
      <c r="A2450" s="52" t="s">
        <v>114</v>
      </c>
      <c r="B2450">
        <v>1305</v>
      </c>
      <c r="C2450" s="52" t="s">
        <v>115</v>
      </c>
      <c r="D2450">
        <v>2565</v>
      </c>
      <c r="E2450" s="52" t="s">
        <v>156</v>
      </c>
      <c r="F2450">
        <v>0</v>
      </c>
      <c r="G2450" t="str">
        <f>RIGHT(Table1__4[[#This Row],[Attribute]], 4)</f>
        <v>2564</v>
      </c>
      <c r="H2450" s="52" t="str">
        <f>LEFT(Table1__4[[#This Row],[Attribute]], LEN(Table1__4[[#This Row],[Attribute]]) - 4)</f>
        <v>Growth_Rate</v>
      </c>
    </row>
    <row r="2451" spans="1:8" x14ac:dyDescent="0.25">
      <c r="A2451" s="52" t="s">
        <v>114</v>
      </c>
      <c r="B2451">
        <v>1305</v>
      </c>
      <c r="C2451" s="52" t="s">
        <v>115</v>
      </c>
      <c r="D2451">
        <v>2565</v>
      </c>
      <c r="E2451" s="52" t="s">
        <v>157</v>
      </c>
      <c r="F2451">
        <v>0</v>
      </c>
      <c r="G2451" t="str">
        <f>RIGHT(Table1__4[[#This Row],[Attribute]], 4)</f>
        <v>2565</v>
      </c>
      <c r="H2451" s="52" t="str">
        <f>LEFT(Table1__4[[#This Row],[Attribute]], LEN(Table1__4[[#This Row],[Attribute]]) - 4)</f>
        <v>Growth_Rate</v>
      </c>
    </row>
    <row r="2452" spans="1:8" x14ac:dyDescent="0.25">
      <c r="A2452" s="52" t="s">
        <v>114</v>
      </c>
      <c r="B2452">
        <v>1305</v>
      </c>
      <c r="C2452" s="52" t="s">
        <v>115</v>
      </c>
      <c r="D2452">
        <v>2565</v>
      </c>
      <c r="E2452" s="52" t="s">
        <v>158</v>
      </c>
      <c r="F2452">
        <v>1.6666666666666667</v>
      </c>
      <c r="G2452" t="str">
        <f>RIGHT(Table1__4[[#This Row],[Attribute]], 4)</f>
        <v>2566</v>
      </c>
      <c r="H2452" s="52" t="str">
        <f>LEFT(Table1__4[[#This Row],[Attribute]], LEN(Table1__4[[#This Row],[Attribute]]) - 4)</f>
        <v>Growth_Rate</v>
      </c>
    </row>
    <row r="2453" spans="1:8" x14ac:dyDescent="0.25">
      <c r="A2453" s="52" t="s">
        <v>114</v>
      </c>
      <c r="B2453">
        <v>1305</v>
      </c>
      <c r="C2453" s="52" t="s">
        <v>115</v>
      </c>
      <c r="D2453">
        <v>2565</v>
      </c>
      <c r="E2453" s="52" t="s">
        <v>159</v>
      </c>
      <c r="F2453">
        <v>-0.6875</v>
      </c>
      <c r="G2453" t="str">
        <f>RIGHT(Table1__4[[#This Row],[Attribute]], 4)</f>
        <v>2567</v>
      </c>
      <c r="H2453" s="52" t="str">
        <f>LEFT(Table1__4[[#This Row],[Attribute]], LEN(Table1__4[[#This Row],[Attribute]]) - 4)</f>
        <v>Growth_Rate</v>
      </c>
    </row>
    <row r="2454" spans="1:8" x14ac:dyDescent="0.25">
      <c r="A2454" s="52" t="s">
        <v>114</v>
      </c>
      <c r="B2454">
        <v>1305</v>
      </c>
      <c r="C2454" s="52" t="s">
        <v>115</v>
      </c>
      <c r="D2454">
        <v>2565</v>
      </c>
      <c r="E2454" s="52" t="s">
        <v>160</v>
      </c>
      <c r="F2454">
        <v>0</v>
      </c>
      <c r="G2454" t="str">
        <f>RIGHT(Table1__4[[#This Row],[Attribute]], 4)</f>
        <v>2562</v>
      </c>
      <c r="H2454" s="52" t="str">
        <f>LEFT(Table1__4[[#This Row],[Attribute]], LEN(Table1__4[[#This Row],[Attribute]]) - 4)</f>
        <v>Graduation_Rate</v>
      </c>
    </row>
    <row r="2455" spans="1:8" x14ac:dyDescent="0.25">
      <c r="A2455" s="52" t="s">
        <v>114</v>
      </c>
      <c r="B2455">
        <v>1305</v>
      </c>
      <c r="C2455" s="52" t="s">
        <v>115</v>
      </c>
      <c r="D2455">
        <v>2565</v>
      </c>
      <c r="E2455" s="52" t="s">
        <v>161</v>
      </c>
      <c r="F2455">
        <v>0.66666666666666663</v>
      </c>
      <c r="G2455" t="str">
        <f>RIGHT(Table1__4[[#This Row],[Attribute]], 4)</f>
        <v>2563</v>
      </c>
      <c r="H2455" s="52" t="str">
        <f>LEFT(Table1__4[[#This Row],[Attribute]], LEN(Table1__4[[#This Row],[Attribute]]) - 4)</f>
        <v>Graduation_Rate</v>
      </c>
    </row>
    <row r="2456" spans="1:8" x14ac:dyDescent="0.25">
      <c r="A2456" s="52" t="s">
        <v>114</v>
      </c>
      <c r="B2456">
        <v>1305</v>
      </c>
      <c r="C2456" s="52" t="s">
        <v>115</v>
      </c>
      <c r="D2456">
        <v>2565</v>
      </c>
      <c r="E2456" s="52" t="s">
        <v>179</v>
      </c>
      <c r="F2456">
        <v>0.73684210526315785</v>
      </c>
      <c r="G2456" t="str">
        <f>RIGHT(Table1__4[[#This Row],[Attribute]], 4)</f>
        <v>2564</v>
      </c>
      <c r="H2456" s="52" t="str">
        <f>LEFT(Table1__4[[#This Row],[Attribute]], LEN(Table1__4[[#This Row],[Attribute]]) - 4)</f>
        <v>Graduation_Rate</v>
      </c>
    </row>
    <row r="2457" spans="1:8" x14ac:dyDescent="0.25">
      <c r="A2457" s="52" t="s">
        <v>114</v>
      </c>
      <c r="B2457">
        <v>1305</v>
      </c>
      <c r="C2457" s="52" t="s">
        <v>115</v>
      </c>
      <c r="D2457">
        <v>2565</v>
      </c>
      <c r="E2457" s="52" t="s">
        <v>162</v>
      </c>
      <c r="F2457">
        <v>0</v>
      </c>
      <c r="G2457" t="str">
        <f>RIGHT(Table1__4[[#This Row],[Attribute]], 4)</f>
        <v>2562</v>
      </c>
      <c r="H2457" s="52" t="str">
        <f>LEFT(Table1__4[[#This Row],[Attribute]], LEN(Table1__4[[#This Row],[Attribute]]) - 4)</f>
        <v>On-time_Graduation_Rate</v>
      </c>
    </row>
    <row r="2458" spans="1:8" x14ac:dyDescent="0.25">
      <c r="A2458" s="52" t="s">
        <v>114</v>
      </c>
      <c r="B2458">
        <v>1305</v>
      </c>
      <c r="C2458" s="52" t="s">
        <v>115</v>
      </c>
      <c r="D2458">
        <v>2565</v>
      </c>
      <c r="E2458" s="52" t="s">
        <v>163</v>
      </c>
      <c r="F2458">
        <v>0.75</v>
      </c>
      <c r="G2458" t="str">
        <f>RIGHT(Table1__4[[#This Row],[Attribute]], 4)</f>
        <v>2563</v>
      </c>
      <c r="H2458" s="52" t="str">
        <f>LEFT(Table1__4[[#This Row],[Attribute]], LEN(Table1__4[[#This Row],[Attribute]]) - 4)</f>
        <v>On-time_Graduation_Rate</v>
      </c>
    </row>
    <row r="2459" spans="1:8" x14ac:dyDescent="0.25">
      <c r="A2459" s="52" t="s">
        <v>114</v>
      </c>
      <c r="B2459">
        <v>1305</v>
      </c>
      <c r="C2459" s="52" t="s">
        <v>115</v>
      </c>
      <c r="D2459">
        <v>2565</v>
      </c>
      <c r="E2459" s="52" t="s">
        <v>178</v>
      </c>
      <c r="F2459">
        <v>1</v>
      </c>
      <c r="G2459" t="str">
        <f>RIGHT(Table1__4[[#This Row],[Attribute]], 4)</f>
        <v>2564</v>
      </c>
      <c r="H2459" s="52" t="str">
        <f>LEFT(Table1__4[[#This Row],[Attribute]], LEN(Table1__4[[#This Row],[Attribute]]) - 4)</f>
        <v>On-time_Graduation_Rate</v>
      </c>
    </row>
    <row r="2460" spans="1:8" x14ac:dyDescent="0.25">
      <c r="A2460" s="52" t="s">
        <v>114</v>
      </c>
      <c r="B2460">
        <v>1305</v>
      </c>
      <c r="C2460" s="52" t="s">
        <v>115</v>
      </c>
      <c r="D2460">
        <v>2565</v>
      </c>
      <c r="E2460" s="52" t="s">
        <v>164</v>
      </c>
      <c r="F2460">
        <v>0</v>
      </c>
      <c r="G2460" t="str">
        <f>RIGHT(Table1__4[[#This Row],[Attribute]], 4)</f>
        <v>2562</v>
      </c>
      <c r="H2460" s="52" t="str">
        <f>LEFT(Table1__4[[#This Row],[Attribute]], LEN(Table1__4[[#This Row],[Attribute]]) - 4)</f>
        <v>Dropout_Rate</v>
      </c>
    </row>
    <row r="2461" spans="1:8" x14ac:dyDescent="0.25">
      <c r="A2461" s="52" t="s">
        <v>114</v>
      </c>
      <c r="B2461">
        <v>1305</v>
      </c>
      <c r="C2461" s="52" t="s">
        <v>115</v>
      </c>
      <c r="D2461">
        <v>2565</v>
      </c>
      <c r="E2461" s="52" t="s">
        <v>165</v>
      </c>
      <c r="F2461">
        <v>8.3333333333333329E-2</v>
      </c>
      <c r="G2461" t="str">
        <f>RIGHT(Table1__4[[#This Row],[Attribute]], 4)</f>
        <v>2563</v>
      </c>
      <c r="H2461" s="52" t="str">
        <f>LEFT(Table1__4[[#This Row],[Attribute]], LEN(Table1__4[[#This Row],[Attribute]]) - 4)</f>
        <v>Dropout_Rate</v>
      </c>
    </row>
    <row r="2462" spans="1:8" x14ac:dyDescent="0.25">
      <c r="A2462" s="52" t="s">
        <v>114</v>
      </c>
      <c r="B2462">
        <v>1305</v>
      </c>
      <c r="C2462" s="52" t="s">
        <v>115</v>
      </c>
      <c r="D2462">
        <v>2565</v>
      </c>
      <c r="E2462" s="52" t="s">
        <v>166</v>
      </c>
      <c r="F2462">
        <v>0.10810810810810811</v>
      </c>
      <c r="G2462" t="str">
        <f>RIGHT(Table1__4[[#This Row],[Attribute]], 4)</f>
        <v>2564</v>
      </c>
      <c r="H2462" s="52" t="str">
        <f>LEFT(Table1__4[[#This Row],[Attribute]], LEN(Table1__4[[#This Row],[Attribute]]) - 4)</f>
        <v>Dropout_Rate</v>
      </c>
    </row>
    <row r="2463" spans="1:8" x14ac:dyDescent="0.25">
      <c r="A2463" s="52" t="s">
        <v>114</v>
      </c>
      <c r="B2463">
        <v>1305</v>
      </c>
      <c r="C2463" s="52" t="s">
        <v>115</v>
      </c>
      <c r="D2463">
        <v>2565</v>
      </c>
      <c r="E2463" s="52" t="s">
        <v>167</v>
      </c>
      <c r="F2463">
        <v>0.125</v>
      </c>
      <c r="G2463" t="str">
        <f>RIGHT(Table1__4[[#This Row],[Attribute]], 4)</f>
        <v>2565</v>
      </c>
      <c r="H2463" s="52" t="str">
        <f>LEFT(Table1__4[[#This Row],[Attribute]], LEN(Table1__4[[#This Row],[Attribute]]) - 4)</f>
        <v>Dropout_Rate</v>
      </c>
    </row>
    <row r="2464" spans="1:8" x14ac:dyDescent="0.25">
      <c r="A2464" s="52" t="s">
        <v>114</v>
      </c>
      <c r="B2464">
        <v>1305</v>
      </c>
      <c r="C2464" s="52" t="s">
        <v>115</v>
      </c>
      <c r="D2464">
        <v>2565</v>
      </c>
      <c r="E2464" s="52" t="s">
        <v>168</v>
      </c>
      <c r="F2464">
        <v>0.35294117647058826</v>
      </c>
      <c r="G2464" t="str">
        <f>RIGHT(Table1__4[[#This Row],[Attribute]], 4)</f>
        <v>2566</v>
      </c>
      <c r="H2464" s="52" t="str">
        <f>LEFT(Table1__4[[#This Row],[Attribute]], LEN(Table1__4[[#This Row],[Attribute]]) - 4)</f>
        <v>Dropout_Rate</v>
      </c>
    </row>
    <row r="2465" spans="1:8" x14ac:dyDescent="0.25">
      <c r="A2465" s="52" t="s">
        <v>114</v>
      </c>
      <c r="B2465">
        <v>1305</v>
      </c>
      <c r="C2465" s="52" t="s">
        <v>115</v>
      </c>
      <c r="D2465">
        <v>2565</v>
      </c>
      <c r="E2465" s="52" t="s">
        <v>169</v>
      </c>
      <c r="F2465">
        <v>0.15909090909090909</v>
      </c>
      <c r="G2465" t="str">
        <f>RIGHT(Table1__4[[#This Row],[Attribute]], 4)</f>
        <v>2567</v>
      </c>
      <c r="H2465" s="52" t="str">
        <f>LEFT(Table1__4[[#This Row],[Attribute]], LEN(Table1__4[[#This Row],[Attribute]]) - 4)</f>
        <v>Dropout_Rate</v>
      </c>
    </row>
    <row r="2466" spans="1:8" x14ac:dyDescent="0.25">
      <c r="A2466" s="52" t="s">
        <v>36</v>
      </c>
      <c r="B2466">
        <v>616</v>
      </c>
      <c r="C2466" s="52" t="s">
        <v>116</v>
      </c>
      <c r="D2466">
        <v>2565</v>
      </c>
      <c r="E2466" s="52" t="s">
        <v>144</v>
      </c>
      <c r="F2466">
        <v>0</v>
      </c>
      <c r="G2466" t="str">
        <f>RIGHT(Table1__4[[#This Row],[Attribute]], 4)</f>
        <v>2562</v>
      </c>
      <c r="H2466" s="52" t="str">
        <f>LEFT(Table1__4[[#This Row],[Attribute]], LEN(Table1__4[[#This Row],[Attribute]]) - 4)</f>
        <v>LUR</v>
      </c>
    </row>
    <row r="2467" spans="1:8" x14ac:dyDescent="0.25">
      <c r="A2467" s="52" t="s">
        <v>36</v>
      </c>
      <c r="B2467">
        <v>616</v>
      </c>
      <c r="C2467" s="52" t="s">
        <v>116</v>
      </c>
      <c r="D2467">
        <v>2565</v>
      </c>
      <c r="E2467" s="52" t="s">
        <v>145</v>
      </c>
      <c r="F2467">
        <v>0</v>
      </c>
      <c r="G2467" t="str">
        <f>RIGHT(Table1__4[[#This Row],[Attribute]], 4)</f>
        <v>2563</v>
      </c>
      <c r="H2467" s="52" t="str">
        <f>LEFT(Table1__4[[#This Row],[Attribute]], LEN(Table1__4[[#This Row],[Attribute]]) - 4)</f>
        <v>LUR</v>
      </c>
    </row>
    <row r="2468" spans="1:8" x14ac:dyDescent="0.25">
      <c r="A2468" s="52" t="s">
        <v>36</v>
      </c>
      <c r="B2468">
        <v>616</v>
      </c>
      <c r="C2468" s="52" t="s">
        <v>116</v>
      </c>
      <c r="D2468">
        <v>2565</v>
      </c>
      <c r="E2468" s="52" t="s">
        <v>146</v>
      </c>
      <c r="F2468">
        <v>0</v>
      </c>
      <c r="G2468" t="str">
        <f>RIGHT(Table1__4[[#This Row],[Attribute]], 4)</f>
        <v>2564</v>
      </c>
      <c r="H2468" s="52" t="str">
        <f>LEFT(Table1__4[[#This Row],[Attribute]], LEN(Table1__4[[#This Row],[Attribute]]) - 4)</f>
        <v>LUR</v>
      </c>
    </row>
    <row r="2469" spans="1:8" x14ac:dyDescent="0.25">
      <c r="A2469" s="52" t="s">
        <v>36</v>
      </c>
      <c r="B2469">
        <v>616</v>
      </c>
      <c r="C2469" s="52" t="s">
        <v>116</v>
      </c>
      <c r="D2469">
        <v>2565</v>
      </c>
      <c r="E2469" s="52" t="s">
        <v>147</v>
      </c>
      <c r="F2469">
        <v>0.53333333333333333</v>
      </c>
      <c r="G2469" t="str">
        <f>RIGHT(Table1__4[[#This Row],[Attribute]], 4)</f>
        <v>2565</v>
      </c>
      <c r="H2469" s="52" t="str">
        <f>LEFT(Table1__4[[#This Row],[Attribute]], LEN(Table1__4[[#This Row],[Attribute]]) - 4)</f>
        <v>LUR</v>
      </c>
    </row>
    <row r="2470" spans="1:8" x14ac:dyDescent="0.25">
      <c r="A2470" s="52" t="s">
        <v>36</v>
      </c>
      <c r="B2470">
        <v>616</v>
      </c>
      <c r="C2470" s="52" t="s">
        <v>116</v>
      </c>
      <c r="D2470">
        <v>2565</v>
      </c>
      <c r="E2470" s="52" t="s">
        <v>148</v>
      </c>
      <c r="F2470">
        <v>1.7666666666666666</v>
      </c>
      <c r="G2470" t="str">
        <f>RIGHT(Table1__4[[#This Row],[Attribute]], 4)</f>
        <v>2566</v>
      </c>
      <c r="H2470" s="52" t="str">
        <f>LEFT(Table1__4[[#This Row],[Attribute]], LEN(Table1__4[[#This Row],[Attribute]]) - 4)</f>
        <v>LUR</v>
      </c>
    </row>
    <row r="2471" spans="1:8" x14ac:dyDescent="0.25">
      <c r="A2471" s="52" t="s">
        <v>36</v>
      </c>
      <c r="B2471">
        <v>616</v>
      </c>
      <c r="C2471" s="52" t="s">
        <v>116</v>
      </c>
      <c r="D2471">
        <v>2565</v>
      </c>
      <c r="E2471" s="52" t="s">
        <v>149</v>
      </c>
      <c r="F2471">
        <v>2.4333333333333331</v>
      </c>
      <c r="G2471" t="str">
        <f>RIGHT(Table1__4[[#This Row],[Attribute]], 4)</f>
        <v>2567</v>
      </c>
      <c r="H2471" s="52" t="str">
        <f>LEFT(Table1__4[[#This Row],[Attribute]], LEN(Table1__4[[#This Row],[Attribute]]) - 4)</f>
        <v>LUR</v>
      </c>
    </row>
    <row r="2472" spans="1:8" x14ac:dyDescent="0.25">
      <c r="A2472" s="52" t="s">
        <v>36</v>
      </c>
      <c r="B2472">
        <v>616</v>
      </c>
      <c r="C2472" s="52" t="s">
        <v>116</v>
      </c>
      <c r="D2472">
        <v>2565</v>
      </c>
      <c r="E2472" s="52" t="s">
        <v>150</v>
      </c>
      <c r="F2472">
        <v>0</v>
      </c>
      <c r="G2472" t="str">
        <f>RIGHT(Table1__4[[#This Row],[Attribute]], 4)</f>
        <v>2562</v>
      </c>
      <c r="H2472" s="52" t="str">
        <f>LEFT(Table1__4[[#This Row],[Attribute]], LEN(Table1__4[[#This Row],[Attribute]]) - 4)</f>
        <v>Retention_Rate</v>
      </c>
    </row>
    <row r="2473" spans="1:8" x14ac:dyDescent="0.25">
      <c r="A2473" s="52" t="s">
        <v>36</v>
      </c>
      <c r="B2473">
        <v>616</v>
      </c>
      <c r="C2473" s="52" t="s">
        <v>116</v>
      </c>
      <c r="D2473">
        <v>2565</v>
      </c>
      <c r="E2473" s="52" t="s">
        <v>151</v>
      </c>
      <c r="F2473">
        <v>0</v>
      </c>
      <c r="G2473" t="str">
        <f>RIGHT(Table1__4[[#This Row],[Attribute]], 4)</f>
        <v>2563</v>
      </c>
      <c r="H2473" s="52" t="str">
        <f>LEFT(Table1__4[[#This Row],[Attribute]], LEN(Table1__4[[#This Row],[Attribute]]) - 4)</f>
        <v>Retention_Rate</v>
      </c>
    </row>
    <row r="2474" spans="1:8" x14ac:dyDescent="0.25">
      <c r="A2474" s="52" t="s">
        <v>36</v>
      </c>
      <c r="B2474">
        <v>616</v>
      </c>
      <c r="C2474" s="52" t="s">
        <v>116</v>
      </c>
      <c r="D2474">
        <v>2565</v>
      </c>
      <c r="E2474" s="52" t="s">
        <v>152</v>
      </c>
      <c r="F2474">
        <v>0</v>
      </c>
      <c r="G2474" t="str">
        <f>RIGHT(Table1__4[[#This Row],[Attribute]], 4)</f>
        <v>2564</v>
      </c>
      <c r="H2474" s="52" t="str">
        <f>LEFT(Table1__4[[#This Row],[Attribute]], LEN(Table1__4[[#This Row],[Attribute]]) - 4)</f>
        <v>Retention_Rate</v>
      </c>
    </row>
    <row r="2475" spans="1:8" x14ac:dyDescent="0.25">
      <c r="A2475" s="52" t="s">
        <v>36</v>
      </c>
      <c r="B2475">
        <v>616</v>
      </c>
      <c r="C2475" s="52" t="s">
        <v>116</v>
      </c>
      <c r="D2475">
        <v>2565</v>
      </c>
      <c r="E2475" s="52" t="s">
        <v>153</v>
      </c>
      <c r="F2475">
        <v>1.0625</v>
      </c>
      <c r="G2475" t="str">
        <f>RIGHT(Table1__4[[#This Row],[Attribute]], 4)</f>
        <v>2565</v>
      </c>
      <c r="H2475" s="52" t="str">
        <f>LEFT(Table1__4[[#This Row],[Attribute]], LEN(Table1__4[[#This Row],[Attribute]]) - 4)</f>
        <v>Retention_Rate</v>
      </c>
    </row>
    <row r="2476" spans="1:8" x14ac:dyDescent="0.25">
      <c r="A2476" s="52" t="s">
        <v>36</v>
      </c>
      <c r="B2476">
        <v>616</v>
      </c>
      <c r="C2476" s="52" t="s">
        <v>116</v>
      </c>
      <c r="D2476">
        <v>2565</v>
      </c>
      <c r="E2476" s="52" t="s">
        <v>154</v>
      </c>
      <c r="F2476">
        <v>0.84905660377358494</v>
      </c>
      <c r="G2476" t="str">
        <f>RIGHT(Table1__4[[#This Row],[Attribute]], 4)</f>
        <v>2566</v>
      </c>
      <c r="H2476" s="52" t="str">
        <f>LEFT(Table1__4[[#This Row],[Attribute]], LEN(Table1__4[[#This Row],[Attribute]]) - 4)</f>
        <v>Retention_Rate</v>
      </c>
    </row>
    <row r="2477" spans="1:8" x14ac:dyDescent="0.25">
      <c r="A2477" s="52" t="s">
        <v>36</v>
      </c>
      <c r="B2477">
        <v>616</v>
      </c>
      <c r="C2477" s="52" t="s">
        <v>116</v>
      </c>
      <c r="D2477">
        <v>2565</v>
      </c>
      <c r="E2477" s="52" t="s">
        <v>155</v>
      </c>
      <c r="F2477">
        <v>0</v>
      </c>
      <c r="G2477" t="str">
        <f>RIGHT(Table1__4[[#This Row],[Attribute]], 4)</f>
        <v>2563</v>
      </c>
      <c r="H2477" s="52" t="str">
        <f>LEFT(Table1__4[[#This Row],[Attribute]], LEN(Table1__4[[#This Row],[Attribute]]) - 4)</f>
        <v>Growth_Rate</v>
      </c>
    </row>
    <row r="2478" spans="1:8" x14ac:dyDescent="0.25">
      <c r="A2478" s="52" t="s">
        <v>36</v>
      </c>
      <c r="B2478">
        <v>616</v>
      </c>
      <c r="C2478" s="52" t="s">
        <v>116</v>
      </c>
      <c r="D2478">
        <v>2565</v>
      </c>
      <c r="E2478" s="52" t="s">
        <v>156</v>
      </c>
      <c r="F2478">
        <v>0</v>
      </c>
      <c r="G2478" t="str">
        <f>RIGHT(Table1__4[[#This Row],[Attribute]], 4)</f>
        <v>2564</v>
      </c>
      <c r="H2478" s="52" t="str">
        <f>LEFT(Table1__4[[#This Row],[Attribute]], LEN(Table1__4[[#This Row],[Attribute]]) - 4)</f>
        <v>Growth_Rate</v>
      </c>
    </row>
    <row r="2479" spans="1:8" x14ac:dyDescent="0.25">
      <c r="A2479" s="52" t="s">
        <v>36</v>
      </c>
      <c r="B2479">
        <v>616</v>
      </c>
      <c r="C2479" s="52" t="s">
        <v>116</v>
      </c>
      <c r="D2479">
        <v>2565</v>
      </c>
      <c r="E2479" s="52" t="s">
        <v>157</v>
      </c>
      <c r="F2479">
        <v>0</v>
      </c>
      <c r="G2479" t="str">
        <f>RIGHT(Table1__4[[#This Row],[Attribute]], 4)</f>
        <v>2565</v>
      </c>
      <c r="H2479" s="52" t="str">
        <f>LEFT(Table1__4[[#This Row],[Attribute]], LEN(Table1__4[[#This Row],[Attribute]]) - 4)</f>
        <v>Growth_Rate</v>
      </c>
    </row>
    <row r="2480" spans="1:8" x14ac:dyDescent="0.25">
      <c r="A2480" s="52" t="s">
        <v>36</v>
      </c>
      <c r="B2480">
        <v>616</v>
      </c>
      <c r="C2480" s="52" t="s">
        <v>116</v>
      </c>
      <c r="D2480">
        <v>2565</v>
      </c>
      <c r="E2480" s="52" t="s">
        <v>158</v>
      </c>
      <c r="F2480">
        <v>2.3125</v>
      </c>
      <c r="G2480" t="str">
        <f>RIGHT(Table1__4[[#This Row],[Attribute]], 4)</f>
        <v>2566</v>
      </c>
      <c r="H2480" s="52" t="str">
        <f>LEFT(Table1__4[[#This Row],[Attribute]], LEN(Table1__4[[#This Row],[Attribute]]) - 4)</f>
        <v>Growth_Rate</v>
      </c>
    </row>
    <row r="2481" spans="1:8" x14ac:dyDescent="0.25">
      <c r="A2481" s="52" t="s">
        <v>36</v>
      </c>
      <c r="B2481">
        <v>616</v>
      </c>
      <c r="C2481" s="52" t="s">
        <v>116</v>
      </c>
      <c r="D2481">
        <v>2565</v>
      </c>
      <c r="E2481" s="52" t="s">
        <v>159</v>
      </c>
      <c r="F2481">
        <v>0.37735849056603776</v>
      </c>
      <c r="G2481" t="str">
        <f>RIGHT(Table1__4[[#This Row],[Attribute]], 4)</f>
        <v>2567</v>
      </c>
      <c r="H2481" s="52" t="str">
        <f>LEFT(Table1__4[[#This Row],[Attribute]], LEN(Table1__4[[#This Row],[Attribute]]) - 4)</f>
        <v>Growth_Rate</v>
      </c>
    </row>
    <row r="2482" spans="1:8" x14ac:dyDescent="0.25">
      <c r="A2482" s="52" t="s">
        <v>36</v>
      </c>
      <c r="B2482">
        <v>616</v>
      </c>
      <c r="C2482" s="52" t="s">
        <v>116</v>
      </c>
      <c r="D2482">
        <v>2565</v>
      </c>
      <c r="E2482" s="52" t="s">
        <v>160</v>
      </c>
      <c r="F2482">
        <v>0</v>
      </c>
      <c r="G2482" t="str">
        <f>RIGHT(Table1__4[[#This Row],[Attribute]], 4)</f>
        <v>2562</v>
      </c>
      <c r="H2482" s="52" t="str">
        <f>LEFT(Table1__4[[#This Row],[Attribute]], LEN(Table1__4[[#This Row],[Attribute]]) - 4)</f>
        <v>Graduation_Rate</v>
      </c>
    </row>
    <row r="2483" spans="1:8" x14ac:dyDescent="0.25">
      <c r="A2483" s="52" t="s">
        <v>36</v>
      </c>
      <c r="B2483">
        <v>616</v>
      </c>
      <c r="C2483" s="52" t="s">
        <v>116</v>
      </c>
      <c r="D2483">
        <v>2565</v>
      </c>
      <c r="E2483" s="52" t="s">
        <v>161</v>
      </c>
      <c r="F2483">
        <v>0</v>
      </c>
      <c r="G2483" t="str">
        <f>RIGHT(Table1__4[[#This Row],[Attribute]], 4)</f>
        <v>2563</v>
      </c>
      <c r="H2483" s="52" t="str">
        <f>LEFT(Table1__4[[#This Row],[Attribute]], LEN(Table1__4[[#This Row],[Attribute]]) - 4)</f>
        <v>Graduation_Rate</v>
      </c>
    </row>
    <row r="2484" spans="1:8" x14ac:dyDescent="0.25">
      <c r="A2484" s="52" t="s">
        <v>36</v>
      </c>
      <c r="B2484">
        <v>616</v>
      </c>
      <c r="C2484" s="52" t="s">
        <v>116</v>
      </c>
      <c r="D2484">
        <v>2565</v>
      </c>
      <c r="E2484" s="52" t="s">
        <v>179</v>
      </c>
      <c r="F2484">
        <v>0</v>
      </c>
      <c r="G2484" t="str">
        <f>RIGHT(Table1__4[[#This Row],[Attribute]], 4)</f>
        <v>2564</v>
      </c>
      <c r="H2484" s="52" t="str">
        <f>LEFT(Table1__4[[#This Row],[Attribute]], LEN(Table1__4[[#This Row],[Attribute]]) - 4)</f>
        <v>Graduation_Rate</v>
      </c>
    </row>
    <row r="2485" spans="1:8" x14ac:dyDescent="0.25">
      <c r="A2485" s="52" t="s">
        <v>36</v>
      </c>
      <c r="B2485">
        <v>616</v>
      </c>
      <c r="C2485" s="52" t="s">
        <v>116</v>
      </c>
      <c r="D2485">
        <v>2565</v>
      </c>
      <c r="E2485" s="52" t="s">
        <v>162</v>
      </c>
      <c r="F2485">
        <v>0</v>
      </c>
      <c r="G2485" t="str">
        <f>RIGHT(Table1__4[[#This Row],[Attribute]], 4)</f>
        <v>2562</v>
      </c>
      <c r="H2485" s="52" t="str">
        <f>LEFT(Table1__4[[#This Row],[Attribute]], LEN(Table1__4[[#This Row],[Attribute]]) - 4)</f>
        <v>On-time_Graduation_Rate</v>
      </c>
    </row>
    <row r="2486" spans="1:8" x14ac:dyDescent="0.25">
      <c r="A2486" s="52" t="s">
        <v>36</v>
      </c>
      <c r="B2486">
        <v>616</v>
      </c>
      <c r="C2486" s="52" t="s">
        <v>116</v>
      </c>
      <c r="D2486">
        <v>2565</v>
      </c>
      <c r="E2486" s="52" t="s">
        <v>163</v>
      </c>
      <c r="F2486">
        <v>0</v>
      </c>
      <c r="G2486" t="str">
        <f>RIGHT(Table1__4[[#This Row],[Attribute]], 4)</f>
        <v>2563</v>
      </c>
      <c r="H2486" s="52" t="str">
        <f>LEFT(Table1__4[[#This Row],[Attribute]], LEN(Table1__4[[#This Row],[Attribute]]) - 4)</f>
        <v>On-time_Graduation_Rate</v>
      </c>
    </row>
    <row r="2487" spans="1:8" x14ac:dyDescent="0.25">
      <c r="A2487" s="52" t="s">
        <v>36</v>
      </c>
      <c r="B2487">
        <v>616</v>
      </c>
      <c r="C2487" s="52" t="s">
        <v>116</v>
      </c>
      <c r="D2487">
        <v>2565</v>
      </c>
      <c r="E2487" s="52" t="s">
        <v>178</v>
      </c>
      <c r="F2487">
        <v>0</v>
      </c>
      <c r="G2487" t="str">
        <f>RIGHT(Table1__4[[#This Row],[Attribute]], 4)</f>
        <v>2564</v>
      </c>
      <c r="H2487" s="52" t="str">
        <f>LEFT(Table1__4[[#This Row],[Attribute]], LEN(Table1__4[[#This Row],[Attribute]]) - 4)</f>
        <v>On-time_Graduation_Rate</v>
      </c>
    </row>
    <row r="2488" spans="1:8" x14ac:dyDescent="0.25">
      <c r="A2488" s="52" t="s">
        <v>36</v>
      </c>
      <c r="B2488">
        <v>616</v>
      </c>
      <c r="C2488" s="52" t="s">
        <v>116</v>
      </c>
      <c r="D2488">
        <v>2565</v>
      </c>
      <c r="E2488" s="52" t="s">
        <v>164</v>
      </c>
      <c r="F2488">
        <v>0</v>
      </c>
      <c r="G2488" t="str">
        <f>RIGHT(Table1__4[[#This Row],[Attribute]], 4)</f>
        <v>2562</v>
      </c>
      <c r="H2488" s="52" t="str">
        <f>LEFT(Table1__4[[#This Row],[Attribute]], LEN(Table1__4[[#This Row],[Attribute]]) - 4)</f>
        <v>Dropout_Rate</v>
      </c>
    </row>
    <row r="2489" spans="1:8" x14ac:dyDescent="0.25">
      <c r="A2489" s="52" t="s">
        <v>36</v>
      </c>
      <c r="B2489">
        <v>616</v>
      </c>
      <c r="C2489" s="52" t="s">
        <v>116</v>
      </c>
      <c r="D2489">
        <v>2565</v>
      </c>
      <c r="E2489" s="52" t="s">
        <v>165</v>
      </c>
      <c r="F2489">
        <v>0</v>
      </c>
      <c r="G2489" t="str">
        <f>RIGHT(Table1__4[[#This Row],[Attribute]], 4)</f>
        <v>2563</v>
      </c>
      <c r="H2489" s="52" t="str">
        <f>LEFT(Table1__4[[#This Row],[Attribute]], LEN(Table1__4[[#This Row],[Attribute]]) - 4)</f>
        <v>Dropout_Rate</v>
      </c>
    </row>
    <row r="2490" spans="1:8" x14ac:dyDescent="0.25">
      <c r="A2490" s="52" t="s">
        <v>36</v>
      </c>
      <c r="B2490">
        <v>616</v>
      </c>
      <c r="C2490" s="52" t="s">
        <v>116</v>
      </c>
      <c r="D2490">
        <v>2565</v>
      </c>
      <c r="E2490" s="52" t="s">
        <v>166</v>
      </c>
      <c r="F2490">
        <v>0</v>
      </c>
      <c r="G2490" t="str">
        <f>RIGHT(Table1__4[[#This Row],[Attribute]], 4)</f>
        <v>2564</v>
      </c>
      <c r="H2490" s="52" t="str">
        <f>LEFT(Table1__4[[#This Row],[Attribute]], LEN(Table1__4[[#This Row],[Attribute]]) - 4)</f>
        <v>Dropout_Rate</v>
      </c>
    </row>
    <row r="2491" spans="1:8" x14ac:dyDescent="0.25">
      <c r="A2491" s="52" t="s">
        <v>36</v>
      </c>
      <c r="B2491">
        <v>616</v>
      </c>
      <c r="C2491" s="52" t="s">
        <v>116</v>
      </c>
      <c r="D2491">
        <v>2565</v>
      </c>
      <c r="E2491" s="52" t="s">
        <v>167</v>
      </c>
      <c r="F2491">
        <v>0.9375</v>
      </c>
      <c r="G2491" t="str">
        <f>RIGHT(Table1__4[[#This Row],[Attribute]], 4)</f>
        <v>2565</v>
      </c>
      <c r="H2491" s="52" t="str">
        <f>LEFT(Table1__4[[#This Row],[Attribute]], LEN(Table1__4[[#This Row],[Attribute]]) - 4)</f>
        <v>Dropout_Rate</v>
      </c>
    </row>
    <row r="2492" spans="1:8" x14ac:dyDescent="0.25">
      <c r="A2492" s="52" t="s">
        <v>36</v>
      </c>
      <c r="B2492">
        <v>616</v>
      </c>
      <c r="C2492" s="52" t="s">
        <v>116</v>
      </c>
      <c r="D2492">
        <v>2565</v>
      </c>
      <c r="E2492" s="52" t="s">
        <v>168</v>
      </c>
      <c r="F2492">
        <v>0.24528301886792453</v>
      </c>
      <c r="G2492" t="str">
        <f>RIGHT(Table1__4[[#This Row],[Attribute]], 4)</f>
        <v>2566</v>
      </c>
      <c r="H2492" s="52" t="str">
        <f>LEFT(Table1__4[[#This Row],[Attribute]], LEN(Table1__4[[#This Row],[Attribute]]) - 4)</f>
        <v>Dropout_Rate</v>
      </c>
    </row>
    <row r="2493" spans="1:8" x14ac:dyDescent="0.25">
      <c r="A2493" s="52" t="s">
        <v>36</v>
      </c>
      <c r="B2493">
        <v>616</v>
      </c>
      <c r="C2493" s="52" t="s">
        <v>116</v>
      </c>
      <c r="D2493">
        <v>2565</v>
      </c>
      <c r="E2493" s="52" t="s">
        <v>169</v>
      </c>
      <c r="F2493">
        <v>4.1095890410958902E-2</v>
      </c>
      <c r="G2493" t="str">
        <f>RIGHT(Table1__4[[#This Row],[Attribute]], 4)</f>
        <v>2567</v>
      </c>
      <c r="H2493" s="52" t="str">
        <f>LEFT(Table1__4[[#This Row],[Attribute]], LEN(Table1__4[[#This Row],[Attribute]]) - 4)</f>
        <v>Dropout_Rate</v>
      </c>
    </row>
    <row r="2494" spans="1:8" x14ac:dyDescent="0.25">
      <c r="A2494" s="52" t="s">
        <v>36</v>
      </c>
      <c r="B2494">
        <v>617</v>
      </c>
      <c r="C2494" s="52" t="s">
        <v>117</v>
      </c>
      <c r="D2494">
        <v>2565</v>
      </c>
      <c r="E2494" s="52" t="s">
        <v>144</v>
      </c>
      <c r="F2494">
        <v>0</v>
      </c>
      <c r="G2494" t="str">
        <f>RIGHT(Table1__4[[#This Row],[Attribute]], 4)</f>
        <v>2562</v>
      </c>
      <c r="H2494" s="52" t="str">
        <f>LEFT(Table1__4[[#This Row],[Attribute]], LEN(Table1__4[[#This Row],[Attribute]]) - 4)</f>
        <v>LUR</v>
      </c>
    </row>
    <row r="2495" spans="1:8" x14ac:dyDescent="0.25">
      <c r="A2495" s="52" t="s">
        <v>36</v>
      </c>
      <c r="B2495">
        <v>617</v>
      </c>
      <c r="C2495" s="52" t="s">
        <v>117</v>
      </c>
      <c r="D2495">
        <v>2565</v>
      </c>
      <c r="E2495" s="52" t="s">
        <v>145</v>
      </c>
      <c r="F2495">
        <v>0</v>
      </c>
      <c r="G2495" t="str">
        <f>RIGHT(Table1__4[[#This Row],[Attribute]], 4)</f>
        <v>2563</v>
      </c>
      <c r="H2495" s="52" t="str">
        <f>LEFT(Table1__4[[#This Row],[Attribute]], LEN(Table1__4[[#This Row],[Attribute]]) - 4)</f>
        <v>LUR</v>
      </c>
    </row>
    <row r="2496" spans="1:8" x14ac:dyDescent="0.25">
      <c r="A2496" s="52" t="s">
        <v>36</v>
      </c>
      <c r="B2496">
        <v>617</v>
      </c>
      <c r="C2496" s="52" t="s">
        <v>117</v>
      </c>
      <c r="D2496">
        <v>2565</v>
      </c>
      <c r="E2496" s="52" t="s">
        <v>146</v>
      </c>
      <c r="F2496">
        <v>0</v>
      </c>
      <c r="G2496" t="str">
        <f>RIGHT(Table1__4[[#This Row],[Attribute]], 4)</f>
        <v>2564</v>
      </c>
      <c r="H2496" s="52" t="str">
        <f>LEFT(Table1__4[[#This Row],[Attribute]], LEN(Table1__4[[#This Row],[Attribute]]) - 4)</f>
        <v>LUR</v>
      </c>
    </row>
    <row r="2497" spans="1:8" x14ac:dyDescent="0.25">
      <c r="A2497" s="52" t="s">
        <v>36</v>
      </c>
      <c r="B2497">
        <v>617</v>
      </c>
      <c r="C2497" s="52" t="s">
        <v>117</v>
      </c>
      <c r="D2497">
        <v>2565</v>
      </c>
      <c r="E2497" s="52" t="s">
        <v>147</v>
      </c>
      <c r="F2497">
        <v>0.38333333333333336</v>
      </c>
      <c r="G2497" t="str">
        <f>RIGHT(Table1__4[[#This Row],[Attribute]], 4)</f>
        <v>2565</v>
      </c>
      <c r="H2497" s="52" t="str">
        <f>LEFT(Table1__4[[#This Row],[Attribute]], LEN(Table1__4[[#This Row],[Attribute]]) - 4)</f>
        <v>LUR</v>
      </c>
    </row>
    <row r="2498" spans="1:8" x14ac:dyDescent="0.25">
      <c r="A2498" s="52" t="s">
        <v>36</v>
      </c>
      <c r="B2498">
        <v>617</v>
      </c>
      <c r="C2498" s="52" t="s">
        <v>117</v>
      </c>
      <c r="D2498">
        <v>2565</v>
      </c>
      <c r="E2498" s="52" t="s">
        <v>148</v>
      </c>
      <c r="F2498">
        <v>0.43333333333333335</v>
      </c>
      <c r="G2498" t="str">
        <f>RIGHT(Table1__4[[#This Row],[Attribute]], 4)</f>
        <v>2566</v>
      </c>
      <c r="H2498" s="52" t="str">
        <f>LEFT(Table1__4[[#This Row],[Attribute]], LEN(Table1__4[[#This Row],[Attribute]]) - 4)</f>
        <v>LUR</v>
      </c>
    </row>
    <row r="2499" spans="1:8" x14ac:dyDescent="0.25">
      <c r="A2499" s="52" t="s">
        <v>36</v>
      </c>
      <c r="B2499">
        <v>617</v>
      </c>
      <c r="C2499" s="52" t="s">
        <v>117</v>
      </c>
      <c r="D2499">
        <v>2565</v>
      </c>
      <c r="E2499" s="52" t="s">
        <v>149</v>
      </c>
      <c r="F2499">
        <v>0.23333333333333334</v>
      </c>
      <c r="G2499" t="str">
        <f>RIGHT(Table1__4[[#This Row],[Attribute]], 4)</f>
        <v>2567</v>
      </c>
      <c r="H2499" s="52" t="str">
        <f>LEFT(Table1__4[[#This Row],[Attribute]], LEN(Table1__4[[#This Row],[Attribute]]) - 4)</f>
        <v>LUR</v>
      </c>
    </row>
    <row r="2500" spans="1:8" x14ac:dyDescent="0.25">
      <c r="A2500" s="52" t="s">
        <v>36</v>
      </c>
      <c r="B2500">
        <v>617</v>
      </c>
      <c r="C2500" s="52" t="s">
        <v>117</v>
      </c>
      <c r="D2500">
        <v>2565</v>
      </c>
      <c r="E2500" s="52" t="s">
        <v>150</v>
      </c>
      <c r="F2500">
        <v>0</v>
      </c>
      <c r="G2500" t="str">
        <f>RIGHT(Table1__4[[#This Row],[Attribute]], 4)</f>
        <v>2562</v>
      </c>
      <c r="H2500" s="52" t="str">
        <f>LEFT(Table1__4[[#This Row],[Attribute]], LEN(Table1__4[[#This Row],[Attribute]]) - 4)</f>
        <v>Retention_Rate</v>
      </c>
    </row>
    <row r="2501" spans="1:8" x14ac:dyDescent="0.25">
      <c r="A2501" s="52" t="s">
        <v>36</v>
      </c>
      <c r="B2501">
        <v>617</v>
      </c>
      <c r="C2501" s="52" t="s">
        <v>117</v>
      </c>
      <c r="D2501">
        <v>2565</v>
      </c>
      <c r="E2501" s="52" t="s">
        <v>151</v>
      </c>
      <c r="F2501">
        <v>0</v>
      </c>
      <c r="G2501" t="str">
        <f>RIGHT(Table1__4[[#This Row],[Attribute]], 4)</f>
        <v>2563</v>
      </c>
      <c r="H2501" s="52" t="str">
        <f>LEFT(Table1__4[[#This Row],[Attribute]], LEN(Table1__4[[#This Row],[Attribute]]) - 4)</f>
        <v>Retention_Rate</v>
      </c>
    </row>
    <row r="2502" spans="1:8" x14ac:dyDescent="0.25">
      <c r="A2502" s="52" t="s">
        <v>36</v>
      </c>
      <c r="B2502">
        <v>617</v>
      </c>
      <c r="C2502" s="52" t="s">
        <v>117</v>
      </c>
      <c r="D2502">
        <v>2565</v>
      </c>
      <c r="E2502" s="52" t="s">
        <v>152</v>
      </c>
      <c r="F2502">
        <v>0</v>
      </c>
      <c r="G2502" t="str">
        <f>RIGHT(Table1__4[[#This Row],[Attribute]], 4)</f>
        <v>2564</v>
      </c>
      <c r="H2502" s="52" t="str">
        <f>LEFT(Table1__4[[#This Row],[Attribute]], LEN(Table1__4[[#This Row],[Attribute]]) - 4)</f>
        <v>Retention_Rate</v>
      </c>
    </row>
    <row r="2503" spans="1:8" x14ac:dyDescent="0.25">
      <c r="A2503" s="52" t="s">
        <v>36</v>
      </c>
      <c r="B2503">
        <v>617</v>
      </c>
      <c r="C2503" s="52" t="s">
        <v>117</v>
      </c>
      <c r="D2503">
        <v>2565</v>
      </c>
      <c r="E2503" s="52" t="s">
        <v>153</v>
      </c>
      <c r="F2503">
        <v>0.65217391304347827</v>
      </c>
      <c r="G2503" t="str">
        <f>RIGHT(Table1__4[[#This Row],[Attribute]], 4)</f>
        <v>2565</v>
      </c>
      <c r="H2503" s="52" t="str">
        <f>LEFT(Table1__4[[#This Row],[Attribute]], LEN(Table1__4[[#This Row],[Attribute]]) - 4)</f>
        <v>Retention_Rate</v>
      </c>
    </row>
    <row r="2504" spans="1:8" x14ac:dyDescent="0.25">
      <c r="A2504" s="52" t="s">
        <v>36</v>
      </c>
      <c r="B2504">
        <v>617</v>
      </c>
      <c r="C2504" s="52" t="s">
        <v>117</v>
      </c>
      <c r="D2504">
        <v>2565</v>
      </c>
      <c r="E2504" s="52" t="s">
        <v>154</v>
      </c>
      <c r="F2504">
        <v>0.61538461538461542</v>
      </c>
      <c r="G2504" t="str">
        <f>RIGHT(Table1__4[[#This Row],[Attribute]], 4)</f>
        <v>2566</v>
      </c>
      <c r="H2504" s="52" t="str">
        <f>LEFT(Table1__4[[#This Row],[Attribute]], LEN(Table1__4[[#This Row],[Attribute]]) - 4)</f>
        <v>Retention_Rate</v>
      </c>
    </row>
    <row r="2505" spans="1:8" x14ac:dyDescent="0.25">
      <c r="A2505" s="52" t="s">
        <v>36</v>
      </c>
      <c r="B2505">
        <v>617</v>
      </c>
      <c r="C2505" s="52" t="s">
        <v>117</v>
      </c>
      <c r="D2505">
        <v>2565</v>
      </c>
      <c r="E2505" s="52" t="s">
        <v>155</v>
      </c>
      <c r="F2505">
        <v>0</v>
      </c>
      <c r="G2505" t="str">
        <f>RIGHT(Table1__4[[#This Row],[Attribute]], 4)</f>
        <v>2563</v>
      </c>
      <c r="H2505" s="52" t="str">
        <f>LEFT(Table1__4[[#This Row],[Attribute]], LEN(Table1__4[[#This Row],[Attribute]]) - 4)</f>
        <v>Growth_Rate</v>
      </c>
    </row>
    <row r="2506" spans="1:8" x14ac:dyDescent="0.25">
      <c r="A2506" s="52" t="s">
        <v>36</v>
      </c>
      <c r="B2506">
        <v>617</v>
      </c>
      <c r="C2506" s="52" t="s">
        <v>117</v>
      </c>
      <c r="D2506">
        <v>2565</v>
      </c>
      <c r="E2506" s="52" t="s">
        <v>156</v>
      </c>
      <c r="F2506">
        <v>0</v>
      </c>
      <c r="G2506" t="str">
        <f>RIGHT(Table1__4[[#This Row],[Attribute]], 4)</f>
        <v>2564</v>
      </c>
      <c r="H2506" s="52" t="str">
        <f>LEFT(Table1__4[[#This Row],[Attribute]], LEN(Table1__4[[#This Row],[Attribute]]) - 4)</f>
        <v>Growth_Rate</v>
      </c>
    </row>
    <row r="2507" spans="1:8" x14ac:dyDescent="0.25">
      <c r="A2507" s="52" t="s">
        <v>36</v>
      </c>
      <c r="B2507">
        <v>617</v>
      </c>
      <c r="C2507" s="52" t="s">
        <v>117</v>
      </c>
      <c r="D2507">
        <v>2565</v>
      </c>
      <c r="E2507" s="52" t="s">
        <v>157</v>
      </c>
      <c r="F2507">
        <v>0</v>
      </c>
      <c r="G2507" t="str">
        <f>RIGHT(Table1__4[[#This Row],[Attribute]], 4)</f>
        <v>2565</v>
      </c>
      <c r="H2507" s="52" t="str">
        <f>LEFT(Table1__4[[#This Row],[Attribute]], LEN(Table1__4[[#This Row],[Attribute]]) - 4)</f>
        <v>Growth_Rate</v>
      </c>
    </row>
    <row r="2508" spans="1:8" x14ac:dyDescent="0.25">
      <c r="A2508" s="52" t="s">
        <v>36</v>
      </c>
      <c r="B2508">
        <v>617</v>
      </c>
      <c r="C2508" s="52" t="s">
        <v>117</v>
      </c>
      <c r="D2508">
        <v>2565</v>
      </c>
      <c r="E2508" s="52" t="s">
        <v>158</v>
      </c>
      <c r="F2508">
        <v>0.13043478260869565</v>
      </c>
      <c r="G2508" t="str">
        <f>RIGHT(Table1__4[[#This Row],[Attribute]], 4)</f>
        <v>2566</v>
      </c>
      <c r="H2508" s="52" t="str">
        <f>LEFT(Table1__4[[#This Row],[Attribute]], LEN(Table1__4[[#This Row],[Attribute]]) - 4)</f>
        <v>Growth_Rate</v>
      </c>
    </row>
    <row r="2509" spans="1:8" x14ac:dyDescent="0.25">
      <c r="A2509" s="52" t="s">
        <v>36</v>
      </c>
      <c r="B2509">
        <v>617</v>
      </c>
      <c r="C2509" s="52" t="s">
        <v>117</v>
      </c>
      <c r="D2509">
        <v>2565</v>
      </c>
      <c r="E2509" s="52" t="s">
        <v>159</v>
      </c>
      <c r="F2509">
        <v>-0.46153846153846156</v>
      </c>
      <c r="G2509" t="str">
        <f>RIGHT(Table1__4[[#This Row],[Attribute]], 4)</f>
        <v>2567</v>
      </c>
      <c r="H2509" s="52" t="str">
        <f>LEFT(Table1__4[[#This Row],[Attribute]], LEN(Table1__4[[#This Row],[Attribute]]) - 4)</f>
        <v>Growth_Rate</v>
      </c>
    </row>
    <row r="2510" spans="1:8" x14ac:dyDescent="0.25">
      <c r="A2510" s="52" t="s">
        <v>36</v>
      </c>
      <c r="B2510">
        <v>617</v>
      </c>
      <c r="C2510" s="52" t="s">
        <v>117</v>
      </c>
      <c r="D2510">
        <v>2565</v>
      </c>
      <c r="E2510" s="52" t="s">
        <v>160</v>
      </c>
      <c r="F2510">
        <v>0</v>
      </c>
      <c r="G2510" t="str">
        <f>RIGHT(Table1__4[[#This Row],[Attribute]], 4)</f>
        <v>2562</v>
      </c>
      <c r="H2510" s="52" t="str">
        <f>LEFT(Table1__4[[#This Row],[Attribute]], LEN(Table1__4[[#This Row],[Attribute]]) - 4)</f>
        <v>Graduation_Rate</v>
      </c>
    </row>
    <row r="2511" spans="1:8" x14ac:dyDescent="0.25">
      <c r="A2511" s="52" t="s">
        <v>36</v>
      </c>
      <c r="B2511">
        <v>617</v>
      </c>
      <c r="C2511" s="52" t="s">
        <v>117</v>
      </c>
      <c r="D2511">
        <v>2565</v>
      </c>
      <c r="E2511" s="52" t="s">
        <v>161</v>
      </c>
      <c r="F2511">
        <v>0</v>
      </c>
      <c r="G2511" t="str">
        <f>RIGHT(Table1__4[[#This Row],[Attribute]], 4)</f>
        <v>2563</v>
      </c>
      <c r="H2511" s="52" t="str">
        <f>LEFT(Table1__4[[#This Row],[Attribute]], LEN(Table1__4[[#This Row],[Attribute]]) - 4)</f>
        <v>Graduation_Rate</v>
      </c>
    </row>
    <row r="2512" spans="1:8" x14ac:dyDescent="0.25">
      <c r="A2512" s="52" t="s">
        <v>36</v>
      </c>
      <c r="B2512">
        <v>617</v>
      </c>
      <c r="C2512" s="52" t="s">
        <v>117</v>
      </c>
      <c r="D2512">
        <v>2565</v>
      </c>
      <c r="E2512" s="52" t="s">
        <v>179</v>
      </c>
      <c r="F2512">
        <v>0</v>
      </c>
      <c r="G2512" t="str">
        <f>RIGHT(Table1__4[[#This Row],[Attribute]], 4)</f>
        <v>2564</v>
      </c>
      <c r="H2512" s="52" t="str">
        <f>LEFT(Table1__4[[#This Row],[Attribute]], LEN(Table1__4[[#This Row],[Attribute]]) - 4)</f>
        <v>Graduation_Rate</v>
      </c>
    </row>
    <row r="2513" spans="1:8" x14ac:dyDescent="0.25">
      <c r="A2513" s="52" t="s">
        <v>36</v>
      </c>
      <c r="B2513">
        <v>617</v>
      </c>
      <c r="C2513" s="52" t="s">
        <v>117</v>
      </c>
      <c r="D2513">
        <v>2565</v>
      </c>
      <c r="E2513" s="52" t="s">
        <v>162</v>
      </c>
      <c r="F2513">
        <v>0</v>
      </c>
      <c r="G2513" t="str">
        <f>RIGHT(Table1__4[[#This Row],[Attribute]], 4)</f>
        <v>2562</v>
      </c>
      <c r="H2513" s="52" t="str">
        <f>LEFT(Table1__4[[#This Row],[Attribute]], LEN(Table1__4[[#This Row],[Attribute]]) - 4)</f>
        <v>On-time_Graduation_Rate</v>
      </c>
    </row>
    <row r="2514" spans="1:8" x14ac:dyDescent="0.25">
      <c r="A2514" s="52" t="s">
        <v>36</v>
      </c>
      <c r="B2514">
        <v>617</v>
      </c>
      <c r="C2514" s="52" t="s">
        <v>117</v>
      </c>
      <c r="D2514">
        <v>2565</v>
      </c>
      <c r="E2514" s="52" t="s">
        <v>163</v>
      </c>
      <c r="F2514">
        <v>0</v>
      </c>
      <c r="G2514" t="str">
        <f>RIGHT(Table1__4[[#This Row],[Attribute]], 4)</f>
        <v>2563</v>
      </c>
      <c r="H2514" s="52" t="str">
        <f>LEFT(Table1__4[[#This Row],[Attribute]], LEN(Table1__4[[#This Row],[Attribute]]) - 4)</f>
        <v>On-time_Graduation_Rate</v>
      </c>
    </row>
    <row r="2515" spans="1:8" x14ac:dyDescent="0.25">
      <c r="A2515" s="52" t="s">
        <v>36</v>
      </c>
      <c r="B2515">
        <v>617</v>
      </c>
      <c r="C2515" s="52" t="s">
        <v>117</v>
      </c>
      <c r="D2515">
        <v>2565</v>
      </c>
      <c r="E2515" s="52" t="s">
        <v>178</v>
      </c>
      <c r="F2515">
        <v>0</v>
      </c>
      <c r="G2515" t="str">
        <f>RIGHT(Table1__4[[#This Row],[Attribute]], 4)</f>
        <v>2564</v>
      </c>
      <c r="H2515" s="52" t="str">
        <f>LEFT(Table1__4[[#This Row],[Attribute]], LEN(Table1__4[[#This Row],[Attribute]]) - 4)</f>
        <v>On-time_Graduation_Rate</v>
      </c>
    </row>
    <row r="2516" spans="1:8" x14ac:dyDescent="0.25">
      <c r="A2516" s="52" t="s">
        <v>36</v>
      </c>
      <c r="B2516">
        <v>617</v>
      </c>
      <c r="C2516" s="52" t="s">
        <v>117</v>
      </c>
      <c r="D2516">
        <v>2565</v>
      </c>
      <c r="E2516" s="52" t="s">
        <v>164</v>
      </c>
      <c r="F2516">
        <v>0</v>
      </c>
      <c r="G2516" t="str">
        <f>RIGHT(Table1__4[[#This Row],[Attribute]], 4)</f>
        <v>2562</v>
      </c>
      <c r="H2516" s="52" t="str">
        <f>LEFT(Table1__4[[#This Row],[Attribute]], LEN(Table1__4[[#This Row],[Attribute]]) - 4)</f>
        <v>Dropout_Rate</v>
      </c>
    </row>
    <row r="2517" spans="1:8" x14ac:dyDescent="0.25">
      <c r="A2517" s="52" t="s">
        <v>36</v>
      </c>
      <c r="B2517">
        <v>617</v>
      </c>
      <c r="C2517" s="52" t="s">
        <v>117</v>
      </c>
      <c r="D2517">
        <v>2565</v>
      </c>
      <c r="E2517" s="52" t="s">
        <v>165</v>
      </c>
      <c r="F2517">
        <v>0</v>
      </c>
      <c r="G2517" t="str">
        <f>RIGHT(Table1__4[[#This Row],[Attribute]], 4)</f>
        <v>2563</v>
      </c>
      <c r="H2517" s="52" t="str">
        <f>LEFT(Table1__4[[#This Row],[Attribute]], LEN(Table1__4[[#This Row],[Attribute]]) - 4)</f>
        <v>Dropout_Rate</v>
      </c>
    </row>
    <row r="2518" spans="1:8" x14ac:dyDescent="0.25">
      <c r="A2518" s="52" t="s">
        <v>36</v>
      </c>
      <c r="B2518">
        <v>617</v>
      </c>
      <c r="C2518" s="52" t="s">
        <v>117</v>
      </c>
      <c r="D2518">
        <v>2565</v>
      </c>
      <c r="E2518" s="52" t="s">
        <v>166</v>
      </c>
      <c r="F2518">
        <v>0</v>
      </c>
      <c r="G2518" t="str">
        <f>RIGHT(Table1__4[[#This Row],[Attribute]], 4)</f>
        <v>2564</v>
      </c>
      <c r="H2518" s="52" t="str">
        <f>LEFT(Table1__4[[#This Row],[Attribute]], LEN(Table1__4[[#This Row],[Attribute]]) - 4)</f>
        <v>Dropout_Rate</v>
      </c>
    </row>
    <row r="2519" spans="1:8" x14ac:dyDescent="0.25">
      <c r="A2519" s="52" t="s">
        <v>36</v>
      </c>
      <c r="B2519">
        <v>617</v>
      </c>
      <c r="C2519" s="52" t="s">
        <v>117</v>
      </c>
      <c r="D2519">
        <v>2565</v>
      </c>
      <c r="E2519" s="52" t="s">
        <v>167</v>
      </c>
      <c r="F2519">
        <v>0.2608695652173913</v>
      </c>
      <c r="G2519" t="str">
        <f>RIGHT(Table1__4[[#This Row],[Attribute]], 4)</f>
        <v>2565</v>
      </c>
      <c r="H2519" s="52" t="str">
        <f>LEFT(Table1__4[[#This Row],[Attribute]], LEN(Table1__4[[#This Row],[Attribute]]) - 4)</f>
        <v>Dropout_Rate</v>
      </c>
    </row>
    <row r="2520" spans="1:8" x14ac:dyDescent="0.25">
      <c r="A2520" s="52" t="s">
        <v>36</v>
      </c>
      <c r="B2520">
        <v>617</v>
      </c>
      <c r="C2520" s="52" t="s">
        <v>117</v>
      </c>
      <c r="D2520">
        <v>2565</v>
      </c>
      <c r="E2520" s="52" t="s">
        <v>168</v>
      </c>
      <c r="F2520">
        <v>0.26923076923076922</v>
      </c>
      <c r="G2520" t="str">
        <f>RIGHT(Table1__4[[#This Row],[Attribute]], 4)</f>
        <v>2566</v>
      </c>
      <c r="H2520" s="52" t="str">
        <f>LEFT(Table1__4[[#This Row],[Attribute]], LEN(Table1__4[[#This Row],[Attribute]]) - 4)</f>
        <v>Dropout_Rate</v>
      </c>
    </row>
    <row r="2521" spans="1:8" x14ac:dyDescent="0.25">
      <c r="A2521" s="52" t="s">
        <v>36</v>
      </c>
      <c r="B2521">
        <v>617</v>
      </c>
      <c r="C2521" s="52" t="s">
        <v>117</v>
      </c>
      <c r="D2521">
        <v>2565</v>
      </c>
      <c r="E2521" s="52" t="s">
        <v>169</v>
      </c>
      <c r="F2521">
        <v>0.14285714285714285</v>
      </c>
      <c r="G2521" t="str">
        <f>RIGHT(Table1__4[[#This Row],[Attribute]], 4)</f>
        <v>2567</v>
      </c>
      <c r="H2521" s="52" t="str">
        <f>LEFT(Table1__4[[#This Row],[Attribute]], LEN(Table1__4[[#This Row],[Attribute]]) - 4)</f>
        <v>Dropout_Rate</v>
      </c>
    </row>
    <row r="2522" spans="1:8" x14ac:dyDescent="0.25">
      <c r="A2522" s="52" t="s">
        <v>50</v>
      </c>
      <c r="B2522">
        <v>710</v>
      </c>
      <c r="C2522" s="52" t="s">
        <v>118</v>
      </c>
      <c r="D2522">
        <v>2565</v>
      </c>
      <c r="E2522" s="52" t="s">
        <v>144</v>
      </c>
      <c r="F2522">
        <v>0</v>
      </c>
      <c r="G2522" t="str">
        <f>RIGHT(Table1__4[[#This Row],[Attribute]], 4)</f>
        <v>2562</v>
      </c>
      <c r="H2522" s="52" t="str">
        <f>LEFT(Table1__4[[#This Row],[Attribute]], LEN(Table1__4[[#This Row],[Attribute]]) - 4)</f>
        <v>LUR</v>
      </c>
    </row>
    <row r="2523" spans="1:8" x14ac:dyDescent="0.25">
      <c r="A2523" s="52" t="s">
        <v>50</v>
      </c>
      <c r="B2523">
        <v>710</v>
      </c>
      <c r="C2523" s="52" t="s">
        <v>118</v>
      </c>
      <c r="D2523">
        <v>2565</v>
      </c>
      <c r="E2523" s="52" t="s">
        <v>145</v>
      </c>
      <c r="F2523">
        <v>0</v>
      </c>
      <c r="G2523" t="str">
        <f>RIGHT(Table1__4[[#This Row],[Attribute]], 4)</f>
        <v>2563</v>
      </c>
      <c r="H2523" s="52" t="str">
        <f>LEFT(Table1__4[[#This Row],[Attribute]], LEN(Table1__4[[#This Row],[Attribute]]) - 4)</f>
        <v>LUR</v>
      </c>
    </row>
    <row r="2524" spans="1:8" x14ac:dyDescent="0.25">
      <c r="A2524" s="52" t="s">
        <v>50</v>
      </c>
      <c r="B2524">
        <v>710</v>
      </c>
      <c r="C2524" s="52" t="s">
        <v>118</v>
      </c>
      <c r="D2524">
        <v>2565</v>
      </c>
      <c r="E2524" s="52" t="s">
        <v>146</v>
      </c>
      <c r="F2524">
        <v>0</v>
      </c>
      <c r="G2524" t="str">
        <f>RIGHT(Table1__4[[#This Row],[Attribute]], 4)</f>
        <v>2564</v>
      </c>
      <c r="H2524" s="52" t="str">
        <f>LEFT(Table1__4[[#This Row],[Attribute]], LEN(Table1__4[[#This Row],[Attribute]]) - 4)</f>
        <v>LUR</v>
      </c>
    </row>
    <row r="2525" spans="1:8" x14ac:dyDescent="0.25">
      <c r="A2525" s="52" t="s">
        <v>50</v>
      </c>
      <c r="B2525">
        <v>710</v>
      </c>
      <c r="C2525" s="52" t="s">
        <v>118</v>
      </c>
      <c r="D2525">
        <v>2565</v>
      </c>
      <c r="E2525" s="52" t="s">
        <v>147</v>
      </c>
      <c r="F2525">
        <v>0.17499999999999999</v>
      </c>
      <c r="G2525" t="str">
        <f>RIGHT(Table1__4[[#This Row],[Attribute]], 4)</f>
        <v>2565</v>
      </c>
      <c r="H2525" s="52" t="str">
        <f>LEFT(Table1__4[[#This Row],[Attribute]], LEN(Table1__4[[#This Row],[Attribute]]) - 4)</f>
        <v>LUR</v>
      </c>
    </row>
    <row r="2526" spans="1:8" x14ac:dyDescent="0.25">
      <c r="A2526" s="52" t="s">
        <v>50</v>
      </c>
      <c r="B2526">
        <v>710</v>
      </c>
      <c r="C2526" s="52" t="s">
        <v>118</v>
      </c>
      <c r="D2526">
        <v>2565</v>
      </c>
      <c r="E2526" s="52" t="s">
        <v>148</v>
      </c>
      <c r="F2526">
        <v>0.65</v>
      </c>
      <c r="G2526" t="str">
        <f>RIGHT(Table1__4[[#This Row],[Attribute]], 4)</f>
        <v>2566</v>
      </c>
      <c r="H2526" s="52" t="str">
        <f>LEFT(Table1__4[[#This Row],[Attribute]], LEN(Table1__4[[#This Row],[Attribute]]) - 4)</f>
        <v>LUR</v>
      </c>
    </row>
    <row r="2527" spans="1:8" x14ac:dyDescent="0.25">
      <c r="A2527" s="52" t="s">
        <v>50</v>
      </c>
      <c r="B2527">
        <v>710</v>
      </c>
      <c r="C2527" s="52" t="s">
        <v>118</v>
      </c>
      <c r="D2527">
        <v>2565</v>
      </c>
      <c r="E2527" s="52" t="s">
        <v>149</v>
      </c>
      <c r="F2527">
        <v>0.47499999999999998</v>
      </c>
      <c r="G2527" t="str">
        <f>RIGHT(Table1__4[[#This Row],[Attribute]], 4)</f>
        <v>2567</v>
      </c>
      <c r="H2527" s="52" t="str">
        <f>LEFT(Table1__4[[#This Row],[Attribute]], LEN(Table1__4[[#This Row],[Attribute]]) - 4)</f>
        <v>LUR</v>
      </c>
    </row>
    <row r="2528" spans="1:8" x14ac:dyDescent="0.25">
      <c r="A2528" s="52" t="s">
        <v>50</v>
      </c>
      <c r="B2528">
        <v>710</v>
      </c>
      <c r="C2528" s="52" t="s">
        <v>118</v>
      </c>
      <c r="D2528">
        <v>2565</v>
      </c>
      <c r="E2528" s="52" t="s">
        <v>150</v>
      </c>
      <c r="F2528">
        <v>0</v>
      </c>
      <c r="G2528" t="str">
        <f>RIGHT(Table1__4[[#This Row],[Attribute]], 4)</f>
        <v>2562</v>
      </c>
      <c r="H2528" s="52" t="str">
        <f>LEFT(Table1__4[[#This Row],[Attribute]], LEN(Table1__4[[#This Row],[Attribute]]) - 4)</f>
        <v>Retention_Rate</v>
      </c>
    </row>
    <row r="2529" spans="1:8" x14ac:dyDescent="0.25">
      <c r="A2529" s="52" t="s">
        <v>50</v>
      </c>
      <c r="B2529">
        <v>710</v>
      </c>
      <c r="C2529" s="52" t="s">
        <v>118</v>
      </c>
      <c r="D2529">
        <v>2565</v>
      </c>
      <c r="E2529" s="52" t="s">
        <v>151</v>
      </c>
      <c r="F2529">
        <v>0</v>
      </c>
      <c r="G2529" t="str">
        <f>RIGHT(Table1__4[[#This Row],[Attribute]], 4)</f>
        <v>2563</v>
      </c>
      <c r="H2529" s="52" t="str">
        <f>LEFT(Table1__4[[#This Row],[Attribute]], LEN(Table1__4[[#This Row],[Attribute]]) - 4)</f>
        <v>Retention_Rate</v>
      </c>
    </row>
    <row r="2530" spans="1:8" x14ac:dyDescent="0.25">
      <c r="A2530" s="52" t="s">
        <v>50</v>
      </c>
      <c r="B2530">
        <v>710</v>
      </c>
      <c r="C2530" s="52" t="s">
        <v>118</v>
      </c>
      <c r="D2530">
        <v>2565</v>
      </c>
      <c r="E2530" s="52" t="s">
        <v>152</v>
      </c>
      <c r="F2530">
        <v>0</v>
      </c>
      <c r="G2530" t="str">
        <f>RIGHT(Table1__4[[#This Row],[Attribute]], 4)</f>
        <v>2564</v>
      </c>
      <c r="H2530" s="52" t="str">
        <f>LEFT(Table1__4[[#This Row],[Attribute]], LEN(Table1__4[[#This Row],[Attribute]]) - 4)</f>
        <v>Retention_Rate</v>
      </c>
    </row>
    <row r="2531" spans="1:8" x14ac:dyDescent="0.25">
      <c r="A2531" s="52" t="s">
        <v>50</v>
      </c>
      <c r="B2531">
        <v>710</v>
      </c>
      <c r="C2531" s="52" t="s">
        <v>118</v>
      </c>
      <c r="D2531">
        <v>2565</v>
      </c>
      <c r="E2531" s="52" t="s">
        <v>153</v>
      </c>
      <c r="F2531">
        <v>0.8571428571428571</v>
      </c>
      <c r="G2531" t="str">
        <f>RIGHT(Table1__4[[#This Row],[Attribute]], 4)</f>
        <v>2565</v>
      </c>
      <c r="H2531" s="52" t="str">
        <f>LEFT(Table1__4[[#This Row],[Attribute]], LEN(Table1__4[[#This Row],[Attribute]]) - 4)</f>
        <v>Retention_Rate</v>
      </c>
    </row>
    <row r="2532" spans="1:8" x14ac:dyDescent="0.25">
      <c r="A2532" s="52" t="s">
        <v>50</v>
      </c>
      <c r="B2532">
        <v>710</v>
      </c>
      <c r="C2532" s="52" t="s">
        <v>118</v>
      </c>
      <c r="D2532">
        <v>2565</v>
      </c>
      <c r="E2532" s="52" t="s">
        <v>154</v>
      </c>
      <c r="F2532">
        <v>0.53846153846153844</v>
      </c>
      <c r="G2532" t="str">
        <f>RIGHT(Table1__4[[#This Row],[Attribute]], 4)</f>
        <v>2566</v>
      </c>
      <c r="H2532" s="52" t="str">
        <f>LEFT(Table1__4[[#This Row],[Attribute]], LEN(Table1__4[[#This Row],[Attribute]]) - 4)</f>
        <v>Retention_Rate</v>
      </c>
    </row>
    <row r="2533" spans="1:8" x14ac:dyDescent="0.25">
      <c r="A2533" s="52" t="s">
        <v>50</v>
      </c>
      <c r="B2533">
        <v>710</v>
      </c>
      <c r="C2533" s="52" t="s">
        <v>118</v>
      </c>
      <c r="D2533">
        <v>2565</v>
      </c>
      <c r="E2533" s="52" t="s">
        <v>155</v>
      </c>
      <c r="F2533">
        <v>0</v>
      </c>
      <c r="G2533" t="str">
        <f>RIGHT(Table1__4[[#This Row],[Attribute]], 4)</f>
        <v>2563</v>
      </c>
      <c r="H2533" s="52" t="str">
        <f>LEFT(Table1__4[[#This Row],[Attribute]], LEN(Table1__4[[#This Row],[Attribute]]) - 4)</f>
        <v>Growth_Rate</v>
      </c>
    </row>
    <row r="2534" spans="1:8" x14ac:dyDescent="0.25">
      <c r="A2534" s="52" t="s">
        <v>50</v>
      </c>
      <c r="B2534">
        <v>710</v>
      </c>
      <c r="C2534" s="52" t="s">
        <v>118</v>
      </c>
      <c r="D2534">
        <v>2565</v>
      </c>
      <c r="E2534" s="52" t="s">
        <v>156</v>
      </c>
      <c r="F2534">
        <v>0</v>
      </c>
      <c r="G2534" t="str">
        <f>RIGHT(Table1__4[[#This Row],[Attribute]], 4)</f>
        <v>2564</v>
      </c>
      <c r="H2534" s="52" t="str">
        <f>LEFT(Table1__4[[#This Row],[Attribute]], LEN(Table1__4[[#This Row],[Attribute]]) - 4)</f>
        <v>Growth_Rate</v>
      </c>
    </row>
    <row r="2535" spans="1:8" x14ac:dyDescent="0.25">
      <c r="A2535" s="52" t="s">
        <v>50</v>
      </c>
      <c r="B2535">
        <v>710</v>
      </c>
      <c r="C2535" s="52" t="s">
        <v>118</v>
      </c>
      <c r="D2535">
        <v>2565</v>
      </c>
      <c r="E2535" s="52" t="s">
        <v>157</v>
      </c>
      <c r="F2535">
        <v>0</v>
      </c>
      <c r="G2535" t="str">
        <f>RIGHT(Table1__4[[#This Row],[Attribute]], 4)</f>
        <v>2565</v>
      </c>
      <c r="H2535" s="52" t="str">
        <f>LEFT(Table1__4[[#This Row],[Attribute]], LEN(Table1__4[[#This Row],[Attribute]]) - 4)</f>
        <v>Growth_Rate</v>
      </c>
    </row>
    <row r="2536" spans="1:8" x14ac:dyDescent="0.25">
      <c r="A2536" s="52" t="s">
        <v>50</v>
      </c>
      <c r="B2536">
        <v>710</v>
      </c>
      <c r="C2536" s="52" t="s">
        <v>118</v>
      </c>
      <c r="D2536">
        <v>2565</v>
      </c>
      <c r="E2536" s="52" t="s">
        <v>158</v>
      </c>
      <c r="F2536">
        <v>2.7142857142857144</v>
      </c>
      <c r="G2536" t="str">
        <f>RIGHT(Table1__4[[#This Row],[Attribute]], 4)</f>
        <v>2566</v>
      </c>
      <c r="H2536" s="52" t="str">
        <f>LEFT(Table1__4[[#This Row],[Attribute]], LEN(Table1__4[[#This Row],[Attribute]]) - 4)</f>
        <v>Growth_Rate</v>
      </c>
    </row>
    <row r="2537" spans="1:8" x14ac:dyDescent="0.25">
      <c r="A2537" s="52" t="s">
        <v>50</v>
      </c>
      <c r="B2537">
        <v>710</v>
      </c>
      <c r="C2537" s="52" t="s">
        <v>118</v>
      </c>
      <c r="D2537">
        <v>2565</v>
      </c>
      <c r="E2537" s="52" t="s">
        <v>159</v>
      </c>
      <c r="F2537">
        <v>-0.26923076923076922</v>
      </c>
      <c r="G2537" t="str">
        <f>RIGHT(Table1__4[[#This Row],[Attribute]], 4)</f>
        <v>2567</v>
      </c>
      <c r="H2537" s="52" t="str">
        <f>LEFT(Table1__4[[#This Row],[Attribute]], LEN(Table1__4[[#This Row],[Attribute]]) - 4)</f>
        <v>Growth_Rate</v>
      </c>
    </row>
    <row r="2538" spans="1:8" x14ac:dyDescent="0.25">
      <c r="A2538" s="52" t="s">
        <v>50</v>
      </c>
      <c r="B2538">
        <v>710</v>
      </c>
      <c r="C2538" s="52" t="s">
        <v>118</v>
      </c>
      <c r="D2538">
        <v>2565</v>
      </c>
      <c r="E2538" s="52" t="s">
        <v>160</v>
      </c>
      <c r="F2538">
        <v>0</v>
      </c>
      <c r="G2538" t="str">
        <f>RIGHT(Table1__4[[#This Row],[Attribute]], 4)</f>
        <v>2562</v>
      </c>
      <c r="H2538" s="52" t="str">
        <f>LEFT(Table1__4[[#This Row],[Attribute]], LEN(Table1__4[[#This Row],[Attribute]]) - 4)</f>
        <v>Graduation_Rate</v>
      </c>
    </row>
    <row r="2539" spans="1:8" x14ac:dyDescent="0.25">
      <c r="A2539" s="52" t="s">
        <v>50</v>
      </c>
      <c r="B2539">
        <v>710</v>
      </c>
      <c r="C2539" s="52" t="s">
        <v>118</v>
      </c>
      <c r="D2539">
        <v>2565</v>
      </c>
      <c r="E2539" s="52" t="s">
        <v>161</v>
      </c>
      <c r="F2539">
        <v>0</v>
      </c>
      <c r="G2539" t="str">
        <f>RIGHT(Table1__4[[#This Row],[Attribute]], 4)</f>
        <v>2563</v>
      </c>
      <c r="H2539" s="52" t="str">
        <f>LEFT(Table1__4[[#This Row],[Attribute]], LEN(Table1__4[[#This Row],[Attribute]]) - 4)</f>
        <v>Graduation_Rate</v>
      </c>
    </row>
    <row r="2540" spans="1:8" x14ac:dyDescent="0.25">
      <c r="A2540" s="52" t="s">
        <v>50</v>
      </c>
      <c r="B2540">
        <v>710</v>
      </c>
      <c r="C2540" s="52" t="s">
        <v>118</v>
      </c>
      <c r="D2540">
        <v>2565</v>
      </c>
      <c r="E2540" s="52" t="s">
        <v>179</v>
      </c>
      <c r="F2540">
        <v>0</v>
      </c>
      <c r="G2540" t="str">
        <f>RIGHT(Table1__4[[#This Row],[Attribute]], 4)</f>
        <v>2564</v>
      </c>
      <c r="H2540" s="52" t="str">
        <f>LEFT(Table1__4[[#This Row],[Attribute]], LEN(Table1__4[[#This Row],[Attribute]]) - 4)</f>
        <v>Graduation_Rate</v>
      </c>
    </row>
    <row r="2541" spans="1:8" x14ac:dyDescent="0.25">
      <c r="A2541" s="52" t="s">
        <v>50</v>
      </c>
      <c r="B2541">
        <v>710</v>
      </c>
      <c r="C2541" s="52" t="s">
        <v>118</v>
      </c>
      <c r="D2541">
        <v>2565</v>
      </c>
      <c r="E2541" s="52" t="s">
        <v>162</v>
      </c>
      <c r="F2541">
        <v>0</v>
      </c>
      <c r="G2541" t="str">
        <f>RIGHT(Table1__4[[#This Row],[Attribute]], 4)</f>
        <v>2562</v>
      </c>
      <c r="H2541" s="52" t="str">
        <f>LEFT(Table1__4[[#This Row],[Attribute]], LEN(Table1__4[[#This Row],[Attribute]]) - 4)</f>
        <v>On-time_Graduation_Rate</v>
      </c>
    </row>
    <row r="2542" spans="1:8" x14ac:dyDescent="0.25">
      <c r="A2542" s="52" t="s">
        <v>50</v>
      </c>
      <c r="B2542">
        <v>710</v>
      </c>
      <c r="C2542" s="52" t="s">
        <v>118</v>
      </c>
      <c r="D2542">
        <v>2565</v>
      </c>
      <c r="E2542" s="52" t="s">
        <v>163</v>
      </c>
      <c r="F2542">
        <v>0</v>
      </c>
      <c r="G2542" t="str">
        <f>RIGHT(Table1__4[[#This Row],[Attribute]], 4)</f>
        <v>2563</v>
      </c>
      <c r="H2542" s="52" t="str">
        <f>LEFT(Table1__4[[#This Row],[Attribute]], LEN(Table1__4[[#This Row],[Attribute]]) - 4)</f>
        <v>On-time_Graduation_Rate</v>
      </c>
    </row>
    <row r="2543" spans="1:8" x14ac:dyDescent="0.25">
      <c r="A2543" s="52" t="s">
        <v>50</v>
      </c>
      <c r="B2543">
        <v>710</v>
      </c>
      <c r="C2543" s="52" t="s">
        <v>118</v>
      </c>
      <c r="D2543">
        <v>2565</v>
      </c>
      <c r="E2543" s="52" t="s">
        <v>178</v>
      </c>
      <c r="F2543">
        <v>0</v>
      </c>
      <c r="G2543" t="str">
        <f>RIGHT(Table1__4[[#This Row],[Attribute]], 4)</f>
        <v>2564</v>
      </c>
      <c r="H2543" s="52" t="str">
        <f>LEFT(Table1__4[[#This Row],[Attribute]], LEN(Table1__4[[#This Row],[Attribute]]) - 4)</f>
        <v>On-time_Graduation_Rate</v>
      </c>
    </row>
    <row r="2544" spans="1:8" x14ac:dyDescent="0.25">
      <c r="A2544" s="52" t="s">
        <v>50</v>
      </c>
      <c r="B2544">
        <v>710</v>
      </c>
      <c r="C2544" s="52" t="s">
        <v>118</v>
      </c>
      <c r="D2544">
        <v>2565</v>
      </c>
      <c r="E2544" s="52" t="s">
        <v>164</v>
      </c>
      <c r="F2544">
        <v>0</v>
      </c>
      <c r="G2544" t="str">
        <f>RIGHT(Table1__4[[#This Row],[Attribute]], 4)</f>
        <v>2562</v>
      </c>
      <c r="H2544" s="52" t="str">
        <f>LEFT(Table1__4[[#This Row],[Attribute]], LEN(Table1__4[[#This Row],[Attribute]]) - 4)</f>
        <v>Dropout_Rate</v>
      </c>
    </row>
    <row r="2545" spans="1:8" x14ac:dyDescent="0.25">
      <c r="A2545" s="52" t="s">
        <v>50</v>
      </c>
      <c r="B2545">
        <v>710</v>
      </c>
      <c r="C2545" s="52" t="s">
        <v>118</v>
      </c>
      <c r="D2545">
        <v>2565</v>
      </c>
      <c r="E2545" s="52" t="s">
        <v>165</v>
      </c>
      <c r="F2545">
        <v>0</v>
      </c>
      <c r="G2545" t="str">
        <f>RIGHT(Table1__4[[#This Row],[Attribute]], 4)</f>
        <v>2563</v>
      </c>
      <c r="H2545" s="52" t="str">
        <f>LEFT(Table1__4[[#This Row],[Attribute]], LEN(Table1__4[[#This Row],[Attribute]]) - 4)</f>
        <v>Dropout_Rate</v>
      </c>
    </row>
    <row r="2546" spans="1:8" x14ac:dyDescent="0.25">
      <c r="A2546" s="52" t="s">
        <v>50</v>
      </c>
      <c r="B2546">
        <v>710</v>
      </c>
      <c r="C2546" s="52" t="s">
        <v>118</v>
      </c>
      <c r="D2546">
        <v>2565</v>
      </c>
      <c r="E2546" s="52" t="s">
        <v>166</v>
      </c>
      <c r="F2546">
        <v>0</v>
      </c>
      <c r="G2546" t="str">
        <f>RIGHT(Table1__4[[#This Row],[Attribute]], 4)</f>
        <v>2564</v>
      </c>
      <c r="H2546" s="52" t="str">
        <f>LEFT(Table1__4[[#This Row],[Attribute]], LEN(Table1__4[[#This Row],[Attribute]]) - 4)</f>
        <v>Dropout_Rate</v>
      </c>
    </row>
    <row r="2547" spans="1:8" x14ac:dyDescent="0.25">
      <c r="A2547" s="52" t="s">
        <v>50</v>
      </c>
      <c r="B2547">
        <v>710</v>
      </c>
      <c r="C2547" s="52" t="s">
        <v>118</v>
      </c>
      <c r="D2547">
        <v>2565</v>
      </c>
      <c r="E2547" s="52" t="s">
        <v>167</v>
      </c>
      <c r="F2547">
        <v>0.14285714285714285</v>
      </c>
      <c r="G2547" t="str">
        <f>RIGHT(Table1__4[[#This Row],[Attribute]], 4)</f>
        <v>2565</v>
      </c>
      <c r="H2547" s="52" t="str">
        <f>LEFT(Table1__4[[#This Row],[Attribute]], LEN(Table1__4[[#This Row],[Attribute]]) - 4)</f>
        <v>Dropout_Rate</v>
      </c>
    </row>
    <row r="2548" spans="1:8" x14ac:dyDescent="0.25">
      <c r="A2548" s="52" t="s">
        <v>50</v>
      </c>
      <c r="B2548">
        <v>710</v>
      </c>
      <c r="C2548" s="52" t="s">
        <v>118</v>
      </c>
      <c r="D2548">
        <v>2565</v>
      </c>
      <c r="E2548" s="52" t="s">
        <v>168</v>
      </c>
      <c r="F2548">
        <v>0.11538461538461539</v>
      </c>
      <c r="G2548" t="str">
        <f>RIGHT(Table1__4[[#This Row],[Attribute]], 4)</f>
        <v>2566</v>
      </c>
      <c r="H2548" s="52" t="str">
        <f>LEFT(Table1__4[[#This Row],[Attribute]], LEN(Table1__4[[#This Row],[Attribute]]) - 4)</f>
        <v>Dropout_Rate</v>
      </c>
    </row>
    <row r="2549" spans="1:8" x14ac:dyDescent="0.25">
      <c r="A2549" s="52" t="s">
        <v>50</v>
      </c>
      <c r="B2549">
        <v>710</v>
      </c>
      <c r="C2549" s="52" t="s">
        <v>118</v>
      </c>
      <c r="D2549">
        <v>2565</v>
      </c>
      <c r="E2549" s="52" t="s">
        <v>169</v>
      </c>
      <c r="F2549">
        <v>0.10526315789473684</v>
      </c>
      <c r="G2549" t="str">
        <f>RIGHT(Table1__4[[#This Row],[Attribute]], 4)</f>
        <v>2567</v>
      </c>
      <c r="H2549" s="52" t="str">
        <f>LEFT(Table1__4[[#This Row],[Attribute]], LEN(Table1__4[[#This Row],[Attribute]]) - 4)</f>
        <v>Dropout_Rate</v>
      </c>
    </row>
    <row r="2550" spans="1:8" x14ac:dyDescent="0.25">
      <c r="A2550" s="52" t="s">
        <v>175</v>
      </c>
      <c r="B2550">
        <v>2302</v>
      </c>
      <c r="C2550" s="52" t="s">
        <v>119</v>
      </c>
      <c r="D2550">
        <v>2566</v>
      </c>
      <c r="E2550" s="52" t="s">
        <v>144</v>
      </c>
      <c r="F2550">
        <v>0</v>
      </c>
      <c r="G2550" t="str">
        <f>RIGHT(Table1__4[[#This Row],[Attribute]], 4)</f>
        <v>2562</v>
      </c>
      <c r="H2550" s="52" t="str">
        <f>LEFT(Table1__4[[#This Row],[Attribute]], LEN(Table1__4[[#This Row],[Attribute]]) - 4)</f>
        <v>LUR</v>
      </c>
    </row>
    <row r="2551" spans="1:8" x14ac:dyDescent="0.25">
      <c r="A2551" s="52" t="s">
        <v>175</v>
      </c>
      <c r="B2551">
        <v>2302</v>
      </c>
      <c r="C2551" s="52" t="s">
        <v>119</v>
      </c>
      <c r="D2551">
        <v>2566</v>
      </c>
      <c r="E2551" s="52" t="s">
        <v>145</v>
      </c>
      <c r="F2551">
        <v>0</v>
      </c>
      <c r="G2551" t="str">
        <f>RIGHT(Table1__4[[#This Row],[Attribute]], 4)</f>
        <v>2563</v>
      </c>
      <c r="H2551" s="52" t="str">
        <f>LEFT(Table1__4[[#This Row],[Attribute]], LEN(Table1__4[[#This Row],[Attribute]]) - 4)</f>
        <v>LUR</v>
      </c>
    </row>
    <row r="2552" spans="1:8" x14ac:dyDescent="0.25">
      <c r="A2552" s="52" t="s">
        <v>175</v>
      </c>
      <c r="B2552">
        <v>2302</v>
      </c>
      <c r="C2552" s="52" t="s">
        <v>119</v>
      </c>
      <c r="D2552">
        <v>2566</v>
      </c>
      <c r="E2552" s="52" t="s">
        <v>146</v>
      </c>
      <c r="F2552">
        <v>0</v>
      </c>
      <c r="G2552" t="str">
        <f>RIGHT(Table1__4[[#This Row],[Attribute]], 4)</f>
        <v>2564</v>
      </c>
      <c r="H2552" s="52" t="str">
        <f>LEFT(Table1__4[[#This Row],[Attribute]], LEN(Table1__4[[#This Row],[Attribute]]) - 4)</f>
        <v>LUR</v>
      </c>
    </row>
    <row r="2553" spans="1:8" x14ac:dyDescent="0.25">
      <c r="A2553" s="52" t="s">
        <v>175</v>
      </c>
      <c r="B2553">
        <v>2302</v>
      </c>
      <c r="C2553" s="52" t="s">
        <v>119</v>
      </c>
      <c r="D2553">
        <v>2566</v>
      </c>
      <c r="E2553" s="52" t="s">
        <v>147</v>
      </c>
      <c r="F2553">
        <v>0</v>
      </c>
      <c r="G2553" t="str">
        <f>RIGHT(Table1__4[[#This Row],[Attribute]], 4)</f>
        <v>2565</v>
      </c>
      <c r="H2553" s="52" t="str">
        <f>LEFT(Table1__4[[#This Row],[Attribute]], LEN(Table1__4[[#This Row],[Attribute]]) - 4)</f>
        <v>LUR</v>
      </c>
    </row>
    <row r="2554" spans="1:8" x14ac:dyDescent="0.25">
      <c r="A2554" s="52" t="s">
        <v>175</v>
      </c>
      <c r="B2554">
        <v>2302</v>
      </c>
      <c r="C2554" s="52" t="s">
        <v>119</v>
      </c>
      <c r="D2554">
        <v>2566</v>
      </c>
      <c r="E2554" s="52" t="s">
        <v>148</v>
      </c>
      <c r="F2554">
        <v>0.2</v>
      </c>
      <c r="G2554" t="str">
        <f>RIGHT(Table1__4[[#This Row],[Attribute]], 4)</f>
        <v>2566</v>
      </c>
      <c r="H2554" s="52" t="str">
        <f>LEFT(Table1__4[[#This Row],[Attribute]], LEN(Table1__4[[#This Row],[Attribute]]) - 4)</f>
        <v>LUR</v>
      </c>
    </row>
    <row r="2555" spans="1:8" x14ac:dyDescent="0.25">
      <c r="A2555" s="52" t="s">
        <v>175</v>
      </c>
      <c r="B2555">
        <v>2302</v>
      </c>
      <c r="C2555" s="52" t="s">
        <v>119</v>
      </c>
      <c r="D2555">
        <v>2566</v>
      </c>
      <c r="E2555" s="52" t="s">
        <v>149</v>
      </c>
      <c r="F2555">
        <v>0.27500000000000002</v>
      </c>
      <c r="G2555" t="str">
        <f>RIGHT(Table1__4[[#This Row],[Attribute]], 4)</f>
        <v>2567</v>
      </c>
      <c r="H2555" s="52" t="str">
        <f>LEFT(Table1__4[[#This Row],[Attribute]], LEN(Table1__4[[#This Row],[Attribute]]) - 4)</f>
        <v>LUR</v>
      </c>
    </row>
    <row r="2556" spans="1:8" x14ac:dyDescent="0.25">
      <c r="A2556" s="52" t="s">
        <v>175</v>
      </c>
      <c r="B2556">
        <v>2302</v>
      </c>
      <c r="C2556" s="52" t="s">
        <v>119</v>
      </c>
      <c r="D2556">
        <v>2566</v>
      </c>
      <c r="E2556" s="52" t="s">
        <v>150</v>
      </c>
      <c r="F2556">
        <v>0</v>
      </c>
      <c r="G2556" t="str">
        <f>RIGHT(Table1__4[[#This Row],[Attribute]], 4)</f>
        <v>2562</v>
      </c>
      <c r="H2556" s="52" t="str">
        <f>LEFT(Table1__4[[#This Row],[Attribute]], LEN(Table1__4[[#This Row],[Attribute]]) - 4)</f>
        <v>Retention_Rate</v>
      </c>
    </row>
    <row r="2557" spans="1:8" x14ac:dyDescent="0.25">
      <c r="A2557" s="52" t="s">
        <v>175</v>
      </c>
      <c r="B2557">
        <v>2302</v>
      </c>
      <c r="C2557" s="52" t="s">
        <v>119</v>
      </c>
      <c r="D2557">
        <v>2566</v>
      </c>
      <c r="E2557" s="52" t="s">
        <v>151</v>
      </c>
      <c r="F2557">
        <v>0</v>
      </c>
      <c r="G2557" t="str">
        <f>RIGHT(Table1__4[[#This Row],[Attribute]], 4)</f>
        <v>2563</v>
      </c>
      <c r="H2557" s="52" t="str">
        <f>LEFT(Table1__4[[#This Row],[Attribute]], LEN(Table1__4[[#This Row],[Attribute]]) - 4)</f>
        <v>Retention_Rate</v>
      </c>
    </row>
    <row r="2558" spans="1:8" x14ac:dyDescent="0.25">
      <c r="A2558" s="52" t="s">
        <v>175</v>
      </c>
      <c r="B2558">
        <v>2302</v>
      </c>
      <c r="C2558" s="52" t="s">
        <v>119</v>
      </c>
      <c r="D2558">
        <v>2566</v>
      </c>
      <c r="E2558" s="52" t="s">
        <v>152</v>
      </c>
      <c r="F2558">
        <v>0</v>
      </c>
      <c r="G2558" t="str">
        <f>RIGHT(Table1__4[[#This Row],[Attribute]], 4)</f>
        <v>2564</v>
      </c>
      <c r="H2558" s="52" t="str">
        <f>LEFT(Table1__4[[#This Row],[Attribute]], LEN(Table1__4[[#This Row],[Attribute]]) - 4)</f>
        <v>Retention_Rate</v>
      </c>
    </row>
    <row r="2559" spans="1:8" x14ac:dyDescent="0.25">
      <c r="A2559" s="52" t="s">
        <v>175</v>
      </c>
      <c r="B2559">
        <v>2302</v>
      </c>
      <c r="C2559" s="52" t="s">
        <v>119</v>
      </c>
      <c r="D2559">
        <v>2566</v>
      </c>
      <c r="E2559" s="52" t="s">
        <v>153</v>
      </c>
      <c r="F2559">
        <v>0</v>
      </c>
      <c r="G2559" t="str">
        <f>RIGHT(Table1__4[[#This Row],[Attribute]], 4)</f>
        <v>2565</v>
      </c>
      <c r="H2559" s="52" t="str">
        <f>LEFT(Table1__4[[#This Row],[Attribute]], LEN(Table1__4[[#This Row],[Attribute]]) - 4)</f>
        <v>Retention_Rate</v>
      </c>
    </row>
    <row r="2560" spans="1:8" x14ac:dyDescent="0.25">
      <c r="A2560" s="52" t="s">
        <v>175</v>
      </c>
      <c r="B2560">
        <v>2302</v>
      </c>
      <c r="C2560" s="52" t="s">
        <v>119</v>
      </c>
      <c r="D2560">
        <v>2566</v>
      </c>
      <c r="E2560" s="52" t="s">
        <v>154</v>
      </c>
      <c r="F2560">
        <v>0.875</v>
      </c>
      <c r="G2560" t="str">
        <f>RIGHT(Table1__4[[#This Row],[Attribute]], 4)</f>
        <v>2566</v>
      </c>
      <c r="H2560" s="52" t="str">
        <f>LEFT(Table1__4[[#This Row],[Attribute]], LEN(Table1__4[[#This Row],[Attribute]]) - 4)</f>
        <v>Retention_Rate</v>
      </c>
    </row>
    <row r="2561" spans="1:8" x14ac:dyDescent="0.25">
      <c r="A2561" s="52" t="s">
        <v>175</v>
      </c>
      <c r="B2561">
        <v>2302</v>
      </c>
      <c r="C2561" s="52" t="s">
        <v>119</v>
      </c>
      <c r="D2561">
        <v>2566</v>
      </c>
      <c r="E2561" s="52" t="s">
        <v>155</v>
      </c>
      <c r="F2561">
        <v>0</v>
      </c>
      <c r="G2561" t="str">
        <f>RIGHT(Table1__4[[#This Row],[Attribute]], 4)</f>
        <v>2563</v>
      </c>
      <c r="H2561" s="52" t="str">
        <f>LEFT(Table1__4[[#This Row],[Attribute]], LEN(Table1__4[[#This Row],[Attribute]]) - 4)</f>
        <v>Growth_Rate</v>
      </c>
    </row>
    <row r="2562" spans="1:8" x14ac:dyDescent="0.25">
      <c r="A2562" s="52" t="s">
        <v>175</v>
      </c>
      <c r="B2562">
        <v>2302</v>
      </c>
      <c r="C2562" s="52" t="s">
        <v>119</v>
      </c>
      <c r="D2562">
        <v>2566</v>
      </c>
      <c r="E2562" s="52" t="s">
        <v>156</v>
      </c>
      <c r="F2562">
        <v>0</v>
      </c>
      <c r="G2562" t="str">
        <f>RIGHT(Table1__4[[#This Row],[Attribute]], 4)</f>
        <v>2564</v>
      </c>
      <c r="H2562" s="52" t="str">
        <f>LEFT(Table1__4[[#This Row],[Attribute]], LEN(Table1__4[[#This Row],[Attribute]]) - 4)</f>
        <v>Growth_Rate</v>
      </c>
    </row>
    <row r="2563" spans="1:8" x14ac:dyDescent="0.25">
      <c r="A2563" s="52" t="s">
        <v>175</v>
      </c>
      <c r="B2563">
        <v>2302</v>
      </c>
      <c r="C2563" s="52" t="s">
        <v>119</v>
      </c>
      <c r="D2563">
        <v>2566</v>
      </c>
      <c r="E2563" s="52" t="s">
        <v>157</v>
      </c>
      <c r="F2563">
        <v>0</v>
      </c>
      <c r="G2563" t="str">
        <f>RIGHT(Table1__4[[#This Row],[Attribute]], 4)</f>
        <v>2565</v>
      </c>
      <c r="H2563" s="52" t="str">
        <f>LEFT(Table1__4[[#This Row],[Attribute]], LEN(Table1__4[[#This Row],[Attribute]]) - 4)</f>
        <v>Growth_Rate</v>
      </c>
    </row>
    <row r="2564" spans="1:8" x14ac:dyDescent="0.25">
      <c r="A2564" s="52" t="s">
        <v>175</v>
      </c>
      <c r="B2564">
        <v>2302</v>
      </c>
      <c r="C2564" s="52" t="s">
        <v>119</v>
      </c>
      <c r="D2564">
        <v>2566</v>
      </c>
      <c r="E2564" s="52" t="s">
        <v>158</v>
      </c>
      <c r="F2564">
        <v>0</v>
      </c>
      <c r="G2564" t="str">
        <f>RIGHT(Table1__4[[#This Row],[Attribute]], 4)</f>
        <v>2566</v>
      </c>
      <c r="H2564" s="52" t="str">
        <f>LEFT(Table1__4[[#This Row],[Attribute]], LEN(Table1__4[[#This Row],[Attribute]]) - 4)</f>
        <v>Growth_Rate</v>
      </c>
    </row>
    <row r="2565" spans="1:8" x14ac:dyDescent="0.25">
      <c r="A2565" s="52" t="s">
        <v>175</v>
      </c>
      <c r="B2565">
        <v>2302</v>
      </c>
      <c r="C2565" s="52" t="s">
        <v>119</v>
      </c>
      <c r="D2565">
        <v>2566</v>
      </c>
      <c r="E2565" s="52" t="s">
        <v>159</v>
      </c>
      <c r="F2565">
        <v>0.375</v>
      </c>
      <c r="G2565" t="str">
        <f>RIGHT(Table1__4[[#This Row],[Attribute]], 4)</f>
        <v>2567</v>
      </c>
      <c r="H2565" s="52" t="str">
        <f>LEFT(Table1__4[[#This Row],[Attribute]], LEN(Table1__4[[#This Row],[Attribute]]) - 4)</f>
        <v>Growth_Rate</v>
      </c>
    </row>
    <row r="2566" spans="1:8" x14ac:dyDescent="0.25">
      <c r="A2566" s="52" t="s">
        <v>175</v>
      </c>
      <c r="B2566">
        <v>2302</v>
      </c>
      <c r="C2566" s="52" t="s">
        <v>119</v>
      </c>
      <c r="D2566">
        <v>2566</v>
      </c>
      <c r="E2566" s="52" t="s">
        <v>160</v>
      </c>
      <c r="F2566">
        <v>0</v>
      </c>
      <c r="G2566" t="str">
        <f>RIGHT(Table1__4[[#This Row],[Attribute]], 4)</f>
        <v>2562</v>
      </c>
      <c r="H2566" s="52" t="str">
        <f>LEFT(Table1__4[[#This Row],[Attribute]], LEN(Table1__4[[#This Row],[Attribute]]) - 4)</f>
        <v>Graduation_Rate</v>
      </c>
    </row>
    <row r="2567" spans="1:8" x14ac:dyDescent="0.25">
      <c r="A2567" s="52" t="s">
        <v>175</v>
      </c>
      <c r="B2567">
        <v>2302</v>
      </c>
      <c r="C2567" s="52" t="s">
        <v>119</v>
      </c>
      <c r="D2567">
        <v>2566</v>
      </c>
      <c r="E2567" s="52" t="s">
        <v>161</v>
      </c>
      <c r="F2567">
        <v>0</v>
      </c>
      <c r="G2567" t="str">
        <f>RIGHT(Table1__4[[#This Row],[Attribute]], 4)</f>
        <v>2563</v>
      </c>
      <c r="H2567" s="52" t="str">
        <f>LEFT(Table1__4[[#This Row],[Attribute]], LEN(Table1__4[[#This Row],[Attribute]]) - 4)</f>
        <v>Graduation_Rate</v>
      </c>
    </row>
    <row r="2568" spans="1:8" x14ac:dyDescent="0.25">
      <c r="A2568" s="52" t="s">
        <v>175</v>
      </c>
      <c r="B2568">
        <v>2302</v>
      </c>
      <c r="C2568" s="52" t="s">
        <v>119</v>
      </c>
      <c r="D2568">
        <v>2566</v>
      </c>
      <c r="E2568" s="52" t="s">
        <v>179</v>
      </c>
      <c r="F2568">
        <v>0</v>
      </c>
      <c r="G2568" t="str">
        <f>RIGHT(Table1__4[[#This Row],[Attribute]], 4)</f>
        <v>2564</v>
      </c>
      <c r="H2568" s="52" t="str">
        <f>LEFT(Table1__4[[#This Row],[Attribute]], LEN(Table1__4[[#This Row],[Attribute]]) - 4)</f>
        <v>Graduation_Rate</v>
      </c>
    </row>
    <row r="2569" spans="1:8" x14ac:dyDescent="0.25">
      <c r="A2569" s="52" t="s">
        <v>175</v>
      </c>
      <c r="B2569">
        <v>2302</v>
      </c>
      <c r="C2569" s="52" t="s">
        <v>119</v>
      </c>
      <c r="D2569">
        <v>2566</v>
      </c>
      <c r="E2569" s="52" t="s">
        <v>162</v>
      </c>
      <c r="F2569">
        <v>0</v>
      </c>
      <c r="G2569" t="str">
        <f>RIGHT(Table1__4[[#This Row],[Attribute]], 4)</f>
        <v>2562</v>
      </c>
      <c r="H2569" s="52" t="str">
        <f>LEFT(Table1__4[[#This Row],[Attribute]], LEN(Table1__4[[#This Row],[Attribute]]) - 4)</f>
        <v>On-time_Graduation_Rate</v>
      </c>
    </row>
    <row r="2570" spans="1:8" x14ac:dyDescent="0.25">
      <c r="A2570" s="52" t="s">
        <v>175</v>
      </c>
      <c r="B2570">
        <v>2302</v>
      </c>
      <c r="C2570" s="52" t="s">
        <v>119</v>
      </c>
      <c r="D2570">
        <v>2566</v>
      </c>
      <c r="E2570" s="52" t="s">
        <v>163</v>
      </c>
      <c r="F2570">
        <v>0</v>
      </c>
      <c r="G2570" t="str">
        <f>RIGHT(Table1__4[[#This Row],[Attribute]], 4)</f>
        <v>2563</v>
      </c>
      <c r="H2570" s="52" t="str">
        <f>LEFT(Table1__4[[#This Row],[Attribute]], LEN(Table1__4[[#This Row],[Attribute]]) - 4)</f>
        <v>On-time_Graduation_Rate</v>
      </c>
    </row>
    <row r="2571" spans="1:8" x14ac:dyDescent="0.25">
      <c r="A2571" s="52" t="s">
        <v>175</v>
      </c>
      <c r="B2571">
        <v>2302</v>
      </c>
      <c r="C2571" s="52" t="s">
        <v>119</v>
      </c>
      <c r="D2571">
        <v>2566</v>
      </c>
      <c r="E2571" s="52" t="s">
        <v>178</v>
      </c>
      <c r="F2571">
        <v>0</v>
      </c>
      <c r="G2571" t="str">
        <f>RIGHT(Table1__4[[#This Row],[Attribute]], 4)</f>
        <v>2564</v>
      </c>
      <c r="H2571" s="52" t="str">
        <f>LEFT(Table1__4[[#This Row],[Attribute]], LEN(Table1__4[[#This Row],[Attribute]]) - 4)</f>
        <v>On-time_Graduation_Rate</v>
      </c>
    </row>
    <row r="2572" spans="1:8" x14ac:dyDescent="0.25">
      <c r="A2572" s="52" t="s">
        <v>175</v>
      </c>
      <c r="B2572">
        <v>2302</v>
      </c>
      <c r="C2572" s="52" t="s">
        <v>119</v>
      </c>
      <c r="D2572">
        <v>2566</v>
      </c>
      <c r="E2572" s="52" t="s">
        <v>164</v>
      </c>
      <c r="F2572">
        <v>0</v>
      </c>
      <c r="G2572" t="str">
        <f>RIGHT(Table1__4[[#This Row],[Attribute]], 4)</f>
        <v>2562</v>
      </c>
      <c r="H2572" s="52" t="str">
        <f>LEFT(Table1__4[[#This Row],[Attribute]], LEN(Table1__4[[#This Row],[Attribute]]) - 4)</f>
        <v>Dropout_Rate</v>
      </c>
    </row>
    <row r="2573" spans="1:8" x14ac:dyDescent="0.25">
      <c r="A2573" s="52" t="s">
        <v>175</v>
      </c>
      <c r="B2573">
        <v>2302</v>
      </c>
      <c r="C2573" s="52" t="s">
        <v>119</v>
      </c>
      <c r="D2573">
        <v>2566</v>
      </c>
      <c r="E2573" s="52" t="s">
        <v>165</v>
      </c>
      <c r="F2573">
        <v>0</v>
      </c>
      <c r="G2573" t="str">
        <f>RIGHT(Table1__4[[#This Row],[Attribute]], 4)</f>
        <v>2563</v>
      </c>
      <c r="H2573" s="52" t="str">
        <f>LEFT(Table1__4[[#This Row],[Attribute]], LEN(Table1__4[[#This Row],[Attribute]]) - 4)</f>
        <v>Dropout_Rate</v>
      </c>
    </row>
    <row r="2574" spans="1:8" x14ac:dyDescent="0.25">
      <c r="A2574" s="52" t="s">
        <v>175</v>
      </c>
      <c r="B2574">
        <v>2302</v>
      </c>
      <c r="C2574" s="52" t="s">
        <v>119</v>
      </c>
      <c r="D2574">
        <v>2566</v>
      </c>
      <c r="E2574" s="52" t="s">
        <v>166</v>
      </c>
      <c r="F2574">
        <v>0</v>
      </c>
      <c r="G2574" t="str">
        <f>RIGHT(Table1__4[[#This Row],[Attribute]], 4)</f>
        <v>2564</v>
      </c>
      <c r="H2574" s="52" t="str">
        <f>LEFT(Table1__4[[#This Row],[Attribute]], LEN(Table1__4[[#This Row],[Attribute]]) - 4)</f>
        <v>Dropout_Rate</v>
      </c>
    </row>
    <row r="2575" spans="1:8" x14ac:dyDescent="0.25">
      <c r="A2575" s="52" t="s">
        <v>175</v>
      </c>
      <c r="B2575">
        <v>2302</v>
      </c>
      <c r="C2575" s="52" t="s">
        <v>119</v>
      </c>
      <c r="D2575">
        <v>2566</v>
      </c>
      <c r="E2575" s="52" t="s">
        <v>167</v>
      </c>
      <c r="F2575">
        <v>0</v>
      </c>
      <c r="G2575" t="str">
        <f>RIGHT(Table1__4[[#This Row],[Attribute]], 4)</f>
        <v>2565</v>
      </c>
      <c r="H2575" s="52" t="str">
        <f>LEFT(Table1__4[[#This Row],[Attribute]], LEN(Table1__4[[#This Row],[Attribute]]) - 4)</f>
        <v>Dropout_Rate</v>
      </c>
    </row>
    <row r="2576" spans="1:8" x14ac:dyDescent="0.25">
      <c r="A2576" s="52" t="s">
        <v>175</v>
      </c>
      <c r="B2576">
        <v>2302</v>
      </c>
      <c r="C2576" s="52" t="s">
        <v>119</v>
      </c>
      <c r="D2576">
        <v>2566</v>
      </c>
      <c r="E2576" s="52" t="s">
        <v>168</v>
      </c>
      <c r="F2576">
        <v>0.125</v>
      </c>
      <c r="G2576" t="str">
        <f>RIGHT(Table1__4[[#This Row],[Attribute]], 4)</f>
        <v>2566</v>
      </c>
      <c r="H2576" s="52" t="str">
        <f>LEFT(Table1__4[[#This Row],[Attribute]], LEN(Table1__4[[#This Row],[Attribute]]) - 4)</f>
        <v>Dropout_Rate</v>
      </c>
    </row>
    <row r="2577" spans="1:8" x14ac:dyDescent="0.25">
      <c r="A2577" s="52" t="s">
        <v>175</v>
      </c>
      <c r="B2577">
        <v>2302</v>
      </c>
      <c r="C2577" s="52" t="s">
        <v>119</v>
      </c>
      <c r="D2577">
        <v>2566</v>
      </c>
      <c r="E2577" s="52" t="s">
        <v>169</v>
      </c>
      <c r="F2577">
        <v>0</v>
      </c>
      <c r="G2577" t="str">
        <f>RIGHT(Table1__4[[#This Row],[Attribute]], 4)</f>
        <v>2567</v>
      </c>
      <c r="H2577" s="52" t="str">
        <f>LEFT(Table1__4[[#This Row],[Attribute]], LEN(Table1__4[[#This Row],[Attribute]]) - 4)</f>
        <v>Dropout_Rate</v>
      </c>
    </row>
    <row r="2578" spans="1:8" x14ac:dyDescent="0.25">
      <c r="A2578" s="52" t="s">
        <v>120</v>
      </c>
      <c r="B2578">
        <v>1506</v>
      </c>
      <c r="C2578" s="52" t="s">
        <v>121</v>
      </c>
      <c r="D2578">
        <v>2566</v>
      </c>
      <c r="E2578" s="52" t="s">
        <v>144</v>
      </c>
      <c r="F2578">
        <v>0</v>
      </c>
      <c r="G2578" t="str">
        <f>RIGHT(Table1__4[[#This Row],[Attribute]], 4)</f>
        <v>2562</v>
      </c>
      <c r="H2578" s="52" t="str">
        <f>LEFT(Table1__4[[#This Row],[Attribute]], LEN(Table1__4[[#This Row],[Attribute]]) - 4)</f>
        <v>LUR</v>
      </c>
    </row>
    <row r="2579" spans="1:8" x14ac:dyDescent="0.25">
      <c r="A2579" s="52" t="s">
        <v>120</v>
      </c>
      <c r="B2579">
        <v>1506</v>
      </c>
      <c r="C2579" s="52" t="s">
        <v>121</v>
      </c>
      <c r="D2579">
        <v>2566</v>
      </c>
      <c r="E2579" s="52" t="s">
        <v>145</v>
      </c>
      <c r="F2579">
        <v>0</v>
      </c>
      <c r="G2579" t="str">
        <f>RIGHT(Table1__4[[#This Row],[Attribute]], 4)</f>
        <v>2563</v>
      </c>
      <c r="H2579" s="52" t="str">
        <f>LEFT(Table1__4[[#This Row],[Attribute]], LEN(Table1__4[[#This Row],[Attribute]]) - 4)</f>
        <v>LUR</v>
      </c>
    </row>
    <row r="2580" spans="1:8" x14ac:dyDescent="0.25">
      <c r="A2580" s="52" t="s">
        <v>120</v>
      </c>
      <c r="B2580">
        <v>1506</v>
      </c>
      <c r="C2580" s="52" t="s">
        <v>121</v>
      </c>
      <c r="D2580">
        <v>2566</v>
      </c>
      <c r="E2580" s="52" t="s">
        <v>146</v>
      </c>
      <c r="F2580">
        <v>0</v>
      </c>
      <c r="G2580" t="str">
        <f>RIGHT(Table1__4[[#This Row],[Attribute]], 4)</f>
        <v>2564</v>
      </c>
      <c r="H2580" s="52" t="str">
        <f>LEFT(Table1__4[[#This Row],[Attribute]], LEN(Table1__4[[#This Row],[Attribute]]) - 4)</f>
        <v>LUR</v>
      </c>
    </row>
    <row r="2581" spans="1:8" x14ac:dyDescent="0.25">
      <c r="A2581" s="52" t="s">
        <v>120</v>
      </c>
      <c r="B2581">
        <v>1506</v>
      </c>
      <c r="C2581" s="52" t="s">
        <v>121</v>
      </c>
      <c r="D2581">
        <v>2566</v>
      </c>
      <c r="E2581" s="52" t="s">
        <v>147</v>
      </c>
      <c r="F2581">
        <v>0</v>
      </c>
      <c r="G2581" t="str">
        <f>RIGHT(Table1__4[[#This Row],[Attribute]], 4)</f>
        <v>2565</v>
      </c>
      <c r="H2581" s="52" t="str">
        <f>LEFT(Table1__4[[#This Row],[Attribute]], LEN(Table1__4[[#This Row],[Attribute]]) - 4)</f>
        <v>LUR</v>
      </c>
    </row>
    <row r="2582" spans="1:8" x14ac:dyDescent="0.25">
      <c r="A2582" s="52" t="s">
        <v>120</v>
      </c>
      <c r="B2582">
        <v>1506</v>
      </c>
      <c r="C2582" s="52" t="s">
        <v>121</v>
      </c>
      <c r="D2582">
        <v>2566</v>
      </c>
      <c r="E2582" s="52" t="s">
        <v>148</v>
      </c>
      <c r="F2582">
        <v>1.05</v>
      </c>
      <c r="G2582" t="str">
        <f>RIGHT(Table1__4[[#This Row],[Attribute]], 4)</f>
        <v>2566</v>
      </c>
      <c r="H2582" s="52" t="str">
        <f>LEFT(Table1__4[[#This Row],[Attribute]], LEN(Table1__4[[#This Row],[Attribute]]) - 4)</f>
        <v>LUR</v>
      </c>
    </row>
    <row r="2583" spans="1:8" x14ac:dyDescent="0.25">
      <c r="A2583" s="52" t="s">
        <v>120</v>
      </c>
      <c r="B2583">
        <v>1506</v>
      </c>
      <c r="C2583" s="52" t="s">
        <v>121</v>
      </c>
      <c r="D2583">
        <v>2566</v>
      </c>
      <c r="E2583" s="52" t="s">
        <v>149</v>
      </c>
      <c r="F2583">
        <v>1.3</v>
      </c>
      <c r="G2583" t="str">
        <f>RIGHT(Table1__4[[#This Row],[Attribute]], 4)</f>
        <v>2567</v>
      </c>
      <c r="H2583" s="52" t="str">
        <f>LEFT(Table1__4[[#This Row],[Attribute]], LEN(Table1__4[[#This Row],[Attribute]]) - 4)</f>
        <v>LUR</v>
      </c>
    </row>
    <row r="2584" spans="1:8" x14ac:dyDescent="0.25">
      <c r="A2584" s="52" t="s">
        <v>120</v>
      </c>
      <c r="B2584">
        <v>1506</v>
      </c>
      <c r="C2584" s="52" t="s">
        <v>121</v>
      </c>
      <c r="D2584">
        <v>2566</v>
      </c>
      <c r="E2584" s="52" t="s">
        <v>150</v>
      </c>
      <c r="F2584">
        <v>0</v>
      </c>
      <c r="G2584" t="str">
        <f>RIGHT(Table1__4[[#This Row],[Attribute]], 4)</f>
        <v>2562</v>
      </c>
      <c r="H2584" s="52" t="str">
        <f>LEFT(Table1__4[[#This Row],[Attribute]], LEN(Table1__4[[#This Row],[Attribute]]) - 4)</f>
        <v>Retention_Rate</v>
      </c>
    </row>
    <row r="2585" spans="1:8" x14ac:dyDescent="0.25">
      <c r="A2585" s="52" t="s">
        <v>120</v>
      </c>
      <c r="B2585">
        <v>1506</v>
      </c>
      <c r="C2585" s="52" t="s">
        <v>121</v>
      </c>
      <c r="D2585">
        <v>2566</v>
      </c>
      <c r="E2585" s="52" t="s">
        <v>151</v>
      </c>
      <c r="F2585">
        <v>0</v>
      </c>
      <c r="G2585" t="str">
        <f>RIGHT(Table1__4[[#This Row],[Attribute]], 4)</f>
        <v>2563</v>
      </c>
      <c r="H2585" s="52" t="str">
        <f>LEFT(Table1__4[[#This Row],[Attribute]], LEN(Table1__4[[#This Row],[Attribute]]) - 4)</f>
        <v>Retention_Rate</v>
      </c>
    </row>
    <row r="2586" spans="1:8" x14ac:dyDescent="0.25">
      <c r="A2586" s="52" t="s">
        <v>120</v>
      </c>
      <c r="B2586">
        <v>1506</v>
      </c>
      <c r="C2586" s="52" t="s">
        <v>121</v>
      </c>
      <c r="D2586">
        <v>2566</v>
      </c>
      <c r="E2586" s="52" t="s">
        <v>152</v>
      </c>
      <c r="F2586">
        <v>0</v>
      </c>
      <c r="G2586" t="str">
        <f>RIGHT(Table1__4[[#This Row],[Attribute]], 4)</f>
        <v>2564</v>
      </c>
      <c r="H2586" s="52" t="str">
        <f>LEFT(Table1__4[[#This Row],[Attribute]], LEN(Table1__4[[#This Row],[Attribute]]) - 4)</f>
        <v>Retention_Rate</v>
      </c>
    </row>
    <row r="2587" spans="1:8" x14ac:dyDescent="0.25">
      <c r="A2587" s="52" t="s">
        <v>120</v>
      </c>
      <c r="B2587">
        <v>1506</v>
      </c>
      <c r="C2587" s="52" t="s">
        <v>121</v>
      </c>
      <c r="D2587">
        <v>2566</v>
      </c>
      <c r="E2587" s="52" t="s">
        <v>153</v>
      </c>
      <c r="F2587">
        <v>0</v>
      </c>
      <c r="G2587" t="str">
        <f>RIGHT(Table1__4[[#This Row],[Attribute]], 4)</f>
        <v>2565</v>
      </c>
      <c r="H2587" s="52" t="str">
        <f>LEFT(Table1__4[[#This Row],[Attribute]], LEN(Table1__4[[#This Row],[Attribute]]) - 4)</f>
        <v>Retention_Rate</v>
      </c>
    </row>
    <row r="2588" spans="1:8" x14ac:dyDescent="0.25">
      <c r="A2588" s="52" t="s">
        <v>120</v>
      </c>
      <c r="B2588">
        <v>1506</v>
      </c>
      <c r="C2588" s="52" t="s">
        <v>121</v>
      </c>
      <c r="D2588">
        <v>2566</v>
      </c>
      <c r="E2588" s="52" t="s">
        <v>154</v>
      </c>
      <c r="F2588">
        <v>0.76190476190476186</v>
      </c>
      <c r="G2588" t="str">
        <f>RIGHT(Table1__4[[#This Row],[Attribute]], 4)</f>
        <v>2566</v>
      </c>
      <c r="H2588" s="52" t="str">
        <f>LEFT(Table1__4[[#This Row],[Attribute]], LEN(Table1__4[[#This Row],[Attribute]]) - 4)</f>
        <v>Retention_Rate</v>
      </c>
    </row>
    <row r="2589" spans="1:8" x14ac:dyDescent="0.25">
      <c r="A2589" s="52" t="s">
        <v>120</v>
      </c>
      <c r="B2589">
        <v>1506</v>
      </c>
      <c r="C2589" s="52" t="s">
        <v>121</v>
      </c>
      <c r="D2589">
        <v>2566</v>
      </c>
      <c r="E2589" s="52" t="s">
        <v>155</v>
      </c>
      <c r="F2589">
        <v>0</v>
      </c>
      <c r="G2589" t="str">
        <f>RIGHT(Table1__4[[#This Row],[Attribute]], 4)</f>
        <v>2563</v>
      </c>
      <c r="H2589" s="52" t="str">
        <f>LEFT(Table1__4[[#This Row],[Attribute]], LEN(Table1__4[[#This Row],[Attribute]]) - 4)</f>
        <v>Growth_Rate</v>
      </c>
    </row>
    <row r="2590" spans="1:8" x14ac:dyDescent="0.25">
      <c r="A2590" s="52" t="s">
        <v>120</v>
      </c>
      <c r="B2590">
        <v>1506</v>
      </c>
      <c r="C2590" s="52" t="s">
        <v>121</v>
      </c>
      <c r="D2590">
        <v>2566</v>
      </c>
      <c r="E2590" s="52" t="s">
        <v>156</v>
      </c>
      <c r="F2590">
        <v>0</v>
      </c>
      <c r="G2590" t="str">
        <f>RIGHT(Table1__4[[#This Row],[Attribute]], 4)</f>
        <v>2564</v>
      </c>
      <c r="H2590" s="52" t="str">
        <f>LEFT(Table1__4[[#This Row],[Attribute]], LEN(Table1__4[[#This Row],[Attribute]]) - 4)</f>
        <v>Growth_Rate</v>
      </c>
    </row>
    <row r="2591" spans="1:8" x14ac:dyDescent="0.25">
      <c r="A2591" s="52" t="s">
        <v>120</v>
      </c>
      <c r="B2591">
        <v>1506</v>
      </c>
      <c r="C2591" s="52" t="s">
        <v>121</v>
      </c>
      <c r="D2591">
        <v>2566</v>
      </c>
      <c r="E2591" s="52" t="s">
        <v>157</v>
      </c>
      <c r="F2591">
        <v>0</v>
      </c>
      <c r="G2591" t="str">
        <f>RIGHT(Table1__4[[#This Row],[Attribute]], 4)</f>
        <v>2565</v>
      </c>
      <c r="H2591" s="52" t="str">
        <f>LEFT(Table1__4[[#This Row],[Attribute]], LEN(Table1__4[[#This Row],[Attribute]]) - 4)</f>
        <v>Growth_Rate</v>
      </c>
    </row>
    <row r="2592" spans="1:8" x14ac:dyDescent="0.25">
      <c r="A2592" s="52" t="s">
        <v>120</v>
      </c>
      <c r="B2592">
        <v>1506</v>
      </c>
      <c r="C2592" s="52" t="s">
        <v>121</v>
      </c>
      <c r="D2592">
        <v>2566</v>
      </c>
      <c r="E2592" s="52" t="s">
        <v>158</v>
      </c>
      <c r="F2592">
        <v>0</v>
      </c>
      <c r="G2592" t="str">
        <f>RIGHT(Table1__4[[#This Row],[Attribute]], 4)</f>
        <v>2566</v>
      </c>
      <c r="H2592" s="52" t="str">
        <f>LEFT(Table1__4[[#This Row],[Attribute]], LEN(Table1__4[[#This Row],[Attribute]]) - 4)</f>
        <v>Growth_Rate</v>
      </c>
    </row>
    <row r="2593" spans="1:8" x14ac:dyDescent="0.25">
      <c r="A2593" s="52" t="s">
        <v>120</v>
      </c>
      <c r="B2593">
        <v>1506</v>
      </c>
      <c r="C2593" s="52" t="s">
        <v>121</v>
      </c>
      <c r="D2593">
        <v>2566</v>
      </c>
      <c r="E2593" s="52" t="s">
        <v>159</v>
      </c>
      <c r="F2593">
        <v>0.23809523809523808</v>
      </c>
      <c r="G2593" t="str">
        <f>RIGHT(Table1__4[[#This Row],[Attribute]], 4)</f>
        <v>2567</v>
      </c>
      <c r="H2593" s="52" t="str">
        <f>LEFT(Table1__4[[#This Row],[Attribute]], LEN(Table1__4[[#This Row],[Attribute]]) - 4)</f>
        <v>Growth_Rate</v>
      </c>
    </row>
    <row r="2594" spans="1:8" x14ac:dyDescent="0.25">
      <c r="A2594" s="52" t="s">
        <v>120</v>
      </c>
      <c r="B2594">
        <v>1506</v>
      </c>
      <c r="C2594" s="52" t="s">
        <v>121</v>
      </c>
      <c r="D2594">
        <v>2566</v>
      </c>
      <c r="E2594" s="52" t="s">
        <v>160</v>
      </c>
      <c r="F2594">
        <v>0</v>
      </c>
      <c r="G2594" t="str">
        <f>RIGHT(Table1__4[[#This Row],[Attribute]], 4)</f>
        <v>2562</v>
      </c>
      <c r="H2594" s="52" t="str">
        <f>LEFT(Table1__4[[#This Row],[Attribute]], LEN(Table1__4[[#This Row],[Attribute]]) - 4)</f>
        <v>Graduation_Rate</v>
      </c>
    </row>
    <row r="2595" spans="1:8" x14ac:dyDescent="0.25">
      <c r="A2595" s="52" t="s">
        <v>120</v>
      </c>
      <c r="B2595">
        <v>1506</v>
      </c>
      <c r="C2595" s="52" t="s">
        <v>121</v>
      </c>
      <c r="D2595">
        <v>2566</v>
      </c>
      <c r="E2595" s="52" t="s">
        <v>161</v>
      </c>
      <c r="F2595">
        <v>0</v>
      </c>
      <c r="G2595" t="str">
        <f>RIGHT(Table1__4[[#This Row],[Attribute]], 4)</f>
        <v>2563</v>
      </c>
      <c r="H2595" s="52" t="str">
        <f>LEFT(Table1__4[[#This Row],[Attribute]], LEN(Table1__4[[#This Row],[Attribute]]) - 4)</f>
        <v>Graduation_Rate</v>
      </c>
    </row>
    <row r="2596" spans="1:8" x14ac:dyDescent="0.25">
      <c r="A2596" s="52" t="s">
        <v>120</v>
      </c>
      <c r="B2596">
        <v>1506</v>
      </c>
      <c r="C2596" s="52" t="s">
        <v>121</v>
      </c>
      <c r="D2596">
        <v>2566</v>
      </c>
      <c r="E2596" s="52" t="s">
        <v>179</v>
      </c>
      <c r="F2596">
        <v>0</v>
      </c>
      <c r="G2596" t="str">
        <f>RIGHT(Table1__4[[#This Row],[Attribute]], 4)</f>
        <v>2564</v>
      </c>
      <c r="H2596" s="52" t="str">
        <f>LEFT(Table1__4[[#This Row],[Attribute]], LEN(Table1__4[[#This Row],[Attribute]]) - 4)</f>
        <v>Graduation_Rate</v>
      </c>
    </row>
    <row r="2597" spans="1:8" x14ac:dyDescent="0.25">
      <c r="A2597" s="52" t="s">
        <v>120</v>
      </c>
      <c r="B2597">
        <v>1506</v>
      </c>
      <c r="C2597" s="52" t="s">
        <v>121</v>
      </c>
      <c r="D2597">
        <v>2566</v>
      </c>
      <c r="E2597" s="52" t="s">
        <v>162</v>
      </c>
      <c r="F2597">
        <v>0</v>
      </c>
      <c r="G2597" t="str">
        <f>RIGHT(Table1__4[[#This Row],[Attribute]], 4)</f>
        <v>2562</v>
      </c>
      <c r="H2597" s="52" t="str">
        <f>LEFT(Table1__4[[#This Row],[Attribute]], LEN(Table1__4[[#This Row],[Attribute]]) - 4)</f>
        <v>On-time_Graduation_Rate</v>
      </c>
    </row>
    <row r="2598" spans="1:8" x14ac:dyDescent="0.25">
      <c r="A2598" s="52" t="s">
        <v>120</v>
      </c>
      <c r="B2598">
        <v>1506</v>
      </c>
      <c r="C2598" s="52" t="s">
        <v>121</v>
      </c>
      <c r="D2598">
        <v>2566</v>
      </c>
      <c r="E2598" s="52" t="s">
        <v>163</v>
      </c>
      <c r="F2598">
        <v>0</v>
      </c>
      <c r="G2598" t="str">
        <f>RIGHT(Table1__4[[#This Row],[Attribute]], 4)</f>
        <v>2563</v>
      </c>
      <c r="H2598" s="52" t="str">
        <f>LEFT(Table1__4[[#This Row],[Attribute]], LEN(Table1__4[[#This Row],[Attribute]]) - 4)</f>
        <v>On-time_Graduation_Rate</v>
      </c>
    </row>
    <row r="2599" spans="1:8" x14ac:dyDescent="0.25">
      <c r="A2599" s="52" t="s">
        <v>120</v>
      </c>
      <c r="B2599">
        <v>1506</v>
      </c>
      <c r="C2599" s="52" t="s">
        <v>121</v>
      </c>
      <c r="D2599">
        <v>2566</v>
      </c>
      <c r="E2599" s="52" t="s">
        <v>178</v>
      </c>
      <c r="F2599">
        <v>0</v>
      </c>
      <c r="G2599" t="str">
        <f>RIGHT(Table1__4[[#This Row],[Attribute]], 4)</f>
        <v>2564</v>
      </c>
      <c r="H2599" s="52" t="str">
        <f>LEFT(Table1__4[[#This Row],[Attribute]], LEN(Table1__4[[#This Row],[Attribute]]) - 4)</f>
        <v>On-time_Graduation_Rate</v>
      </c>
    </row>
    <row r="2600" spans="1:8" x14ac:dyDescent="0.25">
      <c r="A2600" s="52" t="s">
        <v>120</v>
      </c>
      <c r="B2600">
        <v>1506</v>
      </c>
      <c r="C2600" s="52" t="s">
        <v>121</v>
      </c>
      <c r="D2600">
        <v>2566</v>
      </c>
      <c r="E2600" s="52" t="s">
        <v>164</v>
      </c>
      <c r="F2600">
        <v>0</v>
      </c>
      <c r="G2600" t="str">
        <f>RIGHT(Table1__4[[#This Row],[Attribute]], 4)</f>
        <v>2562</v>
      </c>
      <c r="H2600" s="52" t="str">
        <f>LEFT(Table1__4[[#This Row],[Attribute]], LEN(Table1__4[[#This Row],[Attribute]]) - 4)</f>
        <v>Dropout_Rate</v>
      </c>
    </row>
    <row r="2601" spans="1:8" x14ac:dyDescent="0.25">
      <c r="A2601" s="52" t="s">
        <v>120</v>
      </c>
      <c r="B2601">
        <v>1506</v>
      </c>
      <c r="C2601" s="52" t="s">
        <v>121</v>
      </c>
      <c r="D2601">
        <v>2566</v>
      </c>
      <c r="E2601" s="52" t="s">
        <v>165</v>
      </c>
      <c r="F2601">
        <v>0</v>
      </c>
      <c r="G2601" t="str">
        <f>RIGHT(Table1__4[[#This Row],[Attribute]], 4)</f>
        <v>2563</v>
      </c>
      <c r="H2601" s="52" t="str">
        <f>LEFT(Table1__4[[#This Row],[Attribute]], LEN(Table1__4[[#This Row],[Attribute]]) - 4)</f>
        <v>Dropout_Rate</v>
      </c>
    </row>
    <row r="2602" spans="1:8" x14ac:dyDescent="0.25">
      <c r="A2602" s="52" t="s">
        <v>120</v>
      </c>
      <c r="B2602">
        <v>1506</v>
      </c>
      <c r="C2602" s="52" t="s">
        <v>121</v>
      </c>
      <c r="D2602">
        <v>2566</v>
      </c>
      <c r="E2602" s="52" t="s">
        <v>166</v>
      </c>
      <c r="F2602">
        <v>0</v>
      </c>
      <c r="G2602" t="str">
        <f>RIGHT(Table1__4[[#This Row],[Attribute]], 4)</f>
        <v>2564</v>
      </c>
      <c r="H2602" s="52" t="str">
        <f>LEFT(Table1__4[[#This Row],[Attribute]], LEN(Table1__4[[#This Row],[Attribute]]) - 4)</f>
        <v>Dropout_Rate</v>
      </c>
    </row>
    <row r="2603" spans="1:8" x14ac:dyDescent="0.25">
      <c r="A2603" s="52" t="s">
        <v>120</v>
      </c>
      <c r="B2603">
        <v>1506</v>
      </c>
      <c r="C2603" s="52" t="s">
        <v>121</v>
      </c>
      <c r="D2603">
        <v>2566</v>
      </c>
      <c r="E2603" s="52" t="s">
        <v>167</v>
      </c>
      <c r="F2603">
        <v>0</v>
      </c>
      <c r="G2603" t="str">
        <f>RIGHT(Table1__4[[#This Row],[Attribute]], 4)</f>
        <v>2565</v>
      </c>
      <c r="H2603" s="52" t="str">
        <f>LEFT(Table1__4[[#This Row],[Attribute]], LEN(Table1__4[[#This Row],[Attribute]]) - 4)</f>
        <v>Dropout_Rate</v>
      </c>
    </row>
    <row r="2604" spans="1:8" x14ac:dyDescent="0.25">
      <c r="A2604" s="52" t="s">
        <v>120</v>
      </c>
      <c r="B2604">
        <v>1506</v>
      </c>
      <c r="C2604" s="52" t="s">
        <v>121</v>
      </c>
      <c r="D2604">
        <v>2566</v>
      </c>
      <c r="E2604" s="52" t="s">
        <v>168</v>
      </c>
      <c r="F2604">
        <v>0.23809523809523808</v>
      </c>
      <c r="G2604" t="str">
        <f>RIGHT(Table1__4[[#This Row],[Attribute]], 4)</f>
        <v>2566</v>
      </c>
      <c r="H2604" s="52" t="str">
        <f>LEFT(Table1__4[[#This Row],[Attribute]], LEN(Table1__4[[#This Row],[Attribute]]) - 4)</f>
        <v>Dropout_Rate</v>
      </c>
    </row>
    <row r="2605" spans="1:8" x14ac:dyDescent="0.25">
      <c r="A2605" s="52" t="s">
        <v>120</v>
      </c>
      <c r="B2605">
        <v>1506</v>
      </c>
      <c r="C2605" s="52" t="s">
        <v>121</v>
      </c>
      <c r="D2605">
        <v>2566</v>
      </c>
      <c r="E2605" s="52" t="s">
        <v>169</v>
      </c>
      <c r="F2605">
        <v>0.15384615384615385</v>
      </c>
      <c r="G2605" t="str">
        <f>RIGHT(Table1__4[[#This Row],[Attribute]], 4)</f>
        <v>2567</v>
      </c>
      <c r="H2605" s="52" t="str">
        <f>LEFT(Table1__4[[#This Row],[Attribute]], LEN(Table1__4[[#This Row],[Attribute]]) - 4)</f>
        <v>Dropout_Rate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o F A A B Q S w M E F A A C A A g A u E W m W i T s h 6 S k A A A A 9 g A A A B I A H A B D b 2 5 m a W c v U G F j a 2 F n Z S 5 4 b W w g o h g A K K A U A A A A A A A A A A A A A A A A A A A A A A A A A A A A h Y 9 N D o I w G E S v Q r q n f x p j S C k L t 5 K Y E I 3 b p l Z o h A 9 D i + V u L j y S V x C j q D u X 8 + Y t Z u 7 X m 8 i G p o 4 u p n O 2 h R Q x T F F k Q L c H C 2 W K e n + M l y i T Y q P 0 S Z U m G m V w y e A O K a q 8 P y e E h B B w m O G 2 K w m n l J F 9 v i 5 0 Z R q F P r L 9 L 8 c W n F e g D Z J i 9 x o j O W Z z h h e U Y y r I B E V u 4 S v w c e + z / Y F i 1 d e + 7 4 w 0 E G 8 L Q a Y o y P u D f A B Q S w M E F A A C A A g A u E W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F p l o 3 6 F Z K x A I A A J Q V A A A T A B w A R m 9 y b X V s Y X M v U 2 V j d G l v b j E u b S C i G A A o o B Q A A A A A A A A A A A A A A A A A A A A A A A A A A A D t V 9 1 q G k E U v h d 8 h 2 V y o 7 A V o s Z e h F y I U R G a p K y m p Y Q g 4 2 Z a J e u M j L N N R I Q W C u 0 D t B T a q 7 b 0 p r 0 q t D C + z T x K Z 1 1 j 9 u d s L C k h p V k R h T n f n D n n 7 P m + O T s m t h g w a r T 9 / 8 3 t b C a b G f c x J y d G B / c c s m n s G A 4 R 2 Y y h P 2 3 m c p v o l f q 5 T Z x C z e W c U P G Y 8 d M e Y 6 e 5 / P R o H w / J D v J 3 o u P Z U Y 1 R o S H H p u 9 g A 9 X 6 m D 7 z n E 9 G B G l P C 2 i h w z E d P 2 V 8 W G O O O 6 S e c Z z z T z O n U 9 T A t u u I C T I N o S 2 G I O d i Z h p T 9 N A 6 a F r V v d a u t r S o q J Q L 3 s 6 g a b + 6 V 6 / V r U 6 r 8 S S 2 W 8 m P S v 5 S 8 r 3 3 O 3 + j 5 i 8 W K z + V f K v k d y W / K v l D y Z d K f l N y r u Q 7 J b / E z 3 l w a B W 3 K s U L 5 9 Q d 9 g g P W E q J l n K i Z S v R U k m 0 3 A c s F v F q r x 9 r 1 8 K C J I Q Z A 0 E R x 0 B Q 8 D E Q l E c M B K X U 5 O x M 9 K 8 K K I y A o g k j o F D C i P V x Q C V u c n z i Y r D G m E 4 S I K U o 5 I D e E 4 M h 6 f 6 B t 2 R o z O s u Z y P m i q s e f g Q C V T o C g U o d g U C 1 j k C g Y k c g 0 W r P 8 i s N O a S j w X M m t I r 4 c j G + F J K l 6 U D 0 C V 8 a c x H R 8 c 6 6 F J S Q h s C q c S 2 h 0 C m h q h B 8 0 H O F d y Z 6 h B 2 X o H w 2 M 6 D J e Q T l d 2 M p o 0 a u m E e p C q c q n K p w q s L / k A p b Z O R g W 4 u I r 2 w r F V m u L 1 Z j 2 q v p / n l B 6 N d q / k r J T x 7 j p f 5 + 0 C Z k L r f y k A 8 z S O 8 A n w M E D j A 2 Q N E A J 2 E S w q y D a Q b z C i Y S w B y A K g A 3 A D I A 3 Z / Q 7 g k t v q a t 1 7 Q y 1 L 5 Q v 0 I N C n U k 1 I L x n v u b u z 7 S l r d 7 2 6 / S a A w c Q b x b 3 W J n g R T a x N E v X t 5 a D k r V N A i 2 + 4 b g L g k N D m F v 8 N B Q S o e G d G h I h 4 a b H h r i k H I U c j N z R T I 0 F s B / O 4 L c j R d B X 5 K 7 3 d L 1 9 V x v v h O S H i x 0 2 P 3 F N L A i x u 1 M s v 4 J s 9 D T j x y / / R t Q S w E C L Q A U A A I A C A C 4 R a Z a J O y H p K Q A A A D 2 A A A A E g A A A A A A A A A A A A A A A A A A A A A A Q 2 9 u Z m l n L 1 B h Y 2 t h Z 2 U u e G 1 s U E s B A i 0 A F A A C A A g A u E W m W g / K 6 a u k A A A A 6 Q A A A B M A A A A A A A A A A A A A A A A A 8 A A A A F t D b 2 5 0 Z W 5 0 X 1 R 5 c G V z X S 5 4 b W x Q S w E C L Q A U A A I A C A C 4 R a Z a N + h W S s Q C A A C U F Q A A E w A A A A A A A A A A A A A A A A D h A Q A A R m 9 y b X V s Y X M v U 2 V j d G l v b j E u b V B L B Q Y A A A A A A w A D A M I A A A D y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L w A A A A A A A J w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I y M G R i Z G Q t M 2 Y 0 N y 0 0 M D E 4 L W J k M W I t N D I y Z D I z N T U 2 Y z U 2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y M V Q w N j o 1 N T o w N i 4 2 M T Q 3 M j Q z W i I g L z 4 8 R W 5 0 c n k g V H l w Z T 0 i R m l s b E N v b H V t b l R 5 c G V z I i B W Y W x 1 Z T 0 i c 0 J n T U d B d 1 l B I i A v P j x F b n R y e S B U e X B l P S J G a W x s Q 2 9 s d W 1 u T m F t Z X M i I F Z h b H V l P S J z W y Z x d W 9 0 O 0 Z h Y 3 V s d H k m c X V v d D s s J n F 1 b 3 Q 7 U F J P R 1 J B T U l E J n F 1 b 3 Q 7 L C Z x d W 9 0 O 1 B S T 0 d S Q U 1 O Q U 1 F Q 0 V S V E l G W S Z x d W 9 0 O y w m c X V v d D v g u J v g u L X g u J f g u L X g u Y j g u Y D g u J v g u L T g u J T g u K v g u K X g u L H g u I H g u K r g u L n g u J X g u K M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V u c G l 2 b 3 R l Z C B D b 2 x 1 b W 5 z L n t G Y W N 1 b H R 5 L D B 9 J n F 1 b 3 Q 7 L C Z x d W 9 0 O 1 N l Y 3 R p b 2 4 x L 1 R h Y m x l M S 9 V b n B p d m 9 0 Z W Q g Q 2 9 s d W 1 u c y 5 7 U F J P R 1 J B T U l E L D F 9 J n F 1 b 3 Q 7 L C Z x d W 9 0 O 1 N l Y 3 R p b 2 4 x L 1 R h Y m x l M S 9 V b n B p d m 9 0 Z W Q g Q 2 9 s d W 1 u c y 5 7 U F J P R 1 J B T U 5 B T U V D R V J U S U Z Z L D J 9 J n F 1 b 3 Q 7 L C Z x d W 9 0 O 1 N l Y 3 R p b 2 4 x L 1 R h Y m x l M S 9 V b n B p d m 9 0 Z W Q g Q 2 9 s d W 1 u c y 5 7 4 L i b 4 L i 1 4 L i X 4 L i 1 4 L m I 4 L m A 4 L i b 4 L i 0 4 L i U 4 L i r 4 L i l 4 L i x 4 L i B 4 L i q 4 L i 5 4 L i V 4 L i j L D N 9 J n F 1 b 3 Q 7 L C Z x d W 9 0 O 1 N l Y 3 R p b 2 4 x L 1 R h Y m x l M S 9 V b n B p d m 9 0 Z W Q g Q 2 9 s d W 1 u c y 5 7 Q X R 0 c m l i d X R l L D R 9 J n F 1 b 3 Q 7 L C Z x d W 9 0 O 1 N l Y 3 R p b 2 4 x L 1 R h Y m x l M S 9 V b n B p d m 9 0 Z W Q g Q 2 9 s d W 1 u c y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L 1 V u c G l 2 b 3 R l Z C B D b 2 x 1 b W 5 z L n t G Y W N 1 b H R 5 L D B 9 J n F 1 b 3 Q 7 L C Z x d W 9 0 O 1 N l Y 3 R p b 2 4 x L 1 R h Y m x l M S 9 V b n B p d m 9 0 Z W Q g Q 2 9 s d W 1 u c y 5 7 U F J P R 1 J B T U l E L D F 9 J n F 1 b 3 Q 7 L C Z x d W 9 0 O 1 N l Y 3 R p b 2 4 x L 1 R h Y m x l M S 9 V b n B p d m 9 0 Z W Q g Q 2 9 s d W 1 u c y 5 7 U F J P R 1 J B T U 5 B T U V D R V J U S U Z Z L D J 9 J n F 1 b 3 Q 7 L C Z x d W 9 0 O 1 N l Y 3 R p b 2 4 x L 1 R h Y m x l M S 9 V b n B p d m 9 0 Z W Q g Q 2 9 s d W 1 u c y 5 7 4 L i b 4 L i 1 4 L i X 4 L i 1 4 L m I 4 L m A 4 L i b 4 L i 0 4 L i U 4 L i r 4 L i l 4 L i x 4 L i B 4 L i q 4 L i 5 4 L i V 4 L i j L D N 9 J n F 1 b 3 Q 7 L C Z x d W 9 0 O 1 N l Y 3 R p b 2 4 x L 1 R h Y m x l M S 9 V b n B p d m 9 0 Z W Q g Q 2 9 s d W 1 u c y 5 7 Q X R 0 c m l i d X R l L D R 9 J n F 1 b 3 Q 7 L C Z x d W 9 0 O 1 N l Y 3 R p b 2 4 x L 1 R h Y m x l M S 9 V b n B p d m 9 0 Z W Q g Q 2 9 s d W 1 u c y 5 7 V m F s d W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Z T J j O T F l L T A 3 O W U t N D U z M C 1 i N z E 1 L W Q 4 M z N i Y m Y 1 M 2 I 0 Y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0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V U M D Q 6 M T U 6 N D M u O D U 3 N T Y 3 O F o i I C 8 + P E V u d H J 5 I F R 5 c G U 9 I k Z p b G x D b 2 x 1 b W 5 U e X B l c y I g V m F s d W U 9 I n N C Z 0 1 H Q X d Z Q S I g L z 4 8 R W 5 0 c n k g V H l w Z T 0 i R m l s b E N v b H V t b k 5 h b W V z I i B W Y W x 1 Z T 0 i c 1 s m c X V v d D t G Y W N 1 b H R 5 J n F 1 b 3 Q 7 L C Z x d W 9 0 O 1 B S T 0 d S Q U 1 J R C Z x d W 9 0 O y w m c X V v d D t Q U k 9 H U k F N T k F N R U N F U l R J R l k m c X V v d D s s J n F 1 b 3 Q 7 4 L i b 4 L i 1 4 L i X 4 L i 1 4 L m I 4 L m A 4 L i b 4 L i 0 4 L i U 4 L i r 4 L i l 4 L i x 4 L i B 4 L i q 4 L i 5 4 L i V 4 L i j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V W 5 w a X Z v d G V k I E N v b H V t b n M u e 0 Z h Y 3 V s d H k s M H 0 m c X V v d D s s J n F 1 b 3 Q 7 U 2 V j d G l v b j E v V G F i b G U x I C g y K S 9 V b n B p d m 9 0 Z W Q g Q 2 9 s d W 1 u c y 5 7 U F J P R 1 J B T U l E L D F 9 J n F 1 b 3 Q 7 L C Z x d W 9 0 O 1 N l Y 3 R p b 2 4 x L 1 R h Y m x l M S A o M i k v V W 5 w a X Z v d G V k I E N v b H V t b n M u e 1 B S T 0 d S Q U 1 O Q U 1 F Q 0 V S V E l G W S w y f S Z x d W 9 0 O y w m c X V v d D t T Z W N 0 a W 9 u M S 9 U Y W J s Z T E g K D I p L 1 V u c G l 2 b 3 R l Z C B D b 2 x 1 b W 5 z L n v g u J v g u L X g u J f g u L X g u Y j g u Y D g u J v g u L T g u J T g u K v g u K X g u L H g u I H g u K r g u L n g u J X g u K M s M 3 0 m c X V v d D s s J n F 1 b 3 Q 7 U 2 V j d G l v b j E v V G F i b G U x I C g y K S 9 V b n B p d m 9 0 Z W Q g Q 2 9 s d W 1 u c y 5 7 Q X R 0 c m l i d X R l L D R 9 J n F 1 b 3 Q 7 L C Z x d W 9 0 O 1 N l Y 3 R p b 2 4 x L 1 R h Y m x l M S A o M i k v V W 5 w a X Z v d G V k I E N v b H V t b n M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S A o M i k v V W 5 w a X Z v d G V k I E N v b H V t b n M u e 0 Z h Y 3 V s d H k s M H 0 m c X V v d D s s J n F 1 b 3 Q 7 U 2 V j d G l v b j E v V G F i b G U x I C g y K S 9 V b n B p d m 9 0 Z W Q g Q 2 9 s d W 1 u c y 5 7 U F J P R 1 J B T U l E L D F 9 J n F 1 b 3 Q 7 L C Z x d W 9 0 O 1 N l Y 3 R p b 2 4 x L 1 R h Y m x l M S A o M i k v V W 5 w a X Z v d G V k I E N v b H V t b n M u e 1 B S T 0 d S Q U 1 O Q U 1 F Q 0 V S V E l G W S w y f S Z x d W 9 0 O y w m c X V v d D t T Z W N 0 a W 9 u M S 9 U Y W J s Z T E g K D I p L 1 V u c G l 2 b 3 R l Z C B D b 2 x 1 b W 5 z L n v g u J v g u L X g u J f g u L X g u Y j g u Y D g u J v g u L T g u J T g u K v g u K X g u L H g u I H g u K r g u L n g u J X g u K M s M 3 0 m c X V v d D s s J n F 1 b 3 Q 7 U 2 V j d G l v b j E v V G F i b G U x I C g y K S 9 V b n B p d m 9 0 Z W Q g Q 2 9 s d W 1 u c y 5 7 Q X R 0 c m l i d X R l L D R 9 J n F 1 b 3 Q 7 L C Z x d W 9 0 O 1 N l Y 3 R p b 2 4 x L 1 R h Y m x l M S A o M i k v V W 5 w a X Z v d G V k I E N v b H V t b n M u e 1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D J j Y j c y O S 0 1 Z j Y 3 L T Q w O T M t O W F j M C 1 k O D B m Y 2 U 5 M G Q y N G Q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j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x O j Q y O j E 3 L j c 1 M D k 2 N j F a I i A v P j x F b n R y e S B U e X B l P S J G a W x s Q 2 9 s d W 1 u V H l w Z X M i I F Z h b H V l P S J z Q m d N R 0 F 3 W U E i I C 8 + P E V u d H J 5 I F R 5 c G U 9 I k Z p b G x D b 2 x 1 b W 5 O Y W 1 l c y I g V m F s d W U 9 I n N b J n F 1 b 3 Q 7 R m F j d W x 0 e S Z x d W 9 0 O y w m c X V v d D t Q U k 9 H U k F N S U Q m c X V v d D s s J n F 1 b 3 Q 7 U F J P R 1 J B T U 5 B T U V D R V J U S U Z Z J n F 1 b 3 Q 7 L C Z x d W 9 0 O + C 4 m + C 4 t e C 4 l + C 4 t e C 5 i O C 5 g O C 4 m + C 4 t O C 4 l O C 4 q + C 4 p e C 4 s e C 4 g e C 4 q u C 4 u e C 4 l e C 4 o y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M p L 1 V u c G l 2 b 3 R l Z C B D b 2 x 1 b W 5 z L n t G Y W N 1 b H R 5 L D B 9 J n F 1 b 3 Q 7 L C Z x d W 9 0 O 1 N l Y 3 R p b 2 4 x L 1 R h Y m x l M S A o M y k v V W 5 w a X Z v d G V k I E N v b H V t b n M u e 1 B S T 0 d S Q U 1 J R C w x f S Z x d W 9 0 O y w m c X V v d D t T Z W N 0 a W 9 u M S 9 U Y W J s Z T E g K D M p L 1 V u c G l 2 b 3 R l Z C B D b 2 x 1 b W 5 z L n t Q U k 9 H U k F N T k F N R U N F U l R J R l k s M n 0 m c X V v d D s s J n F 1 b 3 Q 7 U 2 V j d G l v b j E v V G F i b G U x I C g z K S 9 V b n B p d m 9 0 Z W Q g Q 2 9 s d W 1 u c y 5 7 4 L i b 4 L i 1 4 L i X 4 L i 1 4 L m I 4 L m A 4 L i b 4 L i 0 4 L i U 4 L i r 4 L i l 4 L i x 4 L i B 4 L i q 4 L i 5 4 L i V 4 L i j L D N 9 J n F 1 b 3 Q 7 L C Z x d W 9 0 O 1 N l Y 3 R p b 2 4 x L 1 R h Y m x l M S A o M y k v V W 5 w a X Z v d G V k I E N v b H V t b n M u e 0 F 0 d H J p Y n V 0 Z S w 0 f S Z x d W 9 0 O y w m c X V v d D t T Z W N 0 a W 9 u M S 9 U Y W J s Z T E g K D M p L 1 V u c G l 2 b 3 R l Z C B D b 2 x 1 b W 5 z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g K D M p L 1 V u c G l 2 b 3 R l Z C B D b 2 x 1 b W 5 z L n t G Y W N 1 b H R 5 L D B 9 J n F 1 b 3 Q 7 L C Z x d W 9 0 O 1 N l Y 3 R p b 2 4 x L 1 R h Y m x l M S A o M y k v V W 5 w a X Z v d G V k I E N v b H V t b n M u e 1 B S T 0 d S Q U 1 J R C w x f S Z x d W 9 0 O y w m c X V v d D t T Z W N 0 a W 9 u M S 9 U Y W J s Z T E g K D M p L 1 V u c G l 2 b 3 R l Z C B D b 2 x 1 b W 5 z L n t Q U k 9 H U k F N T k F N R U N F U l R J R l k s M n 0 m c X V v d D s s J n F 1 b 3 Q 7 U 2 V j d G l v b j E v V G F i b G U x I C g z K S 9 V b n B p d m 9 0 Z W Q g Q 2 9 s d W 1 u c y 5 7 4 L i b 4 L i 1 4 L i X 4 L i 1 4 L m I 4 L m A 4 L i b 4 L i 0 4 L i U 4 L i r 4 L i l 4 L i x 4 L i B 4 L i q 4 L i 5 4 L i V 4 L i j L D N 9 J n F 1 b 3 Q 7 L C Z x d W 9 0 O 1 N l Y 3 R p b 2 4 x L 1 R h Y m x l M S A o M y k v V W 5 w a X Z v d G V k I E N v b H V t b n M u e 0 F 0 d H J p Y n V 0 Z S w 0 f S Z x d W 9 0 O y w m c X V v d D t T Z W N 0 a W 9 u M S 9 U Y W J s Z T E g K D M p L 1 V u c G l 2 b 3 R l Z C B D b 2 x 1 b W 5 z L n t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z K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X 1 8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Q 3 O T Y 3 M G Q t M z l h M i 0 0 M z E w L W E w N T g t N m U z N W U 5 O W M 1 M G U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Y W J s Z T F f X z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2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E 6 N D Q 6 M j g u N T A 5 N D A 3 N 1 o i I C 8 + P E V u d H J 5 I F R 5 c G U 9 I k Z p b G x D b 2 x 1 b W 5 U e X B l c y I g V m F s d W U 9 I n N C Z 0 1 H Q X d Z Q S I g L z 4 8 R W 5 0 c n k g V H l w Z T 0 i R m l s b E N v b H V t b k 5 h b W V z I i B W Y W x 1 Z T 0 i c 1 s m c X V v d D t G Y W N 1 b H R 5 J n F 1 b 3 Q 7 L C Z x d W 9 0 O 1 B S T 0 d S Q U 1 J R C Z x d W 9 0 O y w m c X V v d D t Q U k 9 H U k F N T k F N R U N F U l R J R l k m c X V v d D s s J n F 1 b 3 Q 7 4 L i b 4 L i 1 4 L i X 4 L i 1 4 L m I 4 L m A 4 L i b 4 L i 0 4 L i U 4 L i r 4 L i l 4 L i x 4 L i B 4 L i q 4 L i 5 4 L i V 4 L i j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V 9 f M y 9 D a G F u Z 2 V k I F R 5 c G U u e 0 Z h Y 3 V s d H k s M H 0 m c X V v d D s s J n F 1 b 3 Q 7 U 2 V j d G l v b j E v V G F i b G U x X 1 8 z L 0 N o Y W 5 n Z W Q g V H l w Z S 5 7 U F J P R 1 J B T U l E L D F 9 J n F 1 b 3 Q 7 L C Z x d W 9 0 O 1 N l Y 3 R p b 2 4 x L 1 R h Y m x l M V 9 f M y 9 D a G F u Z 2 V k I F R 5 c G U u e 1 B S T 0 d S Q U 1 O Q U 1 F Q 0 V S V E l G W S w y f S Z x d W 9 0 O y w m c X V v d D t T Z W N 0 a W 9 u M S 9 U Y W J s Z T F f X z M v Q 2 h h b m d l Z C B U e X B l L n v g u J v g u L X g u J f g u L X g u Y j g u Y D g u J v g u L T g u J T g u K v g u K X g u L H g u I H g u K r g u L n g u J X g u K M s M 3 0 m c X V v d D s s J n F 1 b 3 Q 7 U 2 V j d G l v b j E v V G F i b G U x X 1 8 z L 0 N o Y W 5 n Z W Q g V H l w Z S 5 7 Q X R 0 c m l i d X R l L D R 9 J n F 1 b 3 Q 7 L C Z x d W 9 0 O 1 N l Y 3 R p b 2 4 x L 1 R h Y m x l M V 9 f M y 9 S Z X B s Y W N l Z C B W Y W x 1 Z S 5 7 V m F s d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x X 1 8 z L 0 N o Y W 5 n Z W Q g V H l w Z S 5 7 R m F j d W x 0 e S w w f S Z x d W 9 0 O y w m c X V v d D t T Z W N 0 a W 9 u M S 9 U Y W J s Z T F f X z M v Q 2 h h b m d l Z C B U e X B l L n t Q U k 9 H U k F N S U Q s M X 0 m c X V v d D s s J n F 1 b 3 Q 7 U 2 V j d G l v b j E v V G F i b G U x X 1 8 z L 0 N o Y W 5 n Z W Q g V H l w Z S 5 7 U F J P R 1 J B T U 5 B T U V D R V J U S U Z Z L D J 9 J n F 1 b 3 Q 7 L C Z x d W 9 0 O 1 N l Y 3 R p b 2 4 x L 1 R h Y m x l M V 9 f M y 9 D a G F u Z 2 V k I F R 5 c G U u e + C 4 m + C 4 t e C 4 l + C 4 t e C 5 i O C 5 g O C 4 m + C 4 t O C 4 l O C 4 q + C 4 p e C 4 s e C 4 g e C 4 q u C 4 u e C 4 l e C 4 o y w z f S Z x d W 9 0 O y w m c X V v d D t T Z W N 0 a W 9 u M S 9 U Y W J s Z T F f X z M v Q 2 h h b m d l Z C B U e X B l L n t B d H R y a W J 1 d G U s N H 0 m c X V v d D s s J n F 1 b 3 Q 7 U 2 V j d G l v b j E v V G F i b G U x X 1 8 z L 1 J l c G x h Y 2 V k I F Z h b H V l L n t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X 1 8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9 f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9 f M y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w k + v t Z 3 C l P g c s i 5 D b j v A k A A A A A A g A A A A A A E G Y A A A A B A A A g A A A A 7 U I q v L W q K / V k f c 5 2 Q m / j C U s 0 9 n C 3 Y Q Z Q Y N l m q j f R 4 M Q A A A A A D o A A A A A C A A A g A A A A u Q 5 K O 3 P Z e 7 z g 1 U T 8 9 H O + T 1 l q K o I g V / l R 1 K J Q + q + u B 7 h Q A A A A D C O 0 p 0 + H 9 x 8 Y h N Y H 0 r i n 7 T i b N B 5 6 1 6 b I Z m J B X z M C s 5 S c k 5 8 u R N K A D Y E U d l h w o 2 X u r A U r e f T l o F v k l K d y C I 9 6 H h R n h w b 0 d 0 6 b s F + e J Z Q D m T x A A A A A h M r r C N N / 3 L + q J C L Z O l g 3 l e 7 R A g p 4 M m q W h H R K r a 4 l s A P v N h / b w W P P + l 6 p z J B Z K T I 3 d I 5 W K Y B V T Q J M W B n d G w Q U q w = = < / D a t a M a s h u p > 
</file>

<file path=customXml/itemProps1.xml><?xml version="1.0" encoding="utf-8"?>
<ds:datastoreItem xmlns:ds="http://schemas.openxmlformats.org/officeDocument/2006/customXml" ds:itemID="{D738807D-2177-471C-B2FF-13BBE5CA3B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Load Utilization Rate</vt:lpstr>
      <vt:lpstr>Retention Rate</vt:lpstr>
      <vt:lpstr>Growth Rate</vt:lpstr>
      <vt:lpstr>Graduation,On-time Rate</vt:lpstr>
      <vt:lpstr>Dropout Rate </vt:lpstr>
      <vt:lpstr>AllKPI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HOME SL</dc:creator>
  <cp:keywords/>
  <dc:description/>
  <cp:lastModifiedBy>ญาณัจฉรา ชาตินรินทร์</cp:lastModifiedBy>
  <cp:revision/>
  <dcterms:created xsi:type="dcterms:W3CDTF">2025-04-13T05:19:13Z</dcterms:created>
  <dcterms:modified xsi:type="dcterms:W3CDTF">2025-05-06T01:46:08Z</dcterms:modified>
  <cp:category/>
  <cp:contentStatus/>
</cp:coreProperties>
</file>