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215"/>
  </bookViews>
  <sheets>
    <sheet name="4Oct" sheetId="1" r:id="rId1"/>
  </sheets>
  <calcPr calcId="145621"/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<sst xmlns="http://schemas.openxmlformats.org/spreadsheetml/2006/main" count="50" uniqueCount="50">
  <si>
    <t>Pos</t>
  </si>
  <si>
    <t>Rider</t>
  </si>
  <si>
    <t>Time</t>
  </si>
  <si>
    <t>Kmh</t>
  </si>
  <si>
    <t>Bib</t>
  </si>
  <si>
    <t>Nate Pringle</t>
  </si>
  <si>
    <t>Rainer Pye</t>
  </si>
  <si>
    <t>Neil Sutherland</t>
  </si>
  <si>
    <t>Heath Eckersky</t>
  </si>
  <si>
    <t>Tom O'Niell</t>
  </si>
  <si>
    <t>Kris Bowditch</t>
  </si>
  <si>
    <t>David Roche</t>
  </si>
  <si>
    <t>Simon Yeadon</t>
  </si>
  <si>
    <t>Kea Gawn</t>
  </si>
  <si>
    <t>Flavio Vianna</t>
  </si>
  <si>
    <t>Luca Hawtin</t>
  </si>
  <si>
    <t>Alex Frame</t>
  </si>
  <si>
    <t>Alex Johnson</t>
  </si>
  <si>
    <t>Gary Ferguson</t>
  </si>
  <si>
    <t>Mike Draper</t>
  </si>
  <si>
    <t>Hannah Bartram</t>
  </si>
  <si>
    <t>Scott Black</t>
  </si>
  <si>
    <t>Geertrui Van De Voorde</t>
  </si>
  <si>
    <t>Jelle Pieksma</t>
  </si>
  <si>
    <t>James Rashbrock-field</t>
  </si>
  <si>
    <t>Alexis Migoanoff</t>
  </si>
  <si>
    <t>Andy Airey</t>
  </si>
  <si>
    <t>Ben Kemp</t>
  </si>
  <si>
    <t>Karen Dombroski</t>
  </si>
  <si>
    <t>Emmet Williams</t>
  </si>
  <si>
    <t>Fiona Dowling</t>
  </si>
  <si>
    <t>Harley Peddie</t>
  </si>
  <si>
    <t>Nicky Sweetman</t>
  </si>
  <si>
    <t>Alice Mullins</t>
  </si>
  <si>
    <t>Lauren Clark</t>
  </si>
  <si>
    <t>Charlotte Chiles</t>
  </si>
  <si>
    <t>Mary Jones</t>
  </si>
  <si>
    <t>Emma Johns</t>
  </si>
  <si>
    <t>Mike Greene</t>
  </si>
  <si>
    <t>Jim Thomson</t>
  </si>
  <si>
    <t>Trish Jones</t>
  </si>
  <si>
    <t>Jo Nunnerley</t>
  </si>
  <si>
    <t>Morgan Ann</t>
  </si>
  <si>
    <t>Richard Moore</t>
  </si>
  <si>
    <t>-</t>
  </si>
  <si>
    <t>Ian Milne</t>
  </si>
  <si>
    <t>Rod Hogarth</t>
  </si>
  <si>
    <t>Pam Hogarth</t>
  </si>
  <si>
    <t>Wei Ping Chew</t>
  </si>
  <si>
    <t>Michell Godfrey-Hawtin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</si>
</sst>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7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26" workbookViewId="0">
      <selection activeCell="K45" sqref="K45"/>
    </sheetView>
  </sheetViews>
  <sheetFormatPr defaultRowHeight="15" x14ac:dyDescent="0.25"/>
  <cols>
    <col min="1" max="1" width="9.140625" style="1"/>
    <col min="2" max="2" width="22.5703125" style="1" bestFit="1" customWidth="1"/>
    <col min="3" max="3" width="9.140625" style="2"/>
    <col min="4" max="5" width="9.140625" style="1"/>
    <col min="6" max="6" width="19.14062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8" x14ac:dyDescent="0.25">
      <c r="A2" s="1">
        <v>1</v>
      </c>
      <c r="B2" t="s">
        <v>5</v>
      </c>
      <c r="C2" s="2">
        <v>1.4374999999999999E-2</v>
      </c>
      <c r="D2" s="3">
        <f>IF(ISERROR(16/(C2*24)),"",16/(C2*24))</f>
        <v>46.376811594202906</v>
      </c>
      <c r="E2" s="1">
        <v>14</v>
      </c>
      <c r="H2" s="4"/>
    </row>
    <row r="3" spans="1:8" x14ac:dyDescent="0.25">
      <c r="A3" s="1">
        <v>2</v>
      </c>
      <c r="B3" t="s">
        <v>6</v>
      </c>
      <c r="C3" s="2">
        <v>1.5474537037037038E-2</v>
      </c>
      <c r="D3" s="3">
        <f>IF(ISERROR(16/(C3*24)),"",16/(C3*24))</f>
        <v>43.08152580403889</v>
      </c>
      <c r="E3" s="1">
        <v>37</v>
      </c>
      <c r="H3" s="4"/>
    </row>
    <row r="4" spans="1:8" x14ac:dyDescent="0.25">
      <c r="A4" s="1">
        <v>3</v>
      </c>
      <c r="B4" t="s">
        <v>7</v>
      </c>
      <c r="C4" s="2">
        <v>1.5502314814814816E-2</v>
      </c>
      <c r="D4" s="3">
        <f>IF(ISERROR(16/(C4*24)),"",16/(C4*24))</f>
        <v>43.004330297147973</v>
      </c>
      <c r="E4" s="1">
        <v>10</v>
      </c>
      <c r="H4" s="4"/>
    </row>
    <row r="5" spans="1:8" x14ac:dyDescent="0.25">
      <c r="A5" s="1">
        <v>4</v>
      </c>
      <c r="B5" t="s">
        <v>8</v>
      </c>
      <c r="C5" s="2">
        <v>1.5515046296296296E-2</v>
      </c>
      <c r="D5" s="3">
        <f>IF(ISERROR(16/(C5*24)),"",16/(C5*24))</f>
        <v>42.96904140246177</v>
      </c>
      <c r="E5" s="1">
        <v>23</v>
      </c>
      <c r="H5" s="4"/>
    </row>
    <row r="6" spans="1:8" x14ac:dyDescent="0.25">
      <c r="A6" s="1">
        <v>5</v>
      </c>
      <c r="B6" t="s">
        <v>9</v>
      </c>
      <c r="C6" s="2">
        <v>1.5631944444444445E-2</v>
      </c>
      <c r="D6" s="3">
        <f>IF(ISERROR(16/(C6*24)),"",16/(C6*24))</f>
        <v>42.647712127943137</v>
      </c>
      <c r="E6" s="1">
        <v>36</v>
      </c>
      <c r="H6" s="4"/>
    </row>
    <row r="7" spans="1:8" x14ac:dyDescent="0.25">
      <c r="A7" s="1">
        <v>6</v>
      </c>
      <c r="B7" t="s">
        <v>10</v>
      </c>
      <c r="C7" s="2">
        <v>1.564236111111111E-2</v>
      </c>
      <c r="D7" s="3">
        <f>IF(ISERROR(16/(C7*24)),"",16/(C7*24))</f>
        <v>42.619311875693676</v>
      </c>
      <c r="E7" s="1">
        <v>35</v>
      </c>
      <c r="H7" s="4"/>
    </row>
    <row r="8" spans="1:8" x14ac:dyDescent="0.25">
      <c r="A8" s="1">
        <v>7</v>
      </c>
      <c r="B8" t="s">
        <v>11</v>
      </c>
      <c r="C8" s="2">
        <v>1.5751157407407405E-2</v>
      </c>
      <c r="D8" s="3">
        <f>IF(ISERROR(16/(C8*24)),"",16/(C8*24))</f>
        <v>42.324932030274084</v>
      </c>
      <c r="E8" s="1">
        <v>4</v>
      </c>
      <c r="H8" s="4"/>
    </row>
    <row r="9" spans="1:8" x14ac:dyDescent="0.25">
      <c r="A9" s="1">
        <v>8</v>
      </c>
      <c r="B9" t="s">
        <v>12</v>
      </c>
      <c r="C9" s="2">
        <v>1.617013888888889E-2</v>
      </c>
      <c r="D9" s="3">
        <f>IF(ISERROR(16/(C9*24)),"",16/(C9*24))</f>
        <v>41.228258535537897</v>
      </c>
      <c r="E9" s="1">
        <v>31</v>
      </c>
      <c r="H9" s="4"/>
    </row>
    <row r="10" spans="1:8" x14ac:dyDescent="0.25">
      <c r="A10" s="1">
        <v>9</v>
      </c>
      <c r="B10" t="s">
        <v>13</v>
      </c>
      <c r="C10" s="2">
        <v>1.6181712962962964E-2</v>
      </c>
      <c r="D10" s="3">
        <f>IF(ISERROR(16/(C10*24)),"",16/(C10*24))</f>
        <v>41.198769758958584</v>
      </c>
      <c r="E10" s="1">
        <v>22</v>
      </c>
      <c r="H10" s="4"/>
    </row>
    <row r="11" spans="1:8" x14ac:dyDescent="0.25">
      <c r="A11" s="1">
        <v>10</v>
      </c>
      <c r="B11" t="s">
        <v>14</v>
      </c>
      <c r="C11" s="2">
        <v>1.6193287037037037E-2</v>
      </c>
      <c r="D11" s="3">
        <f>IF(ISERROR(16/(C11*24)),"",16/(C11*24))</f>
        <v>41.169323136301912</v>
      </c>
      <c r="E11" s="1">
        <v>18</v>
      </c>
      <c r="H11" s="4"/>
    </row>
    <row r="12" spans="1:8" x14ac:dyDescent="0.25">
      <c r="A12" s="1">
        <v>11</v>
      </c>
      <c r="B12" t="s">
        <v>15</v>
      </c>
      <c r="C12" s="2">
        <v>1.6327546296296295E-2</v>
      </c>
      <c r="D12" s="3">
        <f>IF(ISERROR(16/(C12*24)),"",16/(C12*24))</f>
        <v>40.830793223222514</v>
      </c>
      <c r="E12" s="1">
        <v>15</v>
      </c>
    </row>
    <row r="13" spans="1:8" x14ac:dyDescent="0.25">
      <c r="A13" s="1">
        <v>12</v>
      </c>
      <c r="B13" t="s">
        <v>16</v>
      </c>
      <c r="C13" s="2">
        <v>1.6436342592592593E-2</v>
      </c>
      <c r="D13" s="3">
        <f>IF(ISERROR(16/(C13*24)),"",16/(C13*24))</f>
        <v>40.560523906767131</v>
      </c>
      <c r="E13" s="1">
        <v>12</v>
      </c>
      <c r="H13" s="4"/>
    </row>
    <row r="14" spans="1:8" x14ac:dyDescent="0.25">
      <c r="A14" s="1">
        <v>13</v>
      </c>
      <c r="B14" t="s">
        <v>17</v>
      </c>
      <c r="C14" s="2">
        <v>1.6469907407407405E-2</v>
      </c>
      <c r="D14" s="3">
        <f>IF(ISERROR(16/(C14*24)),"",16/(C14*24))</f>
        <v>40.477863668306398</v>
      </c>
      <c r="E14" s="1">
        <v>8</v>
      </c>
      <c r="H14" s="4"/>
    </row>
    <row r="15" spans="1:8" x14ac:dyDescent="0.25">
      <c r="A15" s="1">
        <v>14</v>
      </c>
      <c r="B15" t="s">
        <v>18</v>
      </c>
      <c r="C15" s="2">
        <v>1.6496527777777777E-2</v>
      </c>
      <c r="D15" s="3">
        <f>IF(ISERROR(16/(C15*24)),"",16/(C15*24))</f>
        <v>40.412544727425811</v>
      </c>
      <c r="E15" s="1">
        <v>9</v>
      </c>
      <c r="H15" s="4"/>
    </row>
    <row r="16" spans="1:8" x14ac:dyDescent="0.25">
      <c r="A16" s="1">
        <v>15</v>
      </c>
      <c r="B16" t="s">
        <v>19</v>
      </c>
      <c r="C16" s="2">
        <v>1.6944444444444443E-2</v>
      </c>
      <c r="D16" s="3">
        <f>IF(ISERROR(16/(C16*24)),"",16/(C16*24))</f>
        <v>39.344262295081968</v>
      </c>
      <c r="E16" s="1">
        <v>27</v>
      </c>
      <c r="H16" s="4"/>
    </row>
    <row r="17" spans="1:8" x14ac:dyDescent="0.25">
      <c r="A17" s="1">
        <v>16</v>
      </c>
      <c r="B17" t="s">
        <v>20</v>
      </c>
      <c r="C17" s="2">
        <v>1.7329861111111112E-2</v>
      </c>
      <c r="D17" s="3">
        <f>IF(ISERROR(16/(C17*24)),"",16/(C17*24))</f>
        <v>38.469244640352628</v>
      </c>
      <c r="E17" s="1">
        <v>38</v>
      </c>
      <c r="H17" s="4"/>
    </row>
    <row r="18" spans="1:8" x14ac:dyDescent="0.25">
      <c r="A18" s="1">
        <v>17</v>
      </c>
      <c r="B18" t="s">
        <v>21</v>
      </c>
      <c r="C18" s="2">
        <v>1.7857638888888888E-2</v>
      </c>
      <c r="D18" s="3">
        <f>IF(ISERROR(16/(C18*24)),"",16/(C18*24))</f>
        <v>37.332296325102085</v>
      </c>
      <c r="E18" s="1">
        <v>33</v>
      </c>
      <c r="H18" s="4"/>
    </row>
    <row r="19" spans="1:8" x14ac:dyDescent="0.25">
      <c r="A19" s="1">
        <v>18</v>
      </c>
      <c r="B19" t="s">
        <v>22</v>
      </c>
      <c r="C19" s="2">
        <v>1.8131944444444444E-2</v>
      </c>
      <c r="D19" s="3">
        <f>IF(ISERROR(16/(C19*24)),"",16/(C19*24))</f>
        <v>36.767522022213711</v>
      </c>
      <c r="E19" s="1">
        <v>29</v>
      </c>
      <c r="H19" s="4"/>
    </row>
    <row r="20" spans="1:8" x14ac:dyDescent="0.25">
      <c r="A20" s="1">
        <v>19</v>
      </c>
      <c r="B20" t="s">
        <v>23</v>
      </c>
      <c r="C20" s="2">
        <v>1.8229166666666668E-2</v>
      </c>
      <c r="D20" s="3">
        <f>IF(ISERROR(16/(C20*24)),"",16/(C20*24))</f>
        <v>36.571428571428569</v>
      </c>
      <c r="E20" s="1">
        <v>3</v>
      </c>
      <c r="H20" s="4"/>
    </row>
    <row r="21" spans="1:8" x14ac:dyDescent="0.25">
      <c r="A21" s="1">
        <v>20</v>
      </c>
      <c r="B21" t="s">
        <v>24</v>
      </c>
      <c r="C21" s="2">
        <v>1.8267361111111113E-2</v>
      </c>
      <c r="D21" s="3">
        <f>IF(ISERROR(16/(C21*24)),"",16/(C21*24))</f>
        <v>36.494962934803269</v>
      </c>
      <c r="E21" s="1">
        <v>30</v>
      </c>
      <c r="H21" s="4"/>
    </row>
    <row r="22" spans="1:8" x14ac:dyDescent="0.25">
      <c r="A22" s="1">
        <v>21</v>
      </c>
      <c r="B22" t="s">
        <v>25</v>
      </c>
      <c r="C22" s="2">
        <v>1.8476851851851852E-2</v>
      </c>
      <c r="D22" s="3">
        <f>IF(ISERROR(16/(C22*24)),"",16/(C22*24))</f>
        <v>36.081182660987224</v>
      </c>
      <c r="E22" s="1">
        <v>26</v>
      </c>
      <c r="H22" s="4"/>
    </row>
    <row r="23" spans="1:8" x14ac:dyDescent="0.25">
      <c r="A23" s="1">
        <v>22</v>
      </c>
      <c r="B23" t="s">
        <v>26</v>
      </c>
      <c r="C23" s="2">
        <v>1.8699074074074073E-2</v>
      </c>
      <c r="D23" s="3">
        <f>IF(ISERROR(16/(C23*24)),"",16/(C23*24))</f>
        <v>35.652389205248831</v>
      </c>
      <c r="E23" s="1">
        <v>32</v>
      </c>
      <c r="H23" s="4"/>
    </row>
    <row r="24" spans="1:8" x14ac:dyDescent="0.25">
      <c r="A24" s="1">
        <v>23</v>
      </c>
      <c r="B24" t="s">
        <v>27</v>
      </c>
      <c r="C24" s="2">
        <v>1.8749999999999999E-2</v>
      </c>
      <c r="D24" s="3">
        <f>IF(ISERROR(16/(C24*24)),"",16/(C24*24))</f>
        <v>35.555555555555557</v>
      </c>
      <c r="E24" s="1">
        <v>28</v>
      </c>
      <c r="H24" s="4"/>
    </row>
    <row r="25" spans="1:8" x14ac:dyDescent="0.25">
      <c r="A25" s="1">
        <v>24</v>
      </c>
      <c r="B25" t="s">
        <v>28</v>
      </c>
      <c r="C25" s="2">
        <v>1.8822916666666665E-2</v>
      </c>
      <c r="D25" s="3">
        <f>IF(ISERROR(16/(C25*24)),"",16/(C25*24))</f>
        <v>35.417819590481464</v>
      </c>
      <c r="E25" s="1">
        <v>34</v>
      </c>
      <c r="H25" s="4"/>
    </row>
    <row r="26" spans="1:8" x14ac:dyDescent="0.25">
      <c r="A26" s="1">
        <v>25</v>
      </c>
      <c r="B26" t="s">
        <v>29</v>
      </c>
      <c r="C26" s="2">
        <v>1.9035879629629628E-2</v>
      </c>
      <c r="D26" s="3">
        <f>IF(ISERROR(16/(C26*24)),"",16/(C26*24))</f>
        <v>35.021584483492433</v>
      </c>
      <c r="E26" s="1">
        <v>19</v>
      </c>
    </row>
    <row r="27" spans="1:8" x14ac:dyDescent="0.25">
      <c r="A27" s="1">
        <v>26</v>
      </c>
      <c r="B27" t="s">
        <v>30</v>
      </c>
      <c r="C27" s="2">
        <v>1.9288194444444445E-2</v>
      </c>
      <c r="D27" s="3">
        <f>IF(ISERROR(16/(C27*24)),"",16/(C27*24))</f>
        <v>34.563456345634563</v>
      </c>
      <c r="E27" s="1">
        <v>13</v>
      </c>
      <c r="H27" s="4"/>
    </row>
    <row r="28" spans="1:8" x14ac:dyDescent="0.25">
      <c r="A28" s="1">
        <v>27</v>
      </c>
      <c r="B28" t="s">
        <v>31</v>
      </c>
      <c r="C28" s="2">
        <v>1.9348379629629629E-2</v>
      </c>
      <c r="D28" s="3">
        <f>IF(ISERROR(16/(C28*24)),"",16/(C28*24))</f>
        <v>34.455943051983013</v>
      </c>
      <c r="E28" s="1">
        <v>39</v>
      </c>
      <c r="H28" s="4"/>
    </row>
    <row r="29" spans="1:8" x14ac:dyDescent="0.25">
      <c r="A29" s="1">
        <v>28</v>
      </c>
      <c r="B29" t="s">
        <v>32</v>
      </c>
      <c r="C29" s="2">
        <v>1.9530092592592595E-2</v>
      </c>
      <c r="D29" s="3">
        <f>IF(ISERROR(16/(C29*24)),"",16/(C29*24))</f>
        <v>34.135356169254472</v>
      </c>
      <c r="E29" s="1">
        <v>16</v>
      </c>
      <c r="H29" s="4"/>
    </row>
    <row r="30" spans="1:8" x14ac:dyDescent="0.25">
      <c r="A30" s="1">
        <v>29</v>
      </c>
      <c r="B30" t="s">
        <v>33</v>
      </c>
      <c r="C30" s="2">
        <v>1.9641203703703706E-2</v>
      </c>
      <c r="D30" s="3">
        <f>IF(ISERROR(16/(C30*24)),"",16/(C30*24))</f>
        <v>33.942251031231578</v>
      </c>
      <c r="E30" s="1">
        <v>25</v>
      </c>
      <c r="H30" s="4"/>
    </row>
    <row r="31" spans="1:8" x14ac:dyDescent="0.25">
      <c r="A31" s="1">
        <v>30</v>
      </c>
      <c r="B31" t="s">
        <v>34</v>
      </c>
      <c r="C31" s="2">
        <v>1.9743055555555555E-2</v>
      </c>
      <c r="D31" s="3">
        <f>IF(ISERROR(16/(C31*24)),"",16/(C31*24))</f>
        <v>33.767147379528666</v>
      </c>
      <c r="E31" s="1">
        <v>20</v>
      </c>
      <c r="H31" s="4"/>
    </row>
    <row r="32" spans="1:8" x14ac:dyDescent="0.25">
      <c r="A32" s="1">
        <v>31</v>
      </c>
      <c r="B32" t="s">
        <v>35</v>
      </c>
      <c r="C32" s="2">
        <v>1.9761574074074074E-2</v>
      </c>
      <c r="D32" s="3">
        <f>IF(ISERROR(16/(C32*24)),"",16/(C32*24))</f>
        <v>33.735504275506614</v>
      </c>
      <c r="E32" s="1">
        <v>7</v>
      </c>
      <c r="H32" s="4"/>
    </row>
    <row r="33" spans="1:8" x14ac:dyDescent="0.25">
      <c r="A33" s="1">
        <v>32</v>
      </c>
      <c r="B33" t="s">
        <v>36</v>
      </c>
      <c r="C33" s="2">
        <v>1.9877314814814816E-2</v>
      </c>
      <c r="D33" s="3">
        <f>IF(ISERROR(16/(C33*24)),"",16/(C33*24))</f>
        <v>33.53907068824968</v>
      </c>
      <c r="E33" s="1">
        <v>2</v>
      </c>
      <c r="H33" s="4"/>
    </row>
    <row r="34" spans="1:8" x14ac:dyDescent="0.25">
      <c r="A34" s="1">
        <v>33</v>
      </c>
      <c r="B34" t="s">
        <v>37</v>
      </c>
      <c r="C34" s="2">
        <v>2.0185185185185184E-2</v>
      </c>
      <c r="D34" s="3">
        <f>IF(ISERROR(16/(C34*24)),"",16/(C34*24))</f>
        <v>33.027522935779814</v>
      </c>
      <c r="E34" s="1">
        <v>21</v>
      </c>
      <c r="H34" s="4"/>
    </row>
    <row r="35" spans="1:8" x14ac:dyDescent="0.25">
      <c r="A35" s="1">
        <v>34</v>
      </c>
      <c r="B35" t="s">
        <v>38</v>
      </c>
      <c r="C35" s="2">
        <v>2.0371527777777777E-2</v>
      </c>
      <c r="D35" s="3">
        <f>IF(ISERROR(16/(C35*24)),"",16/(C35*24))</f>
        <v>32.725413328788136</v>
      </c>
      <c r="E35" s="1">
        <v>17</v>
      </c>
      <c r="H35" s="4"/>
    </row>
    <row r="36" spans="1:8" x14ac:dyDescent="0.25">
      <c r="A36" s="1">
        <v>35</v>
      </c>
      <c r="B36" t="s">
        <v>39</v>
      </c>
      <c r="C36" s="2">
        <v>2.0418981481481479E-2</v>
      </c>
      <c r="D36" s="3">
        <f>IF(ISERROR(16/(C36*24)),"",16/(C36*24))</f>
        <v>32.649359483051811</v>
      </c>
      <c r="E36" s="1">
        <v>5</v>
      </c>
      <c r="H36" s="4"/>
    </row>
    <row r="37" spans="1:8" x14ac:dyDescent="0.25">
      <c r="A37" s="1">
        <v>36</v>
      </c>
      <c r="B37" t="s">
        <v>40</v>
      </c>
      <c r="C37" s="2">
        <v>2.0960648148148148E-2</v>
      </c>
      <c r="D37" s="3">
        <f>IF(ISERROR(16/(C37*24)),"",16/(C37*24))</f>
        <v>31.805632247377137</v>
      </c>
      <c r="E37" s="1">
        <v>1</v>
      </c>
      <c r="H37" s="4"/>
    </row>
    <row r="38" spans="1:8" x14ac:dyDescent="0.25">
      <c r="A38" s="1">
        <v>37</v>
      </c>
      <c r="B38" t="s">
        <v>41</v>
      </c>
      <c r="C38" s="2">
        <v>2.1598379629629631E-2</v>
      </c>
      <c r="D38" s="3">
        <f>IF(ISERROR(16/(C38*24)),"",16/(C38*24))</f>
        <v>30.866513048604038</v>
      </c>
      <c r="E38" s="1">
        <v>24</v>
      </c>
      <c r="H38" s="4"/>
    </row>
    <row r="39" spans="1:8" x14ac:dyDescent="0.25">
      <c r="A39" s="1">
        <v>38</v>
      </c>
      <c r="B39" t="s">
        <v>42</v>
      </c>
      <c r="C39" s="2">
        <v>2.1826388888888892E-2</v>
      </c>
      <c r="D39" s="3">
        <f>IF(ISERROR(16/(C39*24)),"",16/(C39*24))</f>
        <v>30.544066178810052</v>
      </c>
      <c r="E39" s="1">
        <v>6</v>
      </c>
      <c r="H39" s="4"/>
    </row>
    <row r="40" spans="1:8" x14ac:dyDescent="0.25">
      <c r="A40" s="1">
        <v>39</v>
      </c>
      <c r="B40" t="s">
        <v>43</v>
      </c>
      <c r="C40" s="2" t="s">
        <v>44</v>
      </c>
      <c r="D40" s="3" t="str">
        <f>IF(ISERROR(16/(C40*24)),"",16/(C40*24))</f>
        <v/>
      </c>
      <c r="E40" s="1">
        <v>11</v>
      </c>
      <c r="H40" s="4"/>
    </row>
    <row r="41" spans="1:8" x14ac:dyDescent="0.25">
      <c r="D41" s="3"/>
    </row>
    <row r="42" spans="1:8" x14ac:dyDescent="0.25">
      <c r="A42" s="1">
        <v>1</v>
      </c>
      <c r="B42" t="s">
        <v>45</v>
      </c>
      <c r="C42" s="2">
        <v>8.6574074074074071E-3</v>
      </c>
      <c r="D42" s="3">
        <f>IF(ISERROR(8/(C42*24)),"",8/(C42*24))</f>
        <v>38.502673796791441</v>
      </c>
      <c r="E42" s="1">
        <v>4</v>
      </c>
    </row>
    <row r="43" spans="1:8" x14ac:dyDescent="0.25">
      <c r="A43" s="1">
        <v>2</v>
      </c>
      <c r="B43" t="s">
        <v>46</v>
      </c>
      <c r="C43" s="2">
        <v>1.0995370370370371E-2</v>
      </c>
      <c r="D43" s="3">
        <f t="shared" ref="D43:D47" si="0">IF(ISERROR(8/(C43*24)),"",8/(C43*24))</f>
        <v>30.315789473684209</v>
      </c>
      <c r="E43" s="1">
        <v>2</v>
      </c>
    </row>
    <row r="44" spans="1:8" x14ac:dyDescent="0.25">
      <c r="A44" s="1">
        <v>3</v>
      </c>
      <c r="B44" t="s">
        <v>47</v>
      </c>
      <c r="C44" s="2">
        <v>1.0512731481481482E-2</v>
      </c>
      <c r="D44" s="3">
        <f t="shared" si="0"/>
        <v>31.707585599471539</v>
      </c>
      <c r="E44" s="1">
        <v>1</v>
      </c>
    </row>
    <row r="45" spans="1:8" x14ac:dyDescent="0.25">
      <c r="A45" s="1">
        <v>4</v>
      </c>
      <c r="B45" t="s">
        <v>48</v>
      </c>
      <c r="C45" s="2">
        <v>1.0532407407407407E-2</v>
      </c>
      <c r="D45" s="3">
        <f t="shared" si="0"/>
        <v>31.64835164835165</v>
      </c>
      <c r="E45" s="1">
        <v>5</v>
      </c>
    </row>
    <row r="46" spans="1:8" x14ac:dyDescent="0.25">
      <c r="A46" s="1">
        <v>5</v>
      </c>
      <c r="B46" t="s">
        <v>49</v>
      </c>
      <c r="C46" s="2">
        <v>1.1689814814814814E-2</v>
      </c>
      <c r="D46" s="3">
        <f t="shared" si="0"/>
        <v>28.514851485148515</v>
      </c>
      <c r="E46" s="1">
        <v>3</v>
      </c>
    </row>
    <row r="47" spans="1:8" x14ac:dyDescent="0.25">
      <c r="B47"/>
      <c r="D47" s="3"/>
    </row>
    <row r="48" spans="1:8" x14ac:dyDescent="0.25">
      <c r="D48" s="3"/>
    </row>
    <row r="49" spans="3:9" x14ac:dyDescent="0.25">
      <c r="D49" s="3"/>
    </row>
    <row r="50" spans="3:9" x14ac:dyDescent="0.25">
      <c r="D50" s="3"/>
    </row>
    <row r="51" spans="3:9" x14ac:dyDescent="0.25">
      <c r="D51" s="3"/>
    </row>
    <row r="52" spans="3:9" x14ac:dyDescent="0.25">
      <c r="D52" s="3"/>
    </row>
    <row r="53" spans="3:9" s="1" customFormat="1" x14ac:dyDescent="0.25">
      <c r="C53" s="2"/>
      <c r="D53" s="3"/>
      <c r="F53"/>
      <c r="G53"/>
      <c r="H53"/>
      <c r="I53"/>
    </row>
    <row r="54" spans="3:9" s="1" customFormat="1" x14ac:dyDescent="0.25">
      <c r="C54" s="2"/>
      <c r="D54" s="3"/>
      <c r="F54"/>
      <c r="G54"/>
      <c r="H54"/>
      <c r="I54"/>
    </row>
    <row r="55" spans="3:9" s="1" customFormat="1" x14ac:dyDescent="0.25">
      <c r="C55" s="2"/>
      <c r="D55" s="3"/>
      <c r="F55"/>
      <c r="G55"/>
      <c r="H55"/>
      <c r="I55"/>
    </row>
    <row r="56" spans="3:9" s="1" customFormat="1" x14ac:dyDescent="0.25">
      <c r="C56" s="2"/>
      <c r="D56" s="3"/>
      <c r="F56"/>
      <c r="G56"/>
      <c r="H56"/>
      <c r="I56"/>
    </row>
    <row r="57" spans="3:9" s="1" customFormat="1" x14ac:dyDescent="0.25">
      <c r="C57" s="2"/>
      <c r="D57" s="3"/>
      <c r="F57"/>
      <c r="G57"/>
      <c r="H57"/>
      <c r="I57"/>
    </row>
    <row r="58" spans="3:9" s="1" customFormat="1" x14ac:dyDescent="0.25">
      <c r="C58" s="2"/>
      <c r="D58" s="3"/>
      <c r="F58"/>
      <c r="G58"/>
      <c r="H58"/>
      <c r="I58"/>
    </row>
    <row r="59" spans="3:9" s="1" customFormat="1" x14ac:dyDescent="0.25">
      <c r="C59" s="2"/>
      <c r="D59" s="3"/>
      <c r="F59"/>
      <c r="G59"/>
      <c r="H59"/>
      <c r="I59"/>
    </row>
    <row r="60" spans="3:9" s="1" customFormat="1" x14ac:dyDescent="0.25">
      <c r="C60" s="2"/>
      <c r="D60" s="3"/>
      <c r="F60"/>
      <c r="G60"/>
      <c r="H60"/>
      <c r="I60"/>
    </row>
    <row r="61" spans="3:9" s="1" customFormat="1" x14ac:dyDescent="0.25">
      <c r="C61" s="2"/>
      <c r="D61" s="3"/>
      <c r="F61"/>
      <c r="G61"/>
      <c r="H61"/>
      <c r="I61"/>
    </row>
    <row r="62" spans="3:9" s="1" customFormat="1" x14ac:dyDescent="0.25">
      <c r="C62" s="2"/>
      <c r="D62" s="3"/>
      <c r="F62"/>
      <c r="G62"/>
      <c r="H62"/>
      <c r="I62"/>
    </row>
    <row r="63" spans="3:9" s="1" customFormat="1" x14ac:dyDescent="0.25">
      <c r="C63" s="2"/>
      <c r="D63" s="3"/>
      <c r="F63"/>
      <c r="G63"/>
      <c r="H63"/>
      <c r="I63"/>
    </row>
    <row r="64" spans="3:9" s="1" customFormat="1" x14ac:dyDescent="0.25">
      <c r="C64" s="2"/>
      <c r="D64" s="3"/>
      <c r="F64"/>
      <c r="G64"/>
      <c r="H64"/>
      <c r="I64"/>
    </row>
    <row r="65" spans="3:9" s="1" customFormat="1" x14ac:dyDescent="0.25">
      <c r="C65" s="2"/>
      <c r="D65" s="3"/>
      <c r="F65"/>
      <c r="G65"/>
      <c r="H65"/>
      <c r="I65"/>
    </row>
    <row r="66" spans="3:9" x14ac:dyDescent="0.25">
      <c r="D66" s="3"/>
    </row>
    <row r="67" spans="3:9" x14ac:dyDescent="0.25">
      <c r="D67" s="3"/>
    </row>
    <row r="68" spans="3:9" x14ac:dyDescent="0.25">
      <c r="D68" s="3"/>
    </row>
    <row r="69" spans="3:9" x14ac:dyDescent="0.25">
      <c r="D6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4Oct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2022-10-04T07:44:56Z</dcterms:created>
  <dcterms:modified xsi:type="dcterms:W3CDTF">2022-10-04T07:45:11Z</dcterms:modified>
</cp:coreProperties>
</file>