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26Oct" sheetId="4" r:id="rId1"/>
  </sheets>
  <calcPr calcId="145621"/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9" i="4"/>
  <c r="D30" i="4"/>
  <c r="D31" i="4"/>
</calcChain>
</file>

<file path=xl/sharedStrings.xml><?xml version="1.0" encoding="utf-8"?>
<sst xmlns="http://schemas.openxmlformats.org/spreadsheetml/2006/main" count="34" uniqueCount="34">
  <si>
    <t>Bruce Stanton</t>
  </si>
  <si>
    <t>Georgia Airey</t>
  </si>
  <si>
    <t>Andre Free</t>
  </si>
  <si>
    <t>Sam Manson</t>
  </si>
  <si>
    <t>Alice Mullins</t>
  </si>
  <si>
    <t>Zane Coates</t>
  </si>
  <si>
    <t>Wolf Pene</t>
  </si>
  <si>
    <t>Andrew Allan</t>
  </si>
  <si>
    <t>Phil Overend</t>
  </si>
  <si>
    <t>Will Crawford</t>
  </si>
  <si>
    <t>Harley Peddie</t>
  </si>
  <si>
    <t>Mike Greene</t>
  </si>
  <si>
    <t>Mike Droper</t>
  </si>
  <si>
    <t>Steve Bennett</t>
  </si>
  <si>
    <t>Randall Grenfell</t>
  </si>
  <si>
    <t>James Brown</t>
  </si>
  <si>
    <t>Luca Hawtin</t>
  </si>
  <si>
    <t>Harold Williams</t>
  </si>
  <si>
    <t>Sam King</t>
  </si>
  <si>
    <t>Sam Anderson</t>
  </si>
  <si>
    <t>Richard Moore</t>
  </si>
  <si>
    <t>Tom O'Niell</t>
  </si>
  <si>
    <t>Gary Ferguson</t>
  </si>
  <si>
    <t>Adam Chapman</t>
  </si>
  <si>
    <t>Simon Yeadon</t>
  </si>
  <si>
    <t>Yancey Arrington</t>
  </si>
  <si>
    <t>Nathan  Sheppard</t>
  </si>
  <si>
    <t>David Roche</t>
  </si>
  <si>
    <t>Kris Bowditch</t>
  </si>
  <si>
    <t>Bib</t>
  </si>
  <si>
    <t>kmh</t>
  </si>
  <si>
    <t>Time</t>
  </si>
  <si>
    <t>Rider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</si>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</sst>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/>
    <xf numFmtId="45" fontId="0" fillId="0" borderId="0" xfId="0" applyNumberFormat="1" applyAlignment="1"/>
    <xf numFmtId="164" fontId="0" fillId="0" borderId="0" xfId="0" applyNumberFormat="1" applyAlignment="1"/>
    <xf numFmtId="164" fontId="0" fillId="0" borderId="0" xfId="0" applyNumberFormat="1" applyAlignment="1">
      <alignment horizontal="left"/>
    </xf>
    <xf numFmtId="4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7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19" sqref="B19"/>
    </sheetView>
  </sheetViews>
  <sheetFormatPr defaultRowHeight="15" x14ac:dyDescent="0.25"/>
  <cols>
    <col min="1" max="1" width="9.140625" style="1"/>
    <col min="2" max="2" width="27.140625" style="1" bestFit="1" customWidth="1"/>
    <col min="3" max="3" width="8.42578125" style="2" customWidth="1"/>
    <col min="4" max="5" width="9.140625" style="1"/>
  </cols>
  <sheetData>
    <row r="1" spans="1:8" x14ac:dyDescent="0.25">
      <c r="A1" s="6" t="s">
        <v>33</v>
      </c>
      <c r="B1" s="6" t="s">
        <v>32</v>
      </c>
      <c r="C1" s="5" t="s">
        <v>31</v>
      </c>
      <c r="D1" s="6" t="s">
        <v>30</v>
      </c>
      <c r="E1" s="1" t="s">
        <v>29</v>
      </c>
    </row>
    <row r="2" spans="1:8" x14ac:dyDescent="0.25">
      <c r="A2" s="6">
        <v>1</v>
      </c>
      <c r="B2" s="6" t="s">
        <v>28</v>
      </c>
      <c r="C2" s="5">
        <v>1.5181712962962965E-2</v>
      </c>
      <c r="D2" s="4">
        <f>IF(ISERROR(16/(C2*24)),"",16/(C2*24))</f>
        <v>43.912479987802087</v>
      </c>
      <c r="E2" s="1">
        <v>14</v>
      </c>
      <c r="G2" s="8"/>
      <c r="H2" s="7"/>
    </row>
    <row r="3" spans="1:8" x14ac:dyDescent="0.25">
      <c r="A3" s="6">
        <v>2</v>
      </c>
      <c r="B3" s="6" t="s">
        <v>27</v>
      </c>
      <c r="C3" s="5">
        <v>1.5554398148148149E-2</v>
      </c>
      <c r="D3" s="4">
        <f>IF(ISERROR(16/(C3*24)),"",16/(C3*24))</f>
        <v>42.860331869930796</v>
      </c>
      <c r="E3" s="1">
        <v>18</v>
      </c>
      <c r="G3" s="8"/>
      <c r="H3" s="7"/>
    </row>
    <row r="4" spans="1:8" x14ac:dyDescent="0.25">
      <c r="A4" s="6">
        <v>3</v>
      </c>
      <c r="B4" s="6" t="s">
        <v>26</v>
      </c>
      <c r="C4" s="5">
        <v>1.5627314814814816E-2</v>
      </c>
      <c r="D4" s="4">
        <f>IF(ISERROR(16/(C4*24)),"",16/(C4*24))</f>
        <v>42.660346615316243</v>
      </c>
      <c r="E4" s="1">
        <v>25</v>
      </c>
      <c r="G4" s="8"/>
      <c r="H4" s="7"/>
    </row>
    <row r="5" spans="1:8" x14ac:dyDescent="0.25">
      <c r="A5" s="6">
        <v>4</v>
      </c>
      <c r="B5" s="6" t="s">
        <v>25</v>
      </c>
      <c r="C5" s="5">
        <v>1.5995370370370372E-2</v>
      </c>
      <c r="D5" s="4">
        <f>IF(ISERROR(16/(C5*24)),"",16/(C5*24))</f>
        <v>41.678726483357444</v>
      </c>
      <c r="E5" s="1">
        <v>1</v>
      </c>
      <c r="G5" s="8"/>
      <c r="H5" s="7"/>
    </row>
    <row r="6" spans="1:8" x14ac:dyDescent="0.25">
      <c r="A6" s="6">
        <v>5</v>
      </c>
      <c r="B6" s="6" t="s">
        <v>24</v>
      </c>
      <c r="C6" s="5">
        <v>1.6153935185185184E-2</v>
      </c>
      <c r="D6" s="4">
        <f>IF(ISERROR(16/(C6*24)),"",16/(C6*24))</f>
        <v>41.269613813856843</v>
      </c>
      <c r="E6" s="1">
        <v>16</v>
      </c>
      <c r="G6" s="8"/>
      <c r="H6" s="7"/>
    </row>
    <row r="7" spans="1:8" x14ac:dyDescent="0.25">
      <c r="A7" s="6">
        <v>6</v>
      </c>
      <c r="B7" s="6" t="s">
        <v>23</v>
      </c>
      <c r="C7" s="5">
        <v>1.6163194444444442E-2</v>
      </c>
      <c r="D7" s="4">
        <f>IF(ISERROR(16/(C7*24)),"",16/(C7*24))</f>
        <v>41.245972073039752</v>
      </c>
      <c r="E7" s="1">
        <v>7</v>
      </c>
      <c r="G7" s="8"/>
      <c r="H7" s="7"/>
    </row>
    <row r="8" spans="1:8" x14ac:dyDescent="0.25">
      <c r="A8" s="6">
        <v>7</v>
      </c>
      <c r="B8" s="6" t="s">
        <v>22</v>
      </c>
      <c r="C8" s="5">
        <v>1.6223379629629633E-2</v>
      </c>
      <c r="D8" s="4">
        <f>IF(ISERROR(16/(C8*24)),"",16/(C8*24))</f>
        <v>41.092958550331737</v>
      </c>
      <c r="E8" s="1">
        <v>9</v>
      </c>
      <c r="G8" s="8"/>
      <c r="H8" s="7"/>
    </row>
    <row r="9" spans="1:8" x14ac:dyDescent="0.25">
      <c r="A9" s="6">
        <v>8</v>
      </c>
      <c r="B9" s="6" t="s">
        <v>21</v>
      </c>
      <c r="C9" s="5">
        <v>1.6266203703703703E-2</v>
      </c>
      <c r="D9" s="4">
        <f>IF(ISERROR(16/(C9*24)),"",16/(C9*24))</f>
        <v>40.984773018357764</v>
      </c>
      <c r="E9" s="1">
        <v>24</v>
      </c>
      <c r="G9" s="8"/>
      <c r="H9" s="7"/>
    </row>
    <row r="10" spans="1:8" x14ac:dyDescent="0.25">
      <c r="A10" s="6">
        <v>9</v>
      </c>
      <c r="B10" s="6" t="s">
        <v>20</v>
      </c>
      <c r="C10" s="5">
        <v>1.6531250000000001E-2</v>
      </c>
      <c r="D10" s="4">
        <f>IF(ISERROR(16/(C10*24)),"",16/(C10*24))</f>
        <v>40.327662255828599</v>
      </c>
      <c r="E10" s="1">
        <v>6</v>
      </c>
      <c r="G10" s="8"/>
      <c r="H10" s="7"/>
    </row>
    <row r="11" spans="1:8" x14ac:dyDescent="0.25">
      <c r="A11" s="6">
        <v>10</v>
      </c>
      <c r="B11" s="6" t="s">
        <v>19</v>
      </c>
      <c r="C11" s="5">
        <v>1.6693287037037038E-2</v>
      </c>
      <c r="D11" s="4">
        <f>IF(ISERROR(16/(C11*24)),"",16/(C11*24))</f>
        <v>39.936212993135968</v>
      </c>
      <c r="E11" s="1">
        <v>17</v>
      </c>
      <c r="G11" s="8"/>
      <c r="H11" s="7"/>
    </row>
    <row r="12" spans="1:8" x14ac:dyDescent="0.25">
      <c r="A12" s="6">
        <v>11</v>
      </c>
      <c r="B12" s="6" t="s">
        <v>18</v>
      </c>
      <c r="C12" s="5">
        <v>1.6974537037037038E-2</v>
      </c>
      <c r="D12" s="4">
        <f>IF(ISERROR(16/(C12*24)),"",16/(C12*24))</f>
        <v>39.274512477839899</v>
      </c>
      <c r="E12" s="1">
        <v>21</v>
      </c>
      <c r="G12" s="8"/>
      <c r="H12" s="7"/>
    </row>
    <row r="13" spans="1:8" x14ac:dyDescent="0.25">
      <c r="A13" s="6">
        <v>12</v>
      </c>
      <c r="B13" s="6" t="s">
        <v>17</v>
      </c>
      <c r="C13" s="5">
        <v>1.7430555555555557E-2</v>
      </c>
      <c r="D13" s="4">
        <f>IF(ISERROR(16/(C13*24)),"",16/(C13*24))</f>
        <v>38.247011952191237</v>
      </c>
      <c r="E13" s="1">
        <v>10</v>
      </c>
      <c r="G13" s="8"/>
      <c r="H13" s="7"/>
    </row>
    <row r="14" spans="1:8" x14ac:dyDescent="0.25">
      <c r="A14" s="6">
        <v>13</v>
      </c>
      <c r="B14" s="6" t="s">
        <v>16</v>
      </c>
      <c r="C14" s="5">
        <v>1.7443287037037038E-2</v>
      </c>
      <c r="D14" s="4">
        <f>IF(ISERROR(16/(C14*24)),"",16/(C14*24))</f>
        <v>38.219096277619265</v>
      </c>
      <c r="E14" s="1">
        <v>2</v>
      </c>
      <c r="G14" s="8"/>
      <c r="H14" s="7"/>
    </row>
    <row r="15" spans="1:8" x14ac:dyDescent="0.25">
      <c r="A15" s="6">
        <v>14</v>
      </c>
      <c r="B15" s="6" t="s">
        <v>15</v>
      </c>
      <c r="C15" s="5">
        <v>1.754976851851852E-2</v>
      </c>
      <c r="D15" s="4">
        <f>IF(ISERROR(16/(C15*24)),"",16/(C15*24))</f>
        <v>37.987205698080849</v>
      </c>
      <c r="E15" s="1">
        <v>20</v>
      </c>
      <c r="G15" s="8"/>
      <c r="H15" s="7"/>
    </row>
    <row r="16" spans="1:8" x14ac:dyDescent="0.25">
      <c r="A16" s="6">
        <v>15</v>
      </c>
      <c r="B16" s="6" t="s">
        <v>14</v>
      </c>
      <c r="C16" s="5">
        <v>1.7648148148148149E-2</v>
      </c>
      <c r="D16" s="4">
        <f>IF(ISERROR(16/(C16*24)),"",16/(C16*24))</f>
        <v>37.775445960125914</v>
      </c>
      <c r="E16" s="1">
        <v>4</v>
      </c>
      <c r="G16" s="8"/>
      <c r="H16" s="7"/>
    </row>
    <row r="17" spans="1:8" x14ac:dyDescent="0.25">
      <c r="A17" s="6">
        <v>16</v>
      </c>
      <c r="B17" s="6" t="s">
        <v>13</v>
      </c>
      <c r="C17" s="5">
        <v>1.8185185185185186E-2</v>
      </c>
      <c r="D17" s="4">
        <f>IF(ISERROR(16/(C17*24)),"",16/(C17*24))</f>
        <v>36.65987780040733</v>
      </c>
      <c r="E17" s="1">
        <v>11</v>
      </c>
      <c r="G17" s="8"/>
      <c r="H17" s="7"/>
    </row>
    <row r="18" spans="1:8" x14ac:dyDescent="0.25">
      <c r="A18" s="6">
        <v>17</v>
      </c>
      <c r="B18" s="6" t="s">
        <v>12</v>
      </c>
      <c r="C18" s="5">
        <v>1.8337962962962962E-2</v>
      </c>
      <c r="D18" s="4">
        <f>IF(ISERROR(16/(C18*24)),"",16/(C18*24))</f>
        <v>36.354455945468317</v>
      </c>
      <c r="E18" s="1">
        <v>19</v>
      </c>
      <c r="G18" s="8"/>
      <c r="H18" s="7"/>
    </row>
    <row r="19" spans="1:8" x14ac:dyDescent="0.25">
      <c r="A19" s="6">
        <v>23</v>
      </c>
      <c r="B19" s="6" t="s">
        <v>11</v>
      </c>
      <c r="C19" s="5">
        <v>1.8483796296296297E-2</v>
      </c>
      <c r="D19" s="4">
        <f>IF(ISERROR(16/(C19*24)),"",16/(C19*24))</f>
        <v>36.067626800250466</v>
      </c>
      <c r="E19" s="1">
        <v>26</v>
      </c>
      <c r="G19" s="8"/>
      <c r="H19" s="7"/>
    </row>
    <row r="20" spans="1:8" x14ac:dyDescent="0.25">
      <c r="A20" s="6">
        <v>18</v>
      </c>
      <c r="B20" s="6" t="s">
        <v>10</v>
      </c>
      <c r="C20" s="5">
        <v>1.8497685185185183E-2</v>
      </c>
      <c r="D20" s="4">
        <f>IF(ISERROR(16/(C20*24)),"",16/(C20*24))</f>
        <v>36.040545613815546</v>
      </c>
      <c r="E20" s="1">
        <v>13</v>
      </c>
      <c r="G20" s="8"/>
      <c r="H20" s="7"/>
    </row>
    <row r="21" spans="1:8" x14ac:dyDescent="0.25">
      <c r="A21" s="6">
        <v>19</v>
      </c>
      <c r="B21" s="6" t="s">
        <v>9</v>
      </c>
      <c r="C21" s="5">
        <v>1.8686342592592595E-2</v>
      </c>
      <c r="D21" s="4">
        <f>IF(ISERROR(16/(C21*24)),"",16/(C21*24))</f>
        <v>35.67668008671415</v>
      </c>
      <c r="E21" s="1">
        <v>8</v>
      </c>
      <c r="G21" s="8"/>
      <c r="H21" s="7"/>
    </row>
    <row r="22" spans="1:8" x14ac:dyDescent="0.25">
      <c r="A22" s="6">
        <v>20</v>
      </c>
      <c r="B22" s="6" t="s">
        <v>8</v>
      </c>
      <c r="C22" s="5">
        <v>1.882986111111111E-2</v>
      </c>
      <c r="D22" s="4">
        <f>IF(ISERROR(16/(C22*24)),"",16/(C22*24))</f>
        <v>35.404757514290985</v>
      </c>
      <c r="E22" s="1">
        <v>5</v>
      </c>
      <c r="G22" s="8"/>
      <c r="H22" s="7"/>
    </row>
    <row r="23" spans="1:8" x14ac:dyDescent="0.25">
      <c r="A23" s="6">
        <v>21</v>
      </c>
      <c r="B23" s="6" t="s">
        <v>7</v>
      </c>
      <c r="C23" s="5">
        <v>1.9101851851851852E-2</v>
      </c>
      <c r="D23" s="4">
        <f>IF(ISERROR(16/(C23*24)),"",16/(C23*24))</f>
        <v>34.900630150266601</v>
      </c>
      <c r="E23" s="1">
        <v>12</v>
      </c>
      <c r="G23" s="8"/>
      <c r="H23" s="7"/>
    </row>
    <row r="24" spans="1:8" x14ac:dyDescent="0.25">
      <c r="A24" s="6">
        <v>22</v>
      </c>
      <c r="B24" s="6" t="s">
        <v>6</v>
      </c>
      <c r="C24" s="5">
        <v>1.9103009259259261E-2</v>
      </c>
      <c r="D24" s="4">
        <f>IF(ISERROR(16/(C24*24)),"",16/(C24*24))</f>
        <v>34.898515601332925</v>
      </c>
      <c r="E24" s="1">
        <v>3</v>
      </c>
      <c r="G24" s="8"/>
      <c r="H24" s="9"/>
    </row>
    <row r="25" spans="1:8" x14ac:dyDescent="0.25">
      <c r="A25" s="6">
        <v>24</v>
      </c>
      <c r="B25" s="6" t="s">
        <v>5</v>
      </c>
      <c r="C25" s="5">
        <v>1.9567129629629629E-2</v>
      </c>
      <c r="D25" s="4">
        <f>IF(ISERROR(16/(C25*24)),"",16/(C25*24))</f>
        <v>34.070744114515556</v>
      </c>
      <c r="E25" s="1">
        <v>15</v>
      </c>
      <c r="G25" s="8"/>
      <c r="H25" s="7"/>
    </row>
    <row r="26" spans="1:8" x14ac:dyDescent="0.25">
      <c r="A26" s="6">
        <v>25</v>
      </c>
      <c r="B26" s="6" t="s">
        <v>4</v>
      </c>
      <c r="C26" s="5">
        <v>1.9900462962962964E-2</v>
      </c>
      <c r="D26" s="4">
        <f>IF(ISERROR(16/(C26*24)),"",16/(C26*24))</f>
        <v>33.500058159823197</v>
      </c>
      <c r="E26" s="1">
        <v>22</v>
      </c>
      <c r="G26" s="8"/>
      <c r="H26" s="7"/>
    </row>
    <row r="27" spans="1:8" x14ac:dyDescent="0.25">
      <c r="A27" s="6">
        <v>26</v>
      </c>
      <c r="B27" s="6" t="s">
        <v>3</v>
      </c>
      <c r="C27" s="5">
        <v>2.1685185185185186E-2</v>
      </c>
      <c r="D27" s="4">
        <f>IF(ISERROR(16/(C27*24)),"",16/(C27*24))</f>
        <v>30.742954739538852</v>
      </c>
      <c r="E27" s="1">
        <v>23</v>
      </c>
      <c r="G27" s="8"/>
      <c r="H27" s="7"/>
    </row>
    <row r="28" spans="1:8" x14ac:dyDescent="0.25">
      <c r="A28" s="6"/>
      <c r="B28" s="6"/>
      <c r="C28" s="5"/>
      <c r="D28" s="4"/>
    </row>
    <row r="29" spans="1:8" x14ac:dyDescent="0.25">
      <c r="A29" s="6">
        <v>2</v>
      </c>
      <c r="B29" s="6" t="s">
        <v>2</v>
      </c>
      <c r="C29" s="5">
        <v>1.0046296296296296E-2</v>
      </c>
      <c r="D29" s="4">
        <f>IF(ISERROR(8/(C29*24)),"",8/(C29*24))</f>
        <v>33.179723502304149</v>
      </c>
      <c r="E29" s="1">
        <v>2</v>
      </c>
    </row>
    <row r="30" spans="1:8" x14ac:dyDescent="0.25">
      <c r="A30" s="6">
        <v>3</v>
      </c>
      <c r="B30" s="6" t="s">
        <v>1</v>
      </c>
      <c r="C30" s="5">
        <v>1.1006944444444444E-2</v>
      </c>
      <c r="D30" s="4">
        <f>IF(ISERROR(8/(C30*24)),"",8/(C30*24))</f>
        <v>30.28391167192429</v>
      </c>
      <c r="E30" s="1">
        <v>3</v>
      </c>
    </row>
    <row r="31" spans="1:8" x14ac:dyDescent="0.25">
      <c r="A31" s="6">
        <v>1</v>
      </c>
      <c r="B31" s="6" t="s">
        <v>0</v>
      </c>
      <c r="C31" s="5">
        <v>1.1076388888888887E-2</v>
      </c>
      <c r="D31" s="4">
        <f>IF(ISERROR(8/(C31*24)),"",8/(C31*24))</f>
        <v>30.09404388714734</v>
      </c>
      <c r="E31" s="1">
        <v>1</v>
      </c>
    </row>
    <row r="32" spans="1:8" x14ac:dyDescent="0.25">
      <c r="D32" s="3"/>
    </row>
    <row r="33" spans="4:4" x14ac:dyDescent="0.25">
      <c r="D33" s="3"/>
    </row>
    <row r="34" spans="4:4" x14ac:dyDescent="0.25">
      <c r="D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2021-10-26T08:24:41Z</dcterms:created>
  <dcterms:modified xsi:type="dcterms:W3CDTF">2021-10-26T09:15:42Z</dcterms:modified>
</cp:coreProperties>
</file>