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29 Nov" sheetId="1" r:id="rId1"/>
  </sheets>
  <calcPr calcId="14562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<sst xmlns="http://schemas.openxmlformats.org/spreadsheetml/2006/main" count="38" uniqueCount="38">
  <si>
    <t>Pos</t>
  </si>
  <si>
    <t>Rider</t>
  </si>
  <si>
    <t>Time</t>
  </si>
  <si>
    <t>Kmh</t>
  </si>
  <si>
    <t>Bib</t>
  </si>
  <si>
    <t>Heath Eckersley</t>
  </si>
  <si>
    <t>Tayla Harrison</t>
  </si>
  <si>
    <t>Richard Lawson</t>
  </si>
  <si>
    <t>Neil Sutherland</t>
  </si>
  <si>
    <t>Adam Chapman</t>
  </si>
  <si>
    <t>Kris Bowditch</t>
  </si>
  <si>
    <t>David  Roche</t>
  </si>
  <si>
    <t>Alex Frame</t>
  </si>
  <si>
    <t>Simon Yeadon</t>
  </si>
  <si>
    <t>Matt Eglen</t>
  </si>
  <si>
    <t>Matt Jackson</t>
  </si>
  <si>
    <t>Nick Emerson</t>
  </si>
  <si>
    <t>Hannah Bartram</t>
  </si>
  <si>
    <t>Danielle Donaldson</t>
  </si>
  <si>
    <t>Richard Hall</t>
  </si>
  <si>
    <t>Alex Mann</t>
  </si>
  <si>
    <t>Fiona Dowling</t>
  </si>
  <si>
    <t>Mike Greene</t>
  </si>
  <si>
    <t>Rebecca Kingsford</t>
  </si>
  <si>
    <t>Andy Rae</t>
  </si>
  <si>
    <t>Ian Milne</t>
  </si>
  <si>
    <t>Mary Jones</t>
  </si>
  <si>
    <t>Nicky Sweetman</t>
  </si>
  <si>
    <t>Tracey Christie</t>
  </si>
  <si>
    <t>Michael Robson</t>
  </si>
  <si>
    <t>Trish Jones</t>
  </si>
  <si>
    <t>Pam Hogarth</t>
  </si>
  <si>
    <t>Tim Jackson</t>
  </si>
  <si>
    <t>Rod Hogarth</t>
  </si>
  <si>
    <t xml:space="preserve"> </t>
  </si>
  <si>
    <t>Richard Moore</t>
  </si>
  <si>
    <t>Alfie Moore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</si>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</sst>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>
      <selection sqref="A1:D34"/>
    </sheetView>
  </sheetViews>
  <sheetFormatPr defaultRowHeight="15" x14ac:dyDescent="0.25"/>
  <cols>
    <col min="1" max="1" width="9.140625" style="1"/>
    <col min="2" max="2" width="20.42578125" style="1" bestFit="1" customWidth="1"/>
    <col min="3" max="3" width="11.85546875" style="2" customWidth="1"/>
    <col min="4" max="4" width="10.85546875" style="1" customWidth="1"/>
    <col min="5" max="6" width="9.140625" style="1"/>
    <col min="7" max="7" width="18.57031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s="2">
        <v>1.4815972222222223E-2</v>
      </c>
      <c r="D2" s="3">
        <f>IF(ISERROR(16/(C2*24)),"",16/(C2*24))</f>
        <v>44.996484649636741</v>
      </c>
      <c r="E2" s="1">
        <v>21</v>
      </c>
    </row>
    <row r="3" spans="1:5" x14ac:dyDescent="0.25">
      <c r="A3" s="1">
        <v>2</v>
      </c>
      <c r="B3" t="s">
        <v>6</v>
      </c>
      <c r="C3" s="2">
        <v>1.5222222222222222E-2</v>
      </c>
      <c r="D3" s="3">
        <f>IF(ISERROR(16/(C3*24)),"",16/(C3*24))</f>
        <v>43.795620437956202</v>
      </c>
      <c r="E3" s="1">
        <v>12</v>
      </c>
    </row>
    <row r="4" spans="1:5" x14ac:dyDescent="0.25">
      <c r="A4" s="1">
        <v>3</v>
      </c>
      <c r="B4" t="s">
        <v>7</v>
      </c>
      <c r="C4" s="2">
        <v>1.5341435185185185E-2</v>
      </c>
      <c r="D4" s="3">
        <f>IF(ISERROR(16/(C4*24)),"",16/(C4*24))</f>
        <v>43.455299886835157</v>
      </c>
      <c r="E4" s="1">
        <v>14</v>
      </c>
    </row>
    <row r="5" spans="1:5" x14ac:dyDescent="0.25">
      <c r="A5" s="1">
        <v>4</v>
      </c>
      <c r="B5" t="s">
        <v>8</v>
      </c>
      <c r="C5" s="2">
        <v>1.5495370370370369E-2</v>
      </c>
      <c r="D5" s="3">
        <f>IF(ISERROR(16/(C5*24)),"",16/(C5*24))</f>
        <v>43.023603226770241</v>
      </c>
      <c r="E5" s="1">
        <v>8</v>
      </c>
    </row>
    <row r="6" spans="1:5" x14ac:dyDescent="0.25">
      <c r="A6" s="1">
        <v>5</v>
      </c>
      <c r="B6" t="s">
        <v>9</v>
      </c>
      <c r="C6" s="2">
        <v>1.5605324074074075E-2</v>
      </c>
      <c r="D6" s="3">
        <f>IF(ISERROR(16/(C6*24)),"",16/(C6*24))</f>
        <v>42.720462805013717</v>
      </c>
      <c r="E6" s="1">
        <v>18</v>
      </c>
    </row>
    <row r="7" spans="1:5" x14ac:dyDescent="0.25">
      <c r="A7" s="1">
        <v>6</v>
      </c>
      <c r="B7" t="s">
        <v>10</v>
      </c>
      <c r="C7" s="2">
        <v>1.5747685185185184E-2</v>
      </c>
      <c r="D7" s="3">
        <f>IF(ISERROR(16/(C7*24)),"",16/(C7*24))</f>
        <v>42.334264295163905</v>
      </c>
      <c r="E7" s="1">
        <v>29</v>
      </c>
    </row>
    <row r="8" spans="1:5" x14ac:dyDescent="0.25">
      <c r="A8" s="1">
        <v>7</v>
      </c>
      <c r="B8" t="s">
        <v>11</v>
      </c>
      <c r="C8" s="2">
        <v>1.5832175925925927E-2</v>
      </c>
      <c r="D8" s="3">
        <f>IF(ISERROR(16/(C8*24)),"",16/(C8*24))</f>
        <v>42.108341253015567</v>
      </c>
      <c r="E8" s="1">
        <v>5</v>
      </c>
    </row>
    <row r="9" spans="1:5" x14ac:dyDescent="0.25">
      <c r="A9" s="1">
        <v>8</v>
      </c>
      <c r="B9" t="s">
        <v>12</v>
      </c>
      <c r="C9" s="2">
        <v>1.610763888888889E-2</v>
      </c>
      <c r="D9" s="3">
        <f>IF(ISERROR(16/(C9*24)),"",16/(C9*24))</f>
        <v>41.388230222030607</v>
      </c>
      <c r="E9" s="1">
        <v>19</v>
      </c>
    </row>
    <row r="10" spans="1:5" x14ac:dyDescent="0.25">
      <c r="A10" s="1">
        <v>9</v>
      </c>
      <c r="B10" t="s">
        <v>13</v>
      </c>
      <c r="C10" s="2">
        <v>1.6228009259259258E-2</v>
      </c>
      <c r="D10" s="3">
        <f>IF(ISERROR(16/(C10*24)),"",16/(C10*24))</f>
        <v>41.081235289922262</v>
      </c>
      <c r="E10" s="1">
        <v>11</v>
      </c>
    </row>
    <row r="11" spans="1:5" x14ac:dyDescent="0.25">
      <c r="A11" s="1">
        <v>10</v>
      </c>
      <c r="B11" t="s">
        <v>14</v>
      </c>
      <c r="C11" s="2">
        <v>1.6648148148148148E-2</v>
      </c>
      <c r="D11" s="3">
        <f>IF(ISERROR(16/(C11*24)),"",16/(C11*24))</f>
        <v>40.04449388209121</v>
      </c>
      <c r="E11" s="1">
        <v>26</v>
      </c>
    </row>
    <row r="12" spans="1:5" x14ac:dyDescent="0.25">
      <c r="A12" s="1">
        <v>11</v>
      </c>
      <c r="B12" t="s">
        <v>15</v>
      </c>
      <c r="C12" s="2">
        <v>1.6674768518518519E-2</v>
      </c>
      <c r="D12" s="3">
        <f>IF(ISERROR(16/(C12*24)),"",16/(C12*24))</f>
        <v>39.98056500312348</v>
      </c>
      <c r="E12" s="1">
        <v>28</v>
      </c>
    </row>
    <row r="13" spans="1:5" x14ac:dyDescent="0.25">
      <c r="A13" s="1">
        <v>12</v>
      </c>
      <c r="B13" t="s">
        <v>16</v>
      </c>
      <c r="C13" s="2">
        <v>1.7020833333333336E-2</v>
      </c>
      <c r="D13" s="3">
        <f>IF(ISERROR(16/(C13*24)),"",16/(C13*24))</f>
        <v>39.167686658506724</v>
      </c>
      <c r="E13" s="1">
        <v>9</v>
      </c>
    </row>
    <row r="14" spans="1:5" x14ac:dyDescent="0.25">
      <c r="A14" s="1">
        <v>13</v>
      </c>
      <c r="B14" t="s">
        <v>17</v>
      </c>
      <c r="C14" s="2">
        <v>1.7262731481481483E-2</v>
      </c>
      <c r="D14" s="3">
        <f>IF(ISERROR(16/(C14*24)),"",16/(C14*24))</f>
        <v>38.618840093865231</v>
      </c>
      <c r="E14" s="1">
        <v>13</v>
      </c>
    </row>
    <row r="15" spans="1:5" x14ac:dyDescent="0.25">
      <c r="A15" s="1">
        <v>14</v>
      </c>
      <c r="B15" t="s">
        <v>18</v>
      </c>
      <c r="C15" s="2">
        <v>1.7440972222222222E-2</v>
      </c>
      <c r="D15" s="3">
        <f>IF(ISERROR(16/(C15*24)),"",16/(C15*24))</f>
        <v>38.224168823412306</v>
      </c>
      <c r="E15" s="1">
        <v>7</v>
      </c>
    </row>
    <row r="16" spans="1:5" x14ac:dyDescent="0.25">
      <c r="A16" s="1">
        <v>15</v>
      </c>
      <c r="B16" t="s">
        <v>19</v>
      </c>
      <c r="C16" s="2">
        <v>1.795023148148148E-2</v>
      </c>
      <c r="D16" s="3">
        <f>IF(ISERROR(16/(C16*24)),"",16/(C16*24))</f>
        <v>37.13972532078148</v>
      </c>
      <c r="E16" s="1">
        <v>15</v>
      </c>
    </row>
    <row r="17" spans="1:5" x14ac:dyDescent="0.25">
      <c r="A17" s="1">
        <v>16</v>
      </c>
      <c r="B17" t="s">
        <v>20</v>
      </c>
      <c r="C17" s="2">
        <v>1.8008101851851852E-2</v>
      </c>
      <c r="D17" s="3">
        <f>IF(ISERROR(16/(C17*24)),"",16/(C17*24))</f>
        <v>37.020374060029567</v>
      </c>
      <c r="E17" s="1">
        <v>16</v>
      </c>
    </row>
    <row r="18" spans="1:5" x14ac:dyDescent="0.25">
      <c r="A18" s="1">
        <v>17</v>
      </c>
      <c r="B18" t="s">
        <v>21</v>
      </c>
      <c r="C18" s="2">
        <v>1.8084490740740741E-2</v>
      </c>
      <c r="D18" s="3">
        <f>IF(ISERROR(16/(C18*24)),"",16/(C18*24))</f>
        <v>36.863999999999997</v>
      </c>
      <c r="E18" s="1">
        <v>6</v>
      </c>
    </row>
    <row r="19" spans="1:5" x14ac:dyDescent="0.25">
      <c r="A19" s="1">
        <v>18</v>
      </c>
      <c r="B19" t="s">
        <v>22</v>
      </c>
      <c r="C19" s="2">
        <v>1.8357638888888889E-2</v>
      </c>
      <c r="D19" s="3">
        <f>IF(ISERROR(16/(C19*24)),"",16/(C19*24))</f>
        <v>36.315490826555703</v>
      </c>
      <c r="E19" s="1">
        <v>23</v>
      </c>
    </row>
    <row r="20" spans="1:5" x14ac:dyDescent="0.25">
      <c r="A20" s="1">
        <v>19</v>
      </c>
      <c r="B20" t="s">
        <v>23</v>
      </c>
      <c r="C20" s="2">
        <v>1.8497685185185183E-2</v>
      </c>
      <c r="D20" s="3">
        <f>IF(ISERROR(16/(C20*24)),"",16/(C20*24))</f>
        <v>36.040545613815546</v>
      </c>
      <c r="E20" s="1">
        <v>22</v>
      </c>
    </row>
    <row r="21" spans="1:5" x14ac:dyDescent="0.25">
      <c r="A21" s="1">
        <v>20</v>
      </c>
      <c r="B21" t="s">
        <v>24</v>
      </c>
      <c r="C21" s="2">
        <v>1.8636574074074073E-2</v>
      </c>
      <c r="D21" s="3">
        <f>IF(ISERROR(16/(C21*24)),"",16/(C21*24))</f>
        <v>35.771953794559685</v>
      </c>
      <c r="E21" s="1">
        <v>24</v>
      </c>
    </row>
    <row r="22" spans="1:5" x14ac:dyDescent="0.25">
      <c r="A22" s="1">
        <v>21</v>
      </c>
      <c r="B22" t="s">
        <v>25</v>
      </c>
      <c r="C22" s="2">
        <v>1.8653935185185187E-2</v>
      </c>
      <c r="D22" s="3">
        <f>IF(ISERROR(16/(C22*24)),"",16/(C22*24))</f>
        <v>35.73866104113668</v>
      </c>
      <c r="E22" s="1">
        <v>20</v>
      </c>
    </row>
    <row r="23" spans="1:5" x14ac:dyDescent="0.25">
      <c r="A23" s="1">
        <v>22</v>
      </c>
      <c r="B23" t="s">
        <v>26</v>
      </c>
      <c r="C23" s="2">
        <v>1.9259259259259261E-2</v>
      </c>
      <c r="D23" s="3">
        <f>IF(ISERROR(16/(C23*24)),"",16/(C23*24))</f>
        <v>34.615384615384613</v>
      </c>
      <c r="E23" s="1">
        <v>4</v>
      </c>
    </row>
    <row r="24" spans="1:5" x14ac:dyDescent="0.25">
      <c r="A24" s="1">
        <v>23</v>
      </c>
      <c r="B24" t="s">
        <v>27</v>
      </c>
      <c r="C24" s="2">
        <v>1.9741898148148151E-2</v>
      </c>
      <c r="D24" s="3">
        <f>IF(ISERROR(16/(C24*24)),"",16/(C24*24))</f>
        <v>33.769127044615111</v>
      </c>
      <c r="E24" s="1">
        <v>17</v>
      </c>
    </row>
    <row r="25" spans="1:5" x14ac:dyDescent="0.25">
      <c r="A25" s="1">
        <v>24</v>
      </c>
      <c r="B25" t="s">
        <v>28</v>
      </c>
      <c r="C25" s="2">
        <v>1.9854166666666666E-2</v>
      </c>
      <c r="D25" s="3">
        <f>IF(ISERROR(16/(C25*24)),"",16/(C25*24))</f>
        <v>33.578174186778597</v>
      </c>
      <c r="E25" s="1">
        <v>10</v>
      </c>
    </row>
    <row r="26" spans="1:5" x14ac:dyDescent="0.25">
      <c r="A26" s="1">
        <v>25</v>
      </c>
      <c r="B26" t="s">
        <v>29</v>
      </c>
      <c r="C26" s="2">
        <v>1.9868055555555555E-2</v>
      </c>
      <c r="D26" s="3">
        <f>IF(ISERROR(16/(C26*24)),"",16/(C26*24))</f>
        <v>33.554701153442849</v>
      </c>
      <c r="E26" s="1">
        <v>25</v>
      </c>
    </row>
    <row r="27" spans="1:5" x14ac:dyDescent="0.25">
      <c r="A27" s="1">
        <v>26</v>
      </c>
      <c r="B27" t="s">
        <v>30</v>
      </c>
      <c r="C27" s="2">
        <v>2.1225694444444446E-2</v>
      </c>
      <c r="D27" s="3">
        <f>IF(ISERROR(16/(C27*24)),"",16/(C27*24))</f>
        <v>31.408473744478975</v>
      </c>
      <c r="E27" s="1">
        <v>1</v>
      </c>
    </row>
    <row r="28" spans="1:5" x14ac:dyDescent="0.25">
      <c r="A28" s="1">
        <v>27</v>
      </c>
      <c r="B28" t="s">
        <v>31</v>
      </c>
      <c r="C28" s="2">
        <v>2.1747685185185186E-2</v>
      </c>
      <c r="D28" s="3">
        <f>IF(ISERROR(16/(C28*24)),"",16/(C28*24))</f>
        <v>30.654603512506654</v>
      </c>
      <c r="E28" s="1">
        <v>3</v>
      </c>
    </row>
    <row r="29" spans="1:5" x14ac:dyDescent="0.25">
      <c r="A29" s="1">
        <v>28</v>
      </c>
      <c r="B29" t="s">
        <v>32</v>
      </c>
      <c r="C29" s="2">
        <v>2.2118055555555557E-2</v>
      </c>
      <c r="D29" s="3">
        <f>IF(ISERROR(16/(C29*24)),"",16/(C29*24))</f>
        <v>30.141287284144425</v>
      </c>
      <c r="E29" s="1">
        <v>27</v>
      </c>
    </row>
    <row r="30" spans="1:5" x14ac:dyDescent="0.25">
      <c r="A30" s="1">
        <v>29</v>
      </c>
      <c r="B30" t="s">
        <v>33</v>
      </c>
      <c r="C30" s="2">
        <v>2.235300925925926E-2</v>
      </c>
      <c r="D30" s="3">
        <f>IF(ISERROR(16/(C30*24)),"",16/(C30*24))</f>
        <v>29.824470563868896</v>
      </c>
      <c r="E30" s="1">
        <v>2</v>
      </c>
    </row>
    <row r="31" spans="1:5" x14ac:dyDescent="0.25">
      <c r="B31" s="1" t="s">
        <v>34</v>
      </c>
      <c r="D31" s="3" t="str">
        <f t="shared" ref="D31" si="0">IF(ISERROR(16/(C31*24)),"",16/(C31*24))</f>
        <v/>
      </c>
    </row>
    <row r="32" spans="1:5" x14ac:dyDescent="0.25">
      <c r="A32" s="1">
        <v>1</v>
      </c>
      <c r="B32" s="1" t="s">
        <v>35</v>
      </c>
      <c r="C32" s="2">
        <v>7.5787037037037047E-3</v>
      </c>
      <c r="D32" s="3">
        <f>IF(ISERROR(8/(C32*24)),"",8/(C32*24))</f>
        <v>43.98289554062309</v>
      </c>
      <c r="E32" s="1">
        <v>3</v>
      </c>
    </row>
    <row r="33" spans="1:5" x14ac:dyDescent="0.25">
      <c r="A33" s="1">
        <v>2</v>
      </c>
      <c r="B33" s="1" t="s">
        <v>36</v>
      </c>
      <c r="C33" s="2">
        <v>1.0799768518518519E-2</v>
      </c>
      <c r="D33" s="3">
        <f t="shared" ref="D33:D34" si="1">IF(ISERROR(8/(C33*24)),"",8/(C33*24))</f>
        <v>30.864859071910836</v>
      </c>
      <c r="E33" s="1">
        <v>2</v>
      </c>
    </row>
    <row r="34" spans="1:5" x14ac:dyDescent="0.25">
      <c r="A34" s="1">
        <v>3</v>
      </c>
      <c r="B34" s="1" t="s">
        <v>37</v>
      </c>
      <c r="C34" s="2">
        <v>1.123726851851852E-2</v>
      </c>
      <c r="D34" s="3">
        <f t="shared" si="1"/>
        <v>29.66319909362447</v>
      </c>
      <c r="E34" s="1">
        <v>1</v>
      </c>
    </row>
    <row r="35" spans="1:5" x14ac:dyDescent="0.25">
      <c r="D35" s="3"/>
    </row>
    <row r="36" spans="1:5" x14ac:dyDescent="0.25">
      <c r="D36" s="3"/>
    </row>
    <row r="37" spans="1:5" x14ac:dyDescent="0.25">
      <c r="D37" s="3"/>
    </row>
    <row r="38" spans="1:5" x14ac:dyDescent="0.25">
      <c r="D3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 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2022-11-29T07:28:06Z</dcterms:created>
  <dcterms:modified xsi:type="dcterms:W3CDTF">2022-11-29T07:28:40Z</dcterms:modified>
</cp:coreProperties>
</file>