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Worsleys14 Dec" sheetId="1" r:id="rId1"/>
  </sheets>
  <calcPr calcId="145621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<sst xmlns="http://schemas.openxmlformats.org/spreadsheetml/2006/main" count="37" uniqueCount="37">
  <si>
    <t>Pos</t>
  </si>
  <si>
    <t>Rider</t>
  </si>
  <si>
    <t>Time</t>
  </si>
  <si>
    <t>Kmh</t>
  </si>
  <si>
    <t>Bib</t>
  </si>
  <si>
    <t xml:space="preserve">Laurence Pithie </t>
  </si>
  <si>
    <t>Campbell Pithie</t>
  </si>
  <si>
    <t>Ollie Jones</t>
  </si>
  <si>
    <t>Harry Talbot</t>
  </si>
  <si>
    <t>Adam Chapman</t>
  </si>
  <si>
    <t>Flavio Vianna</t>
  </si>
  <si>
    <t>Scott Thomas</t>
  </si>
  <si>
    <t>Yancey Arrington</t>
  </si>
  <si>
    <t>Kris Bowditch</t>
  </si>
  <si>
    <t>Hannah Bartram</t>
  </si>
  <si>
    <t>James Brown</t>
  </si>
  <si>
    <t>Aaron Anderson</t>
  </si>
  <si>
    <t>Ben Hillery</t>
  </si>
  <si>
    <t>Thomas Audeau</t>
  </si>
  <si>
    <t>Michael Audeau</t>
  </si>
  <si>
    <t>Joc Lambert</t>
  </si>
  <si>
    <t>Howie Smith</t>
  </si>
  <si>
    <t>Blair Barnes-Page</t>
  </si>
  <si>
    <t>Alex Johnson</t>
  </si>
  <si>
    <t>David Roche</t>
  </si>
  <si>
    <t>Mike Miller</t>
  </si>
  <si>
    <t>Warwick Tuffnell</t>
  </si>
  <si>
    <t>Nikki Jones</t>
  </si>
  <si>
    <t>Andrew Ross</t>
  </si>
  <si>
    <t>Darron Burns</t>
  </si>
  <si>
    <t>Katherine Reardon</t>
  </si>
  <si>
    <t>Finella Guttmann</t>
  </si>
  <si>
    <t>Andrew Allan</t>
  </si>
  <si>
    <t>Tim Raw</t>
  </si>
  <si>
    <t>Warwick Anderson</t>
  </si>
  <si>
    <t>Lily Miller</t>
  </si>
  <si>
    <t>William Marshall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</si>
</sst>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1" workbookViewId="0">
      <selection activeCell="H33" sqref="H33"/>
    </sheetView>
  </sheetViews>
  <sheetFormatPr defaultRowHeight="15" x14ac:dyDescent="0.25"/>
  <cols>
    <col min="2" max="2" width="21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>
        <v>2.5</v>
      </c>
    </row>
    <row r="2" spans="1:13" x14ac:dyDescent="0.25">
      <c r="A2" s="1">
        <v>1</v>
      </c>
      <c r="B2" s="1" t="s">
        <v>5</v>
      </c>
      <c r="C2" s="2">
        <v>4.363425925925926E-3</v>
      </c>
      <c r="D2" s="3">
        <f>IF(ISERROR($M$1/(C2*24)),"",$M$1/(C2*24))</f>
        <v>23.872679045092841</v>
      </c>
      <c r="E2" s="1">
        <v>18</v>
      </c>
    </row>
    <row r="3" spans="1:13" x14ac:dyDescent="0.25">
      <c r="A3" s="1">
        <v>2</v>
      </c>
      <c r="B3" s="1" t="s">
        <v>6</v>
      </c>
      <c r="C3" s="2">
        <v>4.5405092592592589E-3</v>
      </c>
      <c r="D3" s="3">
        <f>IF(ISERROR($M$1/(C3*24)),"",$M$1/(C3*24))</f>
        <v>22.941626306398167</v>
      </c>
      <c r="E3" s="1">
        <v>21</v>
      </c>
    </row>
    <row r="4" spans="1:13" x14ac:dyDescent="0.25">
      <c r="A4" s="1">
        <v>3</v>
      </c>
      <c r="B4" s="1" t="s">
        <v>7</v>
      </c>
      <c r="C4" s="2">
        <v>4.6168981481481486E-3</v>
      </c>
      <c r="D4" s="3">
        <f>IF(ISERROR($M$1/(C4*24)),"",$M$1/(C4*24))</f>
        <v>22.562045625470038</v>
      </c>
      <c r="E4" s="1">
        <v>23</v>
      </c>
    </row>
    <row r="5" spans="1:13" x14ac:dyDescent="0.25">
      <c r="A5" s="1">
        <v>4</v>
      </c>
      <c r="B5" s="1" t="s">
        <v>8</v>
      </c>
      <c r="C5" s="2">
        <v>5.1793981481481474E-3</v>
      </c>
      <c r="D5" s="3">
        <f>IF(ISERROR($M$1/(C5*24)),"",$M$1/(C5*24))</f>
        <v>20.111731843575424</v>
      </c>
      <c r="E5" s="1">
        <v>22</v>
      </c>
    </row>
    <row r="6" spans="1:13" x14ac:dyDescent="0.25">
      <c r="A6" s="1">
        <v>5</v>
      </c>
      <c r="B6" s="1" t="s">
        <v>9</v>
      </c>
      <c r="C6" s="2">
        <v>5.2731481481481483E-3</v>
      </c>
      <c r="D6" s="3">
        <f>IF(ISERROR($M$1/(C6*24)),"",$M$1/(C6*24))</f>
        <v>19.754170324846356</v>
      </c>
      <c r="E6" s="1">
        <v>9</v>
      </c>
    </row>
    <row r="7" spans="1:13" x14ac:dyDescent="0.25">
      <c r="A7" s="1">
        <v>6</v>
      </c>
      <c r="B7" s="1" t="s">
        <v>10</v>
      </c>
      <c r="C7" s="2">
        <v>5.3101851851851851E-3</v>
      </c>
      <c r="D7" s="3">
        <f>IF(ISERROR($M$1/(C7*24)),"",$M$1/(C7*24))</f>
        <v>19.616390584132521</v>
      </c>
      <c r="E7" s="1">
        <v>20</v>
      </c>
    </row>
    <row r="8" spans="1:13" x14ac:dyDescent="0.25">
      <c r="A8" s="1">
        <v>7</v>
      </c>
      <c r="B8" s="1" t="s">
        <v>11</v>
      </c>
      <c r="C8" s="2">
        <v>5.3530092592592587E-3</v>
      </c>
      <c r="D8" s="3">
        <f>IF(ISERROR($M$1/(C8*24)),"",$M$1/(C8*24))</f>
        <v>19.45945945945946</v>
      </c>
      <c r="E8" s="1">
        <v>17</v>
      </c>
    </row>
    <row r="9" spans="1:13" x14ac:dyDescent="0.25">
      <c r="A9" s="1">
        <v>8</v>
      </c>
      <c r="B9" s="1" t="s">
        <v>12</v>
      </c>
      <c r="C9" s="2">
        <v>5.4583333333333333E-3</v>
      </c>
      <c r="D9" s="3">
        <f>IF(ISERROR($M$1/(C9*24)),"",$M$1/(C9*24))</f>
        <v>19.083969465648853</v>
      </c>
      <c r="E9" s="1">
        <v>5</v>
      </c>
    </row>
    <row r="10" spans="1:13" x14ac:dyDescent="0.25">
      <c r="A10" s="1">
        <v>9</v>
      </c>
      <c r="B10" s="1" t="s">
        <v>13</v>
      </c>
      <c r="C10" s="2">
        <v>5.4710648148148149E-3</v>
      </c>
      <c r="D10" s="3">
        <f>IF(ISERROR($M$1/(C10*24)),"",$M$1/(C10*24))</f>
        <v>19.039559974613919</v>
      </c>
      <c r="E10" s="1">
        <v>25</v>
      </c>
    </row>
    <row r="11" spans="1:13" x14ac:dyDescent="0.25">
      <c r="A11" s="1">
        <v>10</v>
      </c>
      <c r="B11" s="1" t="s">
        <v>14</v>
      </c>
      <c r="C11" s="2">
        <v>5.4884259259259252E-3</v>
      </c>
      <c r="D11" s="3">
        <f>IF(ISERROR($M$1/(C11*24)),"",$M$1/(C11*24))</f>
        <v>18.979333614508647</v>
      </c>
      <c r="E11" s="1">
        <v>15</v>
      </c>
    </row>
    <row r="12" spans="1:13" x14ac:dyDescent="0.25">
      <c r="A12" s="1">
        <v>11</v>
      </c>
      <c r="B12" s="1" t="s">
        <v>15</v>
      </c>
      <c r="C12" s="2">
        <v>5.7407407407407416E-3</v>
      </c>
      <c r="D12" s="3">
        <f>IF(ISERROR($M$1/(C12*24)),"",$M$1/(C12*24))</f>
        <v>18.145161290322577</v>
      </c>
      <c r="E12" s="1">
        <v>3</v>
      </c>
    </row>
    <row r="13" spans="1:13" x14ac:dyDescent="0.25">
      <c r="A13" s="1">
        <v>12</v>
      </c>
      <c r="B13" s="1" t="s">
        <v>16</v>
      </c>
      <c r="C13" s="2">
        <v>5.8402777777777776E-3</v>
      </c>
      <c r="D13" s="3">
        <f>IF(ISERROR($M$1/(C13*24)),"",$M$1/(C13*24))</f>
        <v>17.835909631391203</v>
      </c>
      <c r="E13" s="1">
        <v>8</v>
      </c>
    </row>
    <row r="14" spans="1:13" x14ac:dyDescent="0.25">
      <c r="A14" s="1">
        <v>13</v>
      </c>
      <c r="B14" s="1" t="s">
        <v>17</v>
      </c>
      <c r="C14" s="2">
        <v>5.8912037037037032E-3</v>
      </c>
      <c r="D14" s="3">
        <f>IF(ISERROR($M$1/(C14*24)),"",$M$1/(C14*24))</f>
        <v>17.681728880157173</v>
      </c>
      <c r="E14" s="1">
        <v>6</v>
      </c>
    </row>
    <row r="15" spans="1:13" x14ac:dyDescent="0.25">
      <c r="A15" s="1">
        <v>14</v>
      </c>
      <c r="B15" s="1" t="s">
        <v>18</v>
      </c>
      <c r="C15" s="2">
        <v>6.0115740740740746E-3</v>
      </c>
      <c r="D15" s="3">
        <f>IF(ISERROR($M$1/(C15*24)),"",$M$1/(C15*24))</f>
        <v>17.32768579129765</v>
      </c>
      <c r="E15" s="1">
        <v>28</v>
      </c>
    </row>
    <row r="16" spans="1:13" x14ac:dyDescent="0.25">
      <c r="A16" s="1">
        <v>15</v>
      </c>
      <c r="B16" s="1" t="s">
        <v>19</v>
      </c>
      <c r="C16" s="2">
        <v>6.0289351851851849E-3</v>
      </c>
      <c r="D16" s="3">
        <f>IF(ISERROR($M$1/(C16*24)),"",$M$1/(C16*24))</f>
        <v>17.277788443079288</v>
      </c>
      <c r="E16" s="1">
        <v>27</v>
      </c>
    </row>
    <row r="17" spans="1:5" x14ac:dyDescent="0.25">
      <c r="A17" s="1">
        <v>16</v>
      </c>
      <c r="B17" s="1" t="s">
        <v>20</v>
      </c>
      <c r="C17" s="2">
        <v>6.030092592592593E-3</v>
      </c>
      <c r="D17" s="3">
        <f>IF(ISERROR($M$1/(C17*24)),"",$M$1/(C17*24))</f>
        <v>17.274472168905948</v>
      </c>
      <c r="E17" s="1">
        <v>11</v>
      </c>
    </row>
    <row r="18" spans="1:5" x14ac:dyDescent="0.25">
      <c r="A18" s="1">
        <v>17</v>
      </c>
      <c r="B18" s="1" t="s">
        <v>21</v>
      </c>
      <c r="C18" s="2">
        <v>6.1319444444444442E-3</v>
      </c>
      <c r="D18" s="3">
        <f>IF(ISERROR($M$1/(C18*24)),"",$M$1/(C18*24))</f>
        <v>16.987542468856173</v>
      </c>
      <c r="E18" s="1">
        <v>24</v>
      </c>
    </row>
    <row r="19" spans="1:5" x14ac:dyDescent="0.25">
      <c r="A19" s="1">
        <v>18</v>
      </c>
      <c r="B19" s="1" t="s">
        <v>22</v>
      </c>
      <c r="C19" s="2">
        <v>6.1712962962962963E-3</v>
      </c>
      <c r="D19" s="3">
        <f>IF(ISERROR($M$1/(C19*24)),"",$M$1/(C19*24))</f>
        <v>16.879219804951237</v>
      </c>
      <c r="E19" s="1">
        <v>26</v>
      </c>
    </row>
    <row r="20" spans="1:5" x14ac:dyDescent="0.25">
      <c r="A20" s="1">
        <v>19</v>
      </c>
      <c r="B20" s="1" t="s">
        <v>23</v>
      </c>
      <c r="C20" s="2">
        <v>6.1805555555555563E-3</v>
      </c>
      <c r="D20" s="3">
        <f>IF(ISERROR($M$1/(C20*24)),"",$M$1/(C20*24))</f>
        <v>16.853932584269661</v>
      </c>
      <c r="E20" s="1">
        <v>29</v>
      </c>
    </row>
    <row r="21" spans="1:5" x14ac:dyDescent="0.25">
      <c r="A21" s="1">
        <v>20</v>
      </c>
      <c r="B21" s="1" t="s">
        <v>24</v>
      </c>
      <c r="C21" s="2">
        <v>6.3425925925925915E-3</v>
      </c>
      <c r="D21" s="3">
        <f>IF(ISERROR($M$1/(C21*24)),"",$M$1/(C21*24))</f>
        <v>16.423357664233578</v>
      </c>
      <c r="E21" s="1">
        <v>4</v>
      </c>
    </row>
    <row r="22" spans="1:5" x14ac:dyDescent="0.25">
      <c r="A22" s="1">
        <v>21</v>
      </c>
      <c r="B22" s="1" t="s">
        <v>25</v>
      </c>
      <c r="C22" s="2">
        <v>6.3599537037037036E-3</v>
      </c>
      <c r="D22" s="3">
        <f>IF(ISERROR($M$1/(C22*24)),"",$M$1/(C22*24))</f>
        <v>16.378525932666061</v>
      </c>
      <c r="E22" s="1">
        <v>13</v>
      </c>
    </row>
    <row r="23" spans="1:5" x14ac:dyDescent="0.25">
      <c r="A23" s="1">
        <v>22</v>
      </c>
      <c r="B23" s="1" t="s">
        <v>26</v>
      </c>
      <c r="C23" s="2">
        <v>6.3969907407407404E-3</v>
      </c>
      <c r="D23" s="3">
        <f>IF(ISERROR($M$1/(C23*24)),"",$M$1/(C23*24))</f>
        <v>16.283698208793197</v>
      </c>
      <c r="E23" s="1">
        <v>16</v>
      </c>
    </row>
    <row r="24" spans="1:5" x14ac:dyDescent="0.25">
      <c r="A24" s="1">
        <v>23</v>
      </c>
      <c r="B24" s="1" t="s">
        <v>27</v>
      </c>
      <c r="C24" s="2">
        <v>6.5925925925925935E-3</v>
      </c>
      <c r="D24" s="3">
        <f>IF(ISERROR($M$1/(C24*24)),"",$M$1/(C24*24))</f>
        <v>15.800561797752808</v>
      </c>
      <c r="E24" s="1">
        <v>19</v>
      </c>
    </row>
    <row r="25" spans="1:5" x14ac:dyDescent="0.25">
      <c r="A25" s="1">
        <v>24</v>
      </c>
      <c r="B25" s="1" t="s">
        <v>28</v>
      </c>
      <c r="C25" s="2">
        <v>6.6469907407407415E-3</v>
      </c>
      <c r="D25" s="3">
        <f>IF(ISERROR($M$1/(C25*24)),"",$M$1/(C25*24))</f>
        <v>15.671251958906494</v>
      </c>
      <c r="E25" s="1">
        <v>31</v>
      </c>
    </row>
    <row r="26" spans="1:5" x14ac:dyDescent="0.25">
      <c r="A26" s="1">
        <v>25</v>
      </c>
      <c r="B26" s="1" t="s">
        <v>29</v>
      </c>
      <c r="C26" s="2">
        <v>6.6585648148148151E-3</v>
      </c>
      <c r="D26" s="3">
        <f>IF(ISERROR($M$1/(C26*24)),"",$M$1/(C26*24))</f>
        <v>15.644011819920042</v>
      </c>
      <c r="E26" s="1">
        <v>10</v>
      </c>
    </row>
    <row r="27" spans="1:5" x14ac:dyDescent="0.25">
      <c r="A27" s="1">
        <v>26</v>
      </c>
      <c r="B27" s="1" t="s">
        <v>30</v>
      </c>
      <c r="C27" s="2">
        <v>7.2025462962962963E-3</v>
      </c>
      <c r="D27" s="3">
        <f>IF(ISERROR($M$1/(C27*24)),"",$M$1/(C27*24))</f>
        <v>14.462477904547647</v>
      </c>
      <c r="E27" s="1">
        <v>30</v>
      </c>
    </row>
    <row r="28" spans="1:5" x14ac:dyDescent="0.25">
      <c r="A28" s="1">
        <v>27</v>
      </c>
      <c r="B28" s="1" t="s">
        <v>31</v>
      </c>
      <c r="C28" s="2">
        <v>7.300925925925926E-3</v>
      </c>
      <c r="D28" s="3">
        <f>IF(ISERROR($M$1/(C28*24)),"",$M$1/(C28*24))</f>
        <v>14.267596702599873</v>
      </c>
      <c r="E28" s="1">
        <v>12</v>
      </c>
    </row>
    <row r="29" spans="1:5" x14ac:dyDescent="0.25">
      <c r="A29" s="1">
        <v>28</v>
      </c>
      <c r="B29" s="1" t="s">
        <v>32</v>
      </c>
      <c r="C29" s="2">
        <v>7.9687500000000001E-3</v>
      </c>
      <c r="D29" s="3">
        <f>IF(ISERROR($M$1/(C29*24)),"",$M$1/(C29*24))</f>
        <v>13.071895424836601</v>
      </c>
      <c r="E29" s="1">
        <v>7</v>
      </c>
    </row>
    <row r="30" spans="1:5" x14ac:dyDescent="0.25">
      <c r="A30" s="1">
        <v>29</v>
      </c>
      <c r="B30" s="1" t="s">
        <v>33</v>
      </c>
      <c r="C30" s="2">
        <v>8.2233796296296308E-3</v>
      </c>
      <c r="D30" s="3">
        <f>IF(ISERROR($M$1/(C30*24)),"",$M$1/(C30*24))</f>
        <v>12.667135819845177</v>
      </c>
      <c r="E30" s="1">
        <v>2</v>
      </c>
    </row>
    <row r="31" spans="1:5" x14ac:dyDescent="0.25">
      <c r="A31" s="1">
        <v>30</v>
      </c>
      <c r="B31" s="1" t="s">
        <v>34</v>
      </c>
      <c r="C31" s="2">
        <v>8.4849537037037046E-3</v>
      </c>
      <c r="D31" s="3">
        <f>IF(ISERROR($M$1/(C31*24)),"",$M$1/(C31*24))</f>
        <v>12.276633474287271</v>
      </c>
      <c r="E31" s="1">
        <v>32</v>
      </c>
    </row>
    <row r="32" spans="1:5" x14ac:dyDescent="0.25">
      <c r="A32" s="1">
        <v>31</v>
      </c>
      <c r="B32" s="1" t="s">
        <v>35</v>
      </c>
      <c r="C32" s="2">
        <v>1.0229166666666666E-2</v>
      </c>
      <c r="D32" s="3">
        <f>IF(ISERROR($M$1/(C32*24)),"",$M$1/(C32*24))</f>
        <v>10.183299389002038</v>
      </c>
      <c r="E32" s="1">
        <v>14</v>
      </c>
    </row>
    <row r="33" spans="1:5" x14ac:dyDescent="0.25">
      <c r="A33" s="1">
        <v>32</v>
      </c>
      <c r="B33" s="1" t="s">
        <v>36</v>
      </c>
      <c r="C33" s="2">
        <v>1.1881944444444445E-2</v>
      </c>
      <c r="D33" s="3">
        <f>IF(ISERROR($M$1/(C33*24)),"",$M$1/(C33*24))</f>
        <v>8.7668030391583862</v>
      </c>
      <c r="E33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Worsleys14 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2021-12-14T06:48:09Z</dcterms:created>
  <dcterms:modified xsi:type="dcterms:W3CDTF">2021-12-14T06:48:29Z</dcterms:modified>
</cp:coreProperties>
</file>