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15Nov" sheetId="1" r:id="rId1"/>
  </sheets>
  <calcPr calcId="145621"/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<sst xmlns="http://schemas.openxmlformats.org/spreadsheetml/2006/main" count="33" uniqueCount="33">
  <si>
    <t>Pos</t>
  </si>
  <si>
    <t>Rider</t>
  </si>
  <si>
    <t>Time</t>
  </si>
  <si>
    <t>Kmh</t>
  </si>
  <si>
    <t>Bib</t>
  </si>
  <si>
    <t>Richard Lawson</t>
  </si>
  <si>
    <t>David Roche</t>
  </si>
  <si>
    <t>Craig Bemoeman</t>
  </si>
  <si>
    <t>Simon Yeadon</t>
  </si>
  <si>
    <t>Myles Yarrell</t>
  </si>
  <si>
    <t>Carey Wood</t>
  </si>
  <si>
    <t>Ben Crawford</t>
  </si>
  <si>
    <t>Charlie Hegan</t>
  </si>
  <si>
    <t>Matt Jackson</t>
  </si>
  <si>
    <t>Hannah Bartram</t>
  </si>
  <si>
    <t>Derek Smith</t>
  </si>
  <si>
    <t>Mike Greene</t>
  </si>
  <si>
    <t>Richard Hall</t>
  </si>
  <si>
    <t>Warwick Anderson</t>
  </si>
  <si>
    <t>Mary Jones</t>
  </si>
  <si>
    <t>Nicky Sweetman</t>
  </si>
  <si>
    <t>Jim Thomson</t>
  </si>
  <si>
    <t>Sharon Prutton</t>
  </si>
  <si>
    <t>Tracey Christie</t>
  </si>
  <si>
    <t>Mary Macnicol</t>
  </si>
  <si>
    <t>Trish Jones</t>
  </si>
  <si>
    <t>Deb Rhode</t>
  </si>
  <si>
    <t>Ian Milne</t>
  </si>
  <si>
    <t>Dardy Harrington</t>
  </si>
  <si>
    <t>Jade Richardson</t>
  </si>
  <si>
    <t>Lily Miller</t>
  </si>
  <si>
    <t>Pam Hogarth</t>
  </si>
  <si>
    <t>Bruce Stanton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</si>
</sst>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7" fontId="0" fillId="0" borderId="0" xfId="0" applyNumberFormat="1" applyAlignment="1">
      <alignment horizontal="left"/>
    </xf>
    <xf numFmtId="47" fontId="0" fillId="0" borderId="0" xfId="0" applyNumberFormat="1"/>
    <xf numFmtId="45" fontId="0" fillId="0" borderId="0" xfId="0" applyNumberFormat="1"/>
    <xf numFmtId="0" fontId="0" fillId="0" borderId="0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G5" sqref="G5"/>
    </sheetView>
  </sheetViews>
  <sheetFormatPr defaultRowHeight="15" x14ac:dyDescent="0.25"/>
  <cols>
    <col min="1" max="1" width="9.140625" style="1"/>
    <col min="2" max="2" width="22.85546875" style="1" customWidth="1"/>
    <col min="3" max="4" width="9.140625" style="2"/>
    <col min="5" max="6" width="9.140625" style="1"/>
    <col min="7" max="7" width="15.140625" style="1" bestFit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3"/>
    </row>
    <row r="2" spans="1:9" x14ac:dyDescent="0.25">
      <c r="A2" s="1">
        <v>1</v>
      </c>
      <c r="B2" s="1" t="s">
        <v>5</v>
      </c>
      <c r="C2" s="2">
        <v>1.53125E-2</v>
      </c>
      <c r="D2" s="4">
        <f>IF(ISERROR(16/(C2*24)),"",16/(C2*24))</f>
        <v>43.537414965986393</v>
      </c>
      <c r="E2" s="1">
        <v>9</v>
      </c>
      <c r="F2" s="5"/>
      <c r="G2"/>
      <c r="H2" s="6"/>
      <c r="I2"/>
    </row>
    <row r="3" spans="1:9" x14ac:dyDescent="0.25">
      <c r="A3" s="1">
        <v>2</v>
      </c>
      <c r="B3" s="1" t="s">
        <v>6</v>
      </c>
      <c r="C3" s="2">
        <v>1.5369212962962965E-2</v>
      </c>
      <c r="D3" s="4">
        <f>IF(ISERROR(16/(C3*24)),"",16/(C3*24))</f>
        <v>43.376760298215224</v>
      </c>
      <c r="E3" s="1">
        <v>3</v>
      </c>
      <c r="F3" s="5"/>
      <c r="G3" s="7"/>
      <c r="H3" s="6"/>
      <c r="I3"/>
    </row>
    <row r="4" spans="1:9" x14ac:dyDescent="0.25">
      <c r="A4" s="1">
        <v>3</v>
      </c>
      <c r="B4" s="1" t="s">
        <v>7</v>
      </c>
      <c r="C4" s="2">
        <v>1.5733796296296298E-2</v>
      </c>
      <c r="D4" s="4">
        <f>IF(ISERROR(16/(C4*24)),"",16/(C4*24))</f>
        <v>42.371634544652053</v>
      </c>
      <c r="E4" s="1">
        <v>18</v>
      </c>
      <c r="F4" s="5"/>
      <c r="G4" s="7"/>
      <c r="H4" s="6"/>
      <c r="I4"/>
    </row>
    <row r="5" spans="1:9" x14ac:dyDescent="0.25">
      <c r="A5" s="1">
        <v>4</v>
      </c>
      <c r="B5" s="1" t="s">
        <v>8</v>
      </c>
      <c r="C5" s="2">
        <v>1.5847222222222224E-2</v>
      </c>
      <c r="D5" s="4">
        <f>IF(ISERROR(16/(C5*24)),"",16/(C5*24))</f>
        <v>42.068361086765989</v>
      </c>
      <c r="E5" s="1">
        <v>13</v>
      </c>
      <c r="F5" s="5"/>
      <c r="G5" s="7"/>
      <c r="H5" s="6"/>
      <c r="I5"/>
    </row>
    <row r="6" spans="1:9" x14ac:dyDescent="0.25">
      <c r="A6" s="1">
        <v>5</v>
      </c>
      <c r="B6" s="1" t="s">
        <v>9</v>
      </c>
      <c r="C6" s="2">
        <v>1.6276620370370368E-2</v>
      </c>
      <c r="D6" s="4">
        <f>IF(ISERROR(16/(C6*24)),"",16/(C6*24))</f>
        <v>40.958543696224133</v>
      </c>
      <c r="E6" s="1">
        <v>8</v>
      </c>
      <c r="F6" s="5"/>
      <c r="G6" s="7"/>
      <c r="H6" s="6"/>
      <c r="I6"/>
    </row>
    <row r="7" spans="1:9" x14ac:dyDescent="0.25">
      <c r="A7" s="1">
        <v>6</v>
      </c>
      <c r="B7" s="1" t="s">
        <v>10</v>
      </c>
      <c r="C7" s="2">
        <v>1.6285879629629633E-2</v>
      </c>
      <c r="D7" s="4">
        <f>IF(ISERROR(16/(C7*24)),"",16/(C7*24))</f>
        <v>40.935256911377998</v>
      </c>
      <c r="E7" s="1">
        <v>15</v>
      </c>
      <c r="F7" s="5"/>
      <c r="G7" s="7"/>
      <c r="H7" s="6"/>
      <c r="I7"/>
    </row>
    <row r="8" spans="1:9" x14ac:dyDescent="0.25">
      <c r="A8" s="1">
        <v>7</v>
      </c>
      <c r="B8" s="1" t="s">
        <v>11</v>
      </c>
      <c r="C8" s="2">
        <v>1.6423611111111111E-2</v>
      </c>
      <c r="D8" s="4">
        <f>IF(ISERROR(16/(C8*24)),"",16/(C8*24))</f>
        <v>40.59196617336152</v>
      </c>
      <c r="E8" s="1">
        <v>6</v>
      </c>
      <c r="F8" s="5"/>
      <c r="G8" s="7"/>
      <c r="H8" s="6"/>
      <c r="I8"/>
    </row>
    <row r="9" spans="1:9" x14ac:dyDescent="0.25">
      <c r="A9" s="1">
        <v>8</v>
      </c>
      <c r="B9" s="1" t="s">
        <v>12</v>
      </c>
      <c r="C9" s="2">
        <v>1.6577546296296295E-2</v>
      </c>
      <c r="D9" s="4">
        <f>IF(ISERROR(16/(C9*24)),"",16/(C9*24))</f>
        <v>40.21503874886546</v>
      </c>
      <c r="E9" s="1">
        <v>7</v>
      </c>
      <c r="F9" s="5"/>
      <c r="G9" s="7"/>
      <c r="H9" s="6"/>
      <c r="I9"/>
    </row>
    <row r="10" spans="1:9" x14ac:dyDescent="0.25">
      <c r="A10" s="1">
        <v>9</v>
      </c>
      <c r="B10" s="1" t="s">
        <v>13</v>
      </c>
      <c r="C10" s="2">
        <v>1.7034722222222222E-2</v>
      </c>
      <c r="D10" s="4">
        <f>IF(ISERROR(16/(C10*24)),"",16/(C10*24))</f>
        <v>39.135752140236448</v>
      </c>
      <c r="E10" s="1">
        <v>19</v>
      </c>
      <c r="F10" s="5"/>
      <c r="G10" s="7"/>
      <c r="H10" s="6"/>
      <c r="I10"/>
    </row>
    <row r="11" spans="1:9" x14ac:dyDescent="0.25">
      <c r="A11" s="1">
        <v>10</v>
      </c>
      <c r="B11" s="1" t="s">
        <v>14</v>
      </c>
      <c r="C11" s="2">
        <v>1.7151620370370369E-2</v>
      </c>
      <c r="D11" s="4">
        <f>IF(ISERROR(16/(C11*24)),"",16/(C11*24))</f>
        <v>38.869019501990685</v>
      </c>
      <c r="E11" s="1">
        <v>21</v>
      </c>
      <c r="F11" s="5"/>
      <c r="G11" s="7"/>
      <c r="H11" s="6"/>
      <c r="I11"/>
    </row>
    <row r="12" spans="1:9" x14ac:dyDescent="0.25">
      <c r="A12" s="1">
        <v>11</v>
      </c>
      <c r="B12" s="1" t="s">
        <v>15</v>
      </c>
      <c r="C12" s="2">
        <v>1.837037037037037E-2</v>
      </c>
      <c r="D12" s="4">
        <f>IF(ISERROR(16/(C12*24)),"",16/(C12*24))</f>
        <v>36.29032258064516</v>
      </c>
      <c r="E12" s="1">
        <v>16</v>
      </c>
      <c r="F12" s="5"/>
      <c r="G12" s="7"/>
      <c r="H12" s="6"/>
      <c r="I12"/>
    </row>
    <row r="13" spans="1:9" x14ac:dyDescent="0.25">
      <c r="A13" s="1">
        <v>12</v>
      </c>
      <c r="B13" s="1" t="s">
        <v>16</v>
      </c>
      <c r="C13" s="2">
        <v>1.8454861111111113E-2</v>
      </c>
      <c r="D13" s="4">
        <f>IF(ISERROR(16/(C13*24)),"",16/(C13*24))</f>
        <v>36.124176857949195</v>
      </c>
      <c r="E13" s="1">
        <v>14</v>
      </c>
      <c r="F13" s="5"/>
      <c r="G13" s="7"/>
      <c r="H13" s="6"/>
      <c r="I13"/>
    </row>
    <row r="14" spans="1:9" x14ac:dyDescent="0.25">
      <c r="A14" s="1">
        <v>13</v>
      </c>
      <c r="B14" s="1" t="s">
        <v>17</v>
      </c>
      <c r="C14" s="2">
        <v>1.8746527777777779E-2</v>
      </c>
      <c r="D14" s="4">
        <f>IF(ISERROR(16/(C14*24)),"",16/(C14*24))</f>
        <v>35.562141137247636</v>
      </c>
      <c r="E14" s="1">
        <v>17</v>
      </c>
      <c r="F14" s="5"/>
      <c r="G14" s="7"/>
      <c r="H14" s="6"/>
      <c r="I14"/>
    </row>
    <row r="15" spans="1:9" x14ac:dyDescent="0.25">
      <c r="A15" s="1">
        <v>14</v>
      </c>
      <c r="B15" s="1" t="s">
        <v>18</v>
      </c>
      <c r="C15" s="2">
        <v>1.8778935185185187E-2</v>
      </c>
      <c r="D15" s="4">
        <f>IF(ISERROR(16/(C15*24)),"",16/(C15*24))</f>
        <v>35.50077041602465</v>
      </c>
      <c r="E15" s="1">
        <v>22</v>
      </c>
      <c r="F15" s="5"/>
      <c r="G15" s="7"/>
      <c r="H15" s="6"/>
      <c r="I15"/>
    </row>
    <row r="16" spans="1:9" x14ac:dyDescent="0.25">
      <c r="A16" s="1">
        <v>15</v>
      </c>
      <c r="B16" s="1" t="s">
        <v>19</v>
      </c>
      <c r="C16" s="2">
        <v>1.9501157407407408E-2</v>
      </c>
      <c r="D16" s="4">
        <f>IF(ISERROR(16/(C16*24)),"",16/(C16*24))</f>
        <v>34.186005104160479</v>
      </c>
      <c r="E16" s="1">
        <v>2</v>
      </c>
      <c r="F16" s="5"/>
      <c r="G16" s="7"/>
      <c r="H16" s="6"/>
      <c r="I16"/>
    </row>
    <row r="17" spans="1:9" x14ac:dyDescent="0.25">
      <c r="A17" s="1">
        <v>16</v>
      </c>
      <c r="B17" s="1" t="s">
        <v>20</v>
      </c>
      <c r="C17" s="2">
        <v>1.9740740740740739E-2</v>
      </c>
      <c r="D17" s="4">
        <f>IF(ISERROR(16/(C17*24)),"",16/(C17*24))</f>
        <v>33.771106941838653</v>
      </c>
      <c r="E17" s="1">
        <v>20</v>
      </c>
      <c r="F17" s="5"/>
      <c r="G17" s="7"/>
      <c r="H17" s="6"/>
      <c r="I17"/>
    </row>
    <row r="18" spans="1:9" x14ac:dyDescent="0.25">
      <c r="A18" s="1">
        <v>17</v>
      </c>
      <c r="B18" s="1" t="s">
        <v>21</v>
      </c>
      <c r="C18" s="2">
        <v>1.9741898148148151E-2</v>
      </c>
      <c r="D18" s="4">
        <f>IF(ISERROR(16/(C18*24)),"",16/(C18*24))</f>
        <v>33.769127044615111</v>
      </c>
      <c r="E18" s="1">
        <v>11</v>
      </c>
      <c r="F18" s="5"/>
      <c r="G18" s="7"/>
      <c r="H18" s="6"/>
      <c r="I18"/>
    </row>
    <row r="19" spans="1:9" x14ac:dyDescent="0.25">
      <c r="A19" s="1">
        <v>18</v>
      </c>
      <c r="B19" s="1" t="s">
        <v>22</v>
      </c>
      <c r="C19" s="2">
        <v>1.974421296296296E-2</v>
      </c>
      <c r="D19" s="4">
        <f>IF(ISERROR(16/(C19*24)),"",16/(C19*24))</f>
        <v>33.76516794653849</v>
      </c>
      <c r="E19" s="1">
        <v>5</v>
      </c>
      <c r="F19" s="5"/>
      <c r="G19" s="7"/>
      <c r="H19" s="6"/>
      <c r="I19"/>
    </row>
    <row r="20" spans="1:9" x14ac:dyDescent="0.25">
      <c r="A20" s="1">
        <v>19</v>
      </c>
      <c r="B20" s="1" t="s">
        <v>23</v>
      </c>
      <c r="C20" s="2">
        <v>1.9827546296296298E-2</v>
      </c>
      <c r="D20" s="4">
        <f>IF(ISERROR(16/(C20*24)),"",16/(C20*24))</f>
        <v>33.623256085459104</v>
      </c>
      <c r="E20" s="1">
        <v>12</v>
      </c>
      <c r="F20" s="5"/>
      <c r="G20" s="7"/>
      <c r="H20" s="6"/>
      <c r="I20"/>
    </row>
    <row r="21" spans="1:9" x14ac:dyDescent="0.25">
      <c r="A21" s="1">
        <v>20</v>
      </c>
      <c r="B21" s="1" t="s">
        <v>24</v>
      </c>
      <c r="C21" s="2">
        <v>2.0614583333333332E-2</v>
      </c>
      <c r="D21" s="4">
        <f>IF(ISERROR(16/(C21*24)),"",16/(C21*24))</f>
        <v>32.339565437089441</v>
      </c>
      <c r="E21" s="1">
        <v>10</v>
      </c>
      <c r="F21" s="5"/>
      <c r="G21" s="7"/>
      <c r="H21" s="6"/>
      <c r="I21"/>
    </row>
    <row r="22" spans="1:9" x14ac:dyDescent="0.25">
      <c r="A22" s="1">
        <v>21</v>
      </c>
      <c r="B22" s="1" t="s">
        <v>25</v>
      </c>
      <c r="C22" s="2">
        <v>2.0995370370370373E-2</v>
      </c>
      <c r="D22" s="4">
        <f>IF(ISERROR(16/(C22*24)),"",16/(C22*24))</f>
        <v>31.753031973539137</v>
      </c>
      <c r="E22" s="1">
        <v>1</v>
      </c>
      <c r="F22" s="5"/>
      <c r="G22" s="7"/>
      <c r="H22" s="6"/>
      <c r="I22"/>
    </row>
    <row r="23" spans="1:9" x14ac:dyDescent="0.25">
      <c r="A23" s="1">
        <v>22</v>
      </c>
      <c r="B23" s="1" t="s">
        <v>26</v>
      </c>
      <c r="C23" s="2">
        <v>2.5494212962962962E-2</v>
      </c>
      <c r="D23" s="4">
        <f>IF(ISERROR(16/(C23*24)),"",16/(C23*24))</f>
        <v>26.149725337086306</v>
      </c>
      <c r="E23" s="1">
        <v>4</v>
      </c>
      <c r="F23" s="5"/>
      <c r="G23" s="7"/>
      <c r="H23" s="6"/>
      <c r="I23"/>
    </row>
    <row r="24" spans="1:9" x14ac:dyDescent="0.25">
      <c r="D24" s="4" t="str">
        <f t="shared" ref="D24" si="0">IF(ISERROR(16/(C24*24)),"",16/(C24*24))</f>
        <v/>
      </c>
    </row>
    <row r="25" spans="1:9" x14ac:dyDescent="0.25">
      <c r="A25" s="1">
        <v>1</v>
      </c>
      <c r="B25" s="8" t="s">
        <v>27</v>
      </c>
      <c r="C25" s="2">
        <v>8.3425925925925924E-3</v>
      </c>
      <c r="D25" s="4">
        <f t="shared" ref="D25:D30" si="1">IF(ISERROR(8/(C25*24)),"",8/(C25*24))</f>
        <v>39.955604883462819</v>
      </c>
      <c r="E25" s="1">
        <v>4</v>
      </c>
    </row>
    <row r="26" spans="1:9" x14ac:dyDescent="0.25">
      <c r="A26" s="1">
        <v>2</v>
      </c>
      <c r="B26" s="8" t="s">
        <v>28</v>
      </c>
      <c r="C26" s="2">
        <v>8.9224537037037033E-3</v>
      </c>
      <c r="D26" s="4">
        <f t="shared" si="1"/>
        <v>37.358931119470753</v>
      </c>
      <c r="E26" s="1">
        <v>6</v>
      </c>
    </row>
    <row r="27" spans="1:9" x14ac:dyDescent="0.25">
      <c r="A27" s="1">
        <v>3</v>
      </c>
      <c r="B27" s="8" t="s">
        <v>29</v>
      </c>
      <c r="C27" s="2">
        <v>9.432870370370371E-3</v>
      </c>
      <c r="D27" s="4">
        <f t="shared" si="1"/>
        <v>35.337423312883431</v>
      </c>
      <c r="E27" s="1">
        <v>1</v>
      </c>
    </row>
    <row r="28" spans="1:9" x14ac:dyDescent="0.25">
      <c r="A28" s="1">
        <v>4</v>
      </c>
      <c r="B28" s="8" t="s">
        <v>30</v>
      </c>
      <c r="C28" s="2">
        <v>9.6388888888888895E-3</v>
      </c>
      <c r="D28" s="4">
        <f t="shared" si="1"/>
        <v>34.582132564841501</v>
      </c>
      <c r="E28" s="1">
        <v>3</v>
      </c>
    </row>
    <row r="29" spans="1:9" x14ac:dyDescent="0.25">
      <c r="A29" s="1">
        <v>5</v>
      </c>
      <c r="B29" s="8" t="s">
        <v>31</v>
      </c>
      <c r="C29" s="2">
        <v>9.7662037037037023E-3</v>
      </c>
      <c r="D29" s="4">
        <f t="shared" si="1"/>
        <v>34.131310737141504</v>
      </c>
      <c r="E29" s="1">
        <v>5</v>
      </c>
    </row>
    <row r="30" spans="1:9" x14ac:dyDescent="0.25">
      <c r="A30" s="1">
        <v>6</v>
      </c>
      <c r="B30" s="8" t="s">
        <v>32</v>
      </c>
      <c r="C30" s="2">
        <v>1.1037037037037038E-2</v>
      </c>
      <c r="D30" s="4">
        <f t="shared" si="1"/>
        <v>30.201342281879192</v>
      </c>
      <c r="E30" s="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2022-11-15T07:28:47Z</dcterms:created>
  <dcterms:modified xsi:type="dcterms:W3CDTF">2022-11-15T07:29:01Z</dcterms:modified>
</cp:coreProperties>
</file>