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M_With_regret" sheetId="1" r:id="rId1"/>
    <sheet name="Sheet1" sheetId="2" r:id="rId2"/>
  </sheets>
  <definedNames>
    <definedName name="_xlnm._FilterDatabase" localSheetId="0" hidden="1">CDM_With_regret!$A$1:$H$29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<sst xmlns="http://schemas.openxmlformats.org/spreadsheetml/2006/main" count="34" uniqueCount="10">
  <si>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</si>
  <si>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</si>
  <si>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</si>
  <si>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</si>
  <si>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</si>
  <si>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</si>
  <si>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SPO_Correct_CDM</t>
  </si>
  <si>
    <t>SPO_Wrong_CDM</t>
  </si>
  <si>
    <t>SPO_Correct_Wrong_CDM</t>
  </si>
  <si>
    <t>SPO_Wrong_Wrong_CDM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</si>
</sst>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9"/>
  <sheetViews>
    <sheetView zoomScaleSheetLayoutView="60" workbookViewId="0">
      <selection activeCell="B17" sqref="B17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20.299869</v>
      </c>
    </row>
    <row r="2" hidden="1" spans="1:8">
      <c r="A2">
        <v>400</v>
      </c>
      <c r="B2" t="s">
        <v>6</v>
      </c>
      <c r="C2">
        <v>3.03679270269771</v>
      </c>
      <c r="D2">
        <v>0.351812959086369</v>
      </c>
      <c r="E2">
        <v>2.93927512569864</v>
      </c>
      <c r="F2">
        <v>3.13431027969679</v>
      </c>
      <c r="H2">
        <f>C2/$H$1</f>
        <v>0.149596665017775</v>
      </c>
    </row>
    <row r="3" hidden="1" spans="1:8">
      <c r="A3">
        <v>400</v>
      </c>
      <c r="B3" t="s">
        <v>7</v>
      </c>
      <c r="C3">
        <v>3.03899550655241</v>
      </c>
      <c r="D3">
        <v>0.358419845003321</v>
      </c>
      <c r="E3">
        <v>2.93964659421024</v>
      </c>
      <c r="F3">
        <v>3.13834441889457</v>
      </c>
      <c r="H3">
        <f t="shared" ref="H3:H29" si="0">C3/$H$1</f>
        <v>0.14970517822319</v>
      </c>
    </row>
    <row r="4" hidden="1" spans="1:8">
      <c r="A4">
        <v>600</v>
      </c>
      <c r="B4" t="s">
        <v>6</v>
      </c>
      <c r="C4">
        <v>3.12641083497111</v>
      </c>
      <c r="D4">
        <v>0.323296663122996</v>
      </c>
      <c r="E4">
        <v>3.03679757194205</v>
      </c>
      <c r="F4">
        <v>3.21602409800018</v>
      </c>
      <c r="H4">
        <f t="shared" si="0"/>
        <v>0.154011379825708</v>
      </c>
    </row>
    <row r="5" hidden="1" spans="1:8">
      <c r="A5">
        <v>600</v>
      </c>
      <c r="B5" t="s">
        <v>7</v>
      </c>
      <c r="C5">
        <v>3.12538935203281</v>
      </c>
      <c r="D5">
        <v>0.32722111508096</v>
      </c>
      <c r="E5">
        <v>3.03468828641971</v>
      </c>
      <c r="F5">
        <v>3.21609041764591</v>
      </c>
      <c r="H5">
        <f t="shared" si="0"/>
        <v>0.153961060144418</v>
      </c>
    </row>
    <row r="6" hidden="1" spans="1:8">
      <c r="A6">
        <v>800</v>
      </c>
      <c r="B6" t="s">
        <v>6</v>
      </c>
      <c r="C6">
        <v>3.03781828918181</v>
      </c>
      <c r="D6">
        <v>0.390932028139433</v>
      </c>
      <c r="E6">
        <v>2.9294574594543</v>
      </c>
      <c r="F6">
        <v>3.14617911890933</v>
      </c>
      <c r="H6">
        <f t="shared" si="0"/>
        <v>0.149647186845482</v>
      </c>
    </row>
    <row r="7" hidden="1" spans="1:8">
      <c r="A7">
        <v>800</v>
      </c>
      <c r="B7" t="s">
        <v>7</v>
      </c>
      <c r="C7">
        <v>3.00398894810186</v>
      </c>
      <c r="D7">
        <v>0.360473682994492</v>
      </c>
      <c r="E7">
        <v>2.90407074091346</v>
      </c>
      <c r="F7">
        <v>3.10390715529026</v>
      </c>
      <c r="H7">
        <f t="shared" si="0"/>
        <v>0.147980706087407</v>
      </c>
    </row>
    <row r="8" hidden="1" spans="1:8">
      <c r="A8">
        <v>1000</v>
      </c>
      <c r="B8" t="s">
        <v>6</v>
      </c>
      <c r="C8">
        <v>2.61087754654163</v>
      </c>
      <c r="D8">
        <v>0.444171393380233</v>
      </c>
      <c r="E8">
        <v>2.48775951766848</v>
      </c>
      <c r="F8">
        <v>2.73399557541478</v>
      </c>
      <c r="H8">
        <f t="shared" si="0"/>
        <v>0.128615487446822</v>
      </c>
    </row>
    <row r="9" hidden="1" spans="1:8">
      <c r="A9">
        <v>1000</v>
      </c>
      <c r="B9" t="s">
        <v>7</v>
      </c>
      <c r="C9">
        <v>2.59420841337365</v>
      </c>
      <c r="D9">
        <v>0.46391943140254</v>
      </c>
      <c r="E9">
        <v>2.46561650763302</v>
      </c>
      <c r="F9">
        <v>2.72280031911428</v>
      </c>
      <c r="H9">
        <f t="shared" si="0"/>
        <v>0.127794342582883</v>
      </c>
    </row>
    <row r="10" hidden="1" spans="1:8">
      <c r="A10">
        <v>1200</v>
      </c>
      <c r="B10" t="s">
        <v>6</v>
      </c>
      <c r="C10">
        <v>1.99105630933625</v>
      </c>
      <c r="D10">
        <v>0.516956632683947</v>
      </c>
      <c r="E10">
        <v>1.84776324144058</v>
      </c>
      <c r="F10">
        <v>2.13434937723193</v>
      </c>
      <c r="H10">
        <f t="shared" si="0"/>
        <v>0.0980822245373234</v>
      </c>
    </row>
    <row r="11" hidden="1" spans="1:8">
      <c r="A11">
        <v>1200</v>
      </c>
      <c r="B11" t="s">
        <v>7</v>
      </c>
      <c r="C11">
        <v>2.06784145069172</v>
      </c>
      <c r="D11">
        <v>0.547156527881906</v>
      </c>
      <c r="E11">
        <v>1.9161773989273</v>
      </c>
      <c r="F11">
        <v>2.21950550245615</v>
      </c>
      <c r="H11">
        <f t="shared" si="0"/>
        <v>0.101864768225436</v>
      </c>
    </row>
    <row r="12" hidden="1" spans="1:8">
      <c r="A12">
        <v>1400</v>
      </c>
      <c r="B12" t="s">
        <v>6</v>
      </c>
      <c r="C12">
        <v>1.3499969995453</v>
      </c>
      <c r="D12">
        <v>0.319936048097254</v>
      </c>
      <c r="E12">
        <v>1.26131525147631</v>
      </c>
      <c r="F12">
        <v>1.4386787476143</v>
      </c>
      <c r="H12">
        <f t="shared" si="0"/>
        <v>0.0665027444041782</v>
      </c>
    </row>
    <row r="13" hidden="1" spans="1:8">
      <c r="A13">
        <v>1400</v>
      </c>
      <c r="B13" t="s">
        <v>7</v>
      </c>
      <c r="C13">
        <v>1.43274198901968</v>
      </c>
      <c r="D13">
        <v>0.324024632624023</v>
      </c>
      <c r="E13">
        <v>1.34292694313971</v>
      </c>
      <c r="F13">
        <v>1.52255703489965</v>
      </c>
      <c r="H13">
        <f t="shared" si="0"/>
        <v>0.070578878564176</v>
      </c>
    </row>
    <row r="14" hidden="1" spans="1:8">
      <c r="A14">
        <v>1600</v>
      </c>
      <c r="B14" t="s">
        <v>6</v>
      </c>
      <c r="C14">
        <v>1.04167320766345</v>
      </c>
      <c r="D14">
        <v>0.332777118621674</v>
      </c>
      <c r="E14">
        <v>0.94943209644062</v>
      </c>
      <c r="F14">
        <v>1.13391431888629</v>
      </c>
      <c r="H14">
        <f t="shared" si="0"/>
        <v>0.0513142822578535</v>
      </c>
    </row>
    <row r="15" hidden="1" spans="1:8">
      <c r="A15">
        <v>1600</v>
      </c>
      <c r="B15" t="s">
        <v>7</v>
      </c>
      <c r="C15">
        <v>1.15381132516765</v>
      </c>
      <c r="D15">
        <v>0.324136372036872</v>
      </c>
      <c r="E15">
        <v>1.06396530670263</v>
      </c>
      <c r="F15">
        <v>1.24365734363267</v>
      </c>
      <c r="H15">
        <f t="shared" si="0"/>
        <v>0.0568383631031141</v>
      </c>
    </row>
    <row r="16" hidden="1" spans="1:8">
      <c r="A16">
        <v>400</v>
      </c>
      <c r="B16" t="s">
        <v>8</v>
      </c>
      <c r="C16">
        <v>3.15958388711025</v>
      </c>
      <c r="D16">
        <v>0.401733821173683</v>
      </c>
      <c r="E16">
        <v>3.04822895311017</v>
      </c>
      <c r="F16">
        <v>3.27093882111034</v>
      </c>
      <c r="H16">
        <f t="shared" si="0"/>
        <v>0.15564553087068</v>
      </c>
    </row>
    <row r="17" spans="1:8">
      <c r="A17">
        <v>400</v>
      </c>
      <c r="B17" t="s">
        <v>9</v>
      </c>
      <c r="C17">
        <v>3.17763623964714</v>
      </c>
      <c r="D17">
        <v>0.416436721365911</v>
      </c>
      <c r="E17">
        <v>3.06220586963887</v>
      </c>
      <c r="F17">
        <v>3.2930666096554</v>
      </c>
      <c r="H17">
        <f t="shared" si="0"/>
        <v>0.156534815059503</v>
      </c>
    </row>
    <row r="18" hidden="1" spans="1:8">
      <c r="A18">
        <v>600</v>
      </c>
      <c r="B18" t="s">
        <v>8</v>
      </c>
      <c r="C18">
        <v>3.1034626088644</v>
      </c>
      <c r="D18">
        <v>0.403621645991554</v>
      </c>
      <c r="E18">
        <v>2.99158439652199</v>
      </c>
      <c r="F18">
        <v>3.21534082120681</v>
      </c>
      <c r="H18">
        <f t="shared" si="0"/>
        <v>0.152880918042594</v>
      </c>
    </row>
    <row r="19" spans="1:8">
      <c r="A19">
        <v>600</v>
      </c>
      <c r="B19" t="s">
        <v>9</v>
      </c>
      <c r="C19">
        <v>3.09204399962331</v>
      </c>
      <c r="D19">
        <v>0.39395249777121</v>
      </c>
      <c r="E19">
        <v>2.98284593842867</v>
      </c>
      <c r="F19">
        <v>3.20124206081796</v>
      </c>
      <c r="H19">
        <f t="shared" si="0"/>
        <v>0.152318421346626</v>
      </c>
    </row>
    <row r="20" hidden="1" spans="1:8">
      <c r="A20">
        <v>800</v>
      </c>
      <c r="B20" t="s">
        <v>8</v>
      </c>
      <c r="C20">
        <v>3.01822018620219</v>
      </c>
      <c r="D20">
        <v>0.404406176797205</v>
      </c>
      <c r="E20">
        <v>2.90612451301511</v>
      </c>
      <c r="F20">
        <v>3.13031585938926</v>
      </c>
      <c r="H20">
        <f t="shared" si="0"/>
        <v>0.148681756823268</v>
      </c>
    </row>
    <row r="21" spans="1:8">
      <c r="A21">
        <v>800</v>
      </c>
      <c r="B21" t="s">
        <v>9</v>
      </c>
      <c r="C21">
        <v>3.00286528246529</v>
      </c>
      <c r="D21">
        <v>0.398809488339134</v>
      </c>
      <c r="E21">
        <v>2.89232093217169</v>
      </c>
      <c r="F21">
        <v>3.1134096327589</v>
      </c>
      <c r="H21">
        <f t="shared" si="0"/>
        <v>0.147925352743177</v>
      </c>
    </row>
    <row r="22" hidden="1" spans="1:8">
      <c r="A22">
        <v>1000</v>
      </c>
      <c r="B22" t="s">
        <v>8</v>
      </c>
      <c r="C22">
        <v>2.88881991076025</v>
      </c>
      <c r="D22">
        <v>0.377008891898006</v>
      </c>
      <c r="E22">
        <v>2.78431837750099</v>
      </c>
      <c r="F22">
        <v>2.9933214440195</v>
      </c>
      <c r="H22">
        <f t="shared" si="0"/>
        <v>0.142307317882704</v>
      </c>
    </row>
    <row r="23" spans="1:8">
      <c r="A23">
        <v>1000</v>
      </c>
      <c r="B23" t="s">
        <v>9</v>
      </c>
      <c r="C23">
        <v>2.88769682330895</v>
      </c>
      <c r="D23">
        <v>0.373883846870248</v>
      </c>
      <c r="E23">
        <v>2.7840615083377</v>
      </c>
      <c r="F23">
        <v>2.99133213828019</v>
      </c>
      <c r="H23">
        <f t="shared" si="0"/>
        <v>0.142251993020691</v>
      </c>
    </row>
    <row r="24" hidden="1" spans="1:8">
      <c r="A24">
        <v>1200</v>
      </c>
      <c r="B24" t="s">
        <v>8</v>
      </c>
      <c r="C24">
        <v>2.75626681908362</v>
      </c>
      <c r="D24">
        <v>0.348611374693572</v>
      </c>
      <c r="E24">
        <v>2.65963667600214</v>
      </c>
      <c r="F24">
        <v>2.8528969621651</v>
      </c>
      <c r="H24">
        <f t="shared" si="0"/>
        <v>0.135777566795314</v>
      </c>
    </row>
    <row r="25" spans="1:8">
      <c r="A25">
        <v>1200</v>
      </c>
      <c r="B25" t="s">
        <v>9</v>
      </c>
      <c r="C25">
        <v>2.76835749934248</v>
      </c>
      <c r="D25">
        <v>0.347582744424739</v>
      </c>
      <c r="E25">
        <v>2.67201247802486</v>
      </c>
      <c r="F25">
        <v>2.86470252066009</v>
      </c>
      <c r="H25">
        <f t="shared" si="0"/>
        <v>0.136373170651617</v>
      </c>
    </row>
    <row r="26" hidden="1" spans="1:8">
      <c r="A26">
        <v>1400</v>
      </c>
      <c r="B26" t="s">
        <v>8</v>
      </c>
      <c r="C26">
        <v>2.71562399342046</v>
      </c>
      <c r="D26">
        <v>0.432840944728595</v>
      </c>
      <c r="E26">
        <v>2.59564660468089</v>
      </c>
      <c r="F26">
        <v>2.83560138216003</v>
      </c>
      <c r="H26">
        <f t="shared" si="0"/>
        <v>0.133775444236633</v>
      </c>
    </row>
    <row r="27" spans="1:8">
      <c r="A27">
        <v>1400</v>
      </c>
      <c r="B27" t="s">
        <v>9</v>
      </c>
      <c r="C27">
        <v>2.72383021529266</v>
      </c>
      <c r="D27">
        <v>0.438973446418816</v>
      </c>
      <c r="E27">
        <v>2.60215298380902</v>
      </c>
      <c r="F27">
        <v>2.8455074467763</v>
      </c>
      <c r="H27">
        <f t="shared" si="0"/>
        <v>0.134179694228207</v>
      </c>
    </row>
    <row r="28" hidden="1" spans="1:8">
      <c r="A28">
        <v>1600</v>
      </c>
      <c r="B28" t="s">
        <v>8</v>
      </c>
      <c r="C28">
        <v>2.62999254777956</v>
      </c>
      <c r="D28">
        <v>0.379325474624443</v>
      </c>
      <c r="E28">
        <v>2.52484889054913</v>
      </c>
      <c r="F28">
        <v>2.73513620500999</v>
      </c>
      <c r="H28">
        <f t="shared" si="0"/>
        <v>0.129557119200107</v>
      </c>
    </row>
    <row r="29" spans="1:8">
      <c r="A29">
        <v>1600</v>
      </c>
      <c r="B29" t="s">
        <v>9</v>
      </c>
      <c r="C29">
        <v>2.64262554646021</v>
      </c>
      <c r="D29">
        <v>0.365026318549094</v>
      </c>
      <c r="E29">
        <v>2.54144541307842</v>
      </c>
      <c r="F29">
        <v>2.743805679842</v>
      </c>
      <c r="H29">
        <f t="shared" si="0"/>
        <v>0.130179438422002</v>
      </c>
    </row>
  </sheetData>
  <autoFilter ref="A1:H29">
    <filterColumn colId="1">
      <filters>
        <filter val="SPO_Wrong_Wrong_CDM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4" sqref="A4:G4"/>
    </sheetView>
  </sheetViews>
  <sheetFormatPr defaultColWidth="8.72727272727273" defaultRowHeight="14" outlineLevelRow="3" outlineLevelCol="6"/>
  <sheetData>
    <row r="1" spans="1:7">
      <c r="A1" s="1">
        <v>0.149596665017775</v>
      </c>
      <c r="B1" s="1">
        <v>0.154011379825708</v>
      </c>
      <c r="C1" s="1">
        <v>0.149647186845482</v>
      </c>
      <c r="D1" s="1">
        <v>0.128615487446822</v>
      </c>
      <c r="E1" s="1">
        <v>0.0980822245373234</v>
      </c>
      <c r="F1" s="1">
        <v>0.0665027444041782</v>
      </c>
      <c r="G1" s="1">
        <v>0.0513142822578535</v>
      </c>
    </row>
    <row r="2" spans="1:7">
      <c r="A2" s="1">
        <v>0.15564553087068</v>
      </c>
      <c r="B2" s="1">
        <v>0.152880918042594</v>
      </c>
      <c r="C2" s="1">
        <v>0.148681756823268</v>
      </c>
      <c r="D2" s="1">
        <v>0.142307317882704</v>
      </c>
      <c r="E2" s="1">
        <v>0.135777566795314</v>
      </c>
      <c r="F2" s="1">
        <v>0.133775444236633</v>
      </c>
      <c r="G2" s="1">
        <v>0.129557119200107</v>
      </c>
    </row>
    <row r="3" spans="1:7">
      <c r="A3" s="1">
        <v>0.14970517822319</v>
      </c>
      <c r="B3" s="1">
        <v>0.153961060144418</v>
      </c>
      <c r="C3" s="1">
        <v>0.147980706087407</v>
      </c>
      <c r="D3" s="1">
        <v>0.127794342582883</v>
      </c>
      <c r="E3" s="1">
        <v>0.101864768225436</v>
      </c>
      <c r="F3" s="1">
        <v>0.070578878564176</v>
      </c>
      <c r="G3" s="1">
        <v>0.0568383631031141</v>
      </c>
    </row>
    <row r="4" spans="1:7">
      <c r="A4" s="1">
        <v>0.156534815059503</v>
      </c>
      <c r="B4" s="1">
        <v>0.152318421346626</v>
      </c>
      <c r="C4" s="1">
        <v>0.147925352743177</v>
      </c>
      <c r="D4" s="1">
        <v>0.142251993020691</v>
      </c>
      <c r="E4" s="1">
        <v>0.136373170651617</v>
      </c>
      <c r="F4" s="1">
        <v>0.134179694228207</v>
      </c>
      <c r="G4" s="1">
        <v>0.130179438422002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CDM_With_regret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2024-05-25T04:16:40Z</dcterms:created>
  <dcterms:modified xsi:type="dcterms:W3CDTF">2024-05-25T04:25:45Z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A89CF8DB780C428B8B3D0065C5C57485_13</vt:lpwstr>
  </property>
  <property fmtid="{D5CDD505-2E9C-101B-9397-08002B2CF9AE}" pid="3" name="KSOProductBuildVer">
    <vt:lpwstr>2052-12.1.0.16729</vt:lpwstr>
  </property>
</Properties>
</file>