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M_With_regret" sheetId="1" r:id="rId1"/>
    <sheet name="Sheet1" sheetId="2" r:id="rId2"/>
  </sheets>
  <definedNames>
    <definedName name="_xlnm._FilterDatabase" localSheetId="0" hidden="1">CDM_With_regret!$A$1:$H$29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<sst xmlns="http://schemas.openxmlformats.org/spreadsheetml/2006/main" count="34" uniqueCount="10">
  <si>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</si>
  <si>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</si>
  <si>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</si>
  <si>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</si>
  <si>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</si>
  <si>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</si>
  <si>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SPO_Correct_CDM</t>
  </si>
  <si>
    <t>SPO_Wrong_CDM</t>
  </si>
  <si>
    <t>SPO_Correct_Wrong_CDM</t>
  </si>
  <si>
    <t>SPO_Wrong_Wrong_CDM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</si>
</sst>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9"/>
  <sheetViews>
    <sheetView zoomScaleSheetLayoutView="60" workbookViewId="0">
      <selection activeCell="D55" sqref="D55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20.874648</v>
      </c>
    </row>
    <row r="2" hidden="1" spans="1:8">
      <c r="A2">
        <v>400</v>
      </c>
      <c r="B2" t="s">
        <v>6</v>
      </c>
      <c r="C2">
        <v>2.98807642150247</v>
      </c>
      <c r="D2">
        <v>0.361307837398025</v>
      </c>
      <c r="E2">
        <v>2.88792699850984</v>
      </c>
      <c r="F2">
        <v>3.08822584449511</v>
      </c>
      <c r="H2">
        <f>C2/$H$1</f>
        <v>0.143143799191367</v>
      </c>
    </row>
    <row r="3" hidden="1" spans="1:8">
      <c r="A3">
        <v>400</v>
      </c>
      <c r="B3" t="s">
        <v>7</v>
      </c>
      <c r="C3">
        <v>3.03041271011726</v>
      </c>
      <c r="D3">
        <v>0.36331039909405</v>
      </c>
      <c r="E3">
        <v>2.92970820534226</v>
      </c>
      <c r="F3">
        <v>3.13111721489225</v>
      </c>
      <c r="H3">
        <f t="shared" ref="H3:H29" si="0">C3/$H$1</f>
        <v>0.145171919072229</v>
      </c>
    </row>
    <row r="4" hidden="1" spans="1:8">
      <c r="A4">
        <v>600</v>
      </c>
      <c r="B4" t="s">
        <v>6</v>
      </c>
      <c r="C4">
        <v>2.96608339782513</v>
      </c>
      <c r="D4">
        <v>0.370727613521276</v>
      </c>
      <c r="E4">
        <v>2.86332294610348</v>
      </c>
      <c r="F4">
        <v>3.06884384954678</v>
      </c>
      <c r="H4">
        <f t="shared" si="0"/>
        <v>0.14209022340521</v>
      </c>
    </row>
    <row r="5" hidden="1" spans="1:8">
      <c r="A5">
        <v>600</v>
      </c>
      <c r="B5" t="s">
        <v>7</v>
      </c>
      <c r="C5">
        <v>3.03176007400897</v>
      </c>
      <c r="D5">
        <v>0.34825189674757</v>
      </c>
      <c r="E5">
        <v>2.93522957313047</v>
      </c>
      <c r="F5">
        <v>3.12829057488747</v>
      </c>
      <c r="H5">
        <f t="shared" si="0"/>
        <v>0.145236464538658</v>
      </c>
    </row>
    <row r="6" hidden="1" spans="1:8">
      <c r="A6">
        <v>800</v>
      </c>
      <c r="B6" t="s">
        <v>6</v>
      </c>
      <c r="C6">
        <v>2.48114826295471</v>
      </c>
      <c r="D6">
        <v>0.519619509927173</v>
      </c>
      <c r="E6">
        <v>2.33711708314502</v>
      </c>
      <c r="F6">
        <v>2.62517944276439</v>
      </c>
      <c r="H6">
        <f t="shared" si="0"/>
        <v>0.118859406058234</v>
      </c>
    </row>
    <row r="7" hidden="1" spans="1:8">
      <c r="A7">
        <v>800</v>
      </c>
      <c r="B7" t="s">
        <v>7</v>
      </c>
      <c r="C7">
        <v>2.59726735154041</v>
      </c>
      <c r="D7">
        <v>0.515073544464063</v>
      </c>
      <c r="E7">
        <v>2.45449624906908</v>
      </c>
      <c r="F7">
        <v>2.74003845401174</v>
      </c>
      <c r="H7">
        <f t="shared" si="0"/>
        <v>0.124422090927733</v>
      </c>
    </row>
    <row r="8" hidden="1" spans="1:8">
      <c r="A8">
        <v>1000</v>
      </c>
      <c r="B8" t="s">
        <v>6</v>
      </c>
      <c r="C8">
        <v>1.76093599649201</v>
      </c>
      <c r="D8">
        <v>0.484392096640866</v>
      </c>
      <c r="E8">
        <v>1.62666935746714</v>
      </c>
      <c r="F8">
        <v>1.89520263551688</v>
      </c>
      <c r="H8">
        <f t="shared" si="0"/>
        <v>0.0843576378625407</v>
      </c>
    </row>
    <row r="9" hidden="1" spans="1:8">
      <c r="A9">
        <v>1000</v>
      </c>
      <c r="B9" t="s">
        <v>7</v>
      </c>
      <c r="C9">
        <v>1.9462830744822</v>
      </c>
      <c r="D9">
        <v>0.494445253325675</v>
      </c>
      <c r="E9">
        <v>1.80922984259379</v>
      </c>
      <c r="F9">
        <v>2.08333630637062</v>
      </c>
      <c r="H9">
        <f t="shared" si="0"/>
        <v>0.0932366895232054</v>
      </c>
    </row>
    <row r="10" hidden="1" spans="1:8">
      <c r="A10">
        <v>1200</v>
      </c>
      <c r="B10" t="s">
        <v>6</v>
      </c>
      <c r="C10">
        <v>1.28650829265326</v>
      </c>
      <c r="D10">
        <v>0.375647844057925</v>
      </c>
      <c r="E10">
        <v>1.18238402260764</v>
      </c>
      <c r="F10">
        <v>1.39063256269887</v>
      </c>
      <c r="H10">
        <f t="shared" si="0"/>
        <v>0.061630178992875</v>
      </c>
    </row>
    <row r="11" hidden="1" spans="1:8">
      <c r="A11">
        <v>1200</v>
      </c>
      <c r="B11" t="s">
        <v>7</v>
      </c>
      <c r="C11">
        <v>1.49172921376239</v>
      </c>
      <c r="D11">
        <v>0.40550459761457</v>
      </c>
      <c r="E11">
        <v>1.37932907385837</v>
      </c>
      <c r="F11">
        <v>1.60412935366642</v>
      </c>
      <c r="H11">
        <f t="shared" si="0"/>
        <v>0.0714612870963089</v>
      </c>
    </row>
    <row r="12" hidden="1" spans="1:8">
      <c r="A12">
        <v>1400</v>
      </c>
      <c r="B12" t="s">
        <v>6</v>
      </c>
      <c r="C12">
        <v>0.978762473025018</v>
      </c>
      <c r="D12">
        <v>0.251592954339532</v>
      </c>
      <c r="E12">
        <v>0.909024464053019</v>
      </c>
      <c r="F12">
        <v>1.04850048199702</v>
      </c>
      <c r="H12">
        <f t="shared" si="0"/>
        <v>0.0468876156869815</v>
      </c>
    </row>
    <row r="13" hidden="1" spans="1:8">
      <c r="A13">
        <v>1400</v>
      </c>
      <c r="B13" t="s">
        <v>7</v>
      </c>
      <c r="C13">
        <v>1.25017081193189</v>
      </c>
      <c r="D13">
        <v>0.235568783629803</v>
      </c>
      <c r="E13">
        <v>1.18487447647041</v>
      </c>
      <c r="F13">
        <v>1.31546714739336</v>
      </c>
      <c r="H13">
        <f t="shared" si="0"/>
        <v>0.0598894320005727</v>
      </c>
    </row>
    <row r="14" hidden="1" spans="1:8">
      <c r="A14">
        <v>1600</v>
      </c>
      <c r="B14" t="s">
        <v>6</v>
      </c>
      <c r="C14">
        <v>0.829711340903583</v>
      </c>
      <c r="D14">
        <v>0.184695804871018</v>
      </c>
      <c r="E14">
        <v>0.778516275719829</v>
      </c>
      <c r="F14">
        <v>0.880906406087336</v>
      </c>
      <c r="H14">
        <f t="shared" si="0"/>
        <v>0.0397473212915295</v>
      </c>
    </row>
    <row r="15" hidden="1" spans="1:8">
      <c r="A15">
        <v>1600</v>
      </c>
      <c r="B15" t="s">
        <v>7</v>
      </c>
      <c r="C15">
        <v>1.14048727225671</v>
      </c>
      <c r="D15">
        <v>0.204894282624946</v>
      </c>
      <c r="E15">
        <v>1.0836934746819</v>
      </c>
      <c r="F15">
        <v>1.19728106983153</v>
      </c>
      <c r="H15">
        <f t="shared" si="0"/>
        <v>0.0546350420977978</v>
      </c>
    </row>
    <row r="16" hidden="1" spans="1:8">
      <c r="A16">
        <v>400</v>
      </c>
      <c r="B16" t="s">
        <v>8</v>
      </c>
      <c r="C16">
        <v>3.06431852728121</v>
      </c>
      <c r="D16">
        <v>0.406873806404234</v>
      </c>
      <c r="E16">
        <v>2.95153886206373</v>
      </c>
      <c r="F16">
        <v>3.17709819249869</v>
      </c>
      <c r="H16">
        <f t="shared" si="0"/>
        <v>0.146796177223262</v>
      </c>
    </row>
    <row r="17" spans="1:8">
      <c r="A17">
        <v>400</v>
      </c>
      <c r="B17" t="s">
        <v>9</v>
      </c>
      <c r="C17">
        <v>3.06794998561827</v>
      </c>
      <c r="D17">
        <v>0.37744528980583</v>
      </c>
      <c r="E17">
        <v>2.96332748903041</v>
      </c>
      <c r="F17">
        <v>3.17257248220613</v>
      </c>
      <c r="H17">
        <f t="shared" si="0"/>
        <v>0.146970142232735</v>
      </c>
    </row>
    <row r="18" hidden="1" spans="1:8">
      <c r="A18">
        <v>600</v>
      </c>
      <c r="B18" t="s">
        <v>8</v>
      </c>
      <c r="C18">
        <v>2.95670710991648</v>
      </c>
      <c r="D18">
        <v>0.389331232521756</v>
      </c>
      <c r="E18">
        <v>2.84878999809609</v>
      </c>
      <c r="F18">
        <v>3.06462422173687</v>
      </c>
      <c r="H18">
        <f t="shared" si="0"/>
        <v>0.141641052338534</v>
      </c>
    </row>
    <row r="19" spans="1:8">
      <c r="A19">
        <v>600</v>
      </c>
      <c r="B19" t="s">
        <v>9</v>
      </c>
      <c r="C19">
        <v>2.95838048748541</v>
      </c>
      <c r="D19">
        <v>0.404179295871471</v>
      </c>
      <c r="E19">
        <v>2.84634770248245</v>
      </c>
      <c r="F19">
        <v>3.07041327248838</v>
      </c>
      <c r="H19">
        <f t="shared" si="0"/>
        <v>0.141721215489977</v>
      </c>
    </row>
    <row r="20" hidden="1" spans="1:8">
      <c r="A20">
        <v>800</v>
      </c>
      <c r="B20" t="s">
        <v>8</v>
      </c>
      <c r="C20">
        <v>2.88568498342721</v>
      </c>
      <c r="D20">
        <v>0.31816267504014</v>
      </c>
      <c r="E20">
        <v>2.79749478929101</v>
      </c>
      <c r="F20">
        <v>2.97387517756341</v>
      </c>
      <c r="H20">
        <f t="shared" si="0"/>
        <v>0.138238737411391</v>
      </c>
    </row>
    <row r="21" spans="1:8">
      <c r="A21">
        <v>800</v>
      </c>
      <c r="B21" t="s">
        <v>9</v>
      </c>
      <c r="C21">
        <v>2.90574694515602</v>
      </c>
      <c r="D21">
        <v>0.314141921652179</v>
      </c>
      <c r="E21">
        <v>2.81867124699837</v>
      </c>
      <c r="F21">
        <v>2.99282264331367</v>
      </c>
      <c r="H21">
        <f t="shared" si="0"/>
        <v>0.139199805676054</v>
      </c>
    </row>
    <row r="22" hidden="1" spans="1:8">
      <c r="A22">
        <v>1000</v>
      </c>
      <c r="B22" t="s">
        <v>8</v>
      </c>
      <c r="C22">
        <v>2.88823216163817</v>
      </c>
      <c r="D22">
        <v>0.275966604134763</v>
      </c>
      <c r="E22">
        <v>2.81173812162961</v>
      </c>
      <c r="F22">
        <v>2.96472620164674</v>
      </c>
      <c r="H22">
        <f t="shared" si="0"/>
        <v>0.138360759982069</v>
      </c>
    </row>
    <row r="23" spans="1:8">
      <c r="A23">
        <v>1000</v>
      </c>
      <c r="B23" t="s">
        <v>9</v>
      </c>
      <c r="C23">
        <v>2.92618141284287</v>
      </c>
      <c r="D23">
        <v>0.300811502364741</v>
      </c>
      <c r="E23">
        <v>2.84280071839591</v>
      </c>
      <c r="F23">
        <v>3.00956210728983</v>
      </c>
      <c r="H23">
        <f t="shared" si="0"/>
        <v>0.140178718838414</v>
      </c>
    </row>
    <row r="24" hidden="1" spans="1:8">
      <c r="A24">
        <v>1200</v>
      </c>
      <c r="B24" t="s">
        <v>8</v>
      </c>
      <c r="C24">
        <v>2.84074204536117</v>
      </c>
      <c r="D24">
        <v>0.331399114642563</v>
      </c>
      <c r="E24">
        <v>2.74888289735392</v>
      </c>
      <c r="F24">
        <v>2.93260119336841</v>
      </c>
      <c r="H24">
        <f t="shared" si="0"/>
        <v>0.13608574599012</v>
      </c>
    </row>
    <row r="25" spans="1:8">
      <c r="A25">
        <v>1200</v>
      </c>
      <c r="B25" t="s">
        <v>9</v>
      </c>
      <c r="C25">
        <v>2.85634586222376</v>
      </c>
      <c r="D25">
        <v>0.329027587751148</v>
      </c>
      <c r="E25">
        <v>2.76514406793321</v>
      </c>
      <c r="F25">
        <v>2.9475476565143</v>
      </c>
      <c r="H25">
        <f t="shared" si="0"/>
        <v>0.136833246827624</v>
      </c>
    </row>
    <row r="26" hidden="1" spans="1:8">
      <c r="A26">
        <v>1400</v>
      </c>
      <c r="B26" t="s">
        <v>8</v>
      </c>
      <c r="C26">
        <v>2.77851751670625</v>
      </c>
      <c r="D26">
        <v>0.318446560475629</v>
      </c>
      <c r="E26">
        <v>2.69024863354198</v>
      </c>
      <c r="F26">
        <v>2.86678639987053</v>
      </c>
      <c r="H26">
        <f t="shared" si="0"/>
        <v>0.133104879981988</v>
      </c>
    </row>
    <row r="27" spans="1:8">
      <c r="A27">
        <v>1400</v>
      </c>
      <c r="B27" t="s">
        <v>9</v>
      </c>
      <c r="C27">
        <v>2.77796676887936</v>
      </c>
      <c r="D27">
        <v>0.318877194424119</v>
      </c>
      <c r="E27">
        <v>2.68957852007449</v>
      </c>
      <c r="F27">
        <v>2.86635501768423</v>
      </c>
      <c r="H27">
        <f t="shared" si="0"/>
        <v>0.133078496407669</v>
      </c>
    </row>
    <row r="28" hidden="1" spans="1:8">
      <c r="A28">
        <v>1600</v>
      </c>
      <c r="B28" t="s">
        <v>8</v>
      </c>
      <c r="C28">
        <v>2.73174436508742</v>
      </c>
      <c r="D28">
        <v>0.304755262629296</v>
      </c>
      <c r="E28">
        <v>2.6472705160669</v>
      </c>
      <c r="F28">
        <v>2.81621821410795</v>
      </c>
      <c r="H28">
        <f t="shared" si="0"/>
        <v>0.130864212181562</v>
      </c>
    </row>
    <row r="29" spans="1:8">
      <c r="A29">
        <v>1600</v>
      </c>
      <c r="B29" t="s">
        <v>9</v>
      </c>
      <c r="C29">
        <v>2.7375432443165</v>
      </c>
      <c r="D29">
        <v>0.296774294052893</v>
      </c>
      <c r="E29">
        <v>2.65528160692029</v>
      </c>
      <c r="F29">
        <v>2.81980488171271</v>
      </c>
      <c r="H29">
        <f t="shared" si="0"/>
        <v>0.131142007487575</v>
      </c>
    </row>
  </sheetData>
  <autoFilter ref="A1:H29">
    <filterColumn colId="1">
      <filters>
        <filter val="SPO_Wrong_Wrong_CDM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1" sqref="A1:G1"/>
    </sheetView>
  </sheetViews>
  <sheetFormatPr defaultColWidth="8.72727272727273" defaultRowHeight="14" outlineLevelRow="3" outlineLevelCol="6"/>
  <sheetData>
    <row r="1" spans="1:7">
      <c r="A1" s="1">
        <v>0.143143799191367</v>
      </c>
      <c r="B1" s="1">
        <v>0.14209022340521</v>
      </c>
      <c r="C1" s="1">
        <v>0.118859406058234</v>
      </c>
      <c r="D1" s="1">
        <v>0.0843576378625407</v>
      </c>
      <c r="E1" s="1">
        <v>0.061630178992875</v>
      </c>
      <c r="F1" s="1">
        <v>0.0468876156869815</v>
      </c>
      <c r="G1" s="1">
        <v>0.0397473212915295</v>
      </c>
    </row>
    <row r="2" spans="1:7">
      <c r="A2" s="1">
        <v>0.146796177223262</v>
      </c>
      <c r="B2" s="1">
        <v>0.141641052338534</v>
      </c>
      <c r="C2" s="1">
        <v>0.138238737411391</v>
      </c>
      <c r="D2" s="1">
        <v>0.138360759982069</v>
      </c>
      <c r="E2" s="1">
        <v>0.13608574599012</v>
      </c>
      <c r="F2" s="1">
        <v>0.133104879981988</v>
      </c>
      <c r="G2" s="1">
        <v>0.130864212181562</v>
      </c>
    </row>
    <row r="3" spans="1:7">
      <c r="A3" s="1">
        <v>0.145171919072229</v>
      </c>
      <c r="B3" s="1">
        <v>0.145236464538658</v>
      </c>
      <c r="C3" s="1">
        <v>0.124422090927733</v>
      </c>
      <c r="D3" s="1">
        <v>0.0932366895232054</v>
      </c>
      <c r="E3" s="1">
        <v>0.0714612870963089</v>
      </c>
      <c r="F3" s="1">
        <v>0.0598894320005727</v>
      </c>
      <c r="G3" s="1">
        <v>0.0546350420977978</v>
      </c>
    </row>
    <row r="4" spans="1:7">
      <c r="A4" s="1">
        <v>0.146970142232735</v>
      </c>
      <c r="B4" s="1">
        <v>0.141721215489977</v>
      </c>
      <c r="C4" s="1">
        <v>0.139199805676054</v>
      </c>
      <c r="D4" s="1">
        <v>0.140178718838414</v>
      </c>
      <c r="E4" s="1">
        <v>0.136833246827624</v>
      </c>
      <c r="F4" s="1">
        <v>0.133078496407669</v>
      </c>
      <c r="G4" s="1">
        <v>0.131142007487575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CDM_With_regret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2024-05-28T18:42:07Z</dcterms:created>
  <dcterms:modified xsi:type="dcterms:W3CDTF">2024-05-28T18:47:33Z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B0051B7BC64347F0BADE2820B34AED10_13</vt:lpwstr>
  </property>
</Properties>
</file>