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M_With_regret" sheetId="1" r:id="rId1"/>
    <sheet name="Sheet1" sheetId="2" r:id="rId2"/>
  </sheets>
  <definedNames>
    <definedName name="_xlnm._FilterDatabase" localSheetId="0" hidden="1">CDM_With_regret!$A$1:$H$29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<sst xmlns="http://schemas.openxmlformats.org/spreadsheetml/2006/main" count="34" uniqueCount="10">
  <si>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</si>
  <si>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</si>
  <si>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</si>
  <si>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</si>
  <si>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</si>
  <si>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</si>
  <si>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SPO_Correct_CDM</t>
  </si>
  <si>
    <t>SPO_Wrong_CDM</t>
  </si>
  <si>
    <t>SPO_Correct_Wrong_CDM</t>
  </si>
  <si>
    <t>SPO_Wrong_Wrong_CDM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</si>
</sst>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SheetLayoutView="60" workbookViewId="0">
      <selection activeCell="H29" sqref="H17:H29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20.874648</v>
      </c>
    </row>
    <row r="2" spans="1:8">
      <c r="A2">
        <v>400</v>
      </c>
      <c r="B2" t="s">
        <v>6</v>
      </c>
      <c r="C2">
        <v>2.98697839861595</v>
      </c>
      <c r="D2">
        <v>0.350209162404951</v>
      </c>
      <c r="E2">
        <v>2.88990537137643</v>
      </c>
      <c r="F2">
        <v>3.08405142585547</v>
      </c>
      <c r="H2">
        <f>C2/$H$1</f>
        <v>0.143091198405643</v>
      </c>
    </row>
    <row r="3" spans="1:8">
      <c r="A3">
        <v>400</v>
      </c>
      <c r="B3" t="s">
        <v>7</v>
      </c>
      <c r="C3">
        <v>2.98836142655882</v>
      </c>
      <c r="D3">
        <v>0.365319481425495</v>
      </c>
      <c r="E3">
        <v>2.88710003257354</v>
      </c>
      <c r="F3">
        <v>3.08962282054411</v>
      </c>
      <c r="H3">
        <f t="shared" ref="H3:H29" si="0">C3/$H$1</f>
        <v>0.143157452358422</v>
      </c>
    </row>
    <row r="4" spans="1:8">
      <c r="A4">
        <v>600</v>
      </c>
      <c r="B4" t="s">
        <v>6</v>
      </c>
      <c r="C4">
        <v>2.9802332855693</v>
      </c>
      <c r="D4">
        <v>0.371325069402117</v>
      </c>
      <c r="E4">
        <v>2.87730722752657</v>
      </c>
      <c r="F4">
        <v>3.08315934361203</v>
      </c>
      <c r="H4">
        <f t="shared" si="0"/>
        <v>0.142768073769162</v>
      </c>
    </row>
    <row r="5" spans="1:8">
      <c r="A5">
        <v>600</v>
      </c>
      <c r="B5" t="s">
        <v>7</v>
      </c>
      <c r="C5">
        <v>3.00535742843285</v>
      </c>
      <c r="D5">
        <v>0.363645156213377</v>
      </c>
      <c r="E5">
        <v>2.90456013371844</v>
      </c>
      <c r="F5">
        <v>3.10615472314727</v>
      </c>
      <c r="H5">
        <f t="shared" si="0"/>
        <v>0.143971645818068</v>
      </c>
    </row>
    <row r="6" spans="1:8">
      <c r="A6">
        <v>800</v>
      </c>
      <c r="B6" t="s">
        <v>6</v>
      </c>
      <c r="C6">
        <v>2.47374295680103</v>
      </c>
      <c r="D6">
        <v>0.519651443099</v>
      </c>
      <c r="E6">
        <v>2.32970292556771</v>
      </c>
      <c r="F6">
        <v>2.61778298803436</v>
      </c>
      <c r="H6">
        <f t="shared" si="0"/>
        <v>0.118504654871355</v>
      </c>
    </row>
    <row r="7" spans="1:8">
      <c r="A7">
        <v>800</v>
      </c>
      <c r="B7" t="s">
        <v>7</v>
      </c>
      <c r="C7">
        <v>2.52544667982324</v>
      </c>
      <c r="D7">
        <v>0.542774256146629</v>
      </c>
      <c r="E7">
        <v>2.37499733181073</v>
      </c>
      <c r="F7">
        <v>2.67589602783575</v>
      </c>
      <c r="H7">
        <f t="shared" si="0"/>
        <v>0.120981521691922</v>
      </c>
    </row>
    <row r="8" spans="1:8">
      <c r="A8">
        <v>1000</v>
      </c>
      <c r="B8" t="s">
        <v>6</v>
      </c>
      <c r="C8">
        <v>1.77279573361693</v>
      </c>
      <c r="D8">
        <v>0.495336561507361</v>
      </c>
      <c r="E8">
        <v>1.63549544370523</v>
      </c>
      <c r="F8">
        <v>1.91009602352863</v>
      </c>
      <c r="H8">
        <f t="shared" si="0"/>
        <v>0.0849257785624423</v>
      </c>
    </row>
    <row r="9" spans="1:8">
      <c r="A9">
        <v>1000</v>
      </c>
      <c r="B9" t="s">
        <v>7</v>
      </c>
      <c r="C9">
        <v>1.86142224326614</v>
      </c>
      <c r="D9">
        <v>0.507221420322921</v>
      </c>
      <c r="E9">
        <v>1.72082763856376</v>
      </c>
      <c r="F9">
        <v>2.00201684796851</v>
      </c>
      <c r="H9">
        <f t="shared" si="0"/>
        <v>0.0891714314543718</v>
      </c>
    </row>
    <row r="10" spans="1:8">
      <c r="A10">
        <v>1200</v>
      </c>
      <c r="B10" t="s">
        <v>6</v>
      </c>
      <c r="C10">
        <v>1.28335253946603</v>
      </c>
      <c r="D10">
        <v>0.368590885876829</v>
      </c>
      <c r="E10">
        <v>1.1811843584303</v>
      </c>
      <c r="F10">
        <v>1.38552072050176</v>
      </c>
      <c r="H10">
        <f t="shared" si="0"/>
        <v>0.0614790026383214</v>
      </c>
    </row>
    <row r="11" spans="1:8">
      <c r="A11">
        <v>1200</v>
      </c>
      <c r="B11" t="s">
        <v>7</v>
      </c>
      <c r="C11">
        <v>1.37999679068567</v>
      </c>
      <c r="D11">
        <v>0.371526850073278</v>
      </c>
      <c r="E11">
        <v>1.27701480189443</v>
      </c>
      <c r="F11">
        <v>1.48297877947691</v>
      </c>
      <c r="H11">
        <f t="shared" si="0"/>
        <v>0.0661087454354042</v>
      </c>
    </row>
    <row r="12" spans="1:8">
      <c r="A12">
        <v>1400</v>
      </c>
      <c r="B12" t="s">
        <v>6</v>
      </c>
      <c r="C12">
        <v>0.98272993214427</v>
      </c>
      <c r="D12">
        <v>0.255889296192801</v>
      </c>
      <c r="E12">
        <v>0.911801037968445</v>
      </c>
      <c r="F12">
        <v>1.0536588263201</v>
      </c>
      <c r="H12">
        <f t="shared" si="0"/>
        <v>0.047077676813725</v>
      </c>
    </row>
    <row r="13" spans="1:8">
      <c r="A13">
        <v>1400</v>
      </c>
      <c r="B13" t="s">
        <v>7</v>
      </c>
      <c r="C13">
        <v>1.10944904007504</v>
      </c>
      <c r="D13">
        <v>0.239392613921508</v>
      </c>
      <c r="E13">
        <v>1.04309279293245</v>
      </c>
      <c r="F13">
        <v>1.17580528721763</v>
      </c>
      <c r="H13">
        <f t="shared" si="0"/>
        <v>0.0531481556036317</v>
      </c>
    </row>
    <row r="14" spans="1:8">
      <c r="A14">
        <v>1600</v>
      </c>
      <c r="B14" t="s">
        <v>6</v>
      </c>
      <c r="C14">
        <v>0.818693399510196</v>
      </c>
      <c r="D14">
        <v>0.180016126807014</v>
      </c>
      <c r="E14">
        <v>0.768795474906831</v>
      </c>
      <c r="F14">
        <v>0.868591324113562</v>
      </c>
      <c r="H14">
        <f t="shared" si="0"/>
        <v>0.0392195068156453</v>
      </c>
    </row>
    <row r="15" spans="1:8">
      <c r="A15">
        <v>1600</v>
      </c>
      <c r="B15" t="s">
        <v>7</v>
      </c>
      <c r="C15">
        <v>0.978249517725901</v>
      </c>
      <c r="D15">
        <v>0.175234990783226</v>
      </c>
      <c r="E15">
        <v>0.929676856414581</v>
      </c>
      <c r="F15">
        <v>1.02682217903722</v>
      </c>
      <c r="H15">
        <f t="shared" si="0"/>
        <v>0.046863042563683</v>
      </c>
    </row>
    <row r="16" spans="1:8">
      <c r="A16">
        <v>400</v>
      </c>
      <c r="B16" t="s">
        <v>8</v>
      </c>
      <c r="C16">
        <v>3.10289099316418</v>
      </c>
      <c r="D16">
        <v>0.429748697273574</v>
      </c>
      <c r="E16">
        <v>2.98377073168927</v>
      </c>
      <c r="F16">
        <v>3.22201125463909</v>
      </c>
      <c r="H16">
        <f t="shared" si="0"/>
        <v>0.148643991178399</v>
      </c>
    </row>
    <row r="17" spans="1:8">
      <c r="A17">
        <v>400</v>
      </c>
      <c r="B17" t="s">
        <v>9</v>
      </c>
      <c r="C17">
        <v>3.1002013789941</v>
      </c>
      <c r="D17">
        <v>0.417856679379146</v>
      </c>
      <c r="E17">
        <v>2.98437741670529</v>
      </c>
      <c r="F17">
        <v>3.21602534128291</v>
      </c>
      <c r="H17">
        <f t="shared" si="0"/>
        <v>0.148515145213184</v>
      </c>
    </row>
    <row r="18" spans="1:8">
      <c r="A18">
        <v>600</v>
      </c>
      <c r="B18" t="s">
        <v>8</v>
      </c>
      <c r="C18">
        <v>2.81230635062107</v>
      </c>
      <c r="D18">
        <v>0.361645181746985</v>
      </c>
      <c r="E18">
        <v>2.71206342054555</v>
      </c>
      <c r="F18">
        <v>2.91254928069659</v>
      </c>
      <c r="H18">
        <f t="shared" si="0"/>
        <v>0.134723534050542</v>
      </c>
    </row>
    <row r="19" spans="1:8">
      <c r="A19">
        <v>600</v>
      </c>
      <c r="B19" t="s">
        <v>9</v>
      </c>
      <c r="C19">
        <v>2.81223433491931</v>
      </c>
      <c r="D19">
        <v>0.385240918023523</v>
      </c>
      <c r="E19">
        <v>2.70545100043353</v>
      </c>
      <c r="F19">
        <v>2.9190176694051</v>
      </c>
      <c r="H19">
        <f t="shared" si="0"/>
        <v>0.134720084138392</v>
      </c>
    </row>
    <row r="20" spans="1:8">
      <c r="A20">
        <v>800</v>
      </c>
      <c r="B20" t="s">
        <v>8</v>
      </c>
      <c r="C20">
        <v>2.69388140816515</v>
      </c>
      <c r="D20">
        <v>0.41648967543755</v>
      </c>
      <c r="E20">
        <v>2.57843636003709</v>
      </c>
      <c r="F20">
        <v>2.80932645629322</v>
      </c>
      <c r="H20">
        <f t="shared" si="0"/>
        <v>0.129050387252765</v>
      </c>
    </row>
    <row r="21" spans="1:8">
      <c r="A21">
        <v>800</v>
      </c>
      <c r="B21" t="s">
        <v>9</v>
      </c>
      <c r="C21">
        <v>2.70716719348955</v>
      </c>
      <c r="D21">
        <v>0.415114121230723</v>
      </c>
      <c r="E21">
        <v>2.59210342953484</v>
      </c>
      <c r="F21">
        <v>2.82223095744425</v>
      </c>
      <c r="H21">
        <f t="shared" si="0"/>
        <v>0.129686842790813</v>
      </c>
    </row>
    <row r="22" spans="1:8">
      <c r="A22">
        <v>1000</v>
      </c>
      <c r="B22" t="s">
        <v>8</v>
      </c>
      <c r="C22">
        <v>2.60883910849623</v>
      </c>
      <c r="D22">
        <v>0.337428404100272</v>
      </c>
      <c r="E22">
        <v>2.51530872671616</v>
      </c>
      <c r="F22">
        <v>2.7023694902763</v>
      </c>
      <c r="H22">
        <f t="shared" si="0"/>
        <v>0.124976435937805</v>
      </c>
    </row>
    <row r="23" spans="1:8">
      <c r="A23">
        <v>1000</v>
      </c>
      <c r="B23" t="s">
        <v>9</v>
      </c>
      <c r="C23">
        <v>2.6420757504927</v>
      </c>
      <c r="D23">
        <v>0.330502390938868</v>
      </c>
      <c r="E23">
        <v>2.55046516161485</v>
      </c>
      <c r="F23">
        <v>2.73368633937055</v>
      </c>
      <c r="H23">
        <f t="shared" si="0"/>
        <v>0.126568637252839</v>
      </c>
    </row>
    <row r="24" spans="1:8">
      <c r="A24">
        <v>1200</v>
      </c>
      <c r="B24" t="s">
        <v>8</v>
      </c>
      <c r="C24">
        <v>2.52749023294512</v>
      </c>
      <c r="D24">
        <v>0.365749960627106</v>
      </c>
      <c r="E24">
        <v>2.42610951621289</v>
      </c>
      <c r="F24">
        <v>2.62887094967735</v>
      </c>
      <c r="H24">
        <f t="shared" si="0"/>
        <v>0.121079418103008</v>
      </c>
    </row>
    <row r="25" spans="1:8">
      <c r="A25">
        <v>1200</v>
      </c>
      <c r="B25" t="s">
        <v>9</v>
      </c>
      <c r="C25">
        <v>2.54389453392796</v>
      </c>
      <c r="D25">
        <v>0.3531823828786</v>
      </c>
      <c r="E25">
        <v>2.44599737201976</v>
      </c>
      <c r="F25">
        <v>2.64179169583616</v>
      </c>
      <c r="H25">
        <f t="shared" si="0"/>
        <v>0.121865266131815</v>
      </c>
    </row>
    <row r="26" spans="1:8">
      <c r="A26">
        <v>1400</v>
      </c>
      <c r="B26" t="s">
        <v>8</v>
      </c>
      <c r="C26">
        <v>2.5263839981746</v>
      </c>
      <c r="D26">
        <v>0.282791841560713</v>
      </c>
      <c r="E26">
        <v>2.44799809887253</v>
      </c>
      <c r="F26">
        <v>2.60476989747667</v>
      </c>
      <c r="H26">
        <f t="shared" si="0"/>
        <v>0.121026423926985</v>
      </c>
    </row>
    <row r="27" spans="1:8">
      <c r="A27">
        <v>1400</v>
      </c>
      <c r="B27" t="s">
        <v>9</v>
      </c>
      <c r="C27">
        <v>2.55323868902994</v>
      </c>
      <c r="D27">
        <v>0.29160545482567</v>
      </c>
      <c r="E27">
        <v>2.47240978077096</v>
      </c>
      <c r="F27">
        <v>2.63406759728892</v>
      </c>
      <c r="H27">
        <f t="shared" si="0"/>
        <v>0.122312897876407</v>
      </c>
    </row>
    <row r="28" spans="1:8">
      <c r="A28">
        <v>1600</v>
      </c>
      <c r="B28" t="s">
        <v>8</v>
      </c>
      <c r="C28">
        <v>2.52046728360022</v>
      </c>
      <c r="D28">
        <v>0.358538286597752</v>
      </c>
      <c r="E28">
        <v>2.42108554092306</v>
      </c>
      <c r="F28">
        <v>2.61984902627739</v>
      </c>
      <c r="H28">
        <f t="shared" si="0"/>
        <v>0.120742983718826</v>
      </c>
    </row>
    <row r="29" spans="1:8">
      <c r="A29">
        <v>1600</v>
      </c>
      <c r="B29" t="s">
        <v>9</v>
      </c>
      <c r="C29">
        <v>2.53366385983526</v>
      </c>
      <c r="D29">
        <v>0.369582671614754</v>
      </c>
      <c r="E29">
        <v>2.43122076981859</v>
      </c>
      <c r="F29">
        <v>2.63610694985193</v>
      </c>
      <c r="H29">
        <f t="shared" si="0"/>
        <v>0.121375165695501</v>
      </c>
    </row>
  </sheetData>
  <autoFilter ref="A1:H2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2" sqref="G2"/>
    </sheetView>
  </sheetViews>
  <sheetFormatPr defaultColWidth="8.72727272727273" defaultRowHeight="14" outlineLevelRow="3" outlineLevelCol="6"/>
  <sheetData>
    <row r="1" spans="1:7">
      <c r="A1" s="1">
        <v>0.143091198405643</v>
      </c>
      <c r="B1" s="1">
        <v>0.142768073769162</v>
      </c>
      <c r="C1" s="1">
        <v>0.118504654871355</v>
      </c>
      <c r="D1" s="1">
        <v>0.0849257785624423</v>
      </c>
      <c r="E1" s="1">
        <v>0.0614790026383214</v>
      </c>
      <c r="F1" s="1">
        <v>0.047077676813725</v>
      </c>
      <c r="G1" s="1">
        <v>0.0392195068156453</v>
      </c>
    </row>
    <row r="2" spans="1:7">
      <c r="A2" s="1">
        <v>0.148643991178399</v>
      </c>
      <c r="B2" s="1">
        <v>0.134723534050542</v>
      </c>
      <c r="C2" s="1">
        <v>0.129050387252765</v>
      </c>
      <c r="D2" s="1">
        <v>0.124976435937805</v>
      </c>
      <c r="E2" s="1">
        <v>0.121079418103008</v>
      </c>
      <c r="F2" s="1">
        <v>0.121026423926985</v>
      </c>
      <c r="G2" s="1">
        <v>0.120742983718826</v>
      </c>
    </row>
    <row r="3" spans="1:7">
      <c r="A3" s="1">
        <v>0.143157452358422</v>
      </c>
      <c r="B3" s="1">
        <v>0.143971645818068</v>
      </c>
      <c r="C3" s="1">
        <v>0.120981521691922</v>
      </c>
      <c r="D3" s="1">
        <v>0.0891714314543718</v>
      </c>
      <c r="E3" s="1">
        <v>0.0661087454354042</v>
      </c>
      <c r="F3" s="1">
        <v>0.0531481556036317</v>
      </c>
      <c r="G3" s="1">
        <v>0.046863042563683</v>
      </c>
    </row>
    <row r="4" spans="1:7">
      <c r="A4" s="1">
        <v>0.148515145213184</v>
      </c>
      <c r="B4" s="1">
        <v>0.134720084138392</v>
      </c>
      <c r="C4" s="1">
        <v>0.129686842790813</v>
      </c>
      <c r="D4" s="1">
        <v>0.126568637252839</v>
      </c>
      <c r="E4" s="1">
        <v>0.121865266131815</v>
      </c>
      <c r="F4" s="1">
        <v>0.122312897876407</v>
      </c>
      <c r="G4" s="1">
        <v>0.121375165695501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CDM_With_regret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2024-05-28T05:15:00Z</dcterms:created>
  <dcterms:modified xsi:type="dcterms:W3CDTF">2024-06-18T02:38:00Z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99C76D9CF35D4218B699F34108BEA93D_13</vt:lpwstr>
  </property>
</Properties>
</file>