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<sst xmlns="http://schemas.openxmlformats.org/spreadsheetml/2006/main" count="39" uniqueCount="39">
  <si>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Q5</t>
  </si>
  <si>
    <t xml:space="preserve">Cache size</t>
  </si>
  <si>
    <t xml:space="preserve">2^15</t>
  </si>
  <si>
    <t xml:space="preserve">N-way set</t>
  </si>
  <si>
    <t xml:space="preserve">Cache size per table</t>
  </si>
  <si>
    <t xml:space="preserve">2^13</t>
  </si>
  <si>
    <t xml:space="preserve">Each cache block size</t>
  </si>
  <si>
    <t xml:space="preserve">2^4</t>
  </si>
  <si>
    <t xml:space="preserve">Cache sets count</t>
  </si>
  <si>
    <t xml:space="preserve">2^9</t>
  </si>
  <si>
    <t xml:space="preserve">Q6</t>
  </si>
  <si>
    <t xml:space="preserve">Hit Rate</t>
  </si>
  <si>
    <t xml:space="preserve">Cost</t>
  </si>
  <si>
    <t xml:space="preserve">Miss Rate</t>
  </si>
  <si>
    <t xml:space="preserve">EMAT</t>
  </si>
  <si>
    <t xml:space="preserve">L1</t>
  </si>
  <si>
    <t xml:space="preserve">L2</t>
  </si>
  <si>
    <t xml:space="preserve">L3</t>
  </si>
  <si>
    <t xml:space="preserve">Memory</t>
  </si>
  <si>
    <t xml:space="preserve">Q7</t>
  </si>
  <si>
    <t xml:space="preserve">Index bits</t>
  </si>
  <si>
    <t xml:space="preserve">Cache block size</t>
  </si>
  <si>
    <t xml:space="preserve">2^11</t>
  </si>
  <si>
    <t xml:space="preserve">Offset bits</t>
  </si>
  <si>
    <t xml:space="preserve">Address length</t>
  </si>
  <si>
    <t xml:space="preserve">Tag bits</t>
  </si>
  <si>
    <t xml:space="preserve">Q8</t>
  </si>
  <si>
    <t xml:space="preserve">Memory instructions %</t>
  </si>
  <si>
    <t xml:space="preserve">Hit rate</t>
  </si>
  <si>
    <t xml:space="preserve">Miss rate</t>
  </si>
  <si>
    <t xml:space="preserve">Load instructions %</t>
  </si>
  <si>
    <t xml:space="preserve">Store instructions %</t>
  </si>
  <si>
    <t xml:space="preserve">Avg number of loads per program</t>
  </si>
  <si>
    <t xml:space="preserve">Load-miss cost</t>
  </si>
  <si>
    <t xml:space="preserve">Avg number of stores per program</t>
  </si>
  <si>
    <t xml:space="preserve">Store-miss cost</t>
  </si>
  <si>
    <t xml:space="preserve">Cost per load miss</t>
  </si>
  <si>
    <t xml:space="preserve">Cost per store miss</t>
  </si>
  <si>
    <t xml:space="preserve">Memory stalls per instruction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</si>
</sst>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1" t="s">
        <v>2</v>
      </c>
    </row>
    <row r="3" customFormat="false" ht="12.8" hidden="false" customHeight="false" outlineLevel="0" collapsed="false">
      <c r="A3" s="0" t="s">
        <v>3</v>
      </c>
      <c r="B3" s="0" t="n">
        <v>4</v>
      </c>
    </row>
    <row r="4" customFormat="false" ht="12.8" hidden="false" customHeight="false" outlineLevel="0" collapsed="false">
      <c r="A4" s="0" t="s">
        <v>4</v>
      </c>
      <c r="B4" s="1" t="s">
        <v>5</v>
      </c>
    </row>
    <row r="5" customFormat="false" ht="12.8" hidden="false" customHeight="false" outlineLevel="0" collapsed="false">
      <c r="A5" s="0" t="s">
        <v>6</v>
      </c>
      <c r="B5" s="1" t="s">
        <v>7</v>
      </c>
    </row>
    <row r="6" customFormat="false" ht="12.8" hidden="false" customHeight="false" outlineLevel="0" collapsed="false">
      <c r="A6" s="0" t="s">
        <v>8</v>
      </c>
      <c r="B6" s="1" t="s">
        <v>9</v>
      </c>
    </row>
    <row r="8" customFormat="false" ht="12.8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13</v>
      </c>
      <c r="F8" s="0" t="s">
        <v>14</v>
      </c>
    </row>
    <row r="9" customFormat="false" ht="12.8" hidden="false" customHeight="false" outlineLevel="0" collapsed="false">
      <c r="A9" s="0" t="s">
        <v>15</v>
      </c>
      <c r="B9" s="0" t="n">
        <f aca="false">1-D9</f>
        <v>0.97</v>
      </c>
      <c r="C9" s="0" t="n">
        <v>5</v>
      </c>
      <c r="D9" s="0" t="n">
        <v>0.03</v>
      </c>
      <c r="E9" s="0" t="n">
        <v>17</v>
      </c>
      <c r="F9" s="0" t="n">
        <f aca="false">C9+D9*F10</f>
        <v>5.71688</v>
      </c>
    </row>
    <row r="10" customFormat="false" ht="12.8" hidden="false" customHeight="false" outlineLevel="0" collapsed="false">
      <c r="A10" s="0" t="s">
        <v>16</v>
      </c>
      <c r="B10" s="0" t="n">
        <f aca="false">1-D10</f>
        <v>0.84</v>
      </c>
      <c r="C10" s="0" t="n">
        <v>17</v>
      </c>
      <c r="D10" s="0" t="n">
        <v>0.16</v>
      </c>
      <c r="E10" s="0" t="n">
        <v>31</v>
      </c>
      <c r="F10" s="0" t="n">
        <f aca="false">C10+D10*F11</f>
        <v>23.896</v>
      </c>
    </row>
    <row r="11" customFormat="false" ht="12.8" hidden="false" customHeight="false" outlineLevel="0" collapsed="false">
      <c r="A11" s="0" t="s">
        <v>17</v>
      </c>
      <c r="B11" s="0" t="n">
        <f aca="false">1-D11</f>
        <v>0.78</v>
      </c>
      <c r="C11" s="0" t="n">
        <v>31</v>
      </c>
      <c r="D11" s="0" t="n">
        <v>0.22</v>
      </c>
      <c r="E11" s="0" t="n">
        <v>55</v>
      </c>
      <c r="F11" s="0" t="n">
        <f aca="false">C11+D11*F12</f>
        <v>43.1</v>
      </c>
    </row>
    <row r="12" customFormat="false" ht="12.8" hidden="false" customHeight="false" outlineLevel="0" collapsed="false">
      <c r="A12" s="0" t="s">
        <v>18</v>
      </c>
      <c r="B12" s="0" t="n">
        <v>1</v>
      </c>
      <c r="C12" s="0" t="n">
        <v>55</v>
      </c>
      <c r="D12" s="0" t="n">
        <v>0</v>
      </c>
      <c r="E12" s="0" t="n">
        <v>0</v>
      </c>
      <c r="F12" s="0" t="n">
        <v>55</v>
      </c>
    </row>
    <row r="14" customFormat="false" ht="12.8" hidden="false" customHeight="false" outlineLevel="0" collapsed="false">
      <c r="F14" s="0" t="n">
        <f aca="false">SUM(F9:F12)</f>
        <v>127.71288</v>
      </c>
    </row>
    <row r="15" customFormat="false" ht="12.8" hidden="false" customHeight="false" outlineLevel="0" collapsed="false">
      <c r="A15" s="0" t="s">
        <v>19</v>
      </c>
    </row>
    <row r="16" customFormat="false" ht="12.8" hidden="false" customHeight="false" outlineLevel="0" collapsed="false">
      <c r="A16" s="0" t="s">
        <v>20</v>
      </c>
      <c r="B16" s="0" t="n">
        <v>9</v>
      </c>
    </row>
    <row r="17" customFormat="false" ht="12.8" hidden="false" customHeight="false" outlineLevel="0" collapsed="false">
      <c r="A17" s="0" t="s">
        <v>21</v>
      </c>
      <c r="B17" s="0" t="s">
        <v>22</v>
      </c>
    </row>
    <row r="18" customFormat="false" ht="12.8" hidden="false" customHeight="false" outlineLevel="0" collapsed="false">
      <c r="A18" s="0" t="s">
        <v>23</v>
      </c>
      <c r="B18" s="0" t="n">
        <v>11</v>
      </c>
    </row>
    <row r="19" customFormat="false" ht="12.8" hidden="false" customHeight="false" outlineLevel="0" collapsed="false">
      <c r="A19" s="0" t="s">
        <v>24</v>
      </c>
      <c r="B19" s="0" t="n">
        <v>32</v>
      </c>
    </row>
    <row r="20" customFormat="false" ht="12.8" hidden="false" customHeight="false" outlineLevel="0" collapsed="false">
      <c r="A20" s="0" t="s">
        <v>25</v>
      </c>
      <c r="B20" s="0" t="n">
        <f aca="false">B19-B18-B16</f>
        <v>12</v>
      </c>
    </row>
    <row r="23" customFormat="false" ht="12.8" hidden="false" customHeight="false" outlineLevel="0" collapsed="false">
      <c r="A23" s="0" t="s">
        <v>26</v>
      </c>
    </row>
    <row r="24" customFormat="false" ht="12.8" hidden="false" customHeight="false" outlineLevel="0" collapsed="false">
      <c r="A24" s="0" t="s">
        <v>27</v>
      </c>
      <c r="B24" s="0" t="n">
        <v>0.12</v>
      </c>
    </row>
    <row r="25" customFormat="false" ht="12.8" hidden="false" customHeight="false" outlineLevel="0" collapsed="false">
      <c r="A25" s="0" t="s">
        <v>28</v>
      </c>
      <c r="B25" s="0" t="n">
        <v>0.95</v>
      </c>
    </row>
    <row r="26" customFormat="false" ht="12.8" hidden="false" customHeight="false" outlineLevel="0" collapsed="false">
      <c r="A26" s="0" t="s">
        <v>29</v>
      </c>
      <c r="B26" s="0" t="n">
        <f aca="false">1-B25</f>
        <v>0.05</v>
      </c>
    </row>
    <row r="27" customFormat="false" ht="12.8" hidden="false" customHeight="false" outlineLevel="0" collapsed="false">
      <c r="A27" s="0" t="s">
        <v>30</v>
      </c>
      <c r="B27" s="0" t="n">
        <v>0.85</v>
      </c>
    </row>
    <row r="28" customFormat="false" ht="12.8" hidden="false" customHeight="false" outlineLevel="0" collapsed="false">
      <c r="A28" s="0" t="s">
        <v>31</v>
      </c>
      <c r="B28" s="0" t="n">
        <f aca="false">1-B27</f>
        <v>0.15</v>
      </c>
    </row>
    <row r="30" customFormat="false" ht="12.8" hidden="false" customHeight="false" outlineLevel="0" collapsed="false">
      <c r="A30" s="0" t="s">
        <v>32</v>
      </c>
      <c r="B30" s="0" t="n">
        <f aca="false">B27*B24</f>
        <v>0.102</v>
      </c>
      <c r="C30" s="0" t="s">
        <v>33</v>
      </c>
      <c r="D30" s="0" t="n">
        <v>5</v>
      </c>
    </row>
    <row r="31" customFormat="false" ht="12.8" hidden="false" customHeight="false" outlineLevel="0" collapsed="false">
      <c r="A31" s="0" t="s">
        <v>34</v>
      </c>
      <c r="B31" s="0" t="n">
        <f aca="false">B28*B24</f>
        <v>0.018</v>
      </c>
      <c r="C31" s="0" t="s">
        <v>35</v>
      </c>
      <c r="D31" s="0" t="n">
        <v>4</v>
      </c>
    </row>
    <row r="33" customFormat="false" ht="12.8" hidden="false" customHeight="false" outlineLevel="0" collapsed="false">
      <c r="A33" s="0" t="s">
        <v>36</v>
      </c>
      <c r="B33" s="0" t="n">
        <f aca="false">B26*D30</f>
        <v>0.25</v>
      </c>
    </row>
    <row r="34" customFormat="false" ht="12.8" hidden="false" customHeight="false" outlineLevel="0" collapsed="false">
      <c r="A34" s="0" t="s">
        <v>37</v>
      </c>
      <c r="B34" s="0" t="n">
        <f aca="false">B26*D31</f>
        <v>0.2</v>
      </c>
    </row>
    <row r="36" customFormat="false" ht="12.8" hidden="false" customHeight="false" outlineLevel="0" collapsed="false">
      <c r="A36" s="0" t="s">
        <v>38</v>
      </c>
      <c r="B36" s="0" t="n">
        <f aca="false">B30*B33+B31*B34</f>
        <v>0.0291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2023-11-29T12:21:03Z</dcterms:created>
  <dc:creator/>
  <dc:description/>
  <dc:language>en-US</dc:language>
  <cp:lastModifiedBy/>
  <dcterms:modified xsi:type="dcterms:W3CDTF">2023-11-29T13:41:20Z</dcterms:modified>
  <cp:revision>16</cp:revision>
  <dc:subject/>
  <dc:title/>
</cp:coreProperties>
</file>