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4_1\小学期\预算管理\"/>
    </mc:Choice>
  </mc:AlternateContent>
  <xr:revisionPtr revIDLastSave="0" documentId="13_ncr:1_{B409EDC2-D924-4978-8017-9428E5587D96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总预算及支出流水" sheetId="6" r:id="rId1"/>
    <sheet name="劳务费" sheetId="1" r:id="rId2"/>
    <sheet name="软件工具及设备费用" sheetId="2" r:id="rId3"/>
    <sheet name="差旅费" sheetId="4" r:id="rId4"/>
    <sheet name="绩效发放" sheetId="3" r:id="rId5"/>
    <sheet name="风险管理费用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6" l="1"/>
  <c r="Z21" i="6"/>
  <c r="Y25" i="6"/>
  <c r="Y17" i="6"/>
  <c r="Z17" i="6" s="1"/>
  <c r="Y11" i="6"/>
  <c r="Z11" i="6" s="1"/>
  <c r="Y2" i="6"/>
  <c r="Z2" i="6"/>
  <c r="W25" i="6"/>
  <c r="X25" i="6"/>
  <c r="S25" i="6"/>
  <c r="T25" i="6"/>
  <c r="U25" i="6"/>
  <c r="V25" i="6"/>
  <c r="O25" i="6"/>
  <c r="P25" i="6"/>
  <c r="Q25" i="6"/>
  <c r="R25" i="6"/>
  <c r="L25" i="6"/>
  <c r="M25" i="6"/>
  <c r="N25" i="6"/>
  <c r="D25" i="6"/>
  <c r="G25" i="6"/>
  <c r="H25" i="6"/>
  <c r="I25" i="6"/>
  <c r="J25" i="6"/>
  <c r="K25" i="6"/>
  <c r="F25" i="6"/>
  <c r="E25" i="6"/>
  <c r="B25" i="6"/>
  <c r="C5" i="2"/>
  <c r="B5" i="2"/>
  <c r="Z25" i="6" l="1"/>
</calcChain>
</file>

<file path=xl/sharedStrings.xml><?xml version="1.0" encoding="utf-8"?>
<sst xmlns="http://schemas.openxmlformats.org/spreadsheetml/2006/main" count="69" uniqueCount="43">
  <si>
    <t>人员/职务</t>
  </si>
  <si>
    <t>3周工资(元)</t>
  </si>
  <si>
    <t>总预算占比(%)</t>
  </si>
  <si>
    <t>项目经理/UI设计与实现</t>
  </si>
  <si>
    <t>预算管理/数据库设计与实现</t>
  </si>
  <si>
    <t>进度控制/开发管理</t>
  </si>
  <si>
    <t>会议统筹/需求分析与概要设计</t>
  </si>
  <si>
    <t>风险管理/数据库设计与实现</t>
  </si>
  <si>
    <t>质量管理/测试工程师</t>
  </si>
  <si>
    <t>项目顾问/文档工程师</t>
  </si>
  <si>
    <t>合计</t>
  </si>
  <si>
    <t>项目</t>
  </si>
  <si>
    <t>总费用 (元)</t>
  </si>
  <si>
    <t>服务器租赁</t>
  </si>
  <si>
    <t>硬件设备购置</t>
  </si>
  <si>
    <t>绩效奖金发放</t>
  </si>
  <si>
    <t>差旅费</t>
  </si>
  <si>
    <t>应急储备</t>
  </si>
  <si>
    <t>管理储备</t>
  </si>
  <si>
    <t>劳务费</t>
    <phoneticPr fontId="2" type="noConversion"/>
  </si>
  <si>
    <t>软件工具及设备费用</t>
  </si>
  <si>
    <t>绩效发放</t>
  </si>
  <si>
    <t>风险管理费用</t>
  </si>
  <si>
    <t>合计</t>
    <phoneticPr fontId="2" type="noConversion"/>
  </si>
  <si>
    <t>服务器租赁</t>
    <phoneticPr fontId="2" type="noConversion"/>
  </si>
  <si>
    <t>项目管理工具费用</t>
  </si>
  <si>
    <t>设计与测试软件费用</t>
  </si>
  <si>
    <t>描述</t>
    <phoneticPr fontId="2" type="noConversion"/>
  </si>
  <si>
    <t>日薪</t>
    <phoneticPr fontId="2" type="noConversion"/>
  </si>
  <si>
    <t>用于开发、测试和生产环境的服务器租赁费用</t>
  </si>
  <si>
    <t>用于UI/UX设计、测试自动化工具的费用。</t>
  </si>
  <si>
    <t>购置开发过程中需要的硬件设备</t>
  </si>
  <si>
    <t>开发工具</t>
    <phoneticPr fontId="2" type="noConversion"/>
  </si>
  <si>
    <t>购买项目管理软件</t>
    <phoneticPr fontId="2" type="noConversion"/>
  </si>
  <si>
    <t>差旅费</t>
    <phoneticPr fontId="2" type="noConversion"/>
  </si>
  <si>
    <t>团队成员出差的交通、住宿、餐饮费用</t>
    <phoneticPr fontId="2" type="noConversion"/>
  </si>
  <si>
    <t>预算</t>
    <phoneticPr fontId="2" type="noConversion"/>
  </si>
  <si>
    <t>预算/支出类别</t>
    <phoneticPr fontId="2" type="noConversion"/>
  </si>
  <si>
    <t>支出总计</t>
    <phoneticPr fontId="2" type="noConversion"/>
  </si>
  <si>
    <t>预算总计</t>
    <phoneticPr fontId="2" type="noConversion"/>
  </si>
  <si>
    <t>根据项目完成情况或个人表现发放的额外奖励</t>
  </si>
  <si>
    <t>用于应对不确定的事件</t>
    <phoneticPr fontId="2" type="noConversion"/>
  </si>
  <si>
    <t>预算执行率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</si>
</sst>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FB8A-027F-4E79-BA43-5A65FB305FC9}">
  <dimension ref="A1:AB27"/>
  <sheetViews>
    <sheetView tabSelected="1" zoomScaleNormal="100" workbookViewId="0">
      <selection activeCell="A25" sqref="A25"/>
    </sheetView>
  </sheetViews>
  <sheetFormatPr defaultRowHeight="13.5" x14ac:dyDescent="0.15"/>
  <cols>
    <col min="1" max="1" width="21.875" style="2" customWidth="1"/>
    <col min="2" max="2" width="14.875" style="2" customWidth="1"/>
    <col min="3" max="3" width="38.625" style="2" customWidth="1"/>
    <col min="4" max="16" width="9" style="2"/>
    <col min="17" max="24" width="9" style="3"/>
    <col min="25" max="25" width="9" style="2"/>
    <col min="26" max="26" width="13.125" style="2" customWidth="1"/>
    <col min="27" max="27" width="17.5" style="2" customWidth="1"/>
    <col min="28" max="28" width="15.5" style="2" customWidth="1"/>
    <col min="29" max="16384" width="9" style="2"/>
  </cols>
  <sheetData>
    <row r="1" spans="1:28" s="8" customFormat="1" x14ac:dyDescent="0.15">
      <c r="A1" s="5" t="s">
        <v>37</v>
      </c>
      <c r="B1" s="5" t="s">
        <v>36</v>
      </c>
      <c r="C1" s="5" t="s">
        <v>27</v>
      </c>
      <c r="D1" s="6">
        <v>45523</v>
      </c>
      <c r="E1" s="6">
        <v>45524</v>
      </c>
      <c r="F1" s="6">
        <v>45525</v>
      </c>
      <c r="G1" s="6">
        <v>45526</v>
      </c>
      <c r="H1" s="6">
        <v>45527</v>
      </c>
      <c r="I1" s="6">
        <v>45528</v>
      </c>
      <c r="J1" s="6">
        <v>45529</v>
      </c>
      <c r="K1" s="6">
        <v>45530</v>
      </c>
      <c r="L1" s="6">
        <v>45531</v>
      </c>
      <c r="M1" s="6">
        <v>45532</v>
      </c>
      <c r="N1" s="6">
        <v>45533</v>
      </c>
      <c r="O1" s="6">
        <v>45534</v>
      </c>
      <c r="P1" s="6">
        <v>45535</v>
      </c>
      <c r="Q1" s="6">
        <v>45536</v>
      </c>
      <c r="R1" s="6">
        <v>45537</v>
      </c>
      <c r="S1" s="6">
        <v>45538</v>
      </c>
      <c r="T1" s="6">
        <v>45539</v>
      </c>
      <c r="U1" s="6">
        <v>45540</v>
      </c>
      <c r="V1" s="6">
        <v>45541</v>
      </c>
      <c r="W1" s="6">
        <v>45542</v>
      </c>
      <c r="X1" s="6">
        <v>45543</v>
      </c>
      <c r="Y1" s="5" t="s">
        <v>23</v>
      </c>
      <c r="Z1" s="10" t="s">
        <v>42</v>
      </c>
      <c r="AA1" s="4"/>
      <c r="AB1" s="4"/>
    </row>
    <row r="2" spans="1:28" s="8" customFormat="1" x14ac:dyDescent="0.15">
      <c r="A2" s="4" t="s">
        <v>19</v>
      </c>
      <c r="B2" s="4">
        <v>50000</v>
      </c>
      <c r="C2" s="4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Y2" s="4">
        <f>SUM(D3:X9)</f>
        <v>49959</v>
      </c>
      <c r="Z2" s="9">
        <f>(Y2/B2)</f>
        <v>0.99917999999999996</v>
      </c>
      <c r="AA2" s="4"/>
      <c r="AB2" s="4"/>
    </row>
    <row r="3" spans="1:28" x14ac:dyDescent="0.15">
      <c r="A3" s="3" t="s">
        <v>3</v>
      </c>
      <c r="C3" s="3" t="s">
        <v>28</v>
      </c>
      <c r="D3" s="3">
        <v>381</v>
      </c>
      <c r="E3" s="3">
        <v>381</v>
      </c>
      <c r="F3" s="3">
        <v>381</v>
      </c>
      <c r="G3" s="3">
        <v>381</v>
      </c>
      <c r="H3" s="3">
        <v>381</v>
      </c>
      <c r="I3" s="3">
        <v>381</v>
      </c>
      <c r="J3" s="3">
        <v>381</v>
      </c>
      <c r="K3" s="3">
        <v>381</v>
      </c>
      <c r="L3" s="3">
        <v>381</v>
      </c>
      <c r="M3" s="3">
        <v>381</v>
      </c>
      <c r="N3" s="3">
        <v>381</v>
      </c>
      <c r="O3" s="3">
        <v>381</v>
      </c>
      <c r="P3" s="3">
        <v>381</v>
      </c>
      <c r="Q3" s="3">
        <v>381</v>
      </c>
      <c r="R3" s="3">
        <v>381</v>
      </c>
      <c r="S3" s="3">
        <v>381</v>
      </c>
      <c r="T3" s="3">
        <v>381</v>
      </c>
      <c r="U3" s="3">
        <v>381</v>
      </c>
      <c r="V3" s="3">
        <v>381</v>
      </c>
      <c r="W3" s="3">
        <v>381</v>
      </c>
      <c r="X3" s="3">
        <v>381</v>
      </c>
      <c r="Y3" s="3"/>
    </row>
    <row r="4" spans="1:28" x14ac:dyDescent="0.15">
      <c r="A4" s="3" t="s">
        <v>4</v>
      </c>
      <c r="C4" s="3" t="s">
        <v>28</v>
      </c>
      <c r="D4" s="3">
        <v>333</v>
      </c>
      <c r="E4" s="3">
        <v>333</v>
      </c>
      <c r="F4" s="3">
        <v>333</v>
      </c>
      <c r="G4" s="3">
        <v>333</v>
      </c>
      <c r="H4" s="3">
        <v>333</v>
      </c>
      <c r="I4" s="3">
        <v>333</v>
      </c>
      <c r="J4" s="3">
        <v>333</v>
      </c>
      <c r="K4" s="3">
        <v>333</v>
      </c>
      <c r="L4" s="3">
        <v>333</v>
      </c>
      <c r="M4" s="3">
        <v>333</v>
      </c>
      <c r="N4" s="3">
        <v>333</v>
      </c>
      <c r="O4" s="3">
        <v>333</v>
      </c>
      <c r="P4" s="3">
        <v>333</v>
      </c>
      <c r="Q4" s="3">
        <v>333</v>
      </c>
      <c r="R4" s="3">
        <v>333</v>
      </c>
      <c r="S4" s="3">
        <v>333</v>
      </c>
      <c r="T4" s="3">
        <v>333</v>
      </c>
      <c r="U4" s="3">
        <v>333</v>
      </c>
      <c r="V4" s="3">
        <v>333</v>
      </c>
      <c r="W4" s="3">
        <v>333</v>
      </c>
      <c r="X4" s="3">
        <v>333</v>
      </c>
      <c r="Y4" s="3"/>
    </row>
    <row r="5" spans="1:28" x14ac:dyDescent="0.15">
      <c r="A5" s="3" t="s">
        <v>5</v>
      </c>
      <c r="C5" s="3" t="s">
        <v>28</v>
      </c>
      <c r="D5" s="3">
        <v>333</v>
      </c>
      <c r="E5" s="3">
        <v>333</v>
      </c>
      <c r="F5" s="3">
        <v>333</v>
      </c>
      <c r="G5" s="3">
        <v>333</v>
      </c>
      <c r="H5" s="3">
        <v>333</v>
      </c>
      <c r="I5" s="3">
        <v>333</v>
      </c>
      <c r="J5" s="3">
        <v>333</v>
      </c>
      <c r="K5" s="3">
        <v>333</v>
      </c>
      <c r="L5" s="3">
        <v>333</v>
      </c>
      <c r="M5" s="3">
        <v>333</v>
      </c>
      <c r="N5" s="3">
        <v>333</v>
      </c>
      <c r="O5" s="3">
        <v>333</v>
      </c>
      <c r="P5" s="3">
        <v>333</v>
      </c>
      <c r="Q5" s="3">
        <v>333</v>
      </c>
      <c r="R5" s="3">
        <v>333</v>
      </c>
      <c r="S5" s="3">
        <v>333</v>
      </c>
      <c r="T5" s="3">
        <v>333</v>
      </c>
      <c r="U5" s="3">
        <v>333</v>
      </c>
      <c r="V5" s="3">
        <v>333</v>
      </c>
      <c r="W5" s="3">
        <v>333</v>
      </c>
      <c r="X5" s="3">
        <v>333</v>
      </c>
      <c r="Y5" s="3"/>
    </row>
    <row r="6" spans="1:28" x14ac:dyDescent="0.15">
      <c r="A6" s="3" t="s">
        <v>6</v>
      </c>
      <c r="C6" s="3" t="s">
        <v>28</v>
      </c>
      <c r="D6" s="3">
        <v>333</v>
      </c>
      <c r="E6" s="3">
        <v>333</v>
      </c>
      <c r="F6" s="3">
        <v>333</v>
      </c>
      <c r="G6" s="3">
        <v>333</v>
      </c>
      <c r="H6" s="3">
        <v>333</v>
      </c>
      <c r="I6" s="3">
        <v>333</v>
      </c>
      <c r="J6" s="3">
        <v>333</v>
      </c>
      <c r="K6" s="3">
        <v>333</v>
      </c>
      <c r="L6" s="3">
        <v>333</v>
      </c>
      <c r="M6" s="3">
        <v>333</v>
      </c>
      <c r="N6" s="3">
        <v>333</v>
      </c>
      <c r="O6" s="3">
        <v>333</v>
      </c>
      <c r="P6" s="3">
        <v>333</v>
      </c>
      <c r="Q6" s="3">
        <v>333</v>
      </c>
      <c r="R6" s="3">
        <v>333</v>
      </c>
      <c r="S6" s="3">
        <v>333</v>
      </c>
      <c r="T6" s="3">
        <v>333</v>
      </c>
      <c r="U6" s="3">
        <v>333</v>
      </c>
      <c r="V6" s="3">
        <v>333</v>
      </c>
      <c r="W6" s="3">
        <v>333</v>
      </c>
      <c r="X6" s="3">
        <v>333</v>
      </c>
      <c r="Y6" s="3"/>
    </row>
    <row r="7" spans="1:28" x14ac:dyDescent="0.15">
      <c r="A7" s="3" t="s">
        <v>7</v>
      </c>
      <c r="C7" s="3" t="s">
        <v>28</v>
      </c>
      <c r="D7" s="3">
        <v>333</v>
      </c>
      <c r="E7" s="3">
        <v>333</v>
      </c>
      <c r="F7" s="3">
        <v>333</v>
      </c>
      <c r="G7" s="3">
        <v>333</v>
      </c>
      <c r="H7" s="3">
        <v>333</v>
      </c>
      <c r="I7" s="3">
        <v>333</v>
      </c>
      <c r="J7" s="3">
        <v>333</v>
      </c>
      <c r="K7" s="3">
        <v>333</v>
      </c>
      <c r="L7" s="3">
        <v>333</v>
      </c>
      <c r="M7" s="3">
        <v>333</v>
      </c>
      <c r="N7" s="3">
        <v>333</v>
      </c>
      <c r="O7" s="3">
        <v>333</v>
      </c>
      <c r="P7" s="3">
        <v>333</v>
      </c>
      <c r="Q7" s="3">
        <v>333</v>
      </c>
      <c r="R7" s="3">
        <v>333</v>
      </c>
      <c r="S7" s="3">
        <v>333</v>
      </c>
      <c r="T7" s="3">
        <v>333</v>
      </c>
      <c r="U7" s="3">
        <v>333</v>
      </c>
      <c r="V7" s="3">
        <v>333</v>
      </c>
      <c r="W7" s="3">
        <v>333</v>
      </c>
      <c r="X7" s="3">
        <v>333</v>
      </c>
      <c r="Y7" s="3"/>
    </row>
    <row r="8" spans="1:28" x14ac:dyDescent="0.15">
      <c r="A8" s="3" t="s">
        <v>8</v>
      </c>
      <c r="C8" s="3" t="s">
        <v>28</v>
      </c>
      <c r="D8" s="3">
        <v>333</v>
      </c>
      <c r="E8" s="3">
        <v>333</v>
      </c>
      <c r="F8" s="3">
        <v>333</v>
      </c>
      <c r="G8" s="3">
        <v>333</v>
      </c>
      <c r="H8" s="3">
        <v>333</v>
      </c>
      <c r="I8" s="3">
        <v>333</v>
      </c>
      <c r="J8" s="3">
        <v>333</v>
      </c>
      <c r="K8" s="3">
        <v>333</v>
      </c>
      <c r="L8" s="3">
        <v>333</v>
      </c>
      <c r="M8" s="3">
        <v>333</v>
      </c>
      <c r="N8" s="3">
        <v>333</v>
      </c>
      <c r="O8" s="3">
        <v>333</v>
      </c>
      <c r="P8" s="3">
        <v>333</v>
      </c>
      <c r="Q8" s="3">
        <v>333</v>
      </c>
      <c r="R8" s="3">
        <v>333</v>
      </c>
      <c r="S8" s="3">
        <v>333</v>
      </c>
      <c r="T8" s="3">
        <v>333</v>
      </c>
      <c r="U8" s="3">
        <v>333</v>
      </c>
      <c r="V8" s="3">
        <v>333</v>
      </c>
      <c r="W8" s="3">
        <v>333</v>
      </c>
      <c r="X8" s="3">
        <v>333</v>
      </c>
      <c r="Y8" s="3"/>
    </row>
    <row r="9" spans="1:28" x14ac:dyDescent="0.15">
      <c r="A9" s="3" t="s">
        <v>9</v>
      </c>
      <c r="C9" s="3" t="s">
        <v>28</v>
      </c>
      <c r="D9" s="3">
        <v>333</v>
      </c>
      <c r="E9" s="3">
        <v>333</v>
      </c>
      <c r="F9" s="3">
        <v>333</v>
      </c>
      <c r="G9" s="3">
        <v>333</v>
      </c>
      <c r="H9" s="3">
        <v>333</v>
      </c>
      <c r="I9" s="3">
        <v>333</v>
      </c>
      <c r="J9" s="3">
        <v>333</v>
      </c>
      <c r="K9" s="3">
        <v>333</v>
      </c>
      <c r="L9" s="3">
        <v>333</v>
      </c>
      <c r="M9" s="3">
        <v>333</v>
      </c>
      <c r="N9" s="3">
        <v>333</v>
      </c>
      <c r="O9" s="3">
        <v>333</v>
      </c>
      <c r="P9" s="3">
        <v>333</v>
      </c>
      <c r="Q9" s="3">
        <v>333</v>
      </c>
      <c r="R9" s="3">
        <v>333</v>
      </c>
      <c r="S9" s="3">
        <v>333</v>
      </c>
      <c r="T9" s="3">
        <v>333</v>
      </c>
      <c r="U9" s="3">
        <v>333</v>
      </c>
      <c r="V9" s="3">
        <v>333</v>
      </c>
      <c r="W9" s="3">
        <v>333</v>
      </c>
      <c r="X9" s="3">
        <v>333</v>
      </c>
      <c r="Y9" s="3"/>
    </row>
    <row r="10" spans="1:28" x14ac:dyDescent="0.15">
      <c r="A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Y10" s="3"/>
    </row>
    <row r="11" spans="1:28" s="8" customFormat="1" x14ac:dyDescent="0.15">
      <c r="A11" s="4" t="s">
        <v>20</v>
      </c>
      <c r="B11" s="4">
        <v>20000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Y11" s="4">
        <f>SUM(D12:X15)</f>
        <v>14500</v>
      </c>
      <c r="Z11" s="9">
        <f>(Y11/B11)</f>
        <v>0.72499999999999998</v>
      </c>
      <c r="AA11" s="4"/>
      <c r="AB11" s="9"/>
    </row>
    <row r="12" spans="1:28" x14ac:dyDescent="0.15">
      <c r="A12" s="3" t="s">
        <v>24</v>
      </c>
      <c r="C12" s="3" t="s">
        <v>29</v>
      </c>
      <c r="D12" s="3">
        <v>2000</v>
      </c>
      <c r="E12" s="3"/>
      <c r="F12" s="3"/>
      <c r="G12" s="3"/>
      <c r="H12" s="3"/>
      <c r="I12" s="3"/>
      <c r="J12" s="3"/>
      <c r="K12" s="3">
        <v>2000</v>
      </c>
      <c r="L12" s="3"/>
      <c r="M12" s="3"/>
      <c r="N12" s="3"/>
      <c r="O12" s="3"/>
      <c r="P12" s="3"/>
      <c r="Q12" s="3">
        <v>2000</v>
      </c>
      <c r="Y12" s="3"/>
    </row>
    <row r="13" spans="1:28" x14ac:dyDescent="0.15">
      <c r="A13" s="3" t="s">
        <v>14</v>
      </c>
      <c r="C13" s="3" t="s">
        <v>31</v>
      </c>
      <c r="D13" s="3">
        <v>2000</v>
      </c>
      <c r="E13" s="3"/>
      <c r="F13" s="3">
        <v>1000</v>
      </c>
      <c r="G13" s="3"/>
      <c r="H13" s="3"/>
      <c r="I13" s="3">
        <v>1000</v>
      </c>
      <c r="J13" s="3"/>
      <c r="K13" s="3"/>
      <c r="L13" s="3"/>
      <c r="M13" s="3"/>
      <c r="N13" s="3"/>
      <c r="O13" s="3"/>
      <c r="P13" s="3"/>
      <c r="Y13" s="3"/>
    </row>
    <row r="14" spans="1:28" x14ac:dyDescent="0.15">
      <c r="A14" s="3" t="s">
        <v>26</v>
      </c>
      <c r="C14" s="3" t="s">
        <v>30</v>
      </c>
      <c r="D14" s="3">
        <v>1000</v>
      </c>
      <c r="E14" s="3">
        <v>1000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Y14" s="3"/>
    </row>
    <row r="15" spans="1:28" x14ac:dyDescent="0.15">
      <c r="A15" s="3" t="s">
        <v>25</v>
      </c>
      <c r="C15" s="3" t="s">
        <v>33</v>
      </c>
      <c r="D15" s="3"/>
      <c r="E15" s="3">
        <v>1000</v>
      </c>
      <c r="F15" s="3"/>
      <c r="G15" s="3">
        <v>500</v>
      </c>
      <c r="H15" s="3"/>
      <c r="I15" s="3"/>
      <c r="J15" s="3"/>
      <c r="K15" s="3"/>
      <c r="L15" s="3"/>
      <c r="M15" s="3"/>
      <c r="N15" s="3"/>
      <c r="O15" s="3"/>
      <c r="P15" s="3"/>
      <c r="U15" s="3">
        <v>500</v>
      </c>
      <c r="V15" s="3">
        <v>500</v>
      </c>
    </row>
    <row r="16" spans="1:28" x14ac:dyDescent="0.1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Y16" s="3"/>
    </row>
    <row r="17" spans="1:28" s="8" customFormat="1" x14ac:dyDescent="0.15">
      <c r="A17" s="4" t="s">
        <v>34</v>
      </c>
      <c r="B17" s="4">
        <v>5000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Y17" s="4">
        <f>SUM(D18:X18)</f>
        <v>4000</v>
      </c>
      <c r="Z17" s="9">
        <f>(Y17/B17)</f>
        <v>0.8</v>
      </c>
      <c r="AA17" s="4"/>
      <c r="AB17" s="9"/>
    </row>
    <row r="18" spans="1:28" x14ac:dyDescent="0.15">
      <c r="A18" s="3"/>
      <c r="C18" s="3" t="s">
        <v>35</v>
      </c>
      <c r="D18" s="3">
        <v>500</v>
      </c>
      <c r="E18" s="3"/>
      <c r="F18" s="3"/>
      <c r="G18" s="3"/>
      <c r="H18" s="3"/>
      <c r="I18" s="3"/>
      <c r="J18" s="3">
        <v>500</v>
      </c>
      <c r="K18" s="3"/>
      <c r="L18" s="3"/>
      <c r="M18" s="3"/>
      <c r="N18" s="3">
        <v>1000</v>
      </c>
      <c r="O18" s="3"/>
      <c r="P18" s="3"/>
      <c r="Q18" s="3">
        <v>1000</v>
      </c>
      <c r="T18" s="3">
        <v>500</v>
      </c>
      <c r="U18" s="3">
        <v>500</v>
      </c>
    </row>
    <row r="19" spans="1:28" x14ac:dyDescent="0.15">
      <c r="A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Y19" s="3"/>
    </row>
    <row r="20" spans="1:28" x14ac:dyDescent="0.15">
      <c r="A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28" s="8" customFormat="1" x14ac:dyDescent="0.15">
      <c r="A21" s="8" t="s">
        <v>21</v>
      </c>
      <c r="B21" s="4">
        <v>15000</v>
      </c>
      <c r="C21" s="4" t="s">
        <v>40</v>
      </c>
      <c r="Y21" s="4">
        <f>SUM(D22:X22)</f>
        <v>15000</v>
      </c>
      <c r="Z21" s="9">
        <f>(Y21/B21)</f>
        <v>1</v>
      </c>
      <c r="AA21" s="4"/>
      <c r="AB21" s="9"/>
    </row>
    <row r="22" spans="1:28" x14ac:dyDescent="0.15">
      <c r="X22" s="3">
        <v>15000</v>
      </c>
    </row>
    <row r="23" spans="1:28" s="8" customFormat="1" x14ac:dyDescent="0.15">
      <c r="A23" s="8" t="s">
        <v>22</v>
      </c>
      <c r="B23" s="4">
        <v>10000</v>
      </c>
      <c r="C23" s="4" t="s">
        <v>41</v>
      </c>
    </row>
    <row r="25" spans="1:28" x14ac:dyDescent="0.15">
      <c r="A25" s="2" t="s">
        <v>39</v>
      </c>
      <c r="B25" s="2">
        <f>SUM(B2:B24)</f>
        <v>100000</v>
      </c>
      <c r="C25" s="2" t="s">
        <v>38</v>
      </c>
      <c r="D25" s="2">
        <f>SUM(D3:D24)</f>
        <v>7879</v>
      </c>
      <c r="E25" s="2">
        <f>SUM(E3:E24)</f>
        <v>4379</v>
      </c>
      <c r="F25" s="2">
        <f>SUM(F3:F24)</f>
        <v>3379</v>
      </c>
      <c r="G25" s="2">
        <f t="shared" ref="G25:X25" si="0">SUM(G3:G24)</f>
        <v>2879</v>
      </c>
      <c r="H25" s="2">
        <f t="shared" si="0"/>
        <v>2379</v>
      </c>
      <c r="I25" s="2">
        <f t="shared" si="0"/>
        <v>3379</v>
      </c>
      <c r="J25" s="2">
        <f t="shared" si="0"/>
        <v>2879</v>
      </c>
      <c r="K25" s="2">
        <f t="shared" si="0"/>
        <v>4379</v>
      </c>
      <c r="L25" s="2">
        <f t="shared" si="0"/>
        <v>2379</v>
      </c>
      <c r="M25" s="2">
        <f t="shared" si="0"/>
        <v>2379</v>
      </c>
      <c r="N25" s="2">
        <f t="shared" si="0"/>
        <v>3379</v>
      </c>
      <c r="O25" s="2">
        <f t="shared" si="0"/>
        <v>2379</v>
      </c>
      <c r="P25" s="2">
        <f t="shared" si="0"/>
        <v>2379</v>
      </c>
      <c r="Q25" s="2">
        <f t="shared" si="0"/>
        <v>5379</v>
      </c>
      <c r="R25" s="2">
        <f t="shared" si="0"/>
        <v>2379</v>
      </c>
      <c r="S25" s="2">
        <f t="shared" si="0"/>
        <v>2379</v>
      </c>
      <c r="T25" s="2">
        <f t="shared" si="0"/>
        <v>2879</v>
      </c>
      <c r="U25" s="2">
        <f t="shared" si="0"/>
        <v>3379</v>
      </c>
      <c r="V25" s="2">
        <f t="shared" si="0"/>
        <v>2879</v>
      </c>
      <c r="W25" s="2">
        <f t="shared" si="0"/>
        <v>2379</v>
      </c>
      <c r="X25" s="2">
        <f t="shared" si="0"/>
        <v>17379</v>
      </c>
      <c r="Y25" s="8">
        <f>SUM(D25:X25)</f>
        <v>83459</v>
      </c>
      <c r="Z25" s="9">
        <f>(Y25/B25)</f>
        <v>0.83459000000000005</v>
      </c>
      <c r="AA25" s="8"/>
      <c r="AB25" s="9"/>
    </row>
    <row r="27" spans="1:28" x14ac:dyDescent="0.15">
      <c r="B27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A2" sqref="A2:A9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>
        <v>8000</v>
      </c>
      <c r="C2">
        <v>8</v>
      </c>
    </row>
    <row r="3" spans="1:3" x14ac:dyDescent="0.15">
      <c r="A3" t="s">
        <v>4</v>
      </c>
      <c r="B3">
        <v>7000</v>
      </c>
      <c r="C3">
        <v>7</v>
      </c>
    </row>
    <row r="4" spans="1:3" x14ac:dyDescent="0.15">
      <c r="A4" t="s">
        <v>5</v>
      </c>
      <c r="B4">
        <v>7000</v>
      </c>
      <c r="C4">
        <v>7</v>
      </c>
    </row>
    <row r="5" spans="1:3" x14ac:dyDescent="0.15">
      <c r="A5" t="s">
        <v>6</v>
      </c>
      <c r="B5">
        <v>7000</v>
      </c>
      <c r="C5">
        <v>7</v>
      </c>
    </row>
    <row r="6" spans="1:3" x14ac:dyDescent="0.15">
      <c r="A6" t="s">
        <v>7</v>
      </c>
      <c r="B6">
        <v>7000</v>
      </c>
      <c r="C6">
        <v>7</v>
      </c>
    </row>
    <row r="7" spans="1:3" x14ac:dyDescent="0.15">
      <c r="A7" t="s">
        <v>8</v>
      </c>
      <c r="B7">
        <v>7000</v>
      </c>
      <c r="C7">
        <v>7</v>
      </c>
    </row>
    <row r="8" spans="1:3" x14ac:dyDescent="0.15">
      <c r="A8" t="s">
        <v>9</v>
      </c>
      <c r="B8">
        <v>7000</v>
      </c>
      <c r="C8">
        <v>7</v>
      </c>
    </row>
    <row r="9" spans="1:3" x14ac:dyDescent="0.15">
      <c r="A9" t="s">
        <v>10</v>
      </c>
      <c r="B9">
        <v>50000</v>
      </c>
      <c r="C9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H17" sqref="H17"/>
    </sheetView>
  </sheetViews>
  <sheetFormatPr defaultRowHeight="13.5" x14ac:dyDescent="0.15"/>
  <cols>
    <col min="1" max="1" width="17" customWidth="1"/>
  </cols>
  <sheetData>
    <row r="1" spans="1:3" x14ac:dyDescent="0.15">
      <c r="A1" s="1" t="s">
        <v>11</v>
      </c>
      <c r="B1" s="1" t="s">
        <v>12</v>
      </c>
      <c r="C1" s="1" t="s">
        <v>2</v>
      </c>
    </row>
    <row r="2" spans="1:3" x14ac:dyDescent="0.15">
      <c r="A2" t="s">
        <v>32</v>
      </c>
      <c r="B2">
        <v>10000</v>
      </c>
      <c r="C2">
        <v>10</v>
      </c>
    </row>
    <row r="3" spans="1:3" x14ac:dyDescent="0.15">
      <c r="A3" t="s">
        <v>13</v>
      </c>
      <c r="B3">
        <v>5000</v>
      </c>
      <c r="C3">
        <v>5</v>
      </c>
    </row>
    <row r="4" spans="1:3" x14ac:dyDescent="0.15">
      <c r="A4" t="s">
        <v>14</v>
      </c>
      <c r="B4">
        <v>5000</v>
      </c>
      <c r="C4">
        <v>5</v>
      </c>
    </row>
    <row r="5" spans="1:3" x14ac:dyDescent="0.15">
      <c r="A5" t="s">
        <v>10</v>
      </c>
      <c r="B5">
        <f>SUM(B2:B4)</f>
        <v>20000</v>
      </c>
      <c r="C5">
        <f>SUM(C2:C4)</f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2" sqref="B2"/>
    </sheetView>
  </sheetViews>
  <sheetFormatPr defaultRowHeight="13.5" x14ac:dyDescent="0.15"/>
  <cols>
    <col min="1" max="1" width="14.375" customWidth="1"/>
  </cols>
  <sheetData>
    <row r="1" spans="1:3" x14ac:dyDescent="0.15">
      <c r="A1" s="1" t="s">
        <v>11</v>
      </c>
      <c r="B1" s="1" t="s">
        <v>12</v>
      </c>
      <c r="C1" s="1" t="s">
        <v>2</v>
      </c>
    </row>
    <row r="2" spans="1:3" x14ac:dyDescent="0.15">
      <c r="A2" t="s">
        <v>16</v>
      </c>
      <c r="B2">
        <v>5000</v>
      </c>
      <c r="C2">
        <v>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N40" sqref="N40"/>
    </sheetView>
  </sheetViews>
  <sheetFormatPr defaultRowHeight="13.5" x14ac:dyDescent="0.15"/>
  <sheetData>
    <row r="1" spans="1:3" x14ac:dyDescent="0.15">
      <c r="A1" s="1" t="s">
        <v>11</v>
      </c>
      <c r="B1" s="1" t="s">
        <v>12</v>
      </c>
      <c r="C1" s="1" t="s">
        <v>2</v>
      </c>
    </row>
    <row r="2" spans="1:3" x14ac:dyDescent="0.15">
      <c r="A2" t="s">
        <v>15</v>
      </c>
      <c r="B2">
        <v>15000</v>
      </c>
      <c r="C2">
        <v>15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"/>
    </sheetView>
  </sheetViews>
  <sheetFormatPr defaultRowHeight="13.5" x14ac:dyDescent="0.15"/>
  <sheetData>
    <row r="1" spans="1:3" x14ac:dyDescent="0.15">
      <c r="A1" s="1" t="s">
        <v>11</v>
      </c>
      <c r="B1" s="1" t="s">
        <v>12</v>
      </c>
      <c r="C1" s="1" t="s">
        <v>2</v>
      </c>
    </row>
    <row r="2" spans="1:3" x14ac:dyDescent="0.15">
      <c r="A2" t="s">
        <v>17</v>
      </c>
      <c r="B2">
        <v>5000</v>
      </c>
      <c r="C2">
        <v>5</v>
      </c>
    </row>
    <row r="3" spans="1:3" x14ac:dyDescent="0.15">
      <c r="A3" t="s">
        <v>18</v>
      </c>
      <c r="B3">
        <v>5000</v>
      </c>
      <c r="C3">
        <v>5</v>
      </c>
    </row>
    <row r="4" spans="1:3" x14ac:dyDescent="0.15">
      <c r="A4" t="s">
        <v>10</v>
      </c>
      <c r="B4">
        <v>10000</v>
      </c>
      <c r="C4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总预算及支出流水</vt:lpstr>
      <vt:lpstr>劳务费</vt:lpstr>
      <vt:lpstr>软件工具及设备费用</vt:lpstr>
      <vt:lpstr>差旅费</vt:lpstr>
      <vt:lpstr>绩效发放</vt:lpstr>
      <vt:lpstr>风险管理费用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zD l</cp:lastModifiedBy>
  <dcterms:created xsi:type="dcterms:W3CDTF">2024-08-25T03:13:56Z</dcterms:created>
  <dcterms:modified xsi:type="dcterms:W3CDTF">2024-09-09T02:32:23Z</dcterms:modified>
</cp:coreProperties>
</file>