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Dropbox (ASU)\Code\8.3\"/>
    </mc:Choice>
  </mc:AlternateContent>
  <xr:revisionPtr revIDLastSave="0" documentId="13_ncr:1_{59CAC3CB-9504-4DC3-AEA3-39F9CF3E82D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1" l="1"/>
  <c r="N7" i="1"/>
  <c r="K14" i="1"/>
  <c r="L6" i="1" s="1"/>
  <c r="L8" i="1" l="1"/>
  <c r="L3" i="1"/>
  <c r="L7" i="1"/>
  <c r="L4" i="1"/>
  <c r="L5" i="1"/>
  <c r="N8" i="1"/>
  <c r="N4" i="1"/>
  <c r="N5" i="1"/>
  <c r="N6" i="1"/>
  <c r="N3" i="1"/>
</calcChain>
</file>

<file path=xl/sharedStrings.xml><?xml version="1.0" encoding="utf-8"?>
<sst xmlns="http://schemas.openxmlformats.org/spreadsheetml/2006/main" count="27" uniqueCount="26">
  <si>
    <t>Mtruk</t>
  </si>
  <si>
    <t xml:space="preserve">Prolific </t>
  </si>
  <si>
    <t xml:space="preserve">Validity </t>
  </si>
  <si>
    <t>Reliability</t>
  </si>
  <si>
    <t>Accuracy</t>
  </si>
  <si>
    <t>F1 score</t>
  </si>
  <si>
    <t>Reliability Coefficient(ICC)</t>
  </si>
  <si>
    <t xml:space="preserve">Intra-rater reliability </t>
  </si>
  <si>
    <t xml:space="preserve">Inter-rater reliability </t>
  </si>
  <si>
    <t>Mturk</t>
  </si>
  <si>
    <t xml:space="preserve">Variance component </t>
  </si>
  <si>
    <t>Prolific</t>
  </si>
  <si>
    <t>Variance</t>
  </si>
  <si>
    <t xml:space="preserve">Percentage </t>
  </si>
  <si>
    <t>annotator</t>
  </si>
  <si>
    <t>image</t>
  </si>
  <si>
    <t>difficulty</t>
  </si>
  <si>
    <t>image: annotator</t>
  </si>
  <si>
    <t xml:space="preserve">difficulty:annotator </t>
  </si>
  <si>
    <t>image: difficulty</t>
  </si>
  <si>
    <t>Percentage</t>
  </si>
  <si>
    <t xml:space="preserve">metric -&gt; simulation study -&gt;  boostraping, mcmc,  compare variance , F -dist, sample variance, dist, vari within, var without , boostraping,  </t>
  </si>
  <si>
    <t xml:space="preserve">var comparison, var estimation </t>
  </si>
  <si>
    <t xml:space="preserve">dist, ask ppl, </t>
  </si>
  <si>
    <t>1. paper</t>
  </si>
  <si>
    <t xml:space="preserve">2. boostrap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</si>
</sst>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B11" sqref="B11"/>
    </sheetView>
  </sheetViews>
  <sheetFormatPr defaultRowHeight="15" x14ac:dyDescent="0.25"/>
  <cols>
    <col min="1" max="1" width="20.5703125" customWidth="1"/>
    <col min="2" max="2" width="9.85546875" customWidth="1"/>
    <col min="4" max="4" width="26.5703125" customWidth="1"/>
    <col min="5" max="5" width="21.140625" customWidth="1"/>
    <col min="6" max="6" width="21.85546875" customWidth="1"/>
    <col min="10" max="10" width="22" customWidth="1"/>
    <col min="11" max="11" width="12.28515625" customWidth="1"/>
    <col min="12" max="12" width="16.5703125" customWidth="1"/>
    <col min="13" max="13" width="19.85546875" customWidth="1"/>
    <col min="14" max="14" width="14.28515625" customWidth="1"/>
    <col min="15" max="15" width="12.7109375" customWidth="1"/>
  </cols>
  <sheetData>
    <row r="1" spans="1:15" x14ac:dyDescent="0.25">
      <c r="B1" s="3" t="s">
        <v>2</v>
      </c>
      <c r="C1" s="3"/>
      <c r="D1" s="3" t="s">
        <v>3</v>
      </c>
      <c r="E1" s="3"/>
      <c r="F1" s="4"/>
      <c r="J1" s="4" t="s">
        <v>9</v>
      </c>
      <c r="K1" s="4"/>
      <c r="L1" s="4"/>
      <c r="M1" s="4" t="s">
        <v>11</v>
      </c>
      <c r="N1" s="4"/>
      <c r="O1" s="2"/>
    </row>
    <row r="2" spans="1:15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J2" t="s">
        <v>10</v>
      </c>
      <c r="K2" t="s">
        <v>12</v>
      </c>
      <c r="L2" t="s">
        <v>13</v>
      </c>
      <c r="M2" t="s">
        <v>12</v>
      </c>
      <c r="N2" t="s">
        <v>20</v>
      </c>
    </row>
    <row r="3" spans="1:15" x14ac:dyDescent="0.25">
      <c r="A3" t="s">
        <v>0</v>
      </c>
      <c r="B3">
        <v>0.74812999999999996</v>
      </c>
      <c r="C3">
        <v>0.74345000000000006</v>
      </c>
      <c r="D3">
        <v>0.85817670000000001</v>
      </c>
      <c r="E3">
        <v>0.1035116</v>
      </c>
      <c r="F3">
        <v>0.76432659999999997</v>
      </c>
      <c r="J3" t="s">
        <v>14</v>
      </c>
      <c r="K3">
        <v>1.0083468631775501</v>
      </c>
      <c r="L3" s="1">
        <f>(K3/K14)*100</f>
        <v>15.1818088629174</v>
      </c>
      <c r="M3">
        <v>0.55523406474463</v>
      </c>
      <c r="N3" s="1">
        <f>100*(M3/M14)</f>
        <v>3.9928075323875336</v>
      </c>
    </row>
    <row r="4" spans="1:15" x14ac:dyDescent="0.25">
      <c r="A4" t="s">
        <v>1</v>
      </c>
      <c r="B4">
        <v>0.60706000000000004</v>
      </c>
      <c r="C4">
        <v>0.66642999999999997</v>
      </c>
      <c r="D4">
        <v>0.99980449999999998</v>
      </c>
      <c r="E4">
        <v>0.18829570000000001</v>
      </c>
      <c r="F4">
        <v>0.76449029999999996</v>
      </c>
      <c r="J4" t="s">
        <v>15</v>
      </c>
      <c r="K4">
        <v>5.4854434052857499</v>
      </c>
      <c r="L4" s="1">
        <f>(K4/K14)*100</f>
        <v>82.589589305575331</v>
      </c>
      <c r="M4">
        <v>12.6918770124633</v>
      </c>
      <c r="N4" s="1">
        <f>100*(M4/M14)</f>
        <v>91.270016292691395</v>
      </c>
    </row>
    <row r="5" spans="1:15" x14ac:dyDescent="0.25">
      <c r="J5" t="s">
        <v>16</v>
      </c>
      <c r="K5">
        <v>1.276E-15</v>
      </c>
      <c r="L5" s="1">
        <f>(K5/K14)*100</f>
        <v>1.921163125160789E-14</v>
      </c>
      <c r="M5">
        <v>2.8460000000000001E-15</v>
      </c>
      <c r="N5" s="1">
        <f>100*(M5/M14)</f>
        <v>2.0466197877108591E-14</v>
      </c>
    </row>
    <row r="6" spans="1:15" x14ac:dyDescent="0.25">
      <c r="J6" t="s">
        <v>17</v>
      </c>
      <c r="K6">
        <v>1.59909E-13</v>
      </c>
      <c r="L6" s="1">
        <f>(K6/K14)*100</f>
        <v>2.4076118666248952E-12</v>
      </c>
      <c r="M6">
        <v>3.93602E-13</v>
      </c>
      <c r="N6" s="1">
        <f>100*(M6/M14)</f>
        <v>2.8304766046471172E-12</v>
      </c>
    </row>
    <row r="7" spans="1:15" x14ac:dyDescent="0.25">
      <c r="J7" t="s">
        <v>18</v>
      </c>
      <c r="K7">
        <v>0.14801081256594301</v>
      </c>
      <c r="L7" s="1">
        <f>(K7/K14)*100</f>
        <v>2.2284711224668872</v>
      </c>
      <c r="M7">
        <v>0.44390682917955299</v>
      </c>
      <c r="N7" s="1">
        <f>100*(M7/M14)</f>
        <v>3.1922294465876924</v>
      </c>
    </row>
    <row r="8" spans="1:15" x14ac:dyDescent="0.25">
      <c r="J8" t="s">
        <v>19</v>
      </c>
      <c r="K8">
        <v>8.681445644158E-6</v>
      </c>
      <c r="L8" s="1">
        <f>(K8/K14)*100</f>
        <v>1.3070903796743026E-4</v>
      </c>
      <c r="M8">
        <v>0.21483806690575399</v>
      </c>
      <c r="N8" s="1">
        <f>100*(M8/M14)</f>
        <v>1.5449467283305185</v>
      </c>
    </row>
    <row r="14" spans="1:15" x14ac:dyDescent="0.25">
      <c r="E14" t="s">
        <v>21</v>
      </c>
      <c r="K14">
        <f>K3+K4+K5+K6+K7+K8</f>
        <v>6.6418097624750478</v>
      </c>
      <c r="M14">
        <f>M3+M4+M5+M7+M6+M8</f>
        <v>13.905855973293635</v>
      </c>
    </row>
    <row r="15" spans="1:15" x14ac:dyDescent="0.25">
      <c r="E15" t="s">
        <v>22</v>
      </c>
    </row>
    <row r="16" spans="1:15" x14ac:dyDescent="0.25">
      <c r="E16" t="s">
        <v>23</v>
      </c>
    </row>
    <row r="17" spans="5:5" x14ac:dyDescent="0.25">
      <c r="E17" t="s">
        <v>24</v>
      </c>
    </row>
    <row r="18" spans="5:5" x14ac:dyDescent="0.25">
      <c r="E18" t="s">
        <v>25</v>
      </c>
    </row>
    <row r="19" spans="5:5" x14ac:dyDescent="0.25">
      <c r="E19">
        <v>3</v>
      </c>
    </row>
  </sheetData>
  <mergeCells count="4">
    <mergeCell ref="B1:C1"/>
    <mergeCell ref="D1:F1"/>
    <mergeCell ref="J1:L1"/>
    <mergeCell ref="M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Ba</dc:creator>
  <cp:lastModifiedBy>Yang Ba</cp:lastModifiedBy>
  <dcterms:created xsi:type="dcterms:W3CDTF">2015-06-05T18:17:20Z</dcterms:created>
  <dcterms:modified xsi:type="dcterms:W3CDTF">2022-10-06T22:15:49Z</dcterms:modified>
</cp:coreProperties>
</file>