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multiclient\"/>
    </mc:Choice>
  </mc:AlternateContent>
  <xr:revisionPtr revIDLastSave="0" documentId="13_ncr:1_{046C76C8-B6E2-4C96-AB80-3CE13C8A8AB6}" xr6:coauthVersionLast="47" xr6:coauthVersionMax="47" xr10:uidLastSave="{00000000-0000-0000-0000-000000000000}"/>
  <bookViews>
    <workbookView xWindow="19770" yWindow="1095" windowWidth="18585" windowHeight="8595" firstSheet="5" activeTab="8" xr2:uid="{00000000-000D-0000-FFFF-FFFF00000000}"/>
  </bookViews>
  <sheets>
    <sheet name="urandom" sheetId="1" r:id="rId1"/>
    <sheet name="simos" sheetId="2" r:id="rId2"/>
    <sheet name="random-PL3" sheetId="4" r:id="rId3"/>
    <sheet name="simos-7client" sheetId="5" r:id="rId4"/>
    <sheet name="simos-PL3" sheetId="3" r:id="rId5"/>
    <sheet name="urandom-10client-PL3" sheetId="6" r:id="rId6"/>
    <sheet name="randomPL0" sheetId="8" r:id="rId7"/>
    <sheet name="simos-10client-PL3" sheetId="7" r:id="rId8"/>
    <sheet name="simosPL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9" l="1"/>
  <c r="J11" i="9"/>
  <c r="I11" i="9"/>
  <c r="I12" i="9" s="1"/>
  <c r="H11" i="9"/>
  <c r="H12" i="9" s="1"/>
  <c r="G11" i="9"/>
  <c r="G12" i="9" s="1"/>
  <c r="F11" i="9"/>
  <c r="F12" i="9" s="1"/>
  <c r="E11" i="9"/>
  <c r="E12" i="9" s="1"/>
  <c r="D11" i="9"/>
  <c r="D12" i="9" s="1"/>
  <c r="C11" i="9"/>
  <c r="C12" i="9" s="1"/>
  <c r="B11" i="9"/>
  <c r="B12" i="9" s="1"/>
  <c r="K5" i="9"/>
  <c r="J5" i="9"/>
  <c r="J6" i="9" s="1"/>
  <c r="I5" i="9"/>
  <c r="I6" i="9" s="1"/>
  <c r="H5" i="9"/>
  <c r="H6" i="9" s="1"/>
  <c r="G5" i="9"/>
  <c r="G6" i="9" s="1"/>
  <c r="F5" i="9"/>
  <c r="F6" i="9" s="1"/>
  <c r="E5" i="9"/>
  <c r="E6" i="9" s="1"/>
  <c r="D5" i="9"/>
  <c r="D6" i="9" s="1"/>
  <c r="C5" i="9"/>
  <c r="C6" i="9" s="1"/>
  <c r="B5" i="9"/>
  <c r="B6" i="9" s="1"/>
  <c r="J1" i="9"/>
  <c r="J12" i="9" s="1"/>
  <c r="K11" i="8"/>
  <c r="J11" i="8"/>
  <c r="I11" i="8"/>
  <c r="I12" i="8" s="1"/>
  <c r="H11" i="8"/>
  <c r="H12" i="8" s="1"/>
  <c r="G11" i="8"/>
  <c r="G12" i="8" s="1"/>
  <c r="F11" i="8"/>
  <c r="F12" i="8" s="1"/>
  <c r="E11" i="8"/>
  <c r="E12" i="8" s="1"/>
  <c r="D11" i="8"/>
  <c r="D12" i="8" s="1"/>
  <c r="C11" i="8"/>
  <c r="C12" i="8" s="1"/>
  <c r="B11" i="8"/>
  <c r="B12" i="8" s="1"/>
  <c r="K5" i="8"/>
  <c r="J5" i="8"/>
  <c r="J6" i="8" s="1"/>
  <c r="I5" i="8"/>
  <c r="I6" i="8" s="1"/>
  <c r="H5" i="8"/>
  <c r="H6" i="8" s="1"/>
  <c r="G5" i="8"/>
  <c r="G6" i="8" s="1"/>
  <c r="F5" i="8"/>
  <c r="F6" i="8" s="1"/>
  <c r="E5" i="8"/>
  <c r="E6" i="8" s="1"/>
  <c r="D5" i="8"/>
  <c r="D6" i="8" s="1"/>
  <c r="C5" i="8"/>
  <c r="C6" i="8" s="1"/>
  <c r="B5" i="8"/>
  <c r="B6" i="8" s="1"/>
  <c r="J1" i="8"/>
  <c r="J12" i="8" s="1"/>
  <c r="K11" i="7"/>
  <c r="J11" i="7"/>
  <c r="I11" i="7"/>
  <c r="I12" i="7" s="1"/>
  <c r="H11" i="7"/>
  <c r="H12" i="7" s="1"/>
  <c r="G11" i="7"/>
  <c r="G12" i="7" s="1"/>
  <c r="F11" i="7"/>
  <c r="F12" i="7" s="1"/>
  <c r="E11" i="7"/>
  <c r="E12" i="7" s="1"/>
  <c r="D11" i="7"/>
  <c r="D12" i="7" s="1"/>
  <c r="C11" i="7"/>
  <c r="C12" i="7" s="1"/>
  <c r="B11" i="7"/>
  <c r="B12" i="7" s="1"/>
  <c r="K5" i="7"/>
  <c r="J5" i="7"/>
  <c r="I5" i="7"/>
  <c r="I6" i="7" s="1"/>
  <c r="H5" i="7"/>
  <c r="H6" i="7" s="1"/>
  <c r="G5" i="7"/>
  <c r="G6" i="7" s="1"/>
  <c r="F5" i="7"/>
  <c r="F6" i="7" s="1"/>
  <c r="E5" i="7"/>
  <c r="E6" i="7" s="1"/>
  <c r="D5" i="7"/>
  <c r="D6" i="7" s="1"/>
  <c r="C5" i="7"/>
  <c r="C6" i="7" s="1"/>
  <c r="B5" i="7"/>
  <c r="B6" i="7" s="1"/>
  <c r="K1" i="7"/>
  <c r="J1" i="7"/>
  <c r="K11" i="6"/>
  <c r="J11" i="6"/>
  <c r="I11" i="6"/>
  <c r="I12" i="6" s="1"/>
  <c r="H11" i="6"/>
  <c r="H12" i="6" s="1"/>
  <c r="G11" i="6"/>
  <c r="G12" i="6" s="1"/>
  <c r="F11" i="6"/>
  <c r="F12" i="6" s="1"/>
  <c r="E11" i="6"/>
  <c r="E12" i="6" s="1"/>
  <c r="D11" i="6"/>
  <c r="D12" i="6" s="1"/>
  <c r="C11" i="6"/>
  <c r="C12" i="6" s="1"/>
  <c r="B11" i="6"/>
  <c r="B12" i="6" s="1"/>
  <c r="K5" i="6"/>
  <c r="J5" i="6"/>
  <c r="I5" i="6"/>
  <c r="I6" i="6" s="1"/>
  <c r="H5" i="6"/>
  <c r="H6" i="6" s="1"/>
  <c r="G5" i="6"/>
  <c r="G6" i="6" s="1"/>
  <c r="F5" i="6"/>
  <c r="F6" i="6" s="1"/>
  <c r="E5" i="6"/>
  <c r="E6" i="6" s="1"/>
  <c r="D5" i="6"/>
  <c r="D6" i="6" s="1"/>
  <c r="C5" i="6"/>
  <c r="C6" i="6" s="1"/>
  <c r="B5" i="6"/>
  <c r="B6" i="6" s="1"/>
  <c r="J1" i="6"/>
  <c r="E12" i="5"/>
  <c r="D12" i="5"/>
  <c r="C12" i="5"/>
  <c r="B12" i="5"/>
  <c r="O11" i="5"/>
  <c r="N11" i="5"/>
  <c r="M11" i="5"/>
  <c r="L11" i="5"/>
  <c r="K11" i="5"/>
  <c r="J11" i="5"/>
  <c r="I11" i="5"/>
  <c r="I12" i="5" s="1"/>
  <c r="H11" i="5"/>
  <c r="H12" i="5" s="1"/>
  <c r="G11" i="5"/>
  <c r="G12" i="5" s="1"/>
  <c r="F11" i="5"/>
  <c r="F12" i="5" s="1"/>
  <c r="E11" i="5"/>
  <c r="D11" i="5"/>
  <c r="C11" i="5"/>
  <c r="B11" i="5"/>
  <c r="I6" i="5"/>
  <c r="H6" i="5"/>
  <c r="G6" i="5"/>
  <c r="F6" i="5"/>
  <c r="E6" i="5"/>
  <c r="D6" i="5"/>
  <c r="C6" i="5"/>
  <c r="B6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J1" i="5"/>
  <c r="K1" i="5" s="1"/>
  <c r="O11" i="4"/>
  <c r="N11" i="4"/>
  <c r="M11" i="4"/>
  <c r="L11" i="4"/>
  <c r="K11" i="4"/>
  <c r="J11" i="4"/>
  <c r="I11" i="4"/>
  <c r="I12" i="4" s="1"/>
  <c r="H11" i="4"/>
  <c r="H12" i="4" s="1"/>
  <c r="G11" i="4"/>
  <c r="G12" i="4" s="1"/>
  <c r="F11" i="4"/>
  <c r="F12" i="4" s="1"/>
  <c r="E11" i="4"/>
  <c r="E12" i="4" s="1"/>
  <c r="D11" i="4"/>
  <c r="D12" i="4" s="1"/>
  <c r="C11" i="4"/>
  <c r="C12" i="4" s="1"/>
  <c r="B11" i="4"/>
  <c r="B12" i="4" s="1"/>
  <c r="O5" i="4"/>
  <c r="N5" i="4"/>
  <c r="M5" i="4"/>
  <c r="L5" i="4"/>
  <c r="K5" i="4"/>
  <c r="J5" i="4"/>
  <c r="I5" i="4"/>
  <c r="I6" i="4" s="1"/>
  <c r="H5" i="4"/>
  <c r="H6" i="4" s="1"/>
  <c r="G5" i="4"/>
  <c r="G6" i="4" s="1"/>
  <c r="F5" i="4"/>
  <c r="F6" i="4" s="1"/>
  <c r="E5" i="4"/>
  <c r="E6" i="4" s="1"/>
  <c r="D5" i="4"/>
  <c r="D6" i="4" s="1"/>
  <c r="C5" i="4"/>
  <c r="C6" i="4" s="1"/>
  <c r="B5" i="4"/>
  <c r="B6" i="4" s="1"/>
  <c r="J1" i="4"/>
  <c r="H12" i="3"/>
  <c r="O11" i="3"/>
  <c r="N11" i="3"/>
  <c r="M11" i="3"/>
  <c r="L11" i="3"/>
  <c r="K11" i="3"/>
  <c r="J11" i="3"/>
  <c r="J12" i="3" s="1"/>
  <c r="I11" i="3"/>
  <c r="I12" i="3" s="1"/>
  <c r="H11" i="3"/>
  <c r="G11" i="3"/>
  <c r="G12" i="3" s="1"/>
  <c r="F11" i="3"/>
  <c r="F12" i="3" s="1"/>
  <c r="E11" i="3"/>
  <c r="E12" i="3" s="1"/>
  <c r="D11" i="3"/>
  <c r="D12" i="3" s="1"/>
  <c r="C11" i="3"/>
  <c r="C12" i="3" s="1"/>
  <c r="B11" i="3"/>
  <c r="B12" i="3" s="1"/>
  <c r="O5" i="3"/>
  <c r="N5" i="3"/>
  <c r="M5" i="3"/>
  <c r="L5" i="3"/>
  <c r="K5" i="3"/>
  <c r="J5" i="3"/>
  <c r="I5" i="3"/>
  <c r="I6" i="3" s="1"/>
  <c r="H5" i="3"/>
  <c r="H6" i="3" s="1"/>
  <c r="G5" i="3"/>
  <c r="G6" i="3" s="1"/>
  <c r="F5" i="3"/>
  <c r="F6" i="3" s="1"/>
  <c r="E5" i="3"/>
  <c r="E6" i="3" s="1"/>
  <c r="D5" i="3"/>
  <c r="D6" i="3" s="1"/>
  <c r="C5" i="3"/>
  <c r="C6" i="3" s="1"/>
  <c r="B5" i="3"/>
  <c r="B6" i="3" s="1"/>
  <c r="J1" i="3"/>
  <c r="O11" i="2"/>
  <c r="O12" i="2" s="1"/>
  <c r="N11" i="2"/>
  <c r="N12" i="2" s="1"/>
  <c r="M11" i="2"/>
  <c r="M12" i="2" s="1"/>
  <c r="L11" i="2"/>
  <c r="L12" i="2" s="1"/>
  <c r="K11" i="2"/>
  <c r="K12" i="2" s="1"/>
  <c r="J11" i="2"/>
  <c r="J12" i="2" s="1"/>
  <c r="I11" i="2"/>
  <c r="I12" i="2" s="1"/>
  <c r="H11" i="2"/>
  <c r="H12" i="2" s="1"/>
  <c r="G11" i="2"/>
  <c r="G12" i="2" s="1"/>
  <c r="F11" i="2"/>
  <c r="F12" i="2" s="1"/>
  <c r="E11" i="2"/>
  <c r="E12" i="2" s="1"/>
  <c r="D11" i="2"/>
  <c r="D12" i="2" s="1"/>
  <c r="C11" i="2"/>
  <c r="C12" i="2" s="1"/>
  <c r="B11" i="2"/>
  <c r="B12" i="2" s="1"/>
  <c r="O5" i="2"/>
  <c r="O6" i="2" s="1"/>
  <c r="N5" i="2"/>
  <c r="N6" i="2" s="1"/>
  <c r="M5" i="2"/>
  <c r="M6" i="2" s="1"/>
  <c r="L5" i="2"/>
  <c r="L6" i="2" s="1"/>
  <c r="K5" i="2"/>
  <c r="K6" i="2" s="1"/>
  <c r="J5" i="2"/>
  <c r="J6" i="2" s="1"/>
  <c r="I5" i="2"/>
  <c r="I6" i="2" s="1"/>
  <c r="H5" i="2"/>
  <c r="H6" i="2" s="1"/>
  <c r="G5" i="2"/>
  <c r="G6" i="2" s="1"/>
  <c r="F5" i="2"/>
  <c r="F6" i="2" s="1"/>
  <c r="E5" i="2"/>
  <c r="E6" i="2" s="1"/>
  <c r="D5" i="2"/>
  <c r="D6" i="2" s="1"/>
  <c r="C5" i="2"/>
  <c r="C6" i="2" s="1"/>
  <c r="B5" i="2"/>
  <c r="B6" i="2" s="1"/>
  <c r="J1" i="2"/>
  <c r="F11" i="1"/>
  <c r="F12" i="1" s="1"/>
  <c r="C11" i="1"/>
  <c r="C12" i="1" s="1"/>
  <c r="D11" i="1"/>
  <c r="D12" i="1" s="1"/>
  <c r="E11" i="1"/>
  <c r="E12" i="1" s="1"/>
  <c r="G11" i="1"/>
  <c r="G12" i="1" s="1"/>
  <c r="H11" i="1"/>
  <c r="H12" i="1" s="1"/>
  <c r="I11" i="1"/>
  <c r="I12" i="1" s="1"/>
  <c r="J11" i="1"/>
  <c r="J12" i="1" s="1"/>
  <c r="K11" i="1"/>
  <c r="K12" i="1" s="1"/>
  <c r="L11" i="1"/>
  <c r="L12" i="1" s="1"/>
  <c r="M11" i="1"/>
  <c r="M12" i="1" s="1"/>
  <c r="N11" i="1"/>
  <c r="N12" i="1" s="1"/>
  <c r="O11" i="1"/>
  <c r="O12" i="1" s="1"/>
  <c r="B11" i="1"/>
  <c r="B12" i="1" s="1"/>
  <c r="C5" i="1"/>
  <c r="C6" i="1" s="1"/>
  <c r="D5" i="1"/>
  <c r="D6" i="1" s="1"/>
  <c r="E5" i="1"/>
  <c r="E6" i="1" s="1"/>
  <c r="F5" i="1"/>
  <c r="F6" i="1" s="1"/>
  <c r="G5" i="1"/>
  <c r="G6" i="1" s="1"/>
  <c r="H5" i="1"/>
  <c r="H6" i="1" s="1"/>
  <c r="I5" i="1"/>
  <c r="I6" i="1" s="1"/>
  <c r="J5" i="1"/>
  <c r="J6" i="1" s="1"/>
  <c r="K5" i="1"/>
  <c r="K6" i="1" s="1"/>
  <c r="L5" i="1"/>
  <c r="L6" i="1" s="1"/>
  <c r="M5" i="1"/>
  <c r="M6" i="1" s="1"/>
  <c r="N5" i="1"/>
  <c r="N6" i="1" s="1"/>
  <c r="O5" i="1"/>
  <c r="O6" i="1" s="1"/>
  <c r="B5" i="1"/>
  <c r="B6" i="1" s="1"/>
  <c r="J1" i="1"/>
  <c r="K1" i="1" s="1"/>
  <c r="L1" i="1" s="1"/>
  <c r="M1" i="1" s="1"/>
  <c r="N1" i="1" s="1"/>
  <c r="O1" i="1" s="1"/>
  <c r="K12" i="7" l="1"/>
  <c r="K1" i="9"/>
  <c r="J6" i="7"/>
  <c r="K1" i="8"/>
  <c r="K6" i="7"/>
  <c r="J12" i="7"/>
  <c r="J12" i="6"/>
  <c r="J6" i="6"/>
  <c r="K1" i="6"/>
  <c r="L1" i="5"/>
  <c r="K12" i="5"/>
  <c r="K6" i="5"/>
  <c r="J6" i="5"/>
  <c r="J12" i="5"/>
  <c r="J6" i="4"/>
  <c r="K1" i="4"/>
  <c r="J12" i="4"/>
  <c r="J6" i="3"/>
  <c r="K1" i="3"/>
  <c r="K1" i="2"/>
  <c r="K12" i="9" l="1"/>
  <c r="K6" i="9"/>
  <c r="K12" i="8"/>
  <c r="K6" i="8"/>
  <c r="K6" i="6"/>
  <c r="K12" i="6"/>
  <c r="L12" i="5"/>
  <c r="L6" i="5"/>
  <c r="M1" i="5"/>
  <c r="K6" i="4"/>
  <c r="K12" i="4"/>
  <c r="L1" i="4"/>
  <c r="K12" i="3"/>
  <c r="K6" i="3"/>
  <c r="L1" i="3"/>
  <c r="L1" i="2"/>
  <c r="M12" i="5" l="1"/>
  <c r="N1" i="5"/>
  <c r="M6" i="5"/>
  <c r="L12" i="4"/>
  <c r="L6" i="4"/>
  <c r="M1" i="4"/>
  <c r="L12" i="3"/>
  <c r="L6" i="3"/>
  <c r="M1" i="3"/>
  <c r="M1" i="2"/>
  <c r="N12" i="5" l="1"/>
  <c r="O1" i="5"/>
  <c r="N6" i="5"/>
  <c r="M12" i="4"/>
  <c r="N1" i="4"/>
  <c r="M6" i="4"/>
  <c r="M6" i="3"/>
  <c r="N1" i="3"/>
  <c r="M12" i="3"/>
  <c r="N1" i="2"/>
  <c r="O12" i="5" l="1"/>
  <c r="O6" i="5"/>
  <c r="N12" i="4"/>
  <c r="N6" i="4"/>
  <c r="O1" i="4"/>
  <c r="O1" i="3"/>
  <c r="N12" i="3"/>
  <c r="N6" i="3"/>
  <c r="O1" i="2"/>
  <c r="O12" i="4" l="1"/>
  <c r="O6" i="4"/>
  <c r="O6" i="3"/>
  <c r="O12" i="3"/>
</calcChain>
</file>

<file path=xl/sharedStrings.xml><?xml version="1.0" encoding="utf-8"?>
<sst xmlns="http://schemas.openxmlformats.org/spreadsheetml/2006/main" count="36" uniqueCount="4">
  <si>
    <t>up</t>
    <phoneticPr fontId="1" type="noConversion"/>
  </si>
  <si>
    <t>down</t>
    <phoneticPr fontId="1" type="noConversion"/>
  </si>
  <si>
    <t>upaverage</t>
    <phoneticPr fontId="1" type="noConversion"/>
  </si>
  <si>
    <t>downaverage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</si>
</sst>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workbookViewId="0">
      <selection activeCell="K2" sqref="K2"/>
    </sheetView>
  </sheetViews>
  <sheetFormatPr defaultRowHeight="14.25" x14ac:dyDescent="0.2"/>
  <cols>
    <col min="1" max="1" width="13" customWidth="1"/>
  </cols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f>I1+1</f>
        <v>9</v>
      </c>
      <c r="K1">
        <f t="shared" ref="K1:N1" si="0">J1+1</f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>N1+1</f>
        <v>14</v>
      </c>
    </row>
    <row r="2" spans="1:15" x14ac:dyDescent="0.2">
      <c r="A2" t="s">
        <v>0</v>
      </c>
      <c r="B2">
        <v>26.836205</v>
      </c>
      <c r="C2">
        <v>28.161622000000001</v>
      </c>
      <c r="D2">
        <v>33.417498000000002</v>
      </c>
      <c r="E2">
        <v>41.504156000000002</v>
      </c>
      <c r="F2">
        <v>82.468317999999996</v>
      </c>
      <c r="G2">
        <v>107.49043899999999</v>
      </c>
      <c r="H2">
        <v>127.744845</v>
      </c>
      <c r="I2">
        <v>150.13361800000001</v>
      </c>
      <c r="J2">
        <v>170.003716</v>
      </c>
      <c r="K2">
        <v>190.756955</v>
      </c>
      <c r="L2">
        <v>214.05535499999999</v>
      </c>
      <c r="M2">
        <v>234.743154</v>
      </c>
      <c r="N2">
        <v>257.86264999999997</v>
      </c>
      <c r="O2">
        <v>280.78257200000002</v>
      </c>
    </row>
    <row r="3" spans="1:15" x14ac:dyDescent="0.2">
      <c r="E3">
        <v>39.609502999999997</v>
      </c>
      <c r="F3">
        <v>82.636858000000004</v>
      </c>
    </row>
    <row r="4" spans="1:15" x14ac:dyDescent="0.2">
      <c r="E4">
        <v>39.413688</v>
      </c>
      <c r="F4">
        <v>81.834227999999996</v>
      </c>
    </row>
    <row r="5" spans="1:15" x14ac:dyDescent="0.2">
      <c r="A5" t="s">
        <v>2</v>
      </c>
      <c r="B5">
        <f t="shared" ref="B5:O5" si="1">AVERAGE(B2:B4)</f>
        <v>26.836205</v>
      </c>
      <c r="C5">
        <f t="shared" si="1"/>
        <v>28.161622000000001</v>
      </c>
      <c r="D5">
        <f t="shared" si="1"/>
        <v>33.417498000000002</v>
      </c>
      <c r="E5">
        <f t="shared" si="1"/>
        <v>40.175782333333331</v>
      </c>
      <c r="F5">
        <f t="shared" si="1"/>
        <v>82.31313466666667</v>
      </c>
      <c r="G5">
        <f t="shared" si="1"/>
        <v>107.49043899999999</v>
      </c>
      <c r="H5">
        <f t="shared" si="1"/>
        <v>127.744845</v>
      </c>
      <c r="I5">
        <f t="shared" si="1"/>
        <v>150.13361800000001</v>
      </c>
      <c r="J5">
        <f t="shared" si="1"/>
        <v>170.003716</v>
      </c>
      <c r="K5">
        <f t="shared" si="1"/>
        <v>190.756955</v>
      </c>
      <c r="L5">
        <f t="shared" si="1"/>
        <v>214.05535499999999</v>
      </c>
      <c r="M5">
        <f t="shared" si="1"/>
        <v>234.743154</v>
      </c>
      <c r="N5">
        <f t="shared" si="1"/>
        <v>257.86264999999997</v>
      </c>
      <c r="O5">
        <f t="shared" si="1"/>
        <v>280.78257200000002</v>
      </c>
    </row>
    <row r="6" spans="1:15" x14ac:dyDescent="0.2">
      <c r="B6">
        <f>2*1024*B1/B5</f>
        <v>76.314814259318709</v>
      </c>
      <c r="C6">
        <f t="shared" ref="C6:O6" si="2">2*1024*C1/C5</f>
        <v>145.44616783791784</v>
      </c>
      <c r="D6">
        <f t="shared" si="2"/>
        <v>183.8557751989691</v>
      </c>
      <c r="E6">
        <f t="shared" si="2"/>
        <v>203.90393227522051</v>
      </c>
      <c r="F6">
        <f t="shared" si="2"/>
        <v>124.40298916409468</v>
      </c>
      <c r="G6">
        <f t="shared" si="2"/>
        <v>114.31714405780779</v>
      </c>
      <c r="H6">
        <f t="shared" si="2"/>
        <v>112.22370656130977</v>
      </c>
      <c r="I6">
        <f t="shared" si="2"/>
        <v>109.12945560267521</v>
      </c>
      <c r="J6">
        <f t="shared" si="2"/>
        <v>108.42115945277338</v>
      </c>
      <c r="K6">
        <f t="shared" si="2"/>
        <v>107.36174730824362</v>
      </c>
      <c r="L6">
        <f t="shared" si="2"/>
        <v>105.24380480927469</v>
      </c>
      <c r="M6">
        <f t="shared" si="2"/>
        <v>104.69314900659467</v>
      </c>
      <c r="N6">
        <f t="shared" si="2"/>
        <v>103.24876441004544</v>
      </c>
      <c r="O6">
        <f t="shared" si="2"/>
        <v>102.11459990472628</v>
      </c>
    </row>
    <row r="8" spans="1:15" x14ac:dyDescent="0.2">
      <c r="A8" t="s">
        <v>1</v>
      </c>
      <c r="B8">
        <v>14.382543</v>
      </c>
      <c r="C8">
        <v>22.494980000000002</v>
      </c>
      <c r="D8">
        <v>32.051417000000001</v>
      </c>
      <c r="E8">
        <v>46.613880999999999</v>
      </c>
      <c r="F8">
        <v>58.544775000000001</v>
      </c>
      <c r="G8">
        <v>70.122343000000001</v>
      </c>
      <c r="H8">
        <v>82.188395</v>
      </c>
      <c r="I8">
        <v>93.746059000000002</v>
      </c>
      <c r="J8">
        <v>105.838212</v>
      </c>
      <c r="K8">
        <v>117.50434</v>
      </c>
      <c r="L8">
        <v>97.745587</v>
      </c>
      <c r="M8">
        <v>108.92271</v>
      </c>
      <c r="N8">
        <v>120.089693</v>
      </c>
      <c r="O8">
        <v>132.3443</v>
      </c>
    </row>
    <row r="9" spans="1:15" x14ac:dyDescent="0.2">
      <c r="F9" s="1"/>
    </row>
    <row r="11" spans="1:15" x14ac:dyDescent="0.2">
      <c r="A11" t="s">
        <v>3</v>
      </c>
      <c r="B11">
        <f>AVERAGE(B8:B10)</f>
        <v>14.382543</v>
      </c>
      <c r="C11">
        <f t="shared" ref="C11:O11" si="3">AVERAGE(C8:C10)</f>
        <v>22.494980000000002</v>
      </c>
      <c r="D11">
        <f t="shared" si="3"/>
        <v>32.051417000000001</v>
      </c>
      <c r="E11">
        <f t="shared" si="3"/>
        <v>46.613880999999999</v>
      </c>
      <c r="F11">
        <f t="shared" si="3"/>
        <v>58.544775000000001</v>
      </c>
      <c r="G11">
        <f t="shared" si="3"/>
        <v>70.122343000000001</v>
      </c>
      <c r="H11">
        <f t="shared" si="3"/>
        <v>82.188395</v>
      </c>
      <c r="I11">
        <f t="shared" si="3"/>
        <v>93.746059000000002</v>
      </c>
      <c r="J11">
        <f t="shared" si="3"/>
        <v>105.838212</v>
      </c>
      <c r="K11">
        <f t="shared" si="3"/>
        <v>117.50434</v>
      </c>
      <c r="L11">
        <f t="shared" si="3"/>
        <v>97.745587</v>
      </c>
      <c r="M11">
        <f t="shared" si="3"/>
        <v>108.92271</v>
      </c>
      <c r="N11">
        <f t="shared" si="3"/>
        <v>120.089693</v>
      </c>
      <c r="O11">
        <f t="shared" si="3"/>
        <v>132.3443</v>
      </c>
    </row>
    <row r="12" spans="1:15" x14ac:dyDescent="0.2">
      <c r="B12">
        <f>2*1024*B1/B11</f>
        <v>142.39484630777741</v>
      </c>
      <c r="C12">
        <f t="shared" ref="C12:O12" si="4">2*1024*C1/C11</f>
        <v>182.08506964665003</v>
      </c>
      <c r="D12">
        <f t="shared" si="4"/>
        <v>191.69199290003309</v>
      </c>
      <c r="E12">
        <f t="shared" si="4"/>
        <v>175.74164228033277</v>
      </c>
      <c r="F12">
        <f t="shared" si="4"/>
        <v>174.90886249029055</v>
      </c>
      <c r="G12">
        <f t="shared" si="4"/>
        <v>175.23658614772754</v>
      </c>
      <c r="H12">
        <f t="shared" si="4"/>
        <v>174.42851877080699</v>
      </c>
      <c r="I12">
        <f t="shared" si="4"/>
        <v>174.77001353198219</v>
      </c>
      <c r="J12">
        <f t="shared" si="4"/>
        <v>174.15260189769646</v>
      </c>
      <c r="K12">
        <f t="shared" si="4"/>
        <v>174.29143468232749</v>
      </c>
      <c r="L12">
        <f t="shared" si="4"/>
        <v>230.47587815908253</v>
      </c>
      <c r="M12">
        <f t="shared" si="4"/>
        <v>225.62787870408295</v>
      </c>
      <c r="N12">
        <f t="shared" si="4"/>
        <v>221.70095813301813</v>
      </c>
      <c r="O12">
        <f t="shared" si="4"/>
        <v>216.64703353298933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4EDD-B182-42B0-9F6C-B5C00946DBF5}">
  <dimension ref="A1:O12"/>
  <sheetViews>
    <sheetView workbookViewId="0">
      <selection activeCell="C9" sqref="C9"/>
    </sheetView>
  </sheetViews>
  <sheetFormatPr defaultRowHeight="14.25" x14ac:dyDescent="0.2"/>
  <cols>
    <col min="6" max="6" width="9" customWidth="1"/>
  </cols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f>I1+1</f>
        <v>9</v>
      </c>
      <c r="K1">
        <f t="shared" ref="K1:N1" si="0">J1+1</f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>N1+1</f>
        <v>14</v>
      </c>
    </row>
    <row r="2" spans="1:15" x14ac:dyDescent="0.2">
      <c r="A2" t="s">
        <v>0</v>
      </c>
      <c r="B2">
        <v>24.796527999999999</v>
      </c>
      <c r="C2">
        <v>35.238726999999997</v>
      </c>
      <c r="D2">
        <v>35.407083</v>
      </c>
      <c r="E2">
        <v>39.157201999999998</v>
      </c>
      <c r="F2">
        <v>63.026426000000001</v>
      </c>
      <c r="G2">
        <v>78.358639999999994</v>
      </c>
      <c r="H2">
        <v>90.109470000000002</v>
      </c>
      <c r="I2">
        <v>101.921774</v>
      </c>
      <c r="J2">
        <v>110.61546800000001</v>
      </c>
      <c r="K2">
        <v>118.63466099999999</v>
      </c>
    </row>
    <row r="3" spans="1:15" x14ac:dyDescent="0.2">
      <c r="B3">
        <v>29.439115000000001</v>
      </c>
      <c r="C3">
        <v>38.348624999999998</v>
      </c>
      <c r="D3">
        <v>34.125518999999997</v>
      </c>
    </row>
    <row r="5" spans="1:15" x14ac:dyDescent="0.2">
      <c r="A5" t="s">
        <v>2</v>
      </c>
      <c r="B5">
        <f t="shared" ref="B5:O5" si="1">AVERAGE(B2:B4)</f>
        <v>27.117821499999998</v>
      </c>
      <c r="C5">
        <f t="shared" si="1"/>
        <v>36.793675999999998</v>
      </c>
      <c r="D5">
        <f t="shared" si="1"/>
        <v>34.766300999999999</v>
      </c>
      <c r="E5">
        <f t="shared" si="1"/>
        <v>39.157201999999998</v>
      </c>
      <c r="F5">
        <f t="shared" si="1"/>
        <v>63.026426000000001</v>
      </c>
      <c r="G5">
        <f t="shared" si="1"/>
        <v>78.358639999999994</v>
      </c>
      <c r="H5">
        <f t="shared" si="1"/>
        <v>90.109470000000002</v>
      </c>
      <c r="I5">
        <f t="shared" si="1"/>
        <v>101.921774</v>
      </c>
      <c r="J5">
        <f t="shared" si="1"/>
        <v>110.61546800000001</v>
      </c>
      <c r="K5">
        <f t="shared" si="1"/>
        <v>118.63466099999999</v>
      </c>
      <c r="L5" t="e">
        <f t="shared" si="1"/>
        <v>#DIV/0!</v>
      </c>
      <c r="M5" t="e">
        <f t="shared" si="1"/>
        <v>#DIV/0!</v>
      </c>
      <c r="N5" t="e">
        <f t="shared" si="1"/>
        <v>#DIV/0!</v>
      </c>
      <c r="O5" t="e">
        <f t="shared" si="1"/>
        <v>#DIV/0!</v>
      </c>
    </row>
    <row r="6" spans="1:15" x14ac:dyDescent="0.2">
      <c r="B6">
        <f>8*1024*B1/B5</f>
        <v>302.08916302513461</v>
      </c>
      <c r="C6">
        <f t="shared" ref="C6:O6" si="2">8*1024*C1/C5</f>
        <v>445.29391409545491</v>
      </c>
      <c r="D6">
        <f t="shared" si="2"/>
        <v>706.89142339301497</v>
      </c>
      <c r="E6">
        <f t="shared" si="2"/>
        <v>836.83200857916256</v>
      </c>
      <c r="F6">
        <f t="shared" si="2"/>
        <v>649.88612871686553</v>
      </c>
      <c r="G6">
        <f t="shared" si="2"/>
        <v>627.26969227643565</v>
      </c>
      <c r="H6">
        <f t="shared" si="2"/>
        <v>636.38150352010723</v>
      </c>
      <c r="I6">
        <f t="shared" si="2"/>
        <v>643.00293674244722</v>
      </c>
      <c r="J6">
        <f t="shared" si="2"/>
        <v>666.52522773758903</v>
      </c>
      <c r="K6">
        <f t="shared" si="2"/>
        <v>690.52332016188768</v>
      </c>
      <c r="L6" t="e">
        <f t="shared" si="2"/>
        <v>#DIV/0!</v>
      </c>
      <c r="M6" t="e">
        <f t="shared" si="2"/>
        <v>#DIV/0!</v>
      </c>
      <c r="N6" t="e">
        <f t="shared" si="2"/>
        <v>#DIV/0!</v>
      </c>
      <c r="O6" t="e">
        <f t="shared" si="2"/>
        <v>#DIV/0!</v>
      </c>
    </row>
    <row r="8" spans="1:15" x14ac:dyDescent="0.2">
      <c r="A8" t="s">
        <v>1</v>
      </c>
      <c r="B8">
        <v>32.016759</v>
      </c>
      <c r="C8">
        <v>33.247838999999999</v>
      </c>
      <c r="D8">
        <v>34.619599000000001</v>
      </c>
      <c r="E8">
        <v>37.083275999999998</v>
      </c>
      <c r="F8">
        <v>42.670589999999997</v>
      </c>
      <c r="G8">
        <v>80.071388999999996</v>
      </c>
      <c r="H8">
        <v>83.276219999999995</v>
      </c>
      <c r="I8">
        <v>84.765326999999999</v>
      </c>
      <c r="J8">
        <v>85.193762000000007</v>
      </c>
      <c r="K8">
        <v>90.255767000000006</v>
      </c>
    </row>
    <row r="9" spans="1:15" x14ac:dyDescent="0.2">
      <c r="B9">
        <v>32.277728000000003</v>
      </c>
      <c r="D9">
        <v>35.233029000000002</v>
      </c>
    </row>
    <row r="11" spans="1:15" x14ac:dyDescent="0.2">
      <c r="A11" t="s">
        <v>3</v>
      </c>
      <c r="B11">
        <f>AVERAGE(B8:B10)</f>
        <v>32.147243500000002</v>
      </c>
      <c r="C11">
        <f t="shared" ref="C11:O11" si="3">AVERAGE(C8:C10)</f>
        <v>33.247838999999999</v>
      </c>
      <c r="D11">
        <f t="shared" si="3"/>
        <v>34.926314000000005</v>
      </c>
      <c r="E11">
        <f t="shared" si="3"/>
        <v>37.083275999999998</v>
      </c>
      <c r="F11">
        <f t="shared" si="3"/>
        <v>42.670589999999997</v>
      </c>
      <c r="G11">
        <f t="shared" si="3"/>
        <v>80.071388999999996</v>
      </c>
      <c r="H11">
        <f t="shared" si="3"/>
        <v>83.276219999999995</v>
      </c>
      <c r="I11">
        <f>AVERAGE(I8:I10)</f>
        <v>84.765326999999999</v>
      </c>
      <c r="J11">
        <f t="shared" si="3"/>
        <v>85.193762000000007</v>
      </c>
      <c r="K11">
        <f t="shared" si="3"/>
        <v>90.255767000000006</v>
      </c>
      <c r="L11" t="e">
        <f t="shared" si="3"/>
        <v>#DIV/0!</v>
      </c>
      <c r="M11" t="e">
        <f t="shared" si="3"/>
        <v>#DIV/0!</v>
      </c>
      <c r="N11" t="e">
        <f t="shared" si="3"/>
        <v>#DIV/0!</v>
      </c>
      <c r="O11" t="e">
        <f t="shared" si="3"/>
        <v>#DIV/0!</v>
      </c>
    </row>
    <row r="12" spans="1:15" x14ac:dyDescent="0.2">
      <c r="B12">
        <f>8*1024*B1/B11</f>
        <v>254.82744733619228</v>
      </c>
      <c r="C12">
        <f t="shared" ref="C12:O12" si="4">8*1024*C1/C11</f>
        <v>492.78390694805762</v>
      </c>
      <c r="D12">
        <f t="shared" si="4"/>
        <v>703.6528389454437</v>
      </c>
      <c r="E12">
        <f t="shared" si="4"/>
        <v>883.63282683007833</v>
      </c>
      <c r="F12">
        <f t="shared" si="4"/>
        <v>959.9117331164158</v>
      </c>
      <c r="G12">
        <f t="shared" si="4"/>
        <v>613.85222129717272</v>
      </c>
      <c r="H12">
        <f t="shared" si="4"/>
        <v>688.59993885409312</v>
      </c>
      <c r="I12">
        <f t="shared" si="4"/>
        <v>773.14631252469542</v>
      </c>
      <c r="J12">
        <f t="shared" si="4"/>
        <v>865.41547490296284</v>
      </c>
      <c r="K12">
        <f t="shared" si="4"/>
        <v>907.64283239651593</v>
      </c>
      <c r="L12" t="e">
        <f t="shared" si="4"/>
        <v>#DIV/0!</v>
      </c>
      <c r="M12" t="e">
        <f t="shared" si="4"/>
        <v>#DIV/0!</v>
      </c>
      <c r="N12" t="e">
        <f t="shared" si="4"/>
        <v>#DIV/0!</v>
      </c>
      <c r="O12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E1B4-4FEA-411F-8AE1-8EEF40B8F3BF}">
  <dimension ref="A1:O12"/>
  <sheetViews>
    <sheetView workbookViewId="0">
      <selection activeCell="C2" sqref="C2"/>
    </sheetView>
  </sheetViews>
  <sheetFormatPr defaultRowHeight="14.25" x14ac:dyDescent="0.2"/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f>I1+1</f>
        <v>9</v>
      </c>
      <c r="K1">
        <f t="shared" ref="K1:N1" si="0">J1+1</f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>N1+1</f>
        <v>14</v>
      </c>
    </row>
    <row r="2" spans="1:15" x14ac:dyDescent="0.2">
      <c r="A2" t="s">
        <v>0</v>
      </c>
      <c r="B2">
        <v>27.102312000000001</v>
      </c>
      <c r="C2">
        <v>29.039149999999999</v>
      </c>
      <c r="D2">
        <v>34.144036</v>
      </c>
      <c r="E2">
        <v>43.995094000000002</v>
      </c>
      <c r="F2">
        <v>84.393636000000001</v>
      </c>
      <c r="G2">
        <v>112.81738900000001</v>
      </c>
      <c r="H2">
        <v>134.76507000000001</v>
      </c>
      <c r="I2">
        <v>155.41581199999999</v>
      </c>
      <c r="J2">
        <v>176.88859099999999</v>
      </c>
      <c r="K2">
        <v>198.56726599999999</v>
      </c>
    </row>
    <row r="5" spans="1:15" x14ac:dyDescent="0.2">
      <c r="A5" t="s">
        <v>2</v>
      </c>
      <c r="B5">
        <f t="shared" ref="B5:O5" si="1">AVERAGE(B2:B4)</f>
        <v>27.102312000000001</v>
      </c>
      <c r="C5">
        <f t="shared" si="1"/>
        <v>29.039149999999999</v>
      </c>
      <c r="D5">
        <f t="shared" si="1"/>
        <v>34.144036</v>
      </c>
      <c r="E5">
        <f t="shared" si="1"/>
        <v>43.995094000000002</v>
      </c>
      <c r="F5">
        <f t="shared" si="1"/>
        <v>84.393636000000001</v>
      </c>
      <c r="G5">
        <f t="shared" si="1"/>
        <v>112.81738900000001</v>
      </c>
      <c r="H5">
        <f t="shared" si="1"/>
        <v>134.76507000000001</v>
      </c>
      <c r="I5">
        <f t="shared" si="1"/>
        <v>155.41581199999999</v>
      </c>
      <c r="J5">
        <f t="shared" si="1"/>
        <v>176.88859099999999</v>
      </c>
      <c r="K5">
        <f t="shared" si="1"/>
        <v>198.56726599999999</v>
      </c>
      <c r="L5" t="e">
        <f t="shared" si="1"/>
        <v>#DIV/0!</v>
      </c>
      <c r="M5" t="e">
        <f t="shared" si="1"/>
        <v>#DIV/0!</v>
      </c>
      <c r="N5" t="e">
        <f t="shared" si="1"/>
        <v>#DIV/0!</v>
      </c>
      <c r="O5" t="e">
        <f t="shared" si="1"/>
        <v>#DIV/0!</v>
      </c>
    </row>
    <row r="6" spans="1:15" x14ac:dyDescent="0.2">
      <c r="B6">
        <f>2*1024*B1/B5</f>
        <v>75.565508949937552</v>
      </c>
      <c r="C6">
        <f t="shared" ref="C6:O6" si="2">2*1024*C1/C5</f>
        <v>141.0509605136514</v>
      </c>
      <c r="D6">
        <f t="shared" si="2"/>
        <v>179.94357784768033</v>
      </c>
      <c r="E6">
        <f t="shared" si="2"/>
        <v>186.20257976946246</v>
      </c>
      <c r="F6">
        <f t="shared" si="2"/>
        <v>121.33616330975478</v>
      </c>
      <c r="G6">
        <f t="shared" si="2"/>
        <v>108.91937944069952</v>
      </c>
      <c r="H6">
        <f t="shared" si="2"/>
        <v>106.37771345349354</v>
      </c>
      <c r="I6">
        <f t="shared" si="2"/>
        <v>105.42041886960641</v>
      </c>
      <c r="J6">
        <f t="shared" si="2"/>
        <v>104.20118050462622</v>
      </c>
      <c r="K6">
        <f t="shared" si="2"/>
        <v>103.13885270495692</v>
      </c>
      <c r="L6" t="e">
        <f t="shared" si="2"/>
        <v>#DIV/0!</v>
      </c>
      <c r="M6" t="e">
        <f t="shared" si="2"/>
        <v>#DIV/0!</v>
      </c>
      <c r="N6" t="e">
        <f t="shared" si="2"/>
        <v>#DIV/0!</v>
      </c>
      <c r="O6" t="e">
        <f t="shared" si="2"/>
        <v>#DIV/0!</v>
      </c>
    </row>
    <row r="8" spans="1:15" x14ac:dyDescent="0.2">
      <c r="A8" t="s">
        <v>1</v>
      </c>
      <c r="B8">
        <v>6.6638479999999998</v>
      </c>
      <c r="C8">
        <v>13.185805</v>
      </c>
      <c r="D8">
        <v>14.076907</v>
      </c>
      <c r="E8">
        <v>16.214715000000002</v>
      </c>
      <c r="F8">
        <v>16.730723000000001</v>
      </c>
      <c r="G8">
        <v>20.453752999999999</v>
      </c>
      <c r="H8">
        <v>21.671861</v>
      </c>
      <c r="I8">
        <v>24.952093999999999</v>
      </c>
      <c r="J8">
        <v>26.149076000000001</v>
      </c>
      <c r="K8">
        <v>28.869904999999999</v>
      </c>
      <c r="O8">
        <v>116.88709799999999</v>
      </c>
    </row>
    <row r="11" spans="1:15" x14ac:dyDescent="0.2">
      <c r="A11" t="s">
        <v>3</v>
      </c>
      <c r="B11">
        <f>AVERAGE(B8:B10)</f>
        <v>6.6638479999999998</v>
      </c>
      <c r="C11">
        <f t="shared" ref="C11:O11" si="3">AVERAGE(C8:C10)</f>
        <v>13.185805</v>
      </c>
      <c r="D11">
        <f t="shared" si="3"/>
        <v>14.076907</v>
      </c>
      <c r="E11">
        <f t="shared" si="3"/>
        <v>16.214715000000002</v>
      </c>
      <c r="F11">
        <f t="shared" si="3"/>
        <v>16.730723000000001</v>
      </c>
      <c r="G11">
        <f t="shared" si="3"/>
        <v>20.453752999999999</v>
      </c>
      <c r="H11">
        <f t="shared" si="3"/>
        <v>21.671861</v>
      </c>
      <c r="I11">
        <f t="shared" si="3"/>
        <v>24.952093999999999</v>
      </c>
      <c r="J11">
        <f t="shared" si="3"/>
        <v>26.149076000000001</v>
      </c>
      <c r="K11">
        <f t="shared" si="3"/>
        <v>28.869904999999999</v>
      </c>
      <c r="L11" t="e">
        <f t="shared" si="3"/>
        <v>#DIV/0!</v>
      </c>
      <c r="M11" t="e">
        <f t="shared" si="3"/>
        <v>#DIV/0!</v>
      </c>
      <c r="N11" t="e">
        <f t="shared" si="3"/>
        <v>#DIV/0!</v>
      </c>
      <c r="O11">
        <f t="shared" si="3"/>
        <v>116.88709799999999</v>
      </c>
    </row>
    <row r="12" spans="1:15" x14ac:dyDescent="0.2">
      <c r="B12">
        <f>2*1024*B1/B11</f>
        <v>307.32993909825075</v>
      </c>
      <c r="C12">
        <f t="shared" ref="C12:O12" si="4">2*1024*C1/C11</f>
        <v>310.63708283263708</v>
      </c>
      <c r="D12">
        <f t="shared" si="4"/>
        <v>436.45951486359894</v>
      </c>
      <c r="E12">
        <f t="shared" si="4"/>
        <v>505.22010408446891</v>
      </c>
      <c r="F12">
        <f t="shared" si="4"/>
        <v>612.04766823286707</v>
      </c>
      <c r="G12">
        <f t="shared" si="4"/>
        <v>600.7699418292575</v>
      </c>
      <c r="H12">
        <f t="shared" si="4"/>
        <v>661.50295076181965</v>
      </c>
      <c r="I12">
        <f t="shared" si="4"/>
        <v>656.61823813263936</v>
      </c>
      <c r="J12">
        <f t="shared" si="4"/>
        <v>704.88150326994344</v>
      </c>
      <c r="K12">
        <f t="shared" si="4"/>
        <v>709.38924114921747</v>
      </c>
      <c r="L12" t="e">
        <f t="shared" si="4"/>
        <v>#DIV/0!</v>
      </c>
      <c r="M12" t="e">
        <f t="shared" si="4"/>
        <v>#DIV/0!</v>
      </c>
      <c r="N12" t="e">
        <f t="shared" si="4"/>
        <v>#DIV/0!</v>
      </c>
      <c r="O12">
        <f t="shared" si="4"/>
        <v>245.29653392541238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0966-5692-457D-B367-97D5F6C5EB4D}">
  <dimension ref="A1:O12"/>
  <sheetViews>
    <sheetView workbookViewId="0">
      <selection activeCell="F14" sqref="F14"/>
    </sheetView>
  </sheetViews>
  <sheetFormatPr defaultRowHeight="14.25" x14ac:dyDescent="0.2"/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f>I1+1</f>
        <v>9</v>
      </c>
      <c r="K1">
        <f t="shared" ref="K1:N1" si="0">J1+1</f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>N1+1</f>
        <v>14</v>
      </c>
    </row>
    <row r="2" spans="1:15" x14ac:dyDescent="0.2">
      <c r="A2" t="s">
        <v>0</v>
      </c>
      <c r="B2">
        <v>48.617328999999998</v>
      </c>
      <c r="C2">
        <v>82.488589000000005</v>
      </c>
      <c r="D2">
        <v>50.465518000000003</v>
      </c>
      <c r="E2">
        <v>52.355302999999999</v>
      </c>
      <c r="F2">
        <v>62.600999000000002</v>
      </c>
      <c r="G2">
        <v>87.428302000000002</v>
      </c>
      <c r="H2">
        <v>110.970186</v>
      </c>
      <c r="I2">
        <v>131.81738000000001</v>
      </c>
      <c r="J2">
        <v>141.96129999999999</v>
      </c>
      <c r="K2">
        <v>162.55890099999999</v>
      </c>
      <c r="L2">
        <v>184.90660099999999</v>
      </c>
    </row>
    <row r="5" spans="1:15" x14ac:dyDescent="0.2">
      <c r="A5" t="s">
        <v>2</v>
      </c>
      <c r="B5">
        <f t="shared" ref="B5:O5" si="1">AVERAGE(B2:B4)</f>
        <v>48.617328999999998</v>
      </c>
      <c r="C5">
        <f t="shared" si="1"/>
        <v>82.488589000000005</v>
      </c>
      <c r="D5">
        <f t="shared" si="1"/>
        <v>50.465518000000003</v>
      </c>
      <c r="E5">
        <f t="shared" si="1"/>
        <v>52.355302999999999</v>
      </c>
      <c r="F5">
        <f t="shared" si="1"/>
        <v>62.600999000000002</v>
      </c>
      <c r="G5">
        <f t="shared" si="1"/>
        <v>87.428302000000002</v>
      </c>
      <c r="H5">
        <f t="shared" si="1"/>
        <v>110.970186</v>
      </c>
      <c r="I5">
        <f t="shared" si="1"/>
        <v>131.81738000000001</v>
      </c>
      <c r="J5">
        <f t="shared" si="1"/>
        <v>141.96129999999999</v>
      </c>
      <c r="K5">
        <f t="shared" si="1"/>
        <v>162.55890099999999</v>
      </c>
      <c r="L5">
        <f t="shared" si="1"/>
        <v>184.90660099999999</v>
      </c>
      <c r="M5" t="e">
        <f t="shared" si="1"/>
        <v>#DIV/0!</v>
      </c>
      <c r="N5" t="e">
        <f t="shared" si="1"/>
        <v>#DIV/0!</v>
      </c>
      <c r="O5" t="e">
        <f t="shared" si="1"/>
        <v>#DIV/0!</v>
      </c>
    </row>
    <row r="6" spans="1:15" x14ac:dyDescent="0.2">
      <c r="B6">
        <f>8*1024*B1/B5</f>
        <v>168.49958993016668</v>
      </c>
      <c r="C6">
        <f t="shared" ref="C6:O6" si="2">8*1024*C1/C5</f>
        <v>198.62141174459899</v>
      </c>
      <c r="D6">
        <f t="shared" si="2"/>
        <v>486.98598516317617</v>
      </c>
      <c r="E6">
        <f t="shared" si="2"/>
        <v>625.87738246878257</v>
      </c>
      <c r="F6">
        <f t="shared" si="2"/>
        <v>654.30265737452532</v>
      </c>
      <c r="G6">
        <f t="shared" si="2"/>
        <v>562.1978109559991</v>
      </c>
      <c r="H6">
        <f t="shared" si="2"/>
        <v>516.7514092478857</v>
      </c>
      <c r="I6">
        <f t="shared" si="2"/>
        <v>497.17267935381506</v>
      </c>
      <c r="J6">
        <f t="shared" si="2"/>
        <v>519.35280953330243</v>
      </c>
      <c r="K6">
        <f t="shared" si="2"/>
        <v>503.94041480386244</v>
      </c>
      <c r="L6">
        <f t="shared" si="2"/>
        <v>487.33792905532886</v>
      </c>
      <c r="M6" t="e">
        <f t="shared" si="2"/>
        <v>#DIV/0!</v>
      </c>
      <c r="N6" t="e">
        <f t="shared" si="2"/>
        <v>#DIV/0!</v>
      </c>
      <c r="O6" t="e">
        <f t="shared" si="2"/>
        <v>#DIV/0!</v>
      </c>
    </row>
    <row r="8" spans="1:15" x14ac:dyDescent="0.2">
      <c r="A8" t="s">
        <v>1</v>
      </c>
      <c r="B8">
        <v>36.33934</v>
      </c>
      <c r="C8">
        <v>44.206124000000003</v>
      </c>
      <c r="D8">
        <v>42.751942999999997</v>
      </c>
      <c r="E8">
        <v>39.854793999999998</v>
      </c>
      <c r="F8">
        <v>41.560313999999998</v>
      </c>
      <c r="G8">
        <v>45.282237000000002</v>
      </c>
      <c r="H8">
        <v>58.039374000000002</v>
      </c>
      <c r="I8">
        <v>77.911057999999997</v>
      </c>
      <c r="J8">
        <v>81.533304999999999</v>
      </c>
      <c r="K8">
        <v>82.615233000000003</v>
      </c>
    </row>
    <row r="11" spans="1:15" x14ac:dyDescent="0.2">
      <c r="A11" t="s">
        <v>3</v>
      </c>
      <c r="B11">
        <f>AVERAGE(B8:B10)</f>
        <v>36.33934</v>
      </c>
      <c r="C11">
        <f t="shared" ref="C11:O11" si="3">AVERAGE(C8:C10)</f>
        <v>44.206124000000003</v>
      </c>
      <c r="D11">
        <f t="shared" si="3"/>
        <v>42.751942999999997</v>
      </c>
      <c r="E11">
        <f t="shared" si="3"/>
        <v>39.854793999999998</v>
      </c>
      <c r="F11">
        <f t="shared" si="3"/>
        <v>41.560313999999998</v>
      </c>
      <c r="G11">
        <f t="shared" si="3"/>
        <v>45.282237000000002</v>
      </c>
      <c r="H11">
        <f t="shared" si="3"/>
        <v>58.039374000000002</v>
      </c>
      <c r="I11">
        <f>AVERAGE(I8:I10)</f>
        <v>77.911057999999997</v>
      </c>
      <c r="J11">
        <f t="shared" si="3"/>
        <v>81.533304999999999</v>
      </c>
      <c r="K11">
        <f t="shared" si="3"/>
        <v>82.615233000000003</v>
      </c>
      <c r="L11" t="e">
        <f t="shared" si="3"/>
        <v>#DIV/0!</v>
      </c>
      <c r="M11" t="e">
        <f t="shared" si="3"/>
        <v>#DIV/0!</v>
      </c>
      <c r="N11" t="e">
        <f t="shared" si="3"/>
        <v>#DIV/0!</v>
      </c>
      <c r="O11" t="e">
        <f t="shared" si="3"/>
        <v>#DIV/0!</v>
      </c>
    </row>
    <row r="12" spans="1:15" x14ac:dyDescent="0.2">
      <c r="B12">
        <f>8*1024*B1/B11</f>
        <v>225.430621469735</v>
      </c>
      <c r="C12">
        <f t="shared" ref="C12:O12" si="4">8*1024*C1/C11</f>
        <v>370.6273818532473</v>
      </c>
      <c r="D12">
        <f t="shared" si="4"/>
        <v>574.85106583342895</v>
      </c>
      <c r="E12">
        <f t="shared" si="4"/>
        <v>822.18465362033987</v>
      </c>
      <c r="F12">
        <f t="shared" si="4"/>
        <v>985.55559517668712</v>
      </c>
      <c r="G12">
        <f t="shared" si="4"/>
        <v>1085.4587418020005</v>
      </c>
      <c r="H12">
        <f t="shared" si="4"/>
        <v>988.01892659972521</v>
      </c>
      <c r="I12">
        <f t="shared" si="4"/>
        <v>841.16429275033079</v>
      </c>
      <c r="J12">
        <f t="shared" si="4"/>
        <v>904.26850720696291</v>
      </c>
      <c r="K12">
        <f t="shared" si="4"/>
        <v>991.58468753577199</v>
      </c>
      <c r="L12" t="e">
        <f t="shared" si="4"/>
        <v>#DIV/0!</v>
      </c>
      <c r="M12" t="e">
        <f t="shared" si="4"/>
        <v>#DIV/0!</v>
      </c>
      <c r="N12" t="e">
        <f t="shared" si="4"/>
        <v>#DIV/0!</v>
      </c>
      <c r="O12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4FD7F-FE48-4126-AD07-A8147EFD32D1}">
  <dimension ref="A1:O12"/>
  <sheetViews>
    <sheetView workbookViewId="0">
      <selection activeCell="D9" sqref="D9"/>
    </sheetView>
  </sheetViews>
  <sheetFormatPr defaultRowHeight="14.25" x14ac:dyDescent="0.2"/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f>I1+1</f>
        <v>9</v>
      </c>
      <c r="K1">
        <f t="shared" ref="K1:N1" si="0">J1+1</f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>N1+1</f>
        <v>14</v>
      </c>
    </row>
    <row r="2" spans="1:15" x14ac:dyDescent="0.2">
      <c r="A2" t="s">
        <v>0</v>
      </c>
      <c r="B2">
        <v>24.887217</v>
      </c>
      <c r="C2">
        <v>27.221361000000002</v>
      </c>
      <c r="D2">
        <v>32.138133000000003</v>
      </c>
      <c r="E2">
        <v>39.651344000000002</v>
      </c>
      <c r="F2">
        <v>61.396075000000003</v>
      </c>
      <c r="G2">
        <v>77.601507999999995</v>
      </c>
      <c r="H2">
        <v>85.647611999999995</v>
      </c>
      <c r="I2">
        <v>89.165542000000002</v>
      </c>
      <c r="J2">
        <v>115.900935</v>
      </c>
      <c r="K2">
        <v>138.13948400000001</v>
      </c>
    </row>
    <row r="3" spans="1:15" x14ac:dyDescent="0.2">
      <c r="B3">
        <v>24.860140000000001</v>
      </c>
      <c r="C3">
        <v>27.081783000000001</v>
      </c>
      <c r="D3">
        <v>32.022652999999998</v>
      </c>
      <c r="E3">
        <v>37.685451</v>
      </c>
      <c r="F3" s="1">
        <v>59.502969</v>
      </c>
      <c r="G3" s="1">
        <v>77.559439999999995</v>
      </c>
      <c r="H3" s="1"/>
      <c r="I3" s="1"/>
      <c r="J3" s="1"/>
      <c r="K3" s="1"/>
    </row>
    <row r="5" spans="1:15" x14ac:dyDescent="0.2">
      <c r="A5" t="s">
        <v>2</v>
      </c>
      <c r="B5">
        <f t="shared" ref="B5:O5" si="1">AVERAGE(B2:B4)</f>
        <v>24.8736785</v>
      </c>
      <c r="C5">
        <f t="shared" si="1"/>
        <v>27.151572000000002</v>
      </c>
      <c r="D5">
        <f t="shared" si="1"/>
        <v>32.080393000000001</v>
      </c>
      <c r="E5">
        <f t="shared" si="1"/>
        <v>38.668397499999998</v>
      </c>
      <c r="F5">
        <f t="shared" si="1"/>
        <v>60.449522000000002</v>
      </c>
      <c r="G5">
        <f t="shared" si="1"/>
        <v>77.580473999999995</v>
      </c>
      <c r="H5">
        <f t="shared" si="1"/>
        <v>85.647611999999995</v>
      </c>
      <c r="I5">
        <f t="shared" si="1"/>
        <v>89.165542000000002</v>
      </c>
      <c r="J5">
        <f t="shared" si="1"/>
        <v>115.900935</v>
      </c>
      <c r="K5">
        <f t="shared" si="1"/>
        <v>138.13948400000001</v>
      </c>
      <c r="L5" t="e">
        <f t="shared" si="1"/>
        <v>#DIV/0!</v>
      </c>
      <c r="M5" t="e">
        <f t="shared" si="1"/>
        <v>#DIV/0!</v>
      </c>
      <c r="N5" t="e">
        <f t="shared" si="1"/>
        <v>#DIV/0!</v>
      </c>
      <c r="O5" t="e">
        <f t="shared" si="1"/>
        <v>#DIV/0!</v>
      </c>
    </row>
    <row r="6" spans="1:15" x14ac:dyDescent="0.2">
      <c r="B6">
        <f>8*1024*B1/B5</f>
        <v>329.34412977959812</v>
      </c>
      <c r="C6">
        <f t="shared" ref="C6:O6" si="2">8*1024*C1/C5</f>
        <v>603.4273080026453</v>
      </c>
      <c r="D6">
        <f t="shared" si="2"/>
        <v>766.07540312863375</v>
      </c>
      <c r="E6">
        <f t="shared" si="2"/>
        <v>847.41034329131435</v>
      </c>
      <c r="F6">
        <f t="shared" si="2"/>
        <v>677.59013876073323</v>
      </c>
      <c r="G6">
        <f t="shared" si="2"/>
        <v>633.56148094686819</v>
      </c>
      <c r="H6">
        <f t="shared" si="2"/>
        <v>669.53413715726253</v>
      </c>
      <c r="I6">
        <f t="shared" si="2"/>
        <v>734.99244809166305</v>
      </c>
      <c r="J6">
        <f t="shared" si="2"/>
        <v>636.12946694519758</v>
      </c>
      <c r="K6">
        <f t="shared" si="2"/>
        <v>593.02378746398097</v>
      </c>
      <c r="L6" t="e">
        <f t="shared" si="2"/>
        <v>#DIV/0!</v>
      </c>
      <c r="M6" t="e">
        <f t="shared" si="2"/>
        <v>#DIV/0!</v>
      </c>
      <c r="N6" t="e">
        <f t="shared" si="2"/>
        <v>#DIV/0!</v>
      </c>
      <c r="O6" t="e">
        <f t="shared" si="2"/>
        <v>#DIV/0!</v>
      </c>
    </row>
    <row r="8" spans="1:15" x14ac:dyDescent="0.2">
      <c r="A8" t="s">
        <v>1</v>
      </c>
      <c r="B8">
        <v>32.184789000000002</v>
      </c>
      <c r="C8">
        <v>32.977583000000003</v>
      </c>
      <c r="D8">
        <v>34.354590000000002</v>
      </c>
      <c r="E8">
        <v>35.135365</v>
      </c>
      <c r="F8">
        <v>41.359996000000002</v>
      </c>
      <c r="G8">
        <v>80.044186999999994</v>
      </c>
      <c r="H8">
        <v>81.330667000000005</v>
      </c>
      <c r="I8">
        <v>84.792261999999994</v>
      </c>
      <c r="J8">
        <v>86.832954000000001</v>
      </c>
      <c r="K8">
        <v>91.501581999999999</v>
      </c>
    </row>
    <row r="9" spans="1:15" x14ac:dyDescent="0.2">
      <c r="B9">
        <v>32.356101000000002</v>
      </c>
      <c r="C9">
        <v>33.132182</v>
      </c>
      <c r="D9">
        <v>34.761422000000003</v>
      </c>
      <c r="E9">
        <v>36.523001999999998</v>
      </c>
      <c r="F9">
        <v>40.408378999999996</v>
      </c>
      <c r="G9">
        <v>78.396311999999995</v>
      </c>
    </row>
    <row r="11" spans="1:15" x14ac:dyDescent="0.2">
      <c r="A11" t="s">
        <v>3</v>
      </c>
      <c r="B11">
        <f>AVERAGE(B8:B10)</f>
        <v>32.270445000000002</v>
      </c>
      <c r="C11">
        <f t="shared" ref="C11:O11" si="3">AVERAGE(C8:C10)</f>
        <v>33.054882500000005</v>
      </c>
      <c r="D11">
        <f t="shared" si="3"/>
        <v>34.558006000000006</v>
      </c>
      <c r="E11">
        <f t="shared" si="3"/>
        <v>35.829183499999999</v>
      </c>
      <c r="F11">
        <f t="shared" si="3"/>
        <v>40.884187499999996</v>
      </c>
      <c r="G11">
        <f t="shared" si="3"/>
        <v>79.220249499999994</v>
      </c>
      <c r="H11">
        <f>AVERAGE(H8:H10)</f>
        <v>81.330667000000005</v>
      </c>
      <c r="I11">
        <f>AVERAGE(I8:I10)</f>
        <v>84.792261999999994</v>
      </c>
      <c r="J11">
        <f t="shared" si="3"/>
        <v>86.832954000000001</v>
      </c>
      <c r="K11">
        <f t="shared" si="3"/>
        <v>91.501581999999999</v>
      </c>
      <c r="L11" t="e">
        <f t="shared" si="3"/>
        <v>#DIV/0!</v>
      </c>
      <c r="M11" t="e">
        <f t="shared" si="3"/>
        <v>#DIV/0!</v>
      </c>
      <c r="N11" t="e">
        <f t="shared" si="3"/>
        <v>#DIV/0!</v>
      </c>
      <c r="O11" t="e">
        <f t="shared" si="3"/>
        <v>#DIV/0!</v>
      </c>
    </row>
    <row r="12" spans="1:15" x14ac:dyDescent="0.2">
      <c r="B12">
        <f>8*1024*B1/B11</f>
        <v>253.85457188458355</v>
      </c>
      <c r="C12">
        <f t="shared" ref="C12:O12" si="4">8*1024*C1/C11</f>
        <v>495.66051248253558</v>
      </c>
      <c r="D12">
        <f t="shared" si="4"/>
        <v>711.15214228506113</v>
      </c>
      <c r="E12">
        <f t="shared" si="4"/>
        <v>914.56172870922387</v>
      </c>
      <c r="F12">
        <f t="shared" si="4"/>
        <v>1001.8543232637313</v>
      </c>
      <c r="G12">
        <f t="shared" si="4"/>
        <v>620.44742739670369</v>
      </c>
      <c r="H12">
        <f t="shared" si="4"/>
        <v>705.0722945626402</v>
      </c>
      <c r="I12">
        <f t="shared" si="4"/>
        <v>772.90071586956844</v>
      </c>
      <c r="J12">
        <f t="shared" si="4"/>
        <v>849.07856526451928</v>
      </c>
      <c r="K12">
        <f t="shared" si="4"/>
        <v>895.2850673117324</v>
      </c>
      <c r="L12" t="e">
        <f t="shared" si="4"/>
        <v>#DIV/0!</v>
      </c>
      <c r="M12" t="e">
        <f t="shared" si="4"/>
        <v>#DIV/0!</v>
      </c>
      <c r="N12" t="e">
        <f t="shared" si="4"/>
        <v>#DIV/0!</v>
      </c>
      <c r="O12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1A59-275B-464F-B4C6-8A8F92BC3852}">
  <dimension ref="A1:K12"/>
  <sheetViews>
    <sheetView workbookViewId="0">
      <selection activeCell="H9" sqref="H9"/>
    </sheetView>
  </sheetViews>
  <sheetFormatPr defaultRowHeight="14.25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f>I1+1</f>
        <v>9</v>
      </c>
      <c r="K1">
        <f t="shared" ref="K1:N1" si="0">J1+1</f>
        <v>10</v>
      </c>
    </row>
    <row r="2" spans="1:11" x14ac:dyDescent="0.2">
      <c r="A2" t="s">
        <v>0</v>
      </c>
      <c r="B2">
        <v>26.462709</v>
      </c>
      <c r="C2">
        <v>28.306065</v>
      </c>
      <c r="D2">
        <v>33.485970999999999</v>
      </c>
      <c r="E2">
        <v>38.789200000000001</v>
      </c>
      <c r="F2">
        <v>80.425616000000005</v>
      </c>
      <c r="G2">
        <v>108.230191</v>
      </c>
      <c r="H2">
        <v>129.38380699999999</v>
      </c>
      <c r="I2">
        <v>160.77683999999999</v>
      </c>
      <c r="J2">
        <v>168.70492899999999</v>
      </c>
      <c r="K2">
        <v>190.00152199999999</v>
      </c>
    </row>
    <row r="3" spans="1:11" x14ac:dyDescent="0.2">
      <c r="B3">
        <v>26.944458000000001</v>
      </c>
    </row>
    <row r="5" spans="1:11" x14ac:dyDescent="0.2">
      <c r="A5" t="s">
        <v>2</v>
      </c>
      <c r="B5">
        <f t="shared" ref="B5:O5" si="1">AVERAGE(B2:B4)</f>
        <v>26.703583500000001</v>
      </c>
      <c r="C5">
        <f t="shared" si="1"/>
        <v>28.306065</v>
      </c>
      <c r="D5">
        <f t="shared" si="1"/>
        <v>33.485970999999999</v>
      </c>
      <c r="E5">
        <f t="shared" si="1"/>
        <v>38.789200000000001</v>
      </c>
      <c r="F5">
        <f t="shared" si="1"/>
        <v>80.425616000000005</v>
      </c>
      <c r="G5">
        <f t="shared" si="1"/>
        <v>108.230191</v>
      </c>
      <c r="H5">
        <f t="shared" si="1"/>
        <v>129.38380699999999</v>
      </c>
      <c r="I5">
        <f t="shared" si="1"/>
        <v>160.77683999999999</v>
      </c>
      <c r="J5">
        <f t="shared" si="1"/>
        <v>168.70492899999999</v>
      </c>
      <c r="K5">
        <f t="shared" si="1"/>
        <v>190.00152199999999</v>
      </c>
    </row>
    <row r="6" spans="1:11" x14ac:dyDescent="0.2">
      <c r="B6">
        <f>2*1024*B1/B5</f>
        <v>76.693826504596288</v>
      </c>
      <c r="C6">
        <f t="shared" ref="C6:O6" si="2">2*1024*C1/C5</f>
        <v>144.70397068614093</v>
      </c>
      <c r="D6">
        <f t="shared" si="2"/>
        <v>183.47982204249058</v>
      </c>
      <c r="E6">
        <f t="shared" si="2"/>
        <v>211.19280624503727</v>
      </c>
      <c r="F6">
        <f t="shared" si="2"/>
        <v>127.32261820661715</v>
      </c>
      <c r="G6">
        <f t="shared" si="2"/>
        <v>113.53578780989123</v>
      </c>
      <c r="H6">
        <f t="shared" si="2"/>
        <v>110.80211915545198</v>
      </c>
      <c r="I6">
        <f t="shared" si="2"/>
        <v>101.90522465797935</v>
      </c>
      <c r="J6">
        <f t="shared" si="2"/>
        <v>109.25584752772696</v>
      </c>
      <c r="K6">
        <f t="shared" si="2"/>
        <v>107.78861024071165</v>
      </c>
    </row>
    <row r="8" spans="1:11" x14ac:dyDescent="0.2">
      <c r="A8" t="s">
        <v>1</v>
      </c>
      <c r="B8">
        <v>6.7600660000000001</v>
      </c>
      <c r="C8">
        <v>7.4666449999999998</v>
      </c>
      <c r="D8">
        <v>9.7590660000000007</v>
      </c>
      <c r="E8">
        <v>11.687412999999999</v>
      </c>
      <c r="F8">
        <v>13.87904</v>
      </c>
      <c r="G8">
        <v>16.647993</v>
      </c>
      <c r="H8">
        <v>19.57892</v>
      </c>
      <c r="I8">
        <v>22.262578999999999</v>
      </c>
      <c r="J8">
        <v>25.323846</v>
      </c>
      <c r="K8">
        <v>29.341227</v>
      </c>
    </row>
    <row r="11" spans="1:11" x14ac:dyDescent="0.2">
      <c r="A11" t="s">
        <v>3</v>
      </c>
      <c r="B11">
        <f>AVERAGE(B8:B10)</f>
        <v>6.7600660000000001</v>
      </c>
      <c r="C11">
        <f t="shared" ref="C11:O11" si="3">AVERAGE(C8:C10)</f>
        <v>7.4666449999999998</v>
      </c>
      <c r="D11">
        <f t="shared" si="3"/>
        <v>9.7590660000000007</v>
      </c>
      <c r="E11">
        <f t="shared" si="3"/>
        <v>11.687412999999999</v>
      </c>
      <c r="F11">
        <f t="shared" si="3"/>
        <v>13.87904</v>
      </c>
      <c r="G11">
        <f t="shared" si="3"/>
        <v>16.647993</v>
      </c>
      <c r="H11">
        <f t="shared" si="3"/>
        <v>19.57892</v>
      </c>
      <c r="I11">
        <f t="shared" si="3"/>
        <v>22.262578999999999</v>
      </c>
      <c r="J11">
        <f t="shared" si="3"/>
        <v>25.323846</v>
      </c>
      <c r="K11">
        <f t="shared" si="3"/>
        <v>29.341227</v>
      </c>
    </row>
    <row r="12" spans="1:11" x14ac:dyDescent="0.2">
      <c r="B12">
        <f>2*1024*B1/B11</f>
        <v>302.95562203090918</v>
      </c>
      <c r="C12">
        <f t="shared" ref="C12:O12" si="4">2*1024*C1/C11</f>
        <v>548.57302041278251</v>
      </c>
      <c r="D12">
        <f t="shared" si="4"/>
        <v>629.5684443572776</v>
      </c>
      <c r="E12">
        <f t="shared" si="4"/>
        <v>700.92500367703281</v>
      </c>
      <c r="F12">
        <f t="shared" si="4"/>
        <v>737.80319099880103</v>
      </c>
      <c r="G12">
        <f t="shared" si="4"/>
        <v>738.10698983354928</v>
      </c>
      <c r="H12">
        <f t="shared" si="4"/>
        <v>732.21607729129084</v>
      </c>
      <c r="I12">
        <f t="shared" si="4"/>
        <v>735.94348615225579</v>
      </c>
      <c r="J12">
        <f t="shared" si="4"/>
        <v>727.85152776556924</v>
      </c>
      <c r="K12">
        <f t="shared" si="4"/>
        <v>697.99398641372431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D300-AC82-4DC2-94C7-891DE0CC6072}">
  <dimension ref="A1:K12"/>
  <sheetViews>
    <sheetView workbookViewId="0">
      <selection activeCell="F14" sqref="F14"/>
    </sheetView>
  </sheetViews>
  <sheetFormatPr defaultRowHeight="14.25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f>I1+1</f>
        <v>9</v>
      </c>
      <c r="K1">
        <f t="shared" ref="K1" si="0">J1+1</f>
        <v>10</v>
      </c>
    </row>
    <row r="2" spans="1:11" x14ac:dyDescent="0.2">
      <c r="A2" t="s">
        <v>0</v>
      </c>
      <c r="B2">
        <v>28.411369000000001</v>
      </c>
      <c r="C2">
        <v>28.328166</v>
      </c>
      <c r="D2">
        <v>32.732022000000001</v>
      </c>
      <c r="E2">
        <v>39.561475000000002</v>
      </c>
      <c r="F2">
        <v>82.214793</v>
      </c>
      <c r="G2">
        <v>109.146734</v>
      </c>
      <c r="H2">
        <v>129.62784199999999</v>
      </c>
      <c r="I2">
        <v>150.08885100000001</v>
      </c>
      <c r="J2">
        <v>170.22036399999999</v>
      </c>
      <c r="K2">
        <v>190.49292700000001</v>
      </c>
    </row>
    <row r="3" spans="1:11" x14ac:dyDescent="0.2">
      <c r="B3">
        <v>26.580307999999999</v>
      </c>
      <c r="H3">
        <v>129.723716</v>
      </c>
    </row>
    <row r="5" spans="1:11" x14ac:dyDescent="0.2">
      <c r="A5" t="s">
        <v>2</v>
      </c>
      <c r="B5">
        <f t="shared" ref="B5:O5" si="1">AVERAGE(B2:B4)</f>
        <v>27.495838499999998</v>
      </c>
      <c r="C5">
        <f t="shared" si="1"/>
        <v>28.328166</v>
      </c>
      <c r="D5">
        <f t="shared" si="1"/>
        <v>32.732022000000001</v>
      </c>
      <c r="E5">
        <f t="shared" si="1"/>
        <v>39.561475000000002</v>
      </c>
      <c r="F5">
        <f t="shared" si="1"/>
        <v>82.214793</v>
      </c>
      <c r="G5">
        <f t="shared" si="1"/>
        <v>109.146734</v>
      </c>
      <c r="H5">
        <f t="shared" si="1"/>
        <v>129.67577899999998</v>
      </c>
      <c r="I5">
        <f t="shared" si="1"/>
        <v>150.08885100000001</v>
      </c>
      <c r="J5">
        <f t="shared" si="1"/>
        <v>170.22036399999999</v>
      </c>
      <c r="K5">
        <f t="shared" si="1"/>
        <v>190.49292700000001</v>
      </c>
    </row>
    <row r="6" spans="1:11" x14ac:dyDescent="0.2">
      <c r="B6">
        <f>2*1024*B1/B5</f>
        <v>74.483998733117389</v>
      </c>
      <c r="C6">
        <f t="shared" ref="C6:O6" si="2">2*1024*C1/C5</f>
        <v>144.59107589245278</v>
      </c>
      <c r="D6">
        <f t="shared" si="2"/>
        <v>187.70609405065167</v>
      </c>
      <c r="E6">
        <f t="shared" si="2"/>
        <v>207.07013578234884</v>
      </c>
      <c r="F6">
        <f t="shared" si="2"/>
        <v>124.55179446842371</v>
      </c>
      <c r="G6">
        <f t="shared" si="2"/>
        <v>112.58238840202036</v>
      </c>
      <c r="H6">
        <f t="shared" si="2"/>
        <v>110.55264221701728</v>
      </c>
      <c r="I6">
        <f t="shared" si="2"/>
        <v>109.16200564424335</v>
      </c>
      <c r="J6">
        <f t="shared" si="2"/>
        <v>108.28316640187657</v>
      </c>
      <c r="K6">
        <f t="shared" si="2"/>
        <v>107.51055339708229</v>
      </c>
    </row>
    <row r="8" spans="1:11" x14ac:dyDescent="0.2">
      <c r="A8" t="s">
        <v>1</v>
      </c>
      <c r="B8">
        <v>23.164515999999999</v>
      </c>
      <c r="C8">
        <v>23.169232000000001</v>
      </c>
      <c r="D8">
        <v>34.846372000000002</v>
      </c>
      <c r="E8">
        <v>46.508155000000002</v>
      </c>
      <c r="F8">
        <v>58.236424</v>
      </c>
      <c r="G8">
        <v>70.097291999999996</v>
      </c>
      <c r="H8">
        <v>81.910533000000001</v>
      </c>
      <c r="I8">
        <v>93.756906999999998</v>
      </c>
      <c r="J8">
        <v>105.599228</v>
      </c>
      <c r="K8">
        <v>117.391898</v>
      </c>
    </row>
    <row r="9" spans="1:11" x14ac:dyDescent="0.2">
      <c r="B9">
        <v>10.902433</v>
      </c>
      <c r="G9">
        <v>70.118228000000002</v>
      </c>
    </row>
    <row r="11" spans="1:11" x14ac:dyDescent="0.2">
      <c r="A11" t="s">
        <v>3</v>
      </c>
      <c r="B11">
        <f>AVERAGE(B8:B10)</f>
        <v>17.033474500000001</v>
      </c>
      <c r="C11">
        <f t="shared" ref="C11:O11" si="3">AVERAGE(C8:C10)</f>
        <v>23.169232000000001</v>
      </c>
      <c r="D11">
        <f t="shared" si="3"/>
        <v>34.846372000000002</v>
      </c>
      <c r="E11">
        <f t="shared" si="3"/>
        <v>46.508155000000002</v>
      </c>
      <c r="F11">
        <f t="shared" si="3"/>
        <v>58.236424</v>
      </c>
      <c r="G11">
        <f t="shared" si="3"/>
        <v>70.107759999999999</v>
      </c>
      <c r="H11">
        <f t="shared" si="3"/>
        <v>81.910533000000001</v>
      </c>
      <c r="I11">
        <f t="shared" si="3"/>
        <v>93.756906999999998</v>
      </c>
      <c r="J11">
        <f t="shared" si="3"/>
        <v>105.599228</v>
      </c>
      <c r="K11">
        <f t="shared" si="3"/>
        <v>117.391898</v>
      </c>
    </row>
    <row r="12" spans="1:11" x14ac:dyDescent="0.2">
      <c r="B12">
        <f>2*1024*B1/B11</f>
        <v>120.2338372009774</v>
      </c>
      <c r="C12">
        <f t="shared" ref="C12:O12" si="4">2*1024*C1/C11</f>
        <v>176.78617918798517</v>
      </c>
      <c r="D12">
        <f t="shared" si="4"/>
        <v>176.3167769660497</v>
      </c>
      <c r="E12">
        <f t="shared" si="4"/>
        <v>176.14115201946839</v>
      </c>
      <c r="F12">
        <f t="shared" si="4"/>
        <v>175.83497228469935</v>
      </c>
      <c r="G12">
        <f t="shared" si="4"/>
        <v>175.27303682217203</v>
      </c>
      <c r="H12">
        <f t="shared" si="4"/>
        <v>175.02022603124803</v>
      </c>
      <c r="I12">
        <f t="shared" si="4"/>
        <v>174.74979203398848</v>
      </c>
      <c r="J12">
        <f t="shared" si="4"/>
        <v>174.54673058784104</v>
      </c>
      <c r="K12">
        <f t="shared" si="4"/>
        <v>174.45837701678528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1C35-C9DF-4256-8187-E88AC24BB81E}">
  <dimension ref="A1:K12"/>
  <sheetViews>
    <sheetView workbookViewId="0">
      <selection activeCell="J10" sqref="J10"/>
    </sheetView>
  </sheetViews>
  <sheetFormatPr defaultRowHeight="14.25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f>I1+1</f>
        <v>9</v>
      </c>
      <c r="K1">
        <f t="shared" ref="K1:N1" si="0">J1+1</f>
        <v>10</v>
      </c>
    </row>
    <row r="2" spans="1:11" x14ac:dyDescent="0.2">
      <c r="A2" t="s">
        <v>0</v>
      </c>
      <c r="B2">
        <v>26.360437000000001</v>
      </c>
      <c r="C2">
        <v>26.919179</v>
      </c>
      <c r="D2">
        <v>32.475583999999998</v>
      </c>
      <c r="E2">
        <v>39.638323999999997</v>
      </c>
      <c r="F2">
        <v>57.589357</v>
      </c>
      <c r="G2">
        <v>78.192905999999994</v>
      </c>
      <c r="H2">
        <v>94.654511999999997</v>
      </c>
      <c r="I2">
        <v>110.556984</v>
      </c>
      <c r="J2">
        <v>126.14682000000001</v>
      </c>
      <c r="K2">
        <v>141.715474</v>
      </c>
    </row>
    <row r="3" spans="1:11" x14ac:dyDescent="0.2">
      <c r="F3" s="1"/>
      <c r="G3" s="1"/>
      <c r="H3" s="1"/>
      <c r="I3" s="1"/>
      <c r="J3" s="1"/>
      <c r="K3" s="1"/>
    </row>
    <row r="5" spans="1:11" x14ac:dyDescent="0.2">
      <c r="A5" t="s">
        <v>2</v>
      </c>
      <c r="B5">
        <f t="shared" ref="B5:O5" si="1">AVERAGE(B2:B4)</f>
        <v>26.360437000000001</v>
      </c>
      <c r="C5">
        <f t="shared" si="1"/>
        <v>26.919179</v>
      </c>
      <c r="D5">
        <f t="shared" si="1"/>
        <v>32.475583999999998</v>
      </c>
      <c r="E5">
        <f t="shared" si="1"/>
        <v>39.638323999999997</v>
      </c>
      <c r="F5">
        <f t="shared" si="1"/>
        <v>57.589357</v>
      </c>
      <c r="G5">
        <f t="shared" si="1"/>
        <v>78.192905999999994</v>
      </c>
      <c r="H5">
        <f t="shared" si="1"/>
        <v>94.654511999999997</v>
      </c>
      <c r="I5">
        <f t="shared" si="1"/>
        <v>110.556984</v>
      </c>
      <c r="J5">
        <f t="shared" si="1"/>
        <v>126.14682000000001</v>
      </c>
      <c r="K5">
        <f t="shared" si="1"/>
        <v>141.715474</v>
      </c>
    </row>
    <row r="6" spans="1:11" x14ac:dyDescent="0.2">
      <c r="B6">
        <f>8*1024*B1/B5</f>
        <v>310.76874787773812</v>
      </c>
      <c r="C6">
        <f t="shared" ref="C6:O6" si="2">8*1024*C1/C5</f>
        <v>608.63668984852768</v>
      </c>
      <c r="D6">
        <f t="shared" si="2"/>
        <v>756.7531349089827</v>
      </c>
      <c r="E6">
        <f t="shared" si="2"/>
        <v>826.67471006089966</v>
      </c>
      <c r="F6">
        <f t="shared" si="2"/>
        <v>711.24253045575767</v>
      </c>
      <c r="G6">
        <f t="shared" si="2"/>
        <v>628.59922356639368</v>
      </c>
      <c r="H6">
        <f t="shared" si="2"/>
        <v>605.82426329555221</v>
      </c>
      <c r="I6">
        <f t="shared" si="2"/>
        <v>592.78028061981138</v>
      </c>
      <c r="J6">
        <f t="shared" si="2"/>
        <v>584.46181996502173</v>
      </c>
      <c r="K6">
        <f t="shared" si="2"/>
        <v>578.05966905208959</v>
      </c>
    </row>
    <row r="8" spans="1:11" x14ac:dyDescent="0.2">
      <c r="A8" t="s">
        <v>1</v>
      </c>
      <c r="B8">
        <v>11.187449000000001</v>
      </c>
      <c r="C8">
        <v>17.202707</v>
      </c>
      <c r="D8">
        <v>23.870522999999999</v>
      </c>
      <c r="E8">
        <v>32.330154999999998</v>
      </c>
      <c r="F8">
        <v>39.975948000000002</v>
      </c>
      <c r="G8">
        <v>49.532516000000001</v>
      </c>
      <c r="H8">
        <v>55.860869999999998</v>
      </c>
      <c r="I8">
        <v>66.834547000000001</v>
      </c>
      <c r="J8">
        <v>78.680226000000005</v>
      </c>
      <c r="K8">
        <v>94.956946000000002</v>
      </c>
    </row>
    <row r="11" spans="1:11" x14ac:dyDescent="0.2">
      <c r="A11" t="s">
        <v>3</v>
      </c>
      <c r="B11">
        <f>AVERAGE(B8:B10)</f>
        <v>11.187449000000001</v>
      </c>
      <c r="C11">
        <f t="shared" ref="C11:O11" si="3">AVERAGE(C8:C10)</f>
        <v>17.202707</v>
      </c>
      <c r="D11">
        <f t="shared" si="3"/>
        <v>23.870522999999999</v>
      </c>
      <c r="E11">
        <f t="shared" si="3"/>
        <v>32.330154999999998</v>
      </c>
      <c r="F11">
        <f t="shared" si="3"/>
        <v>39.975948000000002</v>
      </c>
      <c r="G11">
        <f t="shared" si="3"/>
        <v>49.532516000000001</v>
      </c>
      <c r="H11">
        <f>AVERAGE(H8:H10)</f>
        <v>55.860869999999998</v>
      </c>
      <c r="I11">
        <f>AVERAGE(I8:I10)</f>
        <v>66.834547000000001</v>
      </c>
      <c r="J11">
        <f t="shared" si="3"/>
        <v>78.680226000000005</v>
      </c>
      <c r="K11">
        <f t="shared" si="3"/>
        <v>94.956946000000002</v>
      </c>
    </row>
    <row r="12" spans="1:11" x14ac:dyDescent="0.2">
      <c r="B12">
        <f>8*1024*B1/B11</f>
        <v>732.24914813019473</v>
      </c>
      <c r="C12">
        <f t="shared" ref="C12:O12" si="4">8*1024*C1/C11</f>
        <v>952.40824598128654</v>
      </c>
      <c r="D12">
        <f t="shared" si="4"/>
        <v>1029.5543168450897</v>
      </c>
      <c r="E12">
        <f t="shared" si="4"/>
        <v>1013.5429291941224</v>
      </c>
      <c r="F12">
        <f t="shared" si="4"/>
        <v>1024.6161016619292</v>
      </c>
      <c r="G12">
        <f t="shared" si="4"/>
        <v>992.31785439689759</v>
      </c>
      <c r="H12">
        <f t="shared" si="4"/>
        <v>1026.5504278755416</v>
      </c>
      <c r="I12">
        <f t="shared" si="4"/>
        <v>980.57072190524457</v>
      </c>
      <c r="J12">
        <f t="shared" si="4"/>
        <v>937.05882339483867</v>
      </c>
      <c r="K12">
        <f t="shared" si="4"/>
        <v>862.70676818102379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2F0AB-0BCB-4419-B1DC-26CEC34C39D9}">
  <dimension ref="A1:K12"/>
  <sheetViews>
    <sheetView tabSelected="1" workbookViewId="0">
      <selection activeCell="M8" sqref="M8"/>
    </sheetView>
  </sheetViews>
  <sheetFormatPr defaultRowHeight="14.25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f>I1+1</f>
        <v>9</v>
      </c>
      <c r="K1">
        <f t="shared" ref="K1" si="0">J1+1</f>
        <v>10</v>
      </c>
    </row>
    <row r="2" spans="1:11" x14ac:dyDescent="0.2">
      <c r="A2" t="s">
        <v>0</v>
      </c>
      <c r="B2">
        <v>26.751688000000001</v>
      </c>
      <c r="C2">
        <v>28.064271000000002</v>
      </c>
      <c r="D2">
        <v>31.917294999999999</v>
      </c>
      <c r="E2">
        <v>39.446992999999999</v>
      </c>
      <c r="F2">
        <v>59.187925999999997</v>
      </c>
      <c r="G2">
        <v>76.362955999999997</v>
      </c>
      <c r="H2">
        <v>94.418593999999999</v>
      </c>
      <c r="I2">
        <v>110.02444</v>
      </c>
      <c r="J2">
        <v>128.10781900000001</v>
      </c>
      <c r="K2">
        <v>143.84976399999999</v>
      </c>
    </row>
    <row r="3" spans="1:11" x14ac:dyDescent="0.2">
      <c r="F3" s="1"/>
      <c r="G3" s="1"/>
      <c r="H3" s="1"/>
      <c r="I3" s="1"/>
      <c r="J3" s="1"/>
      <c r="K3" s="1"/>
    </row>
    <row r="5" spans="1:11" x14ac:dyDescent="0.2">
      <c r="A5" t="s">
        <v>2</v>
      </c>
      <c r="B5">
        <f t="shared" ref="B5:O5" si="1">AVERAGE(B2:B4)</f>
        <v>26.751688000000001</v>
      </c>
      <c r="C5">
        <f t="shared" si="1"/>
        <v>28.064271000000002</v>
      </c>
      <c r="D5">
        <f t="shared" si="1"/>
        <v>31.917294999999999</v>
      </c>
      <c r="E5">
        <f t="shared" si="1"/>
        <v>39.446992999999999</v>
      </c>
      <c r="F5">
        <f t="shared" si="1"/>
        <v>59.187925999999997</v>
      </c>
      <c r="G5">
        <f t="shared" si="1"/>
        <v>76.362955999999997</v>
      </c>
      <c r="H5">
        <f t="shared" si="1"/>
        <v>94.418593999999999</v>
      </c>
      <c r="I5">
        <f t="shared" si="1"/>
        <v>110.02444</v>
      </c>
      <c r="J5">
        <f t="shared" si="1"/>
        <v>128.10781900000001</v>
      </c>
      <c r="K5">
        <f t="shared" si="1"/>
        <v>143.84976399999999</v>
      </c>
    </row>
    <row r="6" spans="1:11" x14ac:dyDescent="0.2">
      <c r="B6">
        <f>8*1024*B1/B5</f>
        <v>306.22366708224166</v>
      </c>
      <c r="C6">
        <f t="shared" ref="C6:O6" si="2">8*1024*C1/C5</f>
        <v>583.80280036491945</v>
      </c>
      <c r="D6">
        <f t="shared" si="2"/>
        <v>769.99006338099764</v>
      </c>
      <c r="E6">
        <f t="shared" si="2"/>
        <v>830.68435659975398</v>
      </c>
      <c r="F6">
        <f t="shared" si="2"/>
        <v>692.03303389951532</v>
      </c>
      <c r="G6">
        <f t="shared" si="2"/>
        <v>643.66287758687599</v>
      </c>
      <c r="H6">
        <f t="shared" si="2"/>
        <v>607.337999546996</v>
      </c>
      <c r="I6">
        <f t="shared" si="2"/>
        <v>595.64947569830849</v>
      </c>
      <c r="J6">
        <f t="shared" si="2"/>
        <v>575.51522284521911</v>
      </c>
      <c r="K6">
        <f t="shared" si="2"/>
        <v>569.4830337017446</v>
      </c>
    </row>
    <row r="8" spans="1:11" x14ac:dyDescent="0.2">
      <c r="A8" t="s">
        <v>1</v>
      </c>
      <c r="B8">
        <v>11.613483</v>
      </c>
      <c r="C8">
        <v>17.512096</v>
      </c>
      <c r="D8">
        <v>25.375374000000001</v>
      </c>
      <c r="E8">
        <v>33.232230000000001</v>
      </c>
      <c r="F8">
        <v>42.308278000000001</v>
      </c>
      <c r="G8">
        <v>50.498645000000003</v>
      </c>
      <c r="H8">
        <v>58.511361000000001</v>
      </c>
      <c r="I8">
        <v>66.533241000000004</v>
      </c>
      <c r="J8">
        <v>77.342940999999996</v>
      </c>
      <c r="K8">
        <v>95.847166000000001</v>
      </c>
    </row>
    <row r="11" spans="1:11" x14ac:dyDescent="0.2">
      <c r="A11" t="s">
        <v>3</v>
      </c>
      <c r="B11">
        <f>AVERAGE(B8:B10)</f>
        <v>11.613483</v>
      </c>
      <c r="C11">
        <f t="shared" ref="C11:O11" si="3">AVERAGE(C8:C10)</f>
        <v>17.512096</v>
      </c>
      <c r="D11">
        <f t="shared" si="3"/>
        <v>25.375374000000001</v>
      </c>
      <c r="E11">
        <f t="shared" si="3"/>
        <v>33.232230000000001</v>
      </c>
      <c r="F11">
        <f t="shared" si="3"/>
        <v>42.308278000000001</v>
      </c>
      <c r="G11">
        <f t="shared" si="3"/>
        <v>50.498645000000003</v>
      </c>
      <c r="H11">
        <f>AVERAGE(H8:H10)</f>
        <v>58.511361000000001</v>
      </c>
      <c r="I11">
        <f>AVERAGE(I8:I10)</f>
        <v>66.533241000000004</v>
      </c>
      <c r="J11">
        <f t="shared" si="3"/>
        <v>77.342940999999996</v>
      </c>
      <c r="K11">
        <f t="shared" si="3"/>
        <v>95.847166000000001</v>
      </c>
    </row>
    <row r="12" spans="1:11" x14ac:dyDescent="0.2">
      <c r="B12">
        <f>8*1024*B1/B11</f>
        <v>705.38700577595887</v>
      </c>
      <c r="C12">
        <f t="shared" ref="C12:O12" si="4">8*1024*C1/C11</f>
        <v>935.5818972212121</v>
      </c>
      <c r="D12">
        <f t="shared" si="4"/>
        <v>968.49804065942044</v>
      </c>
      <c r="E12">
        <f t="shared" si="4"/>
        <v>986.03072980657623</v>
      </c>
      <c r="F12">
        <f t="shared" si="4"/>
        <v>968.1320520773736</v>
      </c>
      <c r="G12">
        <f t="shared" si="4"/>
        <v>973.33304685699977</v>
      </c>
      <c r="H12">
        <f t="shared" si="4"/>
        <v>980.04898570040098</v>
      </c>
      <c r="I12">
        <f t="shared" si="4"/>
        <v>985.01138701480056</v>
      </c>
      <c r="J12">
        <f t="shared" si="4"/>
        <v>953.26088000713605</v>
      </c>
      <c r="K12">
        <f t="shared" si="4"/>
        <v>854.69402402570779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urandom</vt:lpstr>
      <vt:lpstr>simos</vt:lpstr>
      <vt:lpstr>random-PL3</vt:lpstr>
      <vt:lpstr>simos-7client</vt:lpstr>
      <vt:lpstr>simos-PL3</vt:lpstr>
      <vt:lpstr>urandom-10client-PL3</vt:lpstr>
      <vt:lpstr>randomPL0</vt:lpstr>
      <vt:lpstr>simos-10client-PL3</vt:lpstr>
      <vt:lpstr>simosPL0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2024-09-08T22:42:19Z</dcterms:modified>
</cp:coreProperties>
</file>