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3-0\"/>
    </mc:Choice>
  </mc:AlternateContent>
  <xr:revisionPtr revIDLastSave="0" documentId="13_ncr:1_{B22BFF01-B9B9-431E-9501-84C820952E24}" xr6:coauthVersionLast="47" xr6:coauthVersionMax="47" xr10:uidLastSave="{00000000-0000-0000-0000-000000000000}"/>
  <bookViews>
    <workbookView xWindow="0" yWindow="2175" windowWidth="23625" windowHeight="15435" firstSheet="1" activeTab="3" xr2:uid="{00000000-000D-0000-FFFF-FFFF00000000}"/>
  </bookViews>
  <sheets>
    <sheet name="chunkinfo-log" sheetId="4" r:id="rId1"/>
    <sheet name="indexsize-log" sheetId="5" r:id="rId2"/>
    <sheet name="offlineinfo-log" sheetId="6" r:id="rId3"/>
    <sheet name="server-log" sheetId="7" r:id="rId4"/>
    <sheet name="sgx-log" sheetId="8" r:id="rId5"/>
    <sheet name="Sheet1" sheetId="1" r:id="rId6"/>
    <sheet name="Sheet2" sheetId="2" r:id="rId7"/>
    <sheet name="Sheet3" sheetId="3" r:id="rId8"/>
  </sheets>
  <definedNames>
    <definedName name="ExternalData_1" localSheetId="0" hidden="1">'chunkinfo-log'!$A$1:$L$86</definedName>
    <definedName name="ExternalData_1" localSheetId="1" hidden="1">'indexsize-log'!$A$1:$D$79</definedName>
    <definedName name="ExternalData_1" localSheetId="2" hidden="1">'offlineinfo-log'!$A$1:$G$79</definedName>
    <definedName name="ExternalData_1" localSheetId="3" hidden="1">'server-log'!$A$1:$G$79</definedName>
    <definedName name="ExternalData_1" localSheetId="4" hidden="1">'sgx-log'!$A$1:$N$79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7" l="1"/>
  <c r="B81" i="6"/>
  <c r="I81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3" i="7"/>
  <c r="I2" i="7"/>
  <c r="M80" i="8"/>
  <c r="D81" i="7"/>
  <c r="C81" i="5"/>
  <c r="D81" i="5"/>
  <c r="B81" i="5"/>
  <c r="E81" i="7"/>
  <c r="F81" i="7"/>
  <c r="G81" i="7"/>
  <c r="C81" i="7"/>
  <c r="D8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3D323-A866-4CB1-A714-0357D68006D0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83E1C03C-935B-47D8-933A-340503E7E13A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B664DB88-3940-4AD7-9AEA-1EEE690ABBB9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1E849CFD-63C8-4461-AFA7-EFFE4567D705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5" xr16:uid="{176159D3-591A-42DB-9CE2-11BD6F5DC6BB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<sst xmlns="http://schemas.openxmlformats.org/spreadsheetml/2006/main" count="207" uniqueCount="42">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</sst>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E538FB-3D7B-46B7-8D7B-0087D3CA129D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B8C18B5-F5C5-4BA7-B3B2-4D013155A89A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C1C47FC-BFB5-4D4F-9CA0-C502A9DC8A59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06429A8-53A9-4057-9CC8-B70E55D5E11B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84DB8AC-31A6-46EB-A6A8-D87F86D53A30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40652-FCCC-47B4-92FC-BBB305978D8D}" name="chunkinfo_log" displayName="chunkinfo_log" ref="A1:L86" tableType="queryTable" totalsRowShown="0">
  <autoFilter ref="A1:L86" xr:uid="{98640652-FCCC-47B4-92FC-BBB305978D8D}"/>
  <tableColumns count="12">
    <tableColumn id="1" xr3:uid="{A7984FAA-ECBF-43DC-9658-38A1AC4AF34E}" uniqueName="1" name="Backup ID" queryTableFieldId="1"/>
    <tableColumn id="2" xr3:uid="{752E95D9-5D2A-4F30-934D-D4D03BB6290C}" uniqueName="2" name=" Logical chunk num" queryTableFieldId="2"/>
    <tableColumn id="3" xr3:uid="{E9BBDD80-9D36-4491-8149-20955672F93F}" uniqueName="3" name=" Unique chunk num" queryTableFieldId="3"/>
    <tableColumn id="4" xr3:uid="{090BF5D7-D484-4B69-9178-649DA40ABFAB}" uniqueName="4" name=" Base chunk num" queryTableFieldId="4"/>
    <tableColumn id="5" xr3:uid="{52904218-139C-4E95-8610-3ADC523CEE6D}" uniqueName="5" name=" Delta chunk num" queryTableFieldId="5"/>
    <tableColumn id="6" xr3:uid="{E8A52FF1-DD1F-4875-9C51-5C8BD6717315}" uniqueName="6" name=" Logical chunk size" queryTableFieldId="6"/>
    <tableColumn id="7" xr3:uid="{BDDF1AAF-913E-4F08-A032-85B3F8B63E33}" uniqueName="7" name=" Unique chunk size" queryTableFieldId="7"/>
    <tableColumn id="8" xr3:uid="{3CE63E83-BEAA-4395-AD96-00FAEF33055D}" uniqueName="8" name=" Base chunk size" queryTableFieldId="8"/>
    <tableColumn id="9" xr3:uid="{1DEFF0A8-0C64-4843-9719-98DD88F71FC9}" uniqueName="9" name=" Delta chunk size" queryTableFieldId="9"/>
    <tableColumn id="10" xr3:uid="{33B7316D-3736-4D5C-904B-E43A9C032F21}" uniqueName="10" name=" LZ4_save size" queryTableFieldId="10"/>
    <tableColumn id="11" xr3:uid="{E18BDBDC-DDCD-44FE-BCE7-13C38BA02E69}" uniqueName="11" name=" Delta_save size" queryTableFieldId="11"/>
    <tableColumn id="12" xr3:uid="{5760014C-505F-4A94-BBF0-729BFB7653DB}" uniqueName="12" name=" " queryTableFieldId="12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CEEBBC-D701-4D79-A44D-0A06087FE5D1}" name="indexsize_log" displayName="indexsize_log" ref="A1:D79" tableType="queryTable" totalsRowShown="0">
  <autoFilter ref="A1:D79" xr:uid="{CDCEEBBC-D701-4D79-A44D-0A06087FE5D1}"/>
  <tableColumns count="4">
    <tableColumn id="1" xr3:uid="{0EB51E91-CC11-4EE5-B218-3B7D9DE2D25C}" uniqueName="1" name="Backup ID" queryTableFieldId="1"/>
    <tableColumn id="2" xr3:uid="{3A59009F-174F-43E5-A6D1-0E8AFAE19ECD}" uniqueName="2" name=" FPindex" queryTableFieldId="2"/>
    <tableColumn id="3" xr3:uid="{0A00075D-628C-4037-BC07-54F5EF396C94}" uniqueName="3" name=" SFindex" queryTableFieldId="3"/>
    <tableColumn id="4" xr3:uid="{474C597D-D909-4F1D-AFEC-DF4B183887E5}" uniqueName="4" name=" Deltaindex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7FFF79-1B75-448E-B75D-E6132FEEDCEA}" name="offlineinfo_log" displayName="offlineinfo_log" ref="A1:G79" tableType="queryTable" totalsRowShown="0">
  <autoFilter ref="A1:G79" xr:uid="{877FFF79-1B75-448E-B75D-E6132FEEDCEA}"/>
  <tableColumns count="7">
    <tableColumn id="1" xr3:uid="{87CBE767-35E7-42EF-A713-E4E9007BCEF0}" uniqueName="1" name="Backup ID" queryTableFieldId="1"/>
    <tableColumn id="2" xr3:uid="{D5887123-24B0-46CF-AB06-B921B37B42AD}" uniqueName="2" name=" Online Delta_save" queryTableFieldId="2"/>
    <tableColumn id="3" xr3:uid="{35450908-00C2-4323-A73D-99B968466489}" uniqueName="3" name=" Offline Delta_save" queryTableFieldId="3"/>
    <tableColumn id="4" xr3:uid="{2B50A076-41E6-4E00-8599-304C5BC05A83}" uniqueName="4" name=" Offline delta time" queryTableFieldId="4"/>
    <tableColumn id="5" xr3:uid="{76C859A2-AA2E-4450-B1A4-BFE406BE59DB}" uniqueName="5" name=" Offline dedelta time" queryTableFieldId="5"/>
    <tableColumn id="6" xr3:uid="{3D450A33-F61F-4EB0-96B0-C5E78C3DD03E}" uniqueName="6" name=" Offline delete time" queryTableFieldId="6"/>
    <tableColumn id="7" xr3:uid="{DF722B97-66A9-4E08-AD9B-3B82E6D1743C}" uniqueName="7" name=" Offline Delta chunk num" queryTableField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D28BB1-F33B-4D29-A292-558B04DC1653}" name="server_log" displayName="server_log" ref="A1:G79" tableType="queryTable" totalsRowShown="0">
  <autoFilter ref="A1:G79" xr:uid="{CCD28BB1-F33B-4D29-A292-558B04DC1653}"/>
  <tableColumns count="7">
    <tableColumn id="1" xr3:uid="{89CEA405-C0EF-473E-A6C4-AE1B7DED663E}" uniqueName="1" name="BackupID" queryTableFieldId="1"/>
    <tableColumn id="2" xr3:uid="{B7455328-5E98-445D-B518-2BA15927E43C}" uniqueName="2" name=" OnlineSpeed(MB/s)" queryTableFieldId="2"/>
    <tableColumn id="3" xr3:uid="{303B1B5A-9020-4D4D-9C33-FC91E6AAF813}" uniqueName="3" name=" Encalve ProcessTime(s)" queryTableFieldId="3"/>
    <tableColumn id="4" xr3:uid="{34F7B162-B961-4EA6-A223-667519B701A2}" uniqueName="4" name=" BackupSize" queryTableFieldId="4"/>
    <tableColumn id="5" xr3:uid="{6E859419-BBCD-4F4E-8A6E-F205FD755DCD}" uniqueName="5" name=" OnlineSize" queryTableFieldId="5"/>
    <tableColumn id="6" xr3:uid="{884D04B3-4B5A-439D-9E8B-BD571934111F}" uniqueName="6" name=" OfflineSize" queryTableFieldId="6"/>
    <tableColumn id="7" xr3:uid="{DA60725B-4517-4AD9-8B6A-F077A64D4A55}" uniqueName="7" name=" OfflineTime(s)" queryTableFieldId="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2131-CD47-48DB-AECA-329BAA027C7D}" name="sgx_log" displayName="sgx_log" ref="A1:N80" tableType="queryTable" totalsRowCount="1">
  <autoFilter ref="A1:N79" xr:uid="{17772131-CD47-48DB-AECA-329BAA027C7D}"/>
  <tableColumns count="14">
    <tableColumn id="1" xr3:uid="{9C80E677-2ED8-45F3-81D4-BBE5E408A170}" uniqueName="1" name="Backup ID" queryTableFieldId="1"/>
    <tableColumn id="2" xr3:uid="{2FC2895B-AE86-4E02-A2A5-2672ABFB4A21}" uniqueName="2" name=" Ecall" queryTableFieldId="2"/>
    <tableColumn id="3" xr3:uid="{A6D27C0C-F3DE-41D2-B1C3-42A96C40E797}" uniqueName="3" name=" Inline_Ocall" queryTableFieldId="3"/>
    <tableColumn id="4" xr3:uid="{27B2F829-F7BC-4D4D-BBA4-54E036E7A98B}" uniqueName="4" name=" Offline_Ocall" queryTableFieldId="4"/>
    <tableColumn id="5" xr3:uid="{7921E709-6B8F-4FE9-B7E5-3CC8A91238CC}" uniqueName="5" name=" _Inline_FPOcall" queryTableFieldId="5"/>
    <tableColumn id="6" xr3:uid="{352A5E4C-5833-4D5B-959A-FDFB6CD486C4}" uniqueName="6" name=" _Inline_SFOcall" queryTableFieldId="6"/>
    <tableColumn id="7" xr3:uid="{ADFB8EB7-FF7B-4AE9-92BF-67329F56C9FA}" uniqueName="7" name=" _Inline_LocalOcall" queryTableFieldId="7"/>
    <tableColumn id="8" xr3:uid="{936FE8B6-5239-4070-8EC9-015EB1F4061D}" uniqueName="8" name=" _Inline_LoadOcall" queryTableFieldId="8"/>
    <tableColumn id="9" xr3:uid="{DF82F626-64C2-42DA-A8B4-51F07292B894}" uniqueName="9" name=" _Inline_DeltaOcall" queryTableFieldId="9"/>
    <tableColumn id="10" xr3:uid="{6216FBBA-0D88-417B-92D2-8C66105A64E8}" uniqueName="10" name=" _Inline_RecipeOcall" queryTableFieldId="10"/>
    <tableColumn id="11" xr3:uid="{B409AF0C-65C6-4D33-9AFC-9368F585897F}" uniqueName="11" name=" _Inline_Write_ContainerOcall" queryTableFieldId="11"/>
    <tableColumn id="12" xr3:uid="{BAE2A4EF-5E85-427B-B3FA-5A333903AA1F}" uniqueName="12" name=" _inline_have_similar_chunk_num" queryTableFieldId="12"/>
    <tableColumn id="13" xr3:uid="{0CCC415F-4943-4A06-9FB8-92C70A6BF01A}" uniqueName="13" name=" _inline_need_load_container_num" totalsRowFunction="custom" queryTableFieldId="13">
      <totalsRowFormula>L79/M79</totalsRowFormula>
    </tableColumn>
    <tableColumn id="14" xr3:uid="{36C90675-088A-4051-B557-7B9D71C3FA1D}" uniqueName="14" name="Column1" queryTableFieldId="14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27EC-54F2-4773-A2C3-5DFCF4074CBF}">
  <dimension ref="A1:L86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349658</v>
      </c>
      <c r="C2">
        <v>181563</v>
      </c>
      <c r="D2">
        <v>73318</v>
      </c>
      <c r="E2">
        <v>108245</v>
      </c>
      <c r="F2">
        <v>2869463040</v>
      </c>
      <c r="G2">
        <v>1586581660</v>
      </c>
      <c r="H2">
        <v>321904196</v>
      </c>
      <c r="I2">
        <v>91685089</v>
      </c>
      <c r="J2">
        <v>300537158</v>
      </c>
      <c r="K2">
        <v>872455217</v>
      </c>
      <c r="L2" s="1" t="s">
        <v>12</v>
      </c>
    </row>
    <row r="3" spans="1:12" x14ac:dyDescent="0.15">
      <c r="A3">
        <v>1</v>
      </c>
      <c r="B3">
        <v>700527</v>
      </c>
      <c r="C3">
        <v>225166</v>
      </c>
      <c r="D3">
        <v>81559</v>
      </c>
      <c r="E3">
        <v>143607</v>
      </c>
      <c r="F3">
        <v>5748879360</v>
      </c>
      <c r="G3">
        <v>2005085802</v>
      </c>
      <c r="H3">
        <v>356405434</v>
      </c>
      <c r="I3">
        <v>125608634</v>
      </c>
      <c r="J3">
        <v>330897941</v>
      </c>
      <c r="K3">
        <v>1192173793</v>
      </c>
      <c r="L3" s="1" t="s">
        <v>12</v>
      </c>
    </row>
    <row r="4" spans="1:12" x14ac:dyDescent="0.15">
      <c r="A4">
        <v>2</v>
      </c>
      <c r="B4">
        <v>1048641</v>
      </c>
      <c r="C4">
        <v>266111</v>
      </c>
      <c r="D4">
        <v>86005</v>
      </c>
      <c r="E4">
        <v>180106</v>
      </c>
      <c r="F4">
        <v>8606402560</v>
      </c>
      <c r="G4">
        <v>2401076896</v>
      </c>
      <c r="H4">
        <v>373426040</v>
      </c>
      <c r="I4">
        <v>159096852</v>
      </c>
      <c r="J4">
        <v>347435688</v>
      </c>
      <c r="K4">
        <v>1521118316</v>
      </c>
      <c r="L4" s="1" t="s">
        <v>12</v>
      </c>
    </row>
    <row r="5" spans="1:12" x14ac:dyDescent="0.15">
      <c r="A5">
        <v>3</v>
      </c>
      <c r="B5">
        <v>1400928</v>
      </c>
      <c r="C5">
        <v>309641</v>
      </c>
      <c r="D5">
        <v>95964</v>
      </c>
      <c r="E5">
        <v>213677</v>
      </c>
      <c r="F5">
        <v>11506227200</v>
      </c>
      <c r="G5">
        <v>2823542516</v>
      </c>
      <c r="H5">
        <v>417450000</v>
      </c>
      <c r="I5">
        <v>205129840</v>
      </c>
      <c r="J5">
        <v>380128692</v>
      </c>
      <c r="K5">
        <v>1820833984</v>
      </c>
      <c r="L5" s="1" t="s">
        <v>12</v>
      </c>
    </row>
    <row r="6" spans="1:12" x14ac:dyDescent="0.15">
      <c r="A6">
        <v>4</v>
      </c>
      <c r="B6">
        <v>1749773</v>
      </c>
      <c r="C6">
        <v>350273</v>
      </c>
      <c r="D6">
        <v>100262</v>
      </c>
      <c r="E6">
        <v>250011</v>
      </c>
      <c r="F6">
        <v>14379182080</v>
      </c>
      <c r="G6">
        <v>3221877633</v>
      </c>
      <c r="H6">
        <v>434001231</v>
      </c>
      <c r="I6">
        <v>238126959</v>
      </c>
      <c r="J6">
        <v>396000094</v>
      </c>
      <c r="K6">
        <v>2153749349</v>
      </c>
      <c r="L6" s="1" t="s">
        <v>12</v>
      </c>
    </row>
    <row r="7" spans="1:12" x14ac:dyDescent="0.15">
      <c r="A7">
        <v>5</v>
      </c>
      <c r="B7">
        <v>2102412</v>
      </c>
      <c r="C7">
        <v>391624</v>
      </c>
      <c r="D7">
        <v>104351</v>
      </c>
      <c r="E7">
        <v>287273</v>
      </c>
      <c r="F7">
        <v>17284945920</v>
      </c>
      <c r="G7">
        <v>3626123370</v>
      </c>
      <c r="H7">
        <v>449317491</v>
      </c>
      <c r="I7">
        <v>274002091</v>
      </c>
      <c r="J7">
        <v>411242053</v>
      </c>
      <c r="K7">
        <v>2491561735</v>
      </c>
      <c r="L7" s="1" t="s">
        <v>12</v>
      </c>
    </row>
    <row r="8" spans="1:12" x14ac:dyDescent="0.15">
      <c r="A8">
        <v>6</v>
      </c>
      <c r="B8">
        <v>2454706</v>
      </c>
      <c r="C8">
        <v>434179</v>
      </c>
      <c r="D8">
        <v>108541</v>
      </c>
      <c r="E8">
        <v>325638</v>
      </c>
      <c r="F8">
        <v>20191088640</v>
      </c>
      <c r="G8">
        <v>4041790630</v>
      </c>
      <c r="H8">
        <v>465159024</v>
      </c>
      <c r="I8">
        <v>311971482</v>
      </c>
      <c r="J8">
        <v>426830732</v>
      </c>
      <c r="K8">
        <v>2837829392</v>
      </c>
      <c r="L8" s="1" t="s">
        <v>12</v>
      </c>
    </row>
    <row r="9" spans="1:12" x14ac:dyDescent="0.15">
      <c r="A9">
        <v>7</v>
      </c>
      <c r="B9">
        <v>2812109</v>
      </c>
      <c r="C9">
        <v>475940</v>
      </c>
      <c r="D9">
        <v>117184</v>
      </c>
      <c r="E9">
        <v>358756</v>
      </c>
      <c r="F9">
        <v>23129180160</v>
      </c>
      <c r="G9">
        <v>4435403046</v>
      </c>
      <c r="H9">
        <v>499704467</v>
      </c>
      <c r="I9">
        <v>350010497</v>
      </c>
      <c r="J9">
        <v>457163568</v>
      </c>
      <c r="K9">
        <v>3128524514</v>
      </c>
      <c r="L9" s="1" t="s">
        <v>12</v>
      </c>
    </row>
    <row r="10" spans="1:12" x14ac:dyDescent="0.15">
      <c r="A10">
        <v>8</v>
      </c>
      <c r="B10">
        <v>3167314</v>
      </c>
      <c r="C10">
        <v>516183</v>
      </c>
      <c r="D10">
        <v>121367</v>
      </c>
      <c r="E10">
        <v>394816</v>
      </c>
      <c r="F10">
        <v>26049710080</v>
      </c>
      <c r="G10">
        <v>4815972298</v>
      </c>
      <c r="H10">
        <v>516805034</v>
      </c>
      <c r="I10">
        <v>383478036</v>
      </c>
      <c r="J10">
        <v>473046846</v>
      </c>
      <c r="K10">
        <v>3442642382</v>
      </c>
      <c r="L10" s="1" t="s">
        <v>12</v>
      </c>
    </row>
    <row r="11" spans="1:12" x14ac:dyDescent="0.15">
      <c r="A11">
        <v>9</v>
      </c>
      <c r="B11">
        <v>3522400</v>
      </c>
      <c r="C11">
        <v>556670</v>
      </c>
      <c r="D11">
        <v>125422</v>
      </c>
      <c r="E11">
        <v>431248</v>
      </c>
      <c r="F11">
        <v>28969748480</v>
      </c>
      <c r="G11">
        <v>5198324110</v>
      </c>
      <c r="H11">
        <v>533121912</v>
      </c>
      <c r="I11">
        <v>423250399</v>
      </c>
      <c r="J11">
        <v>488357144</v>
      </c>
      <c r="K11">
        <v>3753594655</v>
      </c>
      <c r="L11" s="1" t="s">
        <v>12</v>
      </c>
    </row>
    <row r="12" spans="1:12" x14ac:dyDescent="0.15">
      <c r="A12">
        <v>10</v>
      </c>
      <c r="B12">
        <v>3874982</v>
      </c>
      <c r="C12">
        <v>595347</v>
      </c>
      <c r="D12">
        <v>129945</v>
      </c>
      <c r="E12">
        <v>465402</v>
      </c>
      <c r="F12">
        <v>31867842560</v>
      </c>
      <c r="G12">
        <v>5565605388</v>
      </c>
      <c r="H12">
        <v>549071064</v>
      </c>
      <c r="I12">
        <v>458492404</v>
      </c>
      <c r="J12">
        <v>503142368</v>
      </c>
      <c r="K12">
        <v>4054899552</v>
      </c>
      <c r="L12" s="1" t="s">
        <v>12</v>
      </c>
    </row>
    <row r="13" spans="1:12" x14ac:dyDescent="0.15">
      <c r="A13">
        <v>11</v>
      </c>
      <c r="B13">
        <v>4227381</v>
      </c>
      <c r="C13">
        <v>634533</v>
      </c>
      <c r="D13">
        <v>133361</v>
      </c>
      <c r="E13">
        <v>501172</v>
      </c>
      <c r="F13">
        <v>34764001280</v>
      </c>
      <c r="G13">
        <v>5937267741</v>
      </c>
      <c r="H13">
        <v>563181941</v>
      </c>
      <c r="I13">
        <v>487405554</v>
      </c>
      <c r="J13">
        <v>516249398</v>
      </c>
      <c r="K13">
        <v>4370430848</v>
      </c>
      <c r="L13" s="1" t="s">
        <v>12</v>
      </c>
    </row>
    <row r="14" spans="1:12" x14ac:dyDescent="0.15">
      <c r="A14">
        <v>12</v>
      </c>
      <c r="B14">
        <v>4585507</v>
      </c>
      <c r="C14">
        <v>676861</v>
      </c>
      <c r="D14">
        <v>137809</v>
      </c>
      <c r="E14">
        <v>539052</v>
      </c>
      <c r="F14">
        <v>37705349120</v>
      </c>
      <c r="G14">
        <v>6332317969</v>
      </c>
      <c r="H14">
        <v>581498109</v>
      </c>
      <c r="I14">
        <v>527440359</v>
      </c>
      <c r="J14">
        <v>532433260</v>
      </c>
      <c r="K14">
        <v>4690946241</v>
      </c>
      <c r="L14" s="1" t="s">
        <v>12</v>
      </c>
    </row>
    <row r="15" spans="1:12" x14ac:dyDescent="0.15">
      <c r="A15">
        <v>13</v>
      </c>
      <c r="B15">
        <v>4940662</v>
      </c>
      <c r="C15">
        <v>717180</v>
      </c>
      <c r="D15">
        <v>141287</v>
      </c>
      <c r="E15">
        <v>575893</v>
      </c>
      <c r="F15">
        <v>40626268160</v>
      </c>
      <c r="G15">
        <v>6713959396</v>
      </c>
      <c r="H15">
        <v>595830450</v>
      </c>
      <c r="I15">
        <v>546872129</v>
      </c>
      <c r="J15">
        <v>545805602</v>
      </c>
      <c r="K15">
        <v>5025451215</v>
      </c>
      <c r="L15" s="1" t="s">
        <v>12</v>
      </c>
    </row>
    <row r="16" spans="1:12" x14ac:dyDescent="0.15">
      <c r="A16">
        <v>14</v>
      </c>
      <c r="B16">
        <v>5298219</v>
      </c>
      <c r="C16">
        <v>756126</v>
      </c>
      <c r="D16">
        <v>145513</v>
      </c>
      <c r="E16">
        <v>610613</v>
      </c>
      <c r="F16">
        <v>43568435200</v>
      </c>
      <c r="G16">
        <v>7082753289</v>
      </c>
      <c r="H16">
        <v>610452296</v>
      </c>
      <c r="I16">
        <v>584400408</v>
      </c>
      <c r="J16">
        <v>559207244</v>
      </c>
      <c r="K16">
        <v>5328693341</v>
      </c>
      <c r="L16" s="1" t="s">
        <v>12</v>
      </c>
    </row>
    <row r="17" spans="1:12" x14ac:dyDescent="0.15">
      <c r="A17">
        <v>15</v>
      </c>
      <c r="B17">
        <v>5655036</v>
      </c>
      <c r="C17">
        <v>794396</v>
      </c>
      <c r="D17">
        <v>149419</v>
      </c>
      <c r="E17">
        <v>644977</v>
      </c>
      <c r="F17">
        <v>46505267200</v>
      </c>
      <c r="G17">
        <v>7445443641</v>
      </c>
      <c r="H17">
        <v>623861829</v>
      </c>
      <c r="I17">
        <v>605204603</v>
      </c>
      <c r="J17">
        <v>571548533</v>
      </c>
      <c r="K17">
        <v>5644828676</v>
      </c>
      <c r="L17" s="1" t="s">
        <v>12</v>
      </c>
    </row>
    <row r="18" spans="1:12" x14ac:dyDescent="0.15">
      <c r="A18">
        <v>16</v>
      </c>
      <c r="B18">
        <v>6017260</v>
      </c>
      <c r="C18">
        <v>834554</v>
      </c>
      <c r="D18">
        <v>154502</v>
      </c>
      <c r="E18">
        <v>680052</v>
      </c>
      <c r="F18">
        <v>49483950080</v>
      </c>
      <c r="G18">
        <v>7823476615</v>
      </c>
      <c r="H18">
        <v>639493655</v>
      </c>
      <c r="I18">
        <v>648216963</v>
      </c>
      <c r="J18">
        <v>587025563</v>
      </c>
      <c r="K18">
        <v>5948740434</v>
      </c>
      <c r="L18" s="1" t="s">
        <v>12</v>
      </c>
    </row>
    <row r="19" spans="1:12" x14ac:dyDescent="0.15">
      <c r="A19">
        <v>17</v>
      </c>
      <c r="B19">
        <v>6381829</v>
      </c>
      <c r="C19">
        <v>874758</v>
      </c>
      <c r="D19">
        <v>157933</v>
      </c>
      <c r="E19">
        <v>716825</v>
      </c>
      <c r="F19">
        <v>52483553280</v>
      </c>
      <c r="G19">
        <v>8201432140</v>
      </c>
      <c r="H19">
        <v>652240663</v>
      </c>
      <c r="I19">
        <v>676982796</v>
      </c>
      <c r="J19">
        <v>599440563</v>
      </c>
      <c r="K19">
        <v>6272768118</v>
      </c>
      <c r="L19" s="1" t="s">
        <v>12</v>
      </c>
    </row>
    <row r="20" spans="1:12" x14ac:dyDescent="0.15">
      <c r="A20">
        <v>18</v>
      </c>
      <c r="B20">
        <v>6746630</v>
      </c>
      <c r="C20">
        <v>914145</v>
      </c>
      <c r="D20">
        <v>162266</v>
      </c>
      <c r="E20">
        <v>751879</v>
      </c>
      <c r="F20">
        <v>55485675520</v>
      </c>
      <c r="G20">
        <v>8572341154</v>
      </c>
      <c r="H20">
        <v>667508444</v>
      </c>
      <c r="I20">
        <v>718891476</v>
      </c>
      <c r="J20">
        <v>613384233</v>
      </c>
      <c r="K20">
        <v>6572557001</v>
      </c>
      <c r="L20" s="1" t="s">
        <v>12</v>
      </c>
    </row>
    <row r="21" spans="1:12" x14ac:dyDescent="0.15">
      <c r="A21">
        <v>19</v>
      </c>
      <c r="B21">
        <v>7108426</v>
      </c>
      <c r="C21">
        <v>954067</v>
      </c>
      <c r="D21">
        <v>165304</v>
      </c>
      <c r="E21">
        <v>788763</v>
      </c>
      <c r="F21">
        <v>58467983360</v>
      </c>
      <c r="G21">
        <v>8948973987</v>
      </c>
      <c r="H21">
        <v>679035108</v>
      </c>
      <c r="I21">
        <v>752486834</v>
      </c>
      <c r="J21">
        <v>624549286</v>
      </c>
      <c r="K21">
        <v>6892902759</v>
      </c>
      <c r="L21" s="1" t="s">
        <v>12</v>
      </c>
    </row>
    <row r="22" spans="1:12" x14ac:dyDescent="0.15">
      <c r="A22">
        <v>20</v>
      </c>
      <c r="B22">
        <v>7464498</v>
      </c>
      <c r="C22">
        <v>993174</v>
      </c>
      <c r="D22">
        <v>169669</v>
      </c>
      <c r="E22">
        <v>823505</v>
      </c>
      <c r="F22">
        <v>61400565760</v>
      </c>
      <c r="G22">
        <v>9319044274</v>
      </c>
      <c r="H22">
        <v>693764774</v>
      </c>
      <c r="I22">
        <v>780811348</v>
      </c>
      <c r="J22">
        <v>638163746</v>
      </c>
      <c r="K22">
        <v>7206304406</v>
      </c>
      <c r="L22" s="1" t="s">
        <v>12</v>
      </c>
    </row>
    <row r="23" spans="1:12" x14ac:dyDescent="0.15">
      <c r="A23">
        <v>21</v>
      </c>
      <c r="B23">
        <v>7815621</v>
      </c>
      <c r="C23">
        <v>1032218</v>
      </c>
      <c r="D23">
        <v>172697</v>
      </c>
      <c r="E23">
        <v>859521</v>
      </c>
      <c r="F23">
        <v>64291246080</v>
      </c>
      <c r="G23">
        <v>9690481972</v>
      </c>
      <c r="H23">
        <v>704216546</v>
      </c>
      <c r="I23">
        <v>814386646</v>
      </c>
      <c r="J23">
        <v>648556613</v>
      </c>
      <c r="K23">
        <v>7523322167</v>
      </c>
      <c r="L23" s="1" t="s">
        <v>12</v>
      </c>
    </row>
    <row r="24" spans="1:12" x14ac:dyDescent="0.15">
      <c r="A24">
        <v>22</v>
      </c>
      <c r="B24">
        <v>8163270</v>
      </c>
      <c r="C24">
        <v>1070694</v>
      </c>
      <c r="D24">
        <v>176818</v>
      </c>
      <c r="E24">
        <v>893876</v>
      </c>
      <c r="F24">
        <v>67153766400</v>
      </c>
      <c r="G24">
        <v>10057353438</v>
      </c>
      <c r="H24">
        <v>718754040</v>
      </c>
      <c r="I24">
        <v>848443054</v>
      </c>
      <c r="J24">
        <v>662009863</v>
      </c>
      <c r="K24">
        <v>7828146481</v>
      </c>
      <c r="L24" s="1" t="s">
        <v>12</v>
      </c>
    </row>
    <row r="25" spans="1:12" x14ac:dyDescent="0.15">
      <c r="A25">
        <v>23</v>
      </c>
      <c r="B25">
        <v>8509462</v>
      </c>
      <c r="C25">
        <v>1109121</v>
      </c>
      <c r="D25">
        <v>179305</v>
      </c>
      <c r="E25">
        <v>929816</v>
      </c>
      <c r="F25">
        <v>70005688320</v>
      </c>
      <c r="G25">
        <v>10423757412</v>
      </c>
      <c r="H25">
        <v>728731677</v>
      </c>
      <c r="I25">
        <v>868117450</v>
      </c>
      <c r="J25">
        <v>671759299</v>
      </c>
      <c r="K25">
        <v>8155148986</v>
      </c>
      <c r="L25" s="1" t="s">
        <v>12</v>
      </c>
    </row>
    <row r="26" spans="1:12" x14ac:dyDescent="0.15">
      <c r="A26">
        <v>24</v>
      </c>
      <c r="B26">
        <v>8857126</v>
      </c>
      <c r="C26">
        <v>1147034</v>
      </c>
      <c r="D26">
        <v>181480</v>
      </c>
      <c r="E26">
        <v>965554</v>
      </c>
      <c r="F26">
        <v>72872611840</v>
      </c>
      <c r="G26">
        <v>10785938053</v>
      </c>
      <c r="H26">
        <v>737805347</v>
      </c>
      <c r="I26">
        <v>909296716</v>
      </c>
      <c r="J26">
        <v>680028768</v>
      </c>
      <c r="K26">
        <v>8458807222</v>
      </c>
      <c r="L26" s="1" t="s">
        <v>12</v>
      </c>
    </row>
    <row r="27" spans="1:12" x14ac:dyDescent="0.15">
      <c r="A27">
        <v>25</v>
      </c>
      <c r="B27">
        <v>9205823</v>
      </c>
      <c r="C27">
        <v>1184724</v>
      </c>
      <c r="D27">
        <v>184851</v>
      </c>
      <c r="E27">
        <v>999873</v>
      </c>
      <c r="F27">
        <v>75747768320</v>
      </c>
      <c r="G27">
        <v>11145427019</v>
      </c>
      <c r="H27">
        <v>748960359</v>
      </c>
      <c r="I27">
        <v>919505505</v>
      </c>
      <c r="J27">
        <v>690416516</v>
      </c>
      <c r="K27">
        <v>8786544639</v>
      </c>
      <c r="L27" s="1" t="s">
        <v>12</v>
      </c>
    </row>
    <row r="28" spans="1:12" x14ac:dyDescent="0.15">
      <c r="A28">
        <v>26</v>
      </c>
      <c r="B28">
        <v>9553238</v>
      </c>
      <c r="C28">
        <v>1223126</v>
      </c>
      <c r="D28">
        <v>187218</v>
      </c>
      <c r="E28">
        <v>1035908</v>
      </c>
      <c r="F28">
        <v>78613667840</v>
      </c>
      <c r="G28">
        <v>11511966758</v>
      </c>
      <c r="H28">
        <v>758717091</v>
      </c>
      <c r="I28">
        <v>966960050</v>
      </c>
      <c r="J28">
        <v>699680397</v>
      </c>
      <c r="K28">
        <v>9086609220</v>
      </c>
      <c r="L28" s="1" t="s">
        <v>12</v>
      </c>
    </row>
    <row r="29" spans="1:12" x14ac:dyDescent="0.15">
      <c r="A29">
        <v>27</v>
      </c>
      <c r="B29">
        <v>9900471</v>
      </c>
      <c r="C29">
        <v>1260887</v>
      </c>
      <c r="D29">
        <v>190973</v>
      </c>
      <c r="E29">
        <v>1069914</v>
      </c>
      <c r="F29">
        <v>81478348800</v>
      </c>
      <c r="G29">
        <v>11872768927</v>
      </c>
      <c r="H29">
        <v>771641034</v>
      </c>
      <c r="I29">
        <v>994881374</v>
      </c>
      <c r="J29">
        <v>711762789</v>
      </c>
      <c r="K29">
        <v>9394483730</v>
      </c>
      <c r="L29" s="1" t="s">
        <v>12</v>
      </c>
    </row>
    <row r="30" spans="1:12" x14ac:dyDescent="0.15">
      <c r="A30">
        <v>28</v>
      </c>
      <c r="B30">
        <v>10248239</v>
      </c>
      <c r="C30">
        <v>1299161</v>
      </c>
      <c r="D30">
        <v>193271</v>
      </c>
      <c r="E30">
        <v>1105890</v>
      </c>
      <c r="F30">
        <v>84350238720</v>
      </c>
      <c r="G30">
        <v>12237946237</v>
      </c>
      <c r="H30">
        <v>780961751</v>
      </c>
      <c r="I30">
        <v>1024172592</v>
      </c>
      <c r="J30">
        <v>720608705</v>
      </c>
      <c r="K30">
        <v>9712203189</v>
      </c>
      <c r="L30" s="1" t="s">
        <v>12</v>
      </c>
    </row>
    <row r="31" spans="1:12" x14ac:dyDescent="0.15">
      <c r="A31">
        <v>29</v>
      </c>
      <c r="B31">
        <v>10596588</v>
      </c>
      <c r="C31">
        <v>1337206</v>
      </c>
      <c r="D31">
        <v>196786</v>
      </c>
      <c r="E31">
        <v>1140420</v>
      </c>
      <c r="F31">
        <v>87226378240</v>
      </c>
      <c r="G31">
        <v>12600596594</v>
      </c>
      <c r="H31">
        <v>792556852</v>
      </c>
      <c r="I31">
        <v>1054183890</v>
      </c>
      <c r="J31">
        <v>731543672</v>
      </c>
      <c r="K31">
        <v>10022312180</v>
      </c>
      <c r="L31" s="1" t="s">
        <v>12</v>
      </c>
    </row>
    <row r="32" spans="1:12" x14ac:dyDescent="0.15">
      <c r="A32">
        <v>30</v>
      </c>
      <c r="B32">
        <v>10946481</v>
      </c>
      <c r="C32">
        <v>1375853</v>
      </c>
      <c r="D32">
        <v>199209</v>
      </c>
      <c r="E32">
        <v>1176644</v>
      </c>
      <c r="F32">
        <v>90117150720</v>
      </c>
      <c r="G32">
        <v>12968055455</v>
      </c>
      <c r="H32">
        <v>802386745</v>
      </c>
      <c r="I32">
        <v>1084526192</v>
      </c>
      <c r="J32">
        <v>740985802</v>
      </c>
      <c r="K32">
        <v>10340156716</v>
      </c>
      <c r="L32" s="1" t="s">
        <v>12</v>
      </c>
    </row>
    <row r="33" spans="1:12" x14ac:dyDescent="0.15">
      <c r="A33">
        <v>31</v>
      </c>
      <c r="B33">
        <v>11291923</v>
      </c>
      <c r="C33">
        <v>1413211</v>
      </c>
      <c r="D33">
        <v>202595</v>
      </c>
      <c r="E33">
        <v>1210616</v>
      </c>
      <c r="F33">
        <v>92970352640</v>
      </c>
      <c r="G33">
        <v>13325556050</v>
      </c>
      <c r="H33">
        <v>814017634</v>
      </c>
      <c r="I33">
        <v>1101905375</v>
      </c>
      <c r="J33">
        <v>751624359</v>
      </c>
      <c r="K33">
        <v>10658008682</v>
      </c>
      <c r="L33" s="1" t="s">
        <v>12</v>
      </c>
    </row>
    <row r="34" spans="1:12" x14ac:dyDescent="0.15">
      <c r="A34">
        <v>32</v>
      </c>
      <c r="B34">
        <v>11633491</v>
      </c>
      <c r="C34">
        <v>1450134</v>
      </c>
      <c r="D34">
        <v>205745</v>
      </c>
      <c r="E34">
        <v>1244389</v>
      </c>
      <c r="F34">
        <v>95788369920</v>
      </c>
      <c r="G34">
        <v>13679895037</v>
      </c>
      <c r="H34">
        <v>824467720</v>
      </c>
      <c r="I34">
        <v>1147307396</v>
      </c>
      <c r="J34">
        <v>761176713</v>
      </c>
      <c r="K34">
        <v>10946943208</v>
      </c>
      <c r="L34" s="1" t="s">
        <v>12</v>
      </c>
    </row>
    <row r="35" spans="1:12" x14ac:dyDescent="0.15">
      <c r="A35">
        <v>33</v>
      </c>
      <c r="B35">
        <v>11980449</v>
      </c>
      <c r="C35">
        <v>1491772</v>
      </c>
      <c r="D35">
        <v>208487</v>
      </c>
      <c r="E35">
        <v>1283285</v>
      </c>
      <c r="F35">
        <v>98655385600</v>
      </c>
      <c r="G35">
        <v>14076093037</v>
      </c>
      <c r="H35">
        <v>835421249</v>
      </c>
      <c r="I35">
        <v>1188483320</v>
      </c>
      <c r="J35">
        <v>771258460</v>
      </c>
      <c r="K35">
        <v>11280930008</v>
      </c>
      <c r="L35" s="1" t="s">
        <v>12</v>
      </c>
    </row>
    <row r="36" spans="1:12" x14ac:dyDescent="0.15">
      <c r="A36">
        <v>34</v>
      </c>
      <c r="B36">
        <v>12328874</v>
      </c>
      <c r="C36">
        <v>1532659</v>
      </c>
      <c r="D36">
        <v>211219</v>
      </c>
      <c r="E36">
        <v>1321440</v>
      </c>
      <c r="F36">
        <v>101536942080</v>
      </c>
      <c r="G36">
        <v>14465034928</v>
      </c>
      <c r="H36">
        <v>846139852</v>
      </c>
      <c r="I36">
        <v>1223195733</v>
      </c>
      <c r="J36">
        <v>781418092</v>
      </c>
      <c r="K36">
        <v>11614281251</v>
      </c>
      <c r="L36" s="1" t="s">
        <v>12</v>
      </c>
    </row>
    <row r="37" spans="1:12" x14ac:dyDescent="0.15">
      <c r="A37">
        <v>35</v>
      </c>
      <c r="B37">
        <v>12678852</v>
      </c>
      <c r="C37">
        <v>1573224</v>
      </c>
      <c r="D37">
        <v>215839</v>
      </c>
      <c r="E37">
        <v>1357385</v>
      </c>
      <c r="F37">
        <v>104431165440</v>
      </c>
      <c r="G37">
        <v>14850849290</v>
      </c>
      <c r="H37">
        <v>860588145</v>
      </c>
      <c r="I37">
        <v>1262230725</v>
      </c>
      <c r="J37">
        <v>795140082</v>
      </c>
      <c r="K37">
        <v>11932890338</v>
      </c>
      <c r="L37" s="1" t="s">
        <v>12</v>
      </c>
    </row>
    <row r="38" spans="1:12" x14ac:dyDescent="0.15">
      <c r="A38">
        <v>36</v>
      </c>
      <c r="B38">
        <v>13027926</v>
      </c>
      <c r="C38">
        <v>1613137</v>
      </c>
      <c r="D38">
        <v>218743</v>
      </c>
      <c r="E38">
        <v>1394394</v>
      </c>
      <c r="F38">
        <v>107317770240</v>
      </c>
      <c r="G38">
        <v>15231135114</v>
      </c>
      <c r="H38">
        <v>871762735</v>
      </c>
      <c r="I38">
        <v>1281059633</v>
      </c>
      <c r="J38">
        <v>805634381</v>
      </c>
      <c r="K38">
        <v>12272678365</v>
      </c>
      <c r="L38" s="1" t="s">
        <v>12</v>
      </c>
    </row>
    <row r="39" spans="1:12" x14ac:dyDescent="0.15">
      <c r="A39">
        <v>37</v>
      </c>
      <c r="B39">
        <v>13379379</v>
      </c>
      <c r="C39">
        <v>1652971</v>
      </c>
      <c r="D39">
        <v>221911</v>
      </c>
      <c r="E39">
        <v>1431060</v>
      </c>
      <c r="F39">
        <v>110227466240</v>
      </c>
      <c r="G39">
        <v>15609136396</v>
      </c>
      <c r="H39">
        <v>884979354</v>
      </c>
      <c r="I39">
        <v>1319897881</v>
      </c>
      <c r="J39">
        <v>817850411</v>
      </c>
      <c r="K39">
        <v>12586408750</v>
      </c>
      <c r="L39" s="1" t="s">
        <v>12</v>
      </c>
    </row>
    <row r="40" spans="1:12" x14ac:dyDescent="0.15">
      <c r="A40">
        <v>38</v>
      </c>
      <c r="B40">
        <v>13728163</v>
      </c>
      <c r="C40">
        <v>1691563</v>
      </c>
      <c r="D40">
        <v>225733</v>
      </c>
      <c r="E40">
        <v>1465830</v>
      </c>
      <c r="F40">
        <v>113113917440</v>
      </c>
      <c r="G40">
        <v>15977195134</v>
      </c>
      <c r="H40">
        <v>897702206</v>
      </c>
      <c r="I40">
        <v>1360789836</v>
      </c>
      <c r="J40">
        <v>829587971</v>
      </c>
      <c r="K40">
        <v>12889115121</v>
      </c>
      <c r="L40" s="1" t="s">
        <v>12</v>
      </c>
    </row>
    <row r="41" spans="1:12" x14ac:dyDescent="0.15">
      <c r="A41">
        <v>39</v>
      </c>
      <c r="B41">
        <v>14076885</v>
      </c>
      <c r="C41">
        <v>1730035</v>
      </c>
      <c r="D41">
        <v>228177</v>
      </c>
      <c r="E41">
        <v>1501858</v>
      </c>
      <c r="F41">
        <v>116000757760</v>
      </c>
      <c r="G41">
        <v>16345283035</v>
      </c>
      <c r="H41">
        <v>907284262</v>
      </c>
      <c r="I41">
        <v>1381335934</v>
      </c>
      <c r="J41">
        <v>838749873</v>
      </c>
      <c r="K41">
        <v>13217912966</v>
      </c>
      <c r="L41" s="1" t="s">
        <v>12</v>
      </c>
    </row>
    <row r="42" spans="1:12" x14ac:dyDescent="0.15">
      <c r="A42">
        <v>40</v>
      </c>
      <c r="B42">
        <v>14428208</v>
      </c>
      <c r="C42">
        <v>1769259</v>
      </c>
      <c r="D42">
        <v>232215</v>
      </c>
      <c r="E42">
        <v>1537044</v>
      </c>
      <c r="F42">
        <v>118909593600</v>
      </c>
      <c r="G42">
        <v>16718145370</v>
      </c>
      <c r="H42">
        <v>920892928</v>
      </c>
      <c r="I42">
        <v>1413963875</v>
      </c>
      <c r="J42">
        <v>851746201</v>
      </c>
      <c r="K42">
        <v>13531542366</v>
      </c>
      <c r="L42" s="1" t="s">
        <v>12</v>
      </c>
    </row>
    <row r="43" spans="1:12" x14ac:dyDescent="0.15">
      <c r="A43">
        <v>41</v>
      </c>
      <c r="B43">
        <v>14776888</v>
      </c>
      <c r="C43">
        <v>1807925</v>
      </c>
      <c r="D43">
        <v>234697</v>
      </c>
      <c r="E43">
        <v>1573228</v>
      </c>
      <c r="F43">
        <v>121795717120</v>
      </c>
      <c r="G43">
        <v>17086806716</v>
      </c>
      <c r="H43">
        <v>930872540</v>
      </c>
      <c r="I43">
        <v>1454083517</v>
      </c>
      <c r="J43">
        <v>861279892</v>
      </c>
      <c r="K43">
        <v>13840570767</v>
      </c>
      <c r="L43" s="1" t="s">
        <v>12</v>
      </c>
    </row>
    <row r="44" spans="1:12" x14ac:dyDescent="0.15">
      <c r="A44">
        <v>42</v>
      </c>
      <c r="B44">
        <v>15125521</v>
      </c>
      <c r="C44">
        <v>1846954</v>
      </c>
      <c r="D44">
        <v>238568</v>
      </c>
      <c r="E44">
        <v>1608386</v>
      </c>
      <c r="F44">
        <v>124680949760</v>
      </c>
      <c r="G44">
        <v>17458129194</v>
      </c>
      <c r="H44">
        <v>944176881</v>
      </c>
      <c r="I44">
        <v>1487112669</v>
      </c>
      <c r="J44">
        <v>873691122</v>
      </c>
      <c r="K44">
        <v>14153148522</v>
      </c>
      <c r="L44" s="1" t="s">
        <v>12</v>
      </c>
    </row>
    <row r="45" spans="1:12" x14ac:dyDescent="0.15">
      <c r="A45">
        <v>43</v>
      </c>
      <c r="B45">
        <v>15474430</v>
      </c>
      <c r="C45">
        <v>1885464</v>
      </c>
      <c r="D45">
        <v>241207</v>
      </c>
      <c r="E45">
        <v>1644257</v>
      </c>
      <c r="F45">
        <v>127569377280</v>
      </c>
      <c r="G45">
        <v>17824633621</v>
      </c>
      <c r="H45">
        <v>954705102</v>
      </c>
      <c r="I45">
        <v>1528721629</v>
      </c>
      <c r="J45">
        <v>883639747</v>
      </c>
      <c r="K45">
        <v>14457567143</v>
      </c>
      <c r="L45" s="1" t="s">
        <v>12</v>
      </c>
    </row>
    <row r="46" spans="1:12" x14ac:dyDescent="0.15">
      <c r="A46">
        <v>44</v>
      </c>
      <c r="B46">
        <v>15821608</v>
      </c>
      <c r="C46">
        <v>1923538</v>
      </c>
      <c r="D46">
        <v>243547</v>
      </c>
      <c r="E46">
        <v>1679991</v>
      </c>
      <c r="F46">
        <v>130441646080</v>
      </c>
      <c r="G46">
        <v>18187892099</v>
      </c>
      <c r="H46">
        <v>964520960</v>
      </c>
      <c r="I46">
        <v>1559889989</v>
      </c>
      <c r="J46">
        <v>892651540</v>
      </c>
      <c r="K46">
        <v>14770829610</v>
      </c>
      <c r="L46" s="1" t="s">
        <v>12</v>
      </c>
    </row>
    <row r="47" spans="1:12" x14ac:dyDescent="0.15">
      <c r="A47">
        <v>45</v>
      </c>
      <c r="B47">
        <v>16170670</v>
      </c>
      <c r="C47">
        <v>1961503</v>
      </c>
      <c r="D47">
        <v>245623</v>
      </c>
      <c r="E47">
        <v>1715880</v>
      </c>
      <c r="F47">
        <v>133332664320</v>
      </c>
      <c r="G47">
        <v>18550291606</v>
      </c>
      <c r="H47">
        <v>973202289</v>
      </c>
      <c r="I47">
        <v>1593109456</v>
      </c>
      <c r="J47">
        <v>900777155</v>
      </c>
      <c r="K47">
        <v>15083202706</v>
      </c>
      <c r="L47" s="1" t="s">
        <v>12</v>
      </c>
    </row>
    <row r="48" spans="1:12" x14ac:dyDescent="0.15">
      <c r="A48">
        <v>46</v>
      </c>
      <c r="B48">
        <v>16521828</v>
      </c>
      <c r="C48">
        <v>1999608</v>
      </c>
      <c r="D48">
        <v>247737</v>
      </c>
      <c r="E48">
        <v>1751871</v>
      </c>
      <c r="F48">
        <v>136244039680</v>
      </c>
      <c r="G48">
        <v>18912830265</v>
      </c>
      <c r="H48">
        <v>981566887</v>
      </c>
      <c r="I48">
        <v>1625608292</v>
      </c>
      <c r="J48">
        <v>908752207</v>
      </c>
      <c r="K48">
        <v>15396902879</v>
      </c>
      <c r="L48" s="1" t="s">
        <v>12</v>
      </c>
    </row>
    <row r="49" spans="1:12" x14ac:dyDescent="0.15">
      <c r="A49">
        <v>47</v>
      </c>
      <c r="B49">
        <v>16873063</v>
      </c>
      <c r="C49">
        <v>2038050</v>
      </c>
      <c r="D49">
        <v>250342</v>
      </c>
      <c r="E49">
        <v>1787708</v>
      </c>
      <c r="F49">
        <v>139155404800</v>
      </c>
      <c r="G49">
        <v>19278065298</v>
      </c>
      <c r="H49">
        <v>991677679</v>
      </c>
      <c r="I49">
        <v>1647224461</v>
      </c>
      <c r="J49">
        <v>918799669</v>
      </c>
      <c r="K49">
        <v>15720363489</v>
      </c>
      <c r="L49" s="1" t="s">
        <v>12</v>
      </c>
    </row>
    <row r="50" spans="1:12" x14ac:dyDescent="0.15">
      <c r="A50">
        <v>48</v>
      </c>
      <c r="B50">
        <v>17225102</v>
      </c>
      <c r="C50">
        <v>2076957</v>
      </c>
      <c r="D50">
        <v>252802</v>
      </c>
      <c r="E50">
        <v>1824155</v>
      </c>
      <c r="F50">
        <v>142071173120</v>
      </c>
      <c r="G50">
        <v>19646653058</v>
      </c>
      <c r="H50">
        <v>1001284168</v>
      </c>
      <c r="I50">
        <v>1704202441</v>
      </c>
      <c r="J50">
        <v>928271339</v>
      </c>
      <c r="K50">
        <v>16012895110</v>
      </c>
      <c r="L50" s="1" t="s">
        <v>12</v>
      </c>
    </row>
    <row r="51" spans="1:12" x14ac:dyDescent="0.15">
      <c r="A51">
        <v>49</v>
      </c>
      <c r="B51">
        <v>17574419</v>
      </c>
      <c r="C51">
        <v>2115318</v>
      </c>
      <c r="D51">
        <v>255061</v>
      </c>
      <c r="E51">
        <v>1860257</v>
      </c>
      <c r="F51">
        <v>144962355200</v>
      </c>
      <c r="G51">
        <v>20012221789</v>
      </c>
      <c r="H51">
        <v>1010584234</v>
      </c>
      <c r="I51">
        <v>1729321383</v>
      </c>
      <c r="J51">
        <v>937135546</v>
      </c>
      <c r="K51">
        <v>16335180626</v>
      </c>
      <c r="L51" s="1" t="s">
        <v>12</v>
      </c>
    </row>
    <row r="52" spans="1:12" x14ac:dyDescent="0.15">
      <c r="A52">
        <v>50</v>
      </c>
      <c r="B52">
        <v>17926301</v>
      </c>
      <c r="C52">
        <v>2154337</v>
      </c>
      <c r="D52">
        <v>259001</v>
      </c>
      <c r="E52">
        <v>1895336</v>
      </c>
      <c r="F52">
        <v>147876433920</v>
      </c>
      <c r="G52">
        <v>20382505558</v>
      </c>
      <c r="H52">
        <v>1024028440</v>
      </c>
      <c r="I52">
        <v>1767902832</v>
      </c>
      <c r="J52">
        <v>949690704</v>
      </c>
      <c r="K52">
        <v>16640883582</v>
      </c>
      <c r="L52" s="1" t="s">
        <v>12</v>
      </c>
    </row>
    <row r="53" spans="1:12" x14ac:dyDescent="0.15">
      <c r="A53">
        <v>51</v>
      </c>
      <c r="B53">
        <v>18271894</v>
      </c>
      <c r="C53">
        <v>2192243</v>
      </c>
      <c r="D53">
        <v>261264</v>
      </c>
      <c r="E53">
        <v>1930979</v>
      </c>
      <c r="F53">
        <v>150738626560</v>
      </c>
      <c r="G53">
        <v>20744929295</v>
      </c>
      <c r="H53">
        <v>1033421963</v>
      </c>
      <c r="I53">
        <v>1801401398</v>
      </c>
      <c r="J53">
        <v>958495561</v>
      </c>
      <c r="K53">
        <v>16951610373</v>
      </c>
      <c r="L53" s="1" t="s">
        <v>12</v>
      </c>
    </row>
    <row r="54" spans="1:12" x14ac:dyDescent="0.15">
      <c r="A54">
        <v>52</v>
      </c>
      <c r="B54">
        <v>18617702</v>
      </c>
      <c r="C54">
        <v>2229865</v>
      </c>
      <c r="D54">
        <v>264746</v>
      </c>
      <c r="E54">
        <v>1965119</v>
      </c>
      <c r="F54">
        <v>153603604480</v>
      </c>
      <c r="G54">
        <v>21104158522</v>
      </c>
      <c r="H54">
        <v>1045263961</v>
      </c>
      <c r="I54">
        <v>1798379975</v>
      </c>
      <c r="J54">
        <v>969367040</v>
      </c>
      <c r="K54">
        <v>17291147546</v>
      </c>
      <c r="L54" s="1" t="s">
        <v>12</v>
      </c>
    </row>
    <row r="55" spans="1:12" x14ac:dyDescent="0.15">
      <c r="A55">
        <v>53</v>
      </c>
      <c r="B55">
        <v>18965640</v>
      </c>
      <c r="C55">
        <v>2267172</v>
      </c>
      <c r="D55">
        <v>266845</v>
      </c>
      <c r="E55">
        <v>2000327</v>
      </c>
      <c r="F55">
        <v>156488765440</v>
      </c>
      <c r="G55">
        <v>21459879139</v>
      </c>
      <c r="H55">
        <v>1054432928</v>
      </c>
      <c r="I55">
        <v>1861076369</v>
      </c>
      <c r="J55">
        <v>977766362</v>
      </c>
      <c r="K55">
        <v>17566603480</v>
      </c>
      <c r="L55" s="1" t="s">
        <v>12</v>
      </c>
    </row>
    <row r="56" spans="1:12" x14ac:dyDescent="0.15">
      <c r="A56">
        <v>54</v>
      </c>
      <c r="B56">
        <v>19314713</v>
      </c>
      <c r="C56">
        <v>2305354</v>
      </c>
      <c r="D56">
        <v>269055</v>
      </c>
      <c r="E56">
        <v>2036299</v>
      </c>
      <c r="F56">
        <v>159383644160</v>
      </c>
      <c r="G56">
        <v>21823151729</v>
      </c>
      <c r="H56">
        <v>1063643053</v>
      </c>
      <c r="I56">
        <v>1893345713</v>
      </c>
      <c r="J56">
        <v>986596228</v>
      </c>
      <c r="K56">
        <v>17879566735</v>
      </c>
      <c r="L56" s="1" t="s">
        <v>12</v>
      </c>
    </row>
    <row r="57" spans="1:12" x14ac:dyDescent="0.15">
      <c r="A57">
        <v>55</v>
      </c>
      <c r="B57">
        <v>19663418</v>
      </c>
      <c r="C57">
        <v>2344057</v>
      </c>
      <c r="D57">
        <v>272987</v>
      </c>
      <c r="E57">
        <v>2071070</v>
      </c>
      <c r="F57">
        <v>162274867200</v>
      </c>
      <c r="G57">
        <v>22191381180</v>
      </c>
      <c r="H57">
        <v>1077193904</v>
      </c>
      <c r="I57">
        <v>1899528303</v>
      </c>
      <c r="J57">
        <v>999176764</v>
      </c>
      <c r="K57">
        <v>18215482209</v>
      </c>
      <c r="L57" s="1" t="s">
        <v>12</v>
      </c>
    </row>
    <row r="58" spans="1:12" x14ac:dyDescent="0.15">
      <c r="A58">
        <v>56</v>
      </c>
      <c r="B58">
        <v>20013675</v>
      </c>
      <c r="C58">
        <v>2383448</v>
      </c>
      <c r="D58">
        <v>275485</v>
      </c>
      <c r="E58">
        <v>2107963</v>
      </c>
      <c r="F58">
        <v>165181665280</v>
      </c>
      <c r="G58">
        <v>22565614286</v>
      </c>
      <c r="H58">
        <v>1087387629</v>
      </c>
      <c r="I58">
        <v>1964430881</v>
      </c>
      <c r="J58">
        <v>1009107310</v>
      </c>
      <c r="K58">
        <v>18504688466</v>
      </c>
      <c r="L58" s="1" t="s">
        <v>12</v>
      </c>
    </row>
    <row r="59" spans="1:12" x14ac:dyDescent="0.15">
      <c r="A59">
        <v>57</v>
      </c>
      <c r="B59">
        <v>20362245</v>
      </c>
      <c r="C59">
        <v>2421236</v>
      </c>
      <c r="D59">
        <v>277452</v>
      </c>
      <c r="E59">
        <v>2143784</v>
      </c>
      <c r="F59">
        <v>168073625600</v>
      </c>
      <c r="G59">
        <v>22926259665</v>
      </c>
      <c r="H59">
        <v>1095363394</v>
      </c>
      <c r="I59">
        <v>1996429268</v>
      </c>
      <c r="J59">
        <v>1016719162</v>
      </c>
      <c r="K59">
        <v>18817747841</v>
      </c>
      <c r="L59" s="1" t="s">
        <v>12</v>
      </c>
    </row>
    <row r="60" spans="1:12" x14ac:dyDescent="0.15">
      <c r="A60">
        <v>58</v>
      </c>
      <c r="B60">
        <v>20711122</v>
      </c>
      <c r="C60">
        <v>2460140</v>
      </c>
      <c r="D60">
        <v>279831</v>
      </c>
      <c r="E60">
        <v>2180309</v>
      </c>
      <c r="F60">
        <v>170970521600</v>
      </c>
      <c r="G60">
        <v>23297321455</v>
      </c>
      <c r="H60">
        <v>1105202596</v>
      </c>
      <c r="I60">
        <v>2025829201</v>
      </c>
      <c r="J60">
        <v>1026102064</v>
      </c>
      <c r="K60">
        <v>19140187594</v>
      </c>
      <c r="L60" s="1" t="s">
        <v>12</v>
      </c>
    </row>
    <row r="61" spans="1:12" x14ac:dyDescent="0.15">
      <c r="A61">
        <v>59</v>
      </c>
      <c r="B61">
        <v>21060301</v>
      </c>
      <c r="C61">
        <v>2497568</v>
      </c>
      <c r="D61">
        <v>283355</v>
      </c>
      <c r="E61">
        <v>2214213</v>
      </c>
      <c r="F61">
        <v>173870110720</v>
      </c>
      <c r="G61">
        <v>23653978445</v>
      </c>
      <c r="H61">
        <v>1116604104</v>
      </c>
      <c r="I61">
        <v>2023360532</v>
      </c>
      <c r="J61">
        <v>1036713403</v>
      </c>
      <c r="K61">
        <v>19477300406</v>
      </c>
      <c r="L61" s="1" t="s">
        <v>12</v>
      </c>
    </row>
    <row r="62" spans="1:12" x14ac:dyDescent="0.15">
      <c r="A62">
        <v>60</v>
      </c>
      <c r="B62">
        <v>21409582</v>
      </c>
      <c r="C62">
        <v>2535174</v>
      </c>
      <c r="D62">
        <v>286603</v>
      </c>
      <c r="E62">
        <v>2248571</v>
      </c>
      <c r="F62">
        <v>176770754560</v>
      </c>
      <c r="G62">
        <v>24012391341</v>
      </c>
      <c r="H62">
        <v>1127362887</v>
      </c>
      <c r="I62">
        <v>2090786253</v>
      </c>
      <c r="J62">
        <v>1046784864</v>
      </c>
      <c r="K62">
        <v>19747457337</v>
      </c>
      <c r="L62" s="1" t="s">
        <v>12</v>
      </c>
    </row>
    <row r="63" spans="1:12" x14ac:dyDescent="0.15">
      <c r="A63">
        <v>61</v>
      </c>
      <c r="B63">
        <v>21758839</v>
      </c>
      <c r="C63">
        <v>2573456</v>
      </c>
      <c r="D63">
        <v>288817</v>
      </c>
      <c r="E63">
        <v>2284639</v>
      </c>
      <c r="F63">
        <v>179671726080</v>
      </c>
      <c r="G63">
        <v>24376710915</v>
      </c>
      <c r="H63">
        <v>1136003260</v>
      </c>
      <c r="I63">
        <v>2124524532</v>
      </c>
      <c r="J63">
        <v>1055360081</v>
      </c>
      <c r="K63">
        <v>20060823042</v>
      </c>
      <c r="L63" s="1" t="s">
        <v>12</v>
      </c>
    </row>
    <row r="64" spans="1:12" x14ac:dyDescent="0.15">
      <c r="A64">
        <v>62</v>
      </c>
      <c r="B64">
        <v>22110179</v>
      </c>
      <c r="C64">
        <v>2612534</v>
      </c>
      <c r="D64">
        <v>292879</v>
      </c>
      <c r="E64">
        <v>2319655</v>
      </c>
      <c r="F64">
        <v>182588170240</v>
      </c>
      <c r="G64">
        <v>24746247844</v>
      </c>
      <c r="H64">
        <v>1150114366</v>
      </c>
      <c r="I64">
        <v>2113176954</v>
      </c>
      <c r="J64">
        <v>1068712773</v>
      </c>
      <c r="K64">
        <v>20414243751</v>
      </c>
      <c r="L64" s="1" t="s">
        <v>12</v>
      </c>
    </row>
    <row r="65" spans="1:12" x14ac:dyDescent="0.15">
      <c r="A65">
        <v>63</v>
      </c>
      <c r="B65">
        <v>22458283</v>
      </c>
      <c r="C65">
        <v>2651107</v>
      </c>
      <c r="D65">
        <v>295123</v>
      </c>
      <c r="E65">
        <v>2355984</v>
      </c>
      <c r="F65">
        <v>185476454400</v>
      </c>
      <c r="G65">
        <v>25113522953</v>
      </c>
      <c r="H65">
        <v>1159196478</v>
      </c>
      <c r="I65">
        <v>2179462598</v>
      </c>
      <c r="J65">
        <v>1077623107</v>
      </c>
      <c r="K65">
        <v>20697240770</v>
      </c>
      <c r="L65" s="1" t="s">
        <v>12</v>
      </c>
    </row>
    <row r="66" spans="1:12" x14ac:dyDescent="0.15">
      <c r="A66">
        <v>64</v>
      </c>
      <c r="B66">
        <v>22807536</v>
      </c>
      <c r="C66">
        <v>2689545</v>
      </c>
      <c r="D66">
        <v>297354</v>
      </c>
      <c r="E66">
        <v>2392191</v>
      </c>
      <c r="F66">
        <v>188373995520</v>
      </c>
      <c r="G66">
        <v>25479224907</v>
      </c>
      <c r="H66">
        <v>1168468277</v>
      </c>
      <c r="I66">
        <v>2203572766</v>
      </c>
      <c r="J66">
        <v>1086422092</v>
      </c>
      <c r="K66">
        <v>21020761772</v>
      </c>
      <c r="L66" s="1" t="s">
        <v>12</v>
      </c>
    </row>
    <row r="67" spans="1:12" x14ac:dyDescent="0.15">
      <c r="A67">
        <v>65</v>
      </c>
      <c r="B67">
        <v>23153242</v>
      </c>
      <c r="C67">
        <v>2727239</v>
      </c>
      <c r="D67">
        <v>299130</v>
      </c>
      <c r="E67">
        <v>2428109</v>
      </c>
      <c r="F67">
        <v>191239946240</v>
      </c>
      <c r="G67">
        <v>25840016130</v>
      </c>
      <c r="H67">
        <v>1175970387</v>
      </c>
      <c r="I67">
        <v>2216497597</v>
      </c>
      <c r="J67">
        <v>1093548299</v>
      </c>
      <c r="K67">
        <v>21353999847</v>
      </c>
      <c r="L67" s="1" t="s">
        <v>12</v>
      </c>
    </row>
    <row r="68" spans="1:12" x14ac:dyDescent="0.15">
      <c r="A68">
        <v>66</v>
      </c>
      <c r="B68">
        <v>23501375</v>
      </c>
      <c r="C68">
        <v>2764639</v>
      </c>
      <c r="D68">
        <v>300773</v>
      </c>
      <c r="E68">
        <v>2463866</v>
      </c>
      <c r="F68">
        <v>194128947200</v>
      </c>
      <c r="G68">
        <v>26197711913</v>
      </c>
      <c r="H68">
        <v>1182970464</v>
      </c>
      <c r="I68">
        <v>2277741053</v>
      </c>
      <c r="J68">
        <v>1100156542</v>
      </c>
      <c r="K68">
        <v>21636843854</v>
      </c>
      <c r="L68" s="1" t="s">
        <v>12</v>
      </c>
    </row>
    <row r="69" spans="1:12" x14ac:dyDescent="0.15">
      <c r="A69">
        <v>67</v>
      </c>
      <c r="B69">
        <v>23849800</v>
      </c>
      <c r="C69">
        <v>2802055</v>
      </c>
      <c r="D69">
        <v>302407</v>
      </c>
      <c r="E69">
        <v>2499648</v>
      </c>
      <c r="F69">
        <v>197020743680</v>
      </c>
      <c r="G69">
        <v>26555483219</v>
      </c>
      <c r="H69">
        <v>1189566223</v>
      </c>
      <c r="I69">
        <v>2304714261</v>
      </c>
      <c r="J69">
        <v>1106442604</v>
      </c>
      <c r="K69">
        <v>21954760131</v>
      </c>
      <c r="L69" s="1" t="s">
        <v>12</v>
      </c>
    </row>
    <row r="70" spans="1:12" x14ac:dyDescent="0.15">
      <c r="A70">
        <v>68</v>
      </c>
      <c r="B70">
        <v>24197521</v>
      </c>
      <c r="C70">
        <v>2840113</v>
      </c>
      <c r="D70">
        <v>305862</v>
      </c>
      <c r="E70">
        <v>2534251</v>
      </c>
      <c r="F70">
        <v>199907051520</v>
      </c>
      <c r="G70">
        <v>26919495546</v>
      </c>
      <c r="H70">
        <v>1201395086</v>
      </c>
      <c r="I70">
        <v>2354525993</v>
      </c>
      <c r="J70">
        <v>1117375529</v>
      </c>
      <c r="K70">
        <v>22246198938</v>
      </c>
      <c r="L70" s="1" t="s">
        <v>12</v>
      </c>
    </row>
    <row r="71" spans="1:12" x14ac:dyDescent="0.15">
      <c r="A71">
        <v>69</v>
      </c>
      <c r="B71">
        <v>24546857</v>
      </c>
      <c r="C71">
        <v>2878491</v>
      </c>
      <c r="D71">
        <v>307911</v>
      </c>
      <c r="E71">
        <v>2570580</v>
      </c>
      <c r="F71">
        <v>202809763840</v>
      </c>
      <c r="G71">
        <v>27285992635</v>
      </c>
      <c r="H71">
        <v>1209853096</v>
      </c>
      <c r="I71">
        <v>2348497466</v>
      </c>
      <c r="J71">
        <v>1125816826</v>
      </c>
      <c r="K71">
        <v>22601825247</v>
      </c>
      <c r="L71" s="1" t="s">
        <v>12</v>
      </c>
    </row>
    <row r="72" spans="1:12" x14ac:dyDescent="0.15">
      <c r="A72">
        <v>70</v>
      </c>
      <c r="B72">
        <v>24897909</v>
      </c>
      <c r="C72">
        <v>2916854</v>
      </c>
      <c r="D72">
        <v>309926</v>
      </c>
      <c r="E72">
        <v>2606928</v>
      </c>
      <c r="F72">
        <v>205728215040</v>
      </c>
      <c r="G72">
        <v>27651087447</v>
      </c>
      <c r="H72">
        <v>1218358446</v>
      </c>
      <c r="I72">
        <v>2396052458</v>
      </c>
      <c r="J72">
        <v>1133978229</v>
      </c>
      <c r="K72">
        <v>22902698314</v>
      </c>
      <c r="L72" s="1" t="s">
        <v>12</v>
      </c>
    </row>
    <row r="73" spans="1:12" x14ac:dyDescent="0.15">
      <c r="A73">
        <v>71</v>
      </c>
      <c r="B73">
        <v>25251386</v>
      </c>
      <c r="C73">
        <v>2955664</v>
      </c>
      <c r="D73">
        <v>312152</v>
      </c>
      <c r="E73">
        <v>2643512</v>
      </c>
      <c r="F73">
        <v>208668569600</v>
      </c>
      <c r="G73">
        <v>28019890005</v>
      </c>
      <c r="H73">
        <v>1227453528</v>
      </c>
      <c r="I73">
        <v>2431541638</v>
      </c>
      <c r="J73">
        <v>1142714637</v>
      </c>
      <c r="K73">
        <v>23218180202</v>
      </c>
      <c r="L73" s="1" t="s">
        <v>12</v>
      </c>
    </row>
    <row r="74" spans="1:12" x14ac:dyDescent="0.15">
      <c r="A74">
        <v>72</v>
      </c>
      <c r="B74">
        <v>25602695</v>
      </c>
      <c r="C74">
        <v>2993999</v>
      </c>
      <c r="D74">
        <v>314128</v>
      </c>
      <c r="E74">
        <v>2679871</v>
      </c>
      <c r="F74">
        <v>211589539840</v>
      </c>
      <c r="G74">
        <v>28385267946</v>
      </c>
      <c r="H74">
        <v>1235696888</v>
      </c>
      <c r="I74">
        <v>2440515241</v>
      </c>
      <c r="J74">
        <v>1150553300</v>
      </c>
      <c r="K74">
        <v>23558502517</v>
      </c>
      <c r="L74" s="1" t="s">
        <v>12</v>
      </c>
    </row>
    <row r="75" spans="1:12" x14ac:dyDescent="0.15">
      <c r="A75">
        <v>73</v>
      </c>
      <c r="B75">
        <v>25952879</v>
      </c>
      <c r="C75">
        <v>3031642</v>
      </c>
      <c r="D75">
        <v>315981</v>
      </c>
      <c r="E75">
        <v>2715661</v>
      </c>
      <c r="F75">
        <v>214500464640</v>
      </c>
      <c r="G75">
        <v>28744357655</v>
      </c>
      <c r="H75">
        <v>1243040499</v>
      </c>
      <c r="I75">
        <v>2493111152</v>
      </c>
      <c r="J75">
        <v>1157522764</v>
      </c>
      <c r="K75">
        <v>23850683240</v>
      </c>
      <c r="L75" s="1" t="s">
        <v>12</v>
      </c>
    </row>
    <row r="76" spans="1:12" x14ac:dyDescent="0.15">
      <c r="A76">
        <v>74</v>
      </c>
      <c r="B76">
        <v>26306780</v>
      </c>
      <c r="C76">
        <v>3069665</v>
      </c>
      <c r="D76">
        <v>319509</v>
      </c>
      <c r="E76">
        <v>2750156</v>
      </c>
      <c r="F76">
        <v>217447301120</v>
      </c>
      <c r="G76">
        <v>29106010902</v>
      </c>
      <c r="H76">
        <v>1254940528</v>
      </c>
      <c r="I76">
        <v>2470563474</v>
      </c>
      <c r="J76">
        <v>1168442499</v>
      </c>
      <c r="K76">
        <v>24212064401</v>
      </c>
      <c r="L76" s="1" t="s">
        <v>12</v>
      </c>
    </row>
    <row r="77" spans="1:12" x14ac:dyDescent="0.15">
      <c r="A77">
        <v>75</v>
      </c>
      <c r="B77">
        <v>26661969</v>
      </c>
      <c r="C77">
        <v>3108343</v>
      </c>
      <c r="D77">
        <v>322030</v>
      </c>
      <c r="E77">
        <v>2786313</v>
      </c>
      <c r="F77">
        <v>220407265280</v>
      </c>
      <c r="G77">
        <v>29473586437</v>
      </c>
      <c r="H77">
        <v>1264492464</v>
      </c>
      <c r="I77">
        <v>2567823903</v>
      </c>
      <c r="J77">
        <v>1177869120</v>
      </c>
      <c r="K77">
        <v>24463400950</v>
      </c>
      <c r="L77" s="1" t="s">
        <v>12</v>
      </c>
    </row>
    <row r="78" spans="1:12" x14ac:dyDescent="0.15">
      <c r="A78">
        <v>76</v>
      </c>
      <c r="B78">
        <v>27016854</v>
      </c>
      <c r="C78">
        <v>3147052</v>
      </c>
      <c r="D78">
        <v>325733</v>
      </c>
      <c r="E78">
        <v>2821319</v>
      </c>
      <c r="F78">
        <v>223364904960</v>
      </c>
      <c r="G78">
        <v>29841213287</v>
      </c>
      <c r="H78">
        <v>1276855435</v>
      </c>
      <c r="I78">
        <v>2590723709</v>
      </c>
      <c r="J78">
        <v>1189683127</v>
      </c>
      <c r="K78">
        <v>24783951016</v>
      </c>
      <c r="L78" s="1" t="s">
        <v>12</v>
      </c>
    </row>
    <row r="79" spans="1:12" x14ac:dyDescent="0.15">
      <c r="A79">
        <v>77</v>
      </c>
      <c r="B79">
        <v>27372834</v>
      </c>
      <c r="C79">
        <v>3185939</v>
      </c>
      <c r="D79">
        <v>327763</v>
      </c>
      <c r="E79">
        <v>2858176</v>
      </c>
      <c r="F79">
        <v>226333276160</v>
      </c>
      <c r="G79">
        <v>30210618529</v>
      </c>
      <c r="H79">
        <v>1285215416</v>
      </c>
      <c r="I79">
        <v>2577219813</v>
      </c>
      <c r="J79">
        <v>1197876928</v>
      </c>
      <c r="K79">
        <v>25150306372</v>
      </c>
      <c r="L79" s="1" t="s">
        <v>12</v>
      </c>
    </row>
    <row r="80" spans="1:12" x14ac:dyDescent="0.15">
      <c r="A80">
        <v>78</v>
      </c>
      <c r="B80">
        <v>27727488</v>
      </c>
      <c r="C80">
        <v>3224888</v>
      </c>
      <c r="D80">
        <v>329931</v>
      </c>
      <c r="E80">
        <v>2894957</v>
      </c>
      <c r="F80">
        <v>229288622080</v>
      </c>
      <c r="G80">
        <v>30580456393</v>
      </c>
      <c r="H80">
        <v>1293862151</v>
      </c>
      <c r="I80">
        <v>2650481143</v>
      </c>
      <c r="J80">
        <v>1206309542</v>
      </c>
      <c r="K80">
        <v>25429803557</v>
      </c>
      <c r="L80" s="1" t="s">
        <v>12</v>
      </c>
    </row>
    <row r="81" spans="1:12" x14ac:dyDescent="0.15">
      <c r="A81">
        <v>79</v>
      </c>
      <c r="B81">
        <v>28083712</v>
      </c>
      <c r="C81">
        <v>3263563</v>
      </c>
      <c r="D81">
        <v>333521</v>
      </c>
      <c r="E81">
        <v>2930042</v>
      </c>
      <c r="F81">
        <v>232259921920</v>
      </c>
      <c r="G81">
        <v>30947402258</v>
      </c>
      <c r="H81">
        <v>1305453674</v>
      </c>
      <c r="I81">
        <v>2684267166</v>
      </c>
      <c r="J81">
        <v>1217465906</v>
      </c>
      <c r="K81">
        <v>25740215512</v>
      </c>
      <c r="L81" s="1" t="s">
        <v>12</v>
      </c>
    </row>
    <row r="82" spans="1:12" x14ac:dyDescent="0.15">
      <c r="A82">
        <v>80</v>
      </c>
      <c r="B82">
        <v>28435875</v>
      </c>
      <c r="C82">
        <v>3301590</v>
      </c>
      <c r="D82">
        <v>335444</v>
      </c>
      <c r="E82">
        <v>2966146</v>
      </c>
      <c r="F82">
        <v>235194050560</v>
      </c>
      <c r="G82">
        <v>31309801095</v>
      </c>
      <c r="H82">
        <v>1312797362</v>
      </c>
      <c r="I82">
        <v>2713549499</v>
      </c>
      <c r="J82">
        <v>1224727600</v>
      </c>
      <c r="K82">
        <v>26058726634</v>
      </c>
      <c r="L82" s="1" t="s">
        <v>12</v>
      </c>
    </row>
    <row r="83" spans="1:12" x14ac:dyDescent="0.15">
      <c r="A83">
        <v>81</v>
      </c>
      <c r="B83">
        <v>28788926</v>
      </c>
      <c r="C83">
        <v>3339470</v>
      </c>
      <c r="D83">
        <v>338632</v>
      </c>
      <c r="E83">
        <v>3000838</v>
      </c>
      <c r="F83">
        <v>238136698880</v>
      </c>
      <c r="G83">
        <v>31670932755</v>
      </c>
      <c r="H83">
        <v>1323423746</v>
      </c>
      <c r="I83">
        <v>2739198116</v>
      </c>
      <c r="J83">
        <v>1234595984</v>
      </c>
      <c r="K83">
        <v>26373714909</v>
      </c>
      <c r="L83" s="1" t="s">
        <v>12</v>
      </c>
    </row>
    <row r="84" spans="1:12" x14ac:dyDescent="0.15">
      <c r="A84">
        <v>82</v>
      </c>
      <c r="B84">
        <v>29143842</v>
      </c>
      <c r="C84">
        <v>3378802</v>
      </c>
      <c r="D84">
        <v>341371</v>
      </c>
      <c r="E84">
        <v>3037431</v>
      </c>
      <c r="F84">
        <v>241094256640</v>
      </c>
      <c r="G84">
        <v>32043527381</v>
      </c>
      <c r="H84">
        <v>1334194643</v>
      </c>
      <c r="I84">
        <v>2794817064</v>
      </c>
      <c r="J84">
        <v>1244319016</v>
      </c>
      <c r="K84">
        <v>26670196658</v>
      </c>
      <c r="L84" s="1" t="s">
        <v>12</v>
      </c>
    </row>
    <row r="85" spans="1:12" x14ac:dyDescent="0.15">
      <c r="A85">
        <v>83</v>
      </c>
      <c r="B85">
        <v>29499437</v>
      </c>
      <c r="C85">
        <v>3417432</v>
      </c>
      <c r="D85">
        <v>344990</v>
      </c>
      <c r="E85">
        <v>3072442</v>
      </c>
      <c r="F85">
        <v>244057620480</v>
      </c>
      <c r="G85">
        <v>32411265351</v>
      </c>
      <c r="H85">
        <v>1346698881</v>
      </c>
      <c r="I85">
        <v>2816852618</v>
      </c>
      <c r="J85">
        <v>1256040535</v>
      </c>
      <c r="K85">
        <v>26991673317</v>
      </c>
      <c r="L85" s="1" t="s">
        <v>12</v>
      </c>
    </row>
    <row r="86" spans="1:12" x14ac:dyDescent="0.15">
      <c r="A86">
        <v>84</v>
      </c>
      <c r="B86">
        <v>29855034</v>
      </c>
      <c r="C86">
        <v>3456001</v>
      </c>
      <c r="D86">
        <v>346996</v>
      </c>
      <c r="E86">
        <v>3109005</v>
      </c>
      <c r="F86">
        <v>247020236800</v>
      </c>
      <c r="G86">
        <v>32778427332</v>
      </c>
      <c r="H86">
        <v>1354742594</v>
      </c>
      <c r="I86">
        <v>2854732999</v>
      </c>
      <c r="J86">
        <v>1263911792</v>
      </c>
      <c r="K86">
        <v>27305039947</v>
      </c>
      <c r="L86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B3EF-571B-41C0-A820-2FBD12769C97}">
  <dimension ref="A1:D81"/>
  <sheetViews>
    <sheetView topLeftCell="A64" workbookViewId="0">
      <selection activeCell="C89" sqref="C89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14525040</v>
      </c>
      <c r="C2">
        <v>13223424</v>
      </c>
      <c r="D2">
        <v>3766624</v>
      </c>
    </row>
    <row r="3" spans="1:4" x14ac:dyDescent="0.15">
      <c r="A3">
        <v>1</v>
      </c>
      <c r="B3">
        <v>18013280</v>
      </c>
      <c r="C3">
        <v>14696576</v>
      </c>
      <c r="D3">
        <v>5068608</v>
      </c>
    </row>
    <row r="4" spans="1:4" x14ac:dyDescent="0.15">
      <c r="A4">
        <v>2</v>
      </c>
      <c r="B4">
        <v>21288880</v>
      </c>
      <c r="C4">
        <v>15474816</v>
      </c>
      <c r="D4">
        <v>6351872</v>
      </c>
    </row>
    <row r="5" spans="1:4" x14ac:dyDescent="0.15">
      <c r="A5">
        <v>3</v>
      </c>
      <c r="B5">
        <v>24771280</v>
      </c>
      <c r="C5">
        <v>17284160</v>
      </c>
      <c r="D5">
        <v>7464544</v>
      </c>
    </row>
    <row r="6" spans="1:4" x14ac:dyDescent="0.15">
      <c r="A6">
        <v>4</v>
      </c>
      <c r="B6">
        <v>28021840</v>
      </c>
      <c r="C6">
        <v>18026432</v>
      </c>
      <c r="D6">
        <v>8797664</v>
      </c>
    </row>
    <row r="7" spans="1:4" x14ac:dyDescent="0.15">
      <c r="A7">
        <v>5</v>
      </c>
      <c r="B7">
        <v>31329920</v>
      </c>
      <c r="C7">
        <v>18737088</v>
      </c>
      <c r="D7">
        <v>10050272</v>
      </c>
    </row>
    <row r="8" spans="1:4" x14ac:dyDescent="0.15">
      <c r="A8">
        <v>6</v>
      </c>
      <c r="B8">
        <v>34734320</v>
      </c>
      <c r="C8">
        <v>19465728</v>
      </c>
      <c r="D8">
        <v>11322944</v>
      </c>
    </row>
    <row r="9" spans="1:4" x14ac:dyDescent="0.15">
      <c r="A9">
        <v>7</v>
      </c>
      <c r="B9">
        <v>38075200</v>
      </c>
      <c r="C9">
        <v>20863360</v>
      </c>
      <c r="D9">
        <v>12430048</v>
      </c>
    </row>
    <row r="10" spans="1:4" x14ac:dyDescent="0.15">
      <c r="A10">
        <v>8</v>
      </c>
      <c r="B10">
        <v>41294640</v>
      </c>
      <c r="C10">
        <v>21570368</v>
      </c>
      <c r="D10">
        <v>13699232</v>
      </c>
    </row>
    <row r="11" spans="1:4" x14ac:dyDescent="0.15">
      <c r="A11">
        <v>9</v>
      </c>
      <c r="B11">
        <v>44533600</v>
      </c>
      <c r="C11">
        <v>22221760</v>
      </c>
      <c r="D11">
        <v>14927616</v>
      </c>
    </row>
    <row r="12" spans="1:4" x14ac:dyDescent="0.15">
      <c r="A12">
        <v>10</v>
      </c>
      <c r="B12">
        <v>47627760</v>
      </c>
      <c r="C12">
        <v>22715712</v>
      </c>
      <c r="D12">
        <v>16074592</v>
      </c>
    </row>
    <row r="13" spans="1:4" x14ac:dyDescent="0.15">
      <c r="A13">
        <v>11</v>
      </c>
      <c r="B13">
        <v>50762640</v>
      </c>
      <c r="C13">
        <v>23229440</v>
      </c>
      <c r="D13">
        <v>17267808</v>
      </c>
    </row>
    <row r="14" spans="1:4" x14ac:dyDescent="0.15">
      <c r="A14">
        <v>12</v>
      </c>
      <c r="B14">
        <v>54148880</v>
      </c>
      <c r="C14">
        <v>23980864</v>
      </c>
      <c r="D14">
        <v>18528928</v>
      </c>
    </row>
    <row r="15" spans="1:4" x14ac:dyDescent="0.15">
      <c r="A15">
        <v>13</v>
      </c>
      <c r="B15">
        <v>57374400</v>
      </c>
      <c r="C15">
        <v>24549376</v>
      </c>
      <c r="D15">
        <v>19757248</v>
      </c>
    </row>
    <row r="16" spans="1:4" x14ac:dyDescent="0.15">
      <c r="A16">
        <v>14</v>
      </c>
      <c r="B16">
        <v>60490080</v>
      </c>
      <c r="C16">
        <v>24987776</v>
      </c>
      <c r="D16">
        <v>20916320</v>
      </c>
    </row>
    <row r="17" spans="1:4" x14ac:dyDescent="0.15">
      <c r="A17">
        <v>15</v>
      </c>
      <c r="B17">
        <v>63551680</v>
      </c>
      <c r="C17">
        <v>25366016</v>
      </c>
      <c r="D17">
        <v>22061440</v>
      </c>
    </row>
    <row r="18" spans="1:4" x14ac:dyDescent="0.15">
      <c r="A18">
        <v>16</v>
      </c>
      <c r="B18">
        <v>66764320</v>
      </c>
      <c r="C18">
        <v>25819200</v>
      </c>
      <c r="D18">
        <v>23238432</v>
      </c>
    </row>
    <row r="19" spans="1:4" x14ac:dyDescent="0.15">
      <c r="A19">
        <v>17</v>
      </c>
      <c r="B19">
        <v>69980640</v>
      </c>
      <c r="C19">
        <v>26368128</v>
      </c>
      <c r="D19">
        <v>24464096</v>
      </c>
    </row>
    <row r="20" spans="1:4" x14ac:dyDescent="0.15">
      <c r="A20">
        <v>18</v>
      </c>
      <c r="B20">
        <v>73131600</v>
      </c>
      <c r="C20">
        <v>26895424</v>
      </c>
      <c r="D20">
        <v>25638976</v>
      </c>
    </row>
    <row r="21" spans="1:4" x14ac:dyDescent="0.15">
      <c r="A21">
        <v>19</v>
      </c>
      <c r="B21">
        <v>76325360</v>
      </c>
      <c r="C21">
        <v>27330432</v>
      </c>
      <c r="D21">
        <v>26865344</v>
      </c>
    </row>
    <row r="22" spans="1:4" x14ac:dyDescent="0.15">
      <c r="A22">
        <v>20</v>
      </c>
      <c r="B22">
        <v>79453920</v>
      </c>
      <c r="C22">
        <v>27831360</v>
      </c>
      <c r="D22">
        <v>28025024</v>
      </c>
    </row>
    <row r="23" spans="1:4" x14ac:dyDescent="0.15">
      <c r="A23">
        <v>21</v>
      </c>
      <c r="B23">
        <v>82577440</v>
      </c>
      <c r="C23">
        <v>28206912</v>
      </c>
      <c r="D23">
        <v>29219744</v>
      </c>
    </row>
    <row r="24" spans="1:4" x14ac:dyDescent="0.15">
      <c r="A24">
        <v>22</v>
      </c>
      <c r="B24">
        <v>85655520</v>
      </c>
      <c r="C24">
        <v>28727424</v>
      </c>
      <c r="D24">
        <v>30361056</v>
      </c>
    </row>
    <row r="25" spans="1:4" x14ac:dyDescent="0.15">
      <c r="A25">
        <v>23</v>
      </c>
      <c r="B25">
        <v>88729680</v>
      </c>
      <c r="C25">
        <v>29135168</v>
      </c>
      <c r="D25">
        <v>31552768</v>
      </c>
    </row>
    <row r="26" spans="1:4" x14ac:dyDescent="0.15">
      <c r="A26">
        <v>24</v>
      </c>
      <c r="B26">
        <v>91762720</v>
      </c>
      <c r="C26">
        <v>29469312</v>
      </c>
      <c r="D26">
        <v>32736448</v>
      </c>
    </row>
    <row r="27" spans="1:4" x14ac:dyDescent="0.15">
      <c r="A27">
        <v>25</v>
      </c>
      <c r="B27">
        <v>94777920</v>
      </c>
      <c r="C27">
        <v>29754432</v>
      </c>
      <c r="D27">
        <v>33868288</v>
      </c>
    </row>
    <row r="28" spans="1:4" x14ac:dyDescent="0.15">
      <c r="A28">
        <v>26</v>
      </c>
      <c r="B28">
        <v>97850080</v>
      </c>
      <c r="C28">
        <v>30109440</v>
      </c>
      <c r="D28">
        <v>35059776</v>
      </c>
    </row>
    <row r="29" spans="1:4" x14ac:dyDescent="0.15">
      <c r="A29">
        <v>27</v>
      </c>
      <c r="B29">
        <v>100870960</v>
      </c>
      <c r="C29">
        <v>30486272</v>
      </c>
      <c r="D29">
        <v>36182688</v>
      </c>
    </row>
    <row r="30" spans="1:4" x14ac:dyDescent="0.15">
      <c r="A30">
        <v>28</v>
      </c>
      <c r="B30">
        <v>103932880</v>
      </c>
      <c r="C30">
        <v>30828736</v>
      </c>
      <c r="D30">
        <v>37369728</v>
      </c>
    </row>
    <row r="31" spans="1:4" x14ac:dyDescent="0.15">
      <c r="A31">
        <v>29</v>
      </c>
      <c r="B31">
        <v>106976480</v>
      </c>
      <c r="C31">
        <v>31148608</v>
      </c>
      <c r="D31">
        <v>38508640</v>
      </c>
    </row>
    <row r="32" spans="1:4" x14ac:dyDescent="0.15">
      <c r="A32">
        <v>30</v>
      </c>
      <c r="B32">
        <v>110068240</v>
      </c>
      <c r="C32">
        <v>31507264</v>
      </c>
      <c r="D32">
        <v>39706528</v>
      </c>
    </row>
    <row r="33" spans="1:4" x14ac:dyDescent="0.15">
      <c r="A33">
        <v>31</v>
      </c>
      <c r="B33">
        <v>113056880</v>
      </c>
      <c r="C33">
        <v>31811712</v>
      </c>
      <c r="D33">
        <v>40828032</v>
      </c>
    </row>
    <row r="34" spans="1:4" x14ac:dyDescent="0.15">
      <c r="A34">
        <v>32</v>
      </c>
      <c r="B34">
        <v>116010720</v>
      </c>
      <c r="C34">
        <v>32064448</v>
      </c>
      <c r="D34">
        <v>41936128</v>
      </c>
    </row>
    <row r="35" spans="1:4" x14ac:dyDescent="0.15">
      <c r="A35">
        <v>33</v>
      </c>
      <c r="B35">
        <v>119341760</v>
      </c>
      <c r="C35">
        <v>32491456</v>
      </c>
      <c r="D35">
        <v>43230176</v>
      </c>
    </row>
    <row r="36" spans="1:4" x14ac:dyDescent="0.15">
      <c r="A36">
        <v>34</v>
      </c>
      <c r="B36">
        <v>122612720</v>
      </c>
      <c r="C36">
        <v>32909632</v>
      </c>
      <c r="D36">
        <v>44493792</v>
      </c>
    </row>
    <row r="37" spans="1:4" x14ac:dyDescent="0.15">
      <c r="A37">
        <v>35</v>
      </c>
      <c r="B37">
        <v>125857920</v>
      </c>
      <c r="C37">
        <v>33260416</v>
      </c>
      <c r="D37">
        <v>45698016</v>
      </c>
    </row>
    <row r="38" spans="1:4" x14ac:dyDescent="0.15">
      <c r="A38">
        <v>36</v>
      </c>
      <c r="B38">
        <v>129050960</v>
      </c>
      <c r="C38">
        <v>33705280</v>
      </c>
      <c r="D38">
        <v>46935488</v>
      </c>
    </row>
    <row r="39" spans="1:4" x14ac:dyDescent="0.15">
      <c r="A39">
        <v>37</v>
      </c>
      <c r="B39">
        <v>132237680</v>
      </c>
      <c r="C39">
        <v>34278784</v>
      </c>
      <c r="D39">
        <v>48159616</v>
      </c>
    </row>
    <row r="40" spans="1:4" x14ac:dyDescent="0.15">
      <c r="A40">
        <v>38</v>
      </c>
      <c r="B40">
        <v>135325040</v>
      </c>
      <c r="C40">
        <v>34670016</v>
      </c>
      <c r="D40">
        <v>49318752</v>
      </c>
    </row>
    <row r="41" spans="1:4" x14ac:dyDescent="0.15">
      <c r="A41">
        <v>39</v>
      </c>
      <c r="B41">
        <v>138402800</v>
      </c>
      <c r="C41">
        <v>35051392</v>
      </c>
      <c r="D41">
        <v>50515680</v>
      </c>
    </row>
    <row r="42" spans="1:4" x14ac:dyDescent="0.15">
      <c r="A42">
        <v>40</v>
      </c>
      <c r="B42">
        <v>141540720</v>
      </c>
      <c r="C42">
        <v>35467328</v>
      </c>
      <c r="D42">
        <v>51684128</v>
      </c>
    </row>
    <row r="43" spans="1:4" x14ac:dyDescent="0.15">
      <c r="A43">
        <v>41</v>
      </c>
      <c r="B43">
        <v>144634000</v>
      </c>
      <c r="C43">
        <v>35859328</v>
      </c>
      <c r="D43">
        <v>52885504</v>
      </c>
    </row>
    <row r="44" spans="1:4" x14ac:dyDescent="0.15">
      <c r="A44">
        <v>42</v>
      </c>
      <c r="B44">
        <v>147756320</v>
      </c>
      <c r="C44">
        <v>36246400</v>
      </c>
      <c r="D44">
        <v>54052992</v>
      </c>
    </row>
    <row r="45" spans="1:4" x14ac:dyDescent="0.15">
      <c r="A45">
        <v>43</v>
      </c>
      <c r="B45">
        <v>150837120</v>
      </c>
      <c r="C45">
        <v>36620032</v>
      </c>
      <c r="D45">
        <v>55242016</v>
      </c>
    </row>
    <row r="46" spans="1:4" x14ac:dyDescent="0.15">
      <c r="A46">
        <v>44</v>
      </c>
      <c r="B46">
        <v>153883040</v>
      </c>
      <c r="C46">
        <v>37002752</v>
      </c>
      <c r="D46">
        <v>56426848</v>
      </c>
    </row>
    <row r="47" spans="1:4" x14ac:dyDescent="0.15">
      <c r="A47">
        <v>45</v>
      </c>
      <c r="B47">
        <v>156920240</v>
      </c>
      <c r="C47">
        <v>37304256</v>
      </c>
      <c r="D47">
        <v>57614912</v>
      </c>
    </row>
    <row r="48" spans="1:4" x14ac:dyDescent="0.15">
      <c r="A48">
        <v>46</v>
      </c>
      <c r="B48">
        <v>159968640</v>
      </c>
      <c r="C48">
        <v>37619712</v>
      </c>
      <c r="D48">
        <v>58802272</v>
      </c>
    </row>
    <row r="49" spans="1:4" x14ac:dyDescent="0.15">
      <c r="A49">
        <v>47</v>
      </c>
      <c r="B49">
        <v>163044000</v>
      </c>
      <c r="C49">
        <v>38020864</v>
      </c>
      <c r="D49">
        <v>59989056</v>
      </c>
    </row>
    <row r="50" spans="1:4" x14ac:dyDescent="0.15">
      <c r="A50">
        <v>48</v>
      </c>
      <c r="B50">
        <v>166156560</v>
      </c>
      <c r="C50">
        <v>38402240</v>
      </c>
      <c r="D50">
        <v>61193920</v>
      </c>
    </row>
    <row r="51" spans="1:4" x14ac:dyDescent="0.15">
      <c r="A51">
        <v>49</v>
      </c>
      <c r="B51">
        <v>169225440</v>
      </c>
      <c r="C51">
        <v>38746240</v>
      </c>
      <c r="D51">
        <v>62390848</v>
      </c>
    </row>
    <row r="52" spans="1:4" x14ac:dyDescent="0.15">
      <c r="A52">
        <v>50</v>
      </c>
      <c r="B52">
        <v>172346960</v>
      </c>
      <c r="C52">
        <v>39135808</v>
      </c>
      <c r="D52">
        <v>63554880</v>
      </c>
    </row>
    <row r="53" spans="1:4" x14ac:dyDescent="0.15">
      <c r="A53">
        <v>51</v>
      </c>
      <c r="B53">
        <v>175379440</v>
      </c>
      <c r="C53">
        <v>39462080</v>
      </c>
      <c r="D53">
        <v>64732832</v>
      </c>
    </row>
    <row r="54" spans="1:4" x14ac:dyDescent="0.15">
      <c r="A54">
        <v>52</v>
      </c>
      <c r="B54">
        <v>178389200</v>
      </c>
      <c r="C54">
        <v>39776512</v>
      </c>
      <c r="D54">
        <v>65861856</v>
      </c>
    </row>
    <row r="55" spans="1:4" x14ac:dyDescent="0.15">
      <c r="A55">
        <v>53</v>
      </c>
      <c r="B55">
        <v>181373760</v>
      </c>
      <c r="C55">
        <v>40080064</v>
      </c>
      <c r="D55">
        <v>67026848</v>
      </c>
    </row>
    <row r="56" spans="1:4" x14ac:dyDescent="0.15">
      <c r="A56">
        <v>54</v>
      </c>
      <c r="B56">
        <v>184428320</v>
      </c>
      <c r="C56">
        <v>40408896</v>
      </c>
      <c r="D56">
        <v>68211200</v>
      </c>
    </row>
    <row r="57" spans="1:4" x14ac:dyDescent="0.15">
      <c r="A57">
        <v>55</v>
      </c>
      <c r="B57">
        <v>187524560</v>
      </c>
      <c r="C57">
        <v>40799104</v>
      </c>
      <c r="D57">
        <v>69356640</v>
      </c>
    </row>
    <row r="58" spans="1:4" x14ac:dyDescent="0.15">
      <c r="A58">
        <v>56</v>
      </c>
      <c r="B58">
        <v>190675840</v>
      </c>
      <c r="C58">
        <v>41188928</v>
      </c>
      <c r="D58">
        <v>70571392</v>
      </c>
    </row>
    <row r="59" spans="1:4" x14ac:dyDescent="0.15">
      <c r="A59">
        <v>57</v>
      </c>
      <c r="B59">
        <v>193698880</v>
      </c>
      <c r="C59">
        <v>41465408</v>
      </c>
      <c r="D59">
        <v>71752992</v>
      </c>
    </row>
    <row r="60" spans="1:4" x14ac:dyDescent="0.15">
      <c r="A60">
        <v>58</v>
      </c>
      <c r="B60">
        <v>196811200</v>
      </c>
      <c r="C60">
        <v>41845568</v>
      </c>
      <c r="D60">
        <v>72955488</v>
      </c>
    </row>
    <row r="61" spans="1:4" x14ac:dyDescent="0.15">
      <c r="A61">
        <v>59</v>
      </c>
      <c r="B61">
        <v>199805440</v>
      </c>
      <c r="C61">
        <v>42103040</v>
      </c>
      <c r="D61">
        <v>74080160</v>
      </c>
    </row>
    <row r="62" spans="1:4" x14ac:dyDescent="0.15">
      <c r="A62">
        <v>60</v>
      </c>
      <c r="B62">
        <v>202813920</v>
      </c>
      <c r="C62">
        <v>42395904</v>
      </c>
      <c r="D62">
        <v>75211648</v>
      </c>
    </row>
    <row r="63" spans="1:4" x14ac:dyDescent="0.15">
      <c r="A63">
        <v>61</v>
      </c>
      <c r="B63">
        <v>205876480</v>
      </c>
      <c r="C63">
        <v>42704448</v>
      </c>
      <c r="D63">
        <v>76398208</v>
      </c>
    </row>
    <row r="64" spans="1:4" x14ac:dyDescent="0.15">
      <c r="A64">
        <v>62</v>
      </c>
      <c r="B64">
        <v>209002720</v>
      </c>
      <c r="C64">
        <v>43134080</v>
      </c>
      <c r="D64">
        <v>77560224</v>
      </c>
    </row>
    <row r="65" spans="1:4" x14ac:dyDescent="0.15">
      <c r="A65">
        <v>63</v>
      </c>
      <c r="B65">
        <v>212088560</v>
      </c>
      <c r="C65">
        <v>43473728</v>
      </c>
      <c r="D65">
        <v>78755968</v>
      </c>
    </row>
    <row r="66" spans="1:4" x14ac:dyDescent="0.15">
      <c r="A66">
        <v>64</v>
      </c>
      <c r="B66">
        <v>215163600</v>
      </c>
      <c r="C66">
        <v>43833280</v>
      </c>
      <c r="D66">
        <v>79947456</v>
      </c>
    </row>
    <row r="67" spans="1:4" x14ac:dyDescent="0.15">
      <c r="A67">
        <v>65</v>
      </c>
      <c r="B67">
        <v>218179120</v>
      </c>
      <c r="C67">
        <v>44099200</v>
      </c>
      <c r="D67">
        <v>81128416</v>
      </c>
    </row>
    <row r="68" spans="1:4" x14ac:dyDescent="0.15">
      <c r="A68">
        <v>66</v>
      </c>
      <c r="B68">
        <v>221171120</v>
      </c>
      <c r="C68">
        <v>44337280</v>
      </c>
      <c r="D68">
        <v>82302624</v>
      </c>
    </row>
    <row r="69" spans="1:4" x14ac:dyDescent="0.15">
      <c r="A69">
        <v>67</v>
      </c>
      <c r="B69">
        <v>224164400</v>
      </c>
      <c r="C69">
        <v>44579904</v>
      </c>
      <c r="D69">
        <v>83476256</v>
      </c>
    </row>
    <row r="70" spans="1:4" x14ac:dyDescent="0.15">
      <c r="A70">
        <v>68</v>
      </c>
      <c r="B70">
        <v>227209040</v>
      </c>
      <c r="C70">
        <v>44867328</v>
      </c>
      <c r="D70">
        <v>84613056</v>
      </c>
    </row>
    <row r="71" spans="1:4" x14ac:dyDescent="0.15">
      <c r="A71">
        <v>69</v>
      </c>
      <c r="B71">
        <v>230279280</v>
      </c>
      <c r="C71">
        <v>45191616</v>
      </c>
      <c r="D71">
        <v>85803904</v>
      </c>
    </row>
    <row r="72" spans="1:4" x14ac:dyDescent="0.15">
      <c r="A72">
        <v>70</v>
      </c>
      <c r="B72">
        <v>233348320</v>
      </c>
      <c r="C72">
        <v>45499840</v>
      </c>
      <c r="D72">
        <v>86997344</v>
      </c>
    </row>
    <row r="73" spans="1:4" x14ac:dyDescent="0.15">
      <c r="A73">
        <v>71</v>
      </c>
      <c r="B73">
        <v>236453120</v>
      </c>
      <c r="C73">
        <v>45845696</v>
      </c>
      <c r="D73">
        <v>88201088</v>
      </c>
    </row>
    <row r="74" spans="1:4" x14ac:dyDescent="0.15">
      <c r="A74">
        <v>72</v>
      </c>
      <c r="B74">
        <v>239519920</v>
      </c>
      <c r="C74">
        <v>46136064</v>
      </c>
      <c r="D74">
        <v>89395488</v>
      </c>
    </row>
    <row r="75" spans="1:4" x14ac:dyDescent="0.15">
      <c r="A75">
        <v>73</v>
      </c>
      <c r="B75">
        <v>242531360</v>
      </c>
      <c r="C75">
        <v>46414144</v>
      </c>
      <c r="D75">
        <v>90571168</v>
      </c>
    </row>
    <row r="76" spans="1:4" x14ac:dyDescent="0.15">
      <c r="A76">
        <v>74</v>
      </c>
      <c r="B76">
        <v>245573200</v>
      </c>
      <c r="C76">
        <v>46724672</v>
      </c>
      <c r="D76">
        <v>91704960</v>
      </c>
    </row>
    <row r="77" spans="1:4" x14ac:dyDescent="0.15">
      <c r="A77">
        <v>75</v>
      </c>
      <c r="B77">
        <v>248667440</v>
      </c>
      <c r="C77">
        <v>47021568</v>
      </c>
      <c r="D77">
        <v>92897696</v>
      </c>
    </row>
    <row r="78" spans="1:4" x14ac:dyDescent="0.15">
      <c r="A78">
        <v>76</v>
      </c>
      <c r="B78">
        <v>251764160</v>
      </c>
      <c r="C78">
        <v>47416512</v>
      </c>
      <c r="D78">
        <v>94051552</v>
      </c>
    </row>
    <row r="79" spans="1:4" x14ac:dyDescent="0.15">
      <c r="A79">
        <v>77</v>
      </c>
      <c r="B79">
        <v>254875120</v>
      </c>
      <c r="C79">
        <v>47733824</v>
      </c>
      <c r="D79">
        <v>95261472</v>
      </c>
    </row>
    <row r="81" spans="1:4" x14ac:dyDescent="0.15">
      <c r="A81">
        <v>226333276160</v>
      </c>
      <c r="B81">
        <f>B79*100/$A$81</f>
        <v>0.11261053801908613</v>
      </c>
      <c r="C81">
        <f t="shared" ref="C81:D81" si="0">C79*100/$A$81</f>
        <v>2.1090060113942724E-2</v>
      </c>
      <c r="D81">
        <f t="shared" si="0"/>
        <v>4.20890262431661E-2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A8F4-AFD8-4228-B1F7-1A28C27761B7}">
  <dimension ref="A1:G81"/>
  <sheetViews>
    <sheetView topLeftCell="A55" workbookViewId="0">
      <selection activeCell="B82" sqref="B82"/>
    </sheetView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8216658</v>
      </c>
      <c r="C2">
        <v>864238559</v>
      </c>
      <c r="D2">
        <v>108196</v>
      </c>
      <c r="E2">
        <v>1009</v>
      </c>
      <c r="F2">
        <v>213</v>
      </c>
      <c r="G2">
        <v>107187</v>
      </c>
    </row>
    <row r="3" spans="1:7" x14ac:dyDescent="0.15">
      <c r="A3">
        <v>1</v>
      </c>
      <c r="B3">
        <v>36849687</v>
      </c>
      <c r="C3">
        <v>1155324106</v>
      </c>
      <c r="D3">
        <v>187136</v>
      </c>
      <c r="E3">
        <v>47586</v>
      </c>
      <c r="F3">
        <v>432</v>
      </c>
      <c r="G3">
        <v>139550</v>
      </c>
    </row>
    <row r="4" spans="1:7" x14ac:dyDescent="0.15">
      <c r="A4">
        <v>2</v>
      </c>
      <c r="B4">
        <v>99590043</v>
      </c>
      <c r="C4">
        <v>1421528273</v>
      </c>
      <c r="D4">
        <v>287529</v>
      </c>
      <c r="E4">
        <v>118152</v>
      </c>
      <c r="F4">
        <v>674</v>
      </c>
      <c r="G4">
        <v>169377</v>
      </c>
    </row>
    <row r="5" spans="1:7" x14ac:dyDescent="0.15">
      <c r="A5">
        <v>3</v>
      </c>
      <c r="B5">
        <v>164313021</v>
      </c>
      <c r="C5">
        <v>1656520963</v>
      </c>
      <c r="D5">
        <v>413470</v>
      </c>
      <c r="E5">
        <v>217067</v>
      </c>
      <c r="F5">
        <v>944</v>
      </c>
      <c r="G5">
        <v>196403</v>
      </c>
    </row>
    <row r="6" spans="1:7" x14ac:dyDescent="0.15">
      <c r="A6">
        <v>4</v>
      </c>
      <c r="B6">
        <v>229271116</v>
      </c>
      <c r="C6">
        <v>1924478233</v>
      </c>
      <c r="D6">
        <v>562882</v>
      </c>
      <c r="E6">
        <v>336782</v>
      </c>
      <c r="F6">
        <v>1208</v>
      </c>
      <c r="G6">
        <v>226100</v>
      </c>
    </row>
    <row r="7" spans="1:7" x14ac:dyDescent="0.15">
      <c r="A7">
        <v>5</v>
      </c>
      <c r="B7">
        <v>319962782</v>
      </c>
      <c r="C7">
        <v>2171598953</v>
      </c>
      <c r="D7">
        <v>734395</v>
      </c>
      <c r="E7">
        <v>480493</v>
      </c>
      <c r="F7">
        <v>1489</v>
      </c>
      <c r="G7">
        <v>253902</v>
      </c>
    </row>
    <row r="8" spans="1:7" x14ac:dyDescent="0.15">
      <c r="A8">
        <v>6</v>
      </c>
      <c r="B8">
        <v>377527204</v>
      </c>
      <c r="C8">
        <v>2460302188</v>
      </c>
      <c r="D8">
        <v>932455</v>
      </c>
      <c r="E8">
        <v>645984</v>
      </c>
      <c r="F8">
        <v>1793</v>
      </c>
      <c r="G8">
        <v>286471</v>
      </c>
    </row>
    <row r="9" spans="1:7" x14ac:dyDescent="0.15">
      <c r="A9">
        <v>7</v>
      </c>
      <c r="B9">
        <v>403721784</v>
      </c>
      <c r="C9">
        <v>2724802730</v>
      </c>
      <c r="D9">
        <v>1135292</v>
      </c>
      <c r="E9">
        <v>818954</v>
      </c>
      <c r="F9">
        <v>2155</v>
      </c>
      <c r="G9">
        <v>316338</v>
      </c>
    </row>
    <row r="10" spans="1:7" x14ac:dyDescent="0.15">
      <c r="A10">
        <v>8</v>
      </c>
      <c r="B10">
        <v>446757452</v>
      </c>
      <c r="C10">
        <v>2995884930</v>
      </c>
      <c r="D10">
        <v>1358538</v>
      </c>
      <c r="E10">
        <v>1011844</v>
      </c>
      <c r="F10">
        <v>2510</v>
      </c>
      <c r="G10">
        <v>346694</v>
      </c>
    </row>
    <row r="11" spans="1:7" x14ac:dyDescent="0.15">
      <c r="A11">
        <v>9</v>
      </c>
      <c r="B11">
        <v>481657102</v>
      </c>
      <c r="C11">
        <v>3271937553</v>
      </c>
      <c r="D11">
        <v>1613879</v>
      </c>
      <c r="E11">
        <v>1235514</v>
      </c>
      <c r="F11">
        <v>2909</v>
      </c>
      <c r="G11">
        <v>378365</v>
      </c>
    </row>
    <row r="12" spans="1:7" x14ac:dyDescent="0.15">
      <c r="A12">
        <v>10</v>
      </c>
      <c r="B12">
        <v>508861519</v>
      </c>
      <c r="C12">
        <v>3546038033</v>
      </c>
      <c r="D12">
        <v>1880881</v>
      </c>
      <c r="E12">
        <v>1471610</v>
      </c>
      <c r="F12">
        <v>3304</v>
      </c>
      <c r="G12">
        <v>409271</v>
      </c>
    </row>
    <row r="13" spans="1:7" x14ac:dyDescent="0.15">
      <c r="A13">
        <v>11</v>
      </c>
      <c r="B13">
        <v>537386653</v>
      </c>
      <c r="C13">
        <v>3833044195</v>
      </c>
      <c r="D13">
        <v>2170530</v>
      </c>
      <c r="E13">
        <v>1729573</v>
      </c>
      <c r="F13">
        <v>3748</v>
      </c>
      <c r="G13">
        <v>440957</v>
      </c>
    </row>
    <row r="14" spans="1:7" x14ac:dyDescent="0.15">
      <c r="A14">
        <v>12</v>
      </c>
      <c r="B14">
        <v>570095486</v>
      </c>
      <c r="C14">
        <v>4120850755</v>
      </c>
      <c r="D14">
        <v>2483889</v>
      </c>
      <c r="E14">
        <v>2009637</v>
      </c>
      <c r="F14">
        <v>4219</v>
      </c>
      <c r="G14">
        <v>474252</v>
      </c>
    </row>
    <row r="15" spans="1:7" x14ac:dyDescent="0.15">
      <c r="A15">
        <v>13</v>
      </c>
      <c r="B15">
        <v>601370538</v>
      </c>
      <c r="C15">
        <v>4424080677</v>
      </c>
      <c r="D15">
        <v>2818882</v>
      </c>
      <c r="E15">
        <v>2312119</v>
      </c>
      <c r="F15">
        <v>4718</v>
      </c>
      <c r="G15">
        <v>506763</v>
      </c>
    </row>
    <row r="16" spans="1:7" x14ac:dyDescent="0.15">
      <c r="A16">
        <v>14</v>
      </c>
      <c r="B16">
        <v>628465165</v>
      </c>
      <c r="C16">
        <v>4700228176</v>
      </c>
      <c r="D16">
        <v>3166153</v>
      </c>
      <c r="E16">
        <v>2627888</v>
      </c>
      <c r="F16">
        <v>5243</v>
      </c>
      <c r="G16">
        <v>538265</v>
      </c>
    </row>
    <row r="17" spans="1:7" x14ac:dyDescent="0.15">
      <c r="A17">
        <v>15</v>
      </c>
      <c r="B17">
        <v>663894182</v>
      </c>
      <c r="C17">
        <v>4980934494</v>
      </c>
      <c r="D17">
        <v>3525813</v>
      </c>
      <c r="E17">
        <v>2957188</v>
      </c>
      <c r="F17">
        <v>5757</v>
      </c>
      <c r="G17">
        <v>568625</v>
      </c>
    </row>
    <row r="18" spans="1:7" x14ac:dyDescent="0.15">
      <c r="A18">
        <v>16</v>
      </c>
      <c r="B18">
        <v>676970593</v>
      </c>
      <c r="C18">
        <v>5271769841</v>
      </c>
      <c r="D18">
        <v>3897227</v>
      </c>
      <c r="E18">
        <v>3295157</v>
      </c>
      <c r="F18">
        <v>6360</v>
      </c>
      <c r="G18">
        <v>602070</v>
      </c>
    </row>
    <row r="19" spans="1:7" x14ac:dyDescent="0.15">
      <c r="A19">
        <v>17</v>
      </c>
      <c r="B19">
        <v>705104234</v>
      </c>
      <c r="C19">
        <v>5567663884</v>
      </c>
      <c r="D19">
        <v>4271036</v>
      </c>
      <c r="E19">
        <v>3636448</v>
      </c>
      <c r="F19">
        <v>6955</v>
      </c>
      <c r="G19">
        <v>634588</v>
      </c>
    </row>
    <row r="20" spans="1:7" x14ac:dyDescent="0.15">
      <c r="A20">
        <v>18</v>
      </c>
      <c r="B20">
        <v>722179310</v>
      </c>
      <c r="C20">
        <v>5850377691</v>
      </c>
      <c r="D20">
        <v>4700457</v>
      </c>
      <c r="E20">
        <v>4032895</v>
      </c>
      <c r="F20">
        <v>7581</v>
      </c>
      <c r="G20">
        <v>667562</v>
      </c>
    </row>
    <row r="21" spans="1:7" x14ac:dyDescent="0.15">
      <c r="A21">
        <v>19</v>
      </c>
      <c r="B21">
        <v>745137404</v>
      </c>
      <c r="C21">
        <v>6147765355</v>
      </c>
      <c r="D21">
        <v>5122606</v>
      </c>
      <c r="E21">
        <v>4421742</v>
      </c>
      <c r="F21">
        <v>8214</v>
      </c>
      <c r="G21">
        <v>700864</v>
      </c>
    </row>
    <row r="22" spans="1:7" x14ac:dyDescent="0.15">
      <c r="A22">
        <v>20</v>
      </c>
      <c r="B22">
        <v>757675360</v>
      </c>
      <c r="C22">
        <v>6448629046</v>
      </c>
      <c r="D22">
        <v>5578726</v>
      </c>
      <c r="E22">
        <v>4844608</v>
      </c>
      <c r="F22">
        <v>8908</v>
      </c>
      <c r="G22">
        <v>734118</v>
      </c>
    </row>
    <row r="23" spans="1:7" x14ac:dyDescent="0.15">
      <c r="A23">
        <v>21</v>
      </c>
      <c r="B23">
        <v>778341570</v>
      </c>
      <c r="C23">
        <v>6744980597</v>
      </c>
      <c r="D23">
        <v>6002549</v>
      </c>
      <c r="E23">
        <v>5235641</v>
      </c>
      <c r="F23">
        <v>9581</v>
      </c>
      <c r="G23">
        <v>766908</v>
      </c>
    </row>
    <row r="24" spans="1:7" x14ac:dyDescent="0.15">
      <c r="A24">
        <v>22</v>
      </c>
      <c r="B24">
        <v>791518928</v>
      </c>
      <c r="C24">
        <v>7036627553</v>
      </c>
      <c r="D24">
        <v>6491117</v>
      </c>
      <c r="E24">
        <v>5691424</v>
      </c>
      <c r="F24">
        <v>10303</v>
      </c>
      <c r="G24">
        <v>799693</v>
      </c>
    </row>
    <row r="25" spans="1:7" x14ac:dyDescent="0.15">
      <c r="A25">
        <v>23</v>
      </c>
      <c r="B25">
        <v>824135484</v>
      </c>
      <c r="C25">
        <v>7331013502</v>
      </c>
      <c r="D25">
        <v>6987468</v>
      </c>
      <c r="E25">
        <v>6156311</v>
      </c>
      <c r="F25">
        <v>11001</v>
      </c>
      <c r="G25">
        <v>831157</v>
      </c>
    </row>
    <row r="26" spans="1:7" x14ac:dyDescent="0.15">
      <c r="A26">
        <v>24</v>
      </c>
      <c r="B26">
        <v>862126308</v>
      </c>
      <c r="C26">
        <v>7596680914</v>
      </c>
      <c r="D26">
        <v>7505814</v>
      </c>
      <c r="E26">
        <v>6643980</v>
      </c>
      <c r="F26">
        <v>11716</v>
      </c>
      <c r="G26">
        <v>861834</v>
      </c>
    </row>
    <row r="27" spans="1:7" x14ac:dyDescent="0.15">
      <c r="A27">
        <v>25</v>
      </c>
      <c r="B27">
        <v>882107353</v>
      </c>
      <c r="C27">
        <v>7904437286</v>
      </c>
      <c r="D27">
        <v>8056395</v>
      </c>
      <c r="E27">
        <v>7162615</v>
      </c>
      <c r="F27">
        <v>12416</v>
      </c>
      <c r="G27">
        <v>893780</v>
      </c>
    </row>
    <row r="28" spans="1:7" x14ac:dyDescent="0.15">
      <c r="A28">
        <v>26</v>
      </c>
      <c r="B28">
        <v>911594341</v>
      </c>
      <c r="C28">
        <v>8175014879</v>
      </c>
      <c r="D28">
        <v>8618273</v>
      </c>
      <c r="E28">
        <v>7692552</v>
      </c>
      <c r="F28">
        <v>13187</v>
      </c>
      <c r="G28">
        <v>925721</v>
      </c>
    </row>
    <row r="29" spans="1:7" x14ac:dyDescent="0.15">
      <c r="A29">
        <v>27</v>
      </c>
      <c r="B29">
        <v>932747684</v>
      </c>
      <c r="C29">
        <v>8461736046</v>
      </c>
      <c r="D29">
        <v>9205425</v>
      </c>
      <c r="E29">
        <v>8248148</v>
      </c>
      <c r="F29">
        <v>13923</v>
      </c>
      <c r="G29">
        <v>957277</v>
      </c>
    </row>
    <row r="30" spans="1:7" x14ac:dyDescent="0.15">
      <c r="A30">
        <v>28</v>
      </c>
      <c r="B30">
        <v>962978373</v>
      </c>
      <c r="C30">
        <v>8749224816</v>
      </c>
      <c r="D30">
        <v>9811321</v>
      </c>
      <c r="E30">
        <v>8822274</v>
      </c>
      <c r="F30">
        <v>14774</v>
      </c>
      <c r="G30">
        <v>989047</v>
      </c>
    </row>
    <row r="31" spans="1:7" x14ac:dyDescent="0.15">
      <c r="A31">
        <v>29</v>
      </c>
      <c r="B31">
        <v>986655159</v>
      </c>
      <c r="C31">
        <v>9035657021</v>
      </c>
      <c r="D31">
        <v>10435406</v>
      </c>
      <c r="E31">
        <v>9414515</v>
      </c>
      <c r="F31">
        <v>15629</v>
      </c>
      <c r="G31">
        <v>1020891</v>
      </c>
    </row>
    <row r="32" spans="1:7" x14ac:dyDescent="0.15">
      <c r="A32">
        <v>30</v>
      </c>
      <c r="B32">
        <v>1013161841</v>
      </c>
      <c r="C32">
        <v>9326994875</v>
      </c>
      <c r="D32">
        <v>11080411</v>
      </c>
      <c r="E32">
        <v>10027163</v>
      </c>
      <c r="F32">
        <v>16524</v>
      </c>
      <c r="G32">
        <v>1053248</v>
      </c>
    </row>
    <row r="33" spans="1:7" x14ac:dyDescent="0.15">
      <c r="A33">
        <v>31</v>
      </c>
      <c r="B33">
        <v>1040496086</v>
      </c>
      <c r="C33">
        <v>9617512596</v>
      </c>
      <c r="D33">
        <v>11686039</v>
      </c>
      <c r="E33">
        <v>10601952</v>
      </c>
      <c r="F33">
        <v>17328</v>
      </c>
      <c r="G33">
        <v>1084087</v>
      </c>
    </row>
    <row r="34" spans="1:7" x14ac:dyDescent="0.15">
      <c r="A34">
        <v>32</v>
      </c>
      <c r="B34">
        <v>1065346713</v>
      </c>
      <c r="C34">
        <v>9881596495</v>
      </c>
      <c r="D34">
        <v>12335811</v>
      </c>
      <c r="E34">
        <v>11220865</v>
      </c>
      <c r="F34">
        <v>18100</v>
      </c>
      <c r="G34">
        <v>1114946</v>
      </c>
    </row>
    <row r="35" spans="1:7" x14ac:dyDescent="0.15">
      <c r="A35">
        <v>33</v>
      </c>
      <c r="B35">
        <v>1084003598</v>
      </c>
      <c r="C35">
        <v>10196926410</v>
      </c>
      <c r="D35">
        <v>13009308</v>
      </c>
      <c r="E35">
        <v>11858334</v>
      </c>
      <c r="F35">
        <v>19155</v>
      </c>
      <c r="G35">
        <v>1150974</v>
      </c>
    </row>
    <row r="36" spans="1:7" x14ac:dyDescent="0.15">
      <c r="A36">
        <v>34</v>
      </c>
      <c r="B36">
        <v>1104503463</v>
      </c>
      <c r="C36">
        <v>10509777788</v>
      </c>
      <c r="D36">
        <v>13661105</v>
      </c>
      <c r="E36">
        <v>12475077</v>
      </c>
      <c r="F36">
        <v>20189</v>
      </c>
      <c r="G36">
        <v>1186028</v>
      </c>
    </row>
    <row r="37" spans="1:7" x14ac:dyDescent="0.15">
      <c r="A37">
        <v>35</v>
      </c>
      <c r="B37">
        <v>1112728526</v>
      </c>
      <c r="C37">
        <v>10820161812</v>
      </c>
      <c r="D37">
        <v>14277478</v>
      </c>
      <c r="E37">
        <v>13056457</v>
      </c>
      <c r="F37">
        <v>21275</v>
      </c>
      <c r="G37">
        <v>1221021</v>
      </c>
    </row>
    <row r="38" spans="1:7" x14ac:dyDescent="0.15">
      <c r="A38">
        <v>36</v>
      </c>
      <c r="B38">
        <v>1131686984</v>
      </c>
      <c r="C38">
        <v>11140991381</v>
      </c>
      <c r="D38">
        <v>14917508</v>
      </c>
      <c r="E38">
        <v>13662501</v>
      </c>
      <c r="F38">
        <v>22250</v>
      </c>
      <c r="G38">
        <v>1255007</v>
      </c>
    </row>
    <row r="39" spans="1:7" x14ac:dyDescent="0.15">
      <c r="A39">
        <v>37</v>
      </c>
      <c r="B39">
        <v>1148470902</v>
      </c>
      <c r="C39">
        <v>11437937848</v>
      </c>
      <c r="D39">
        <v>15602868</v>
      </c>
      <c r="E39">
        <v>14313967</v>
      </c>
      <c r="F39">
        <v>23332</v>
      </c>
      <c r="G39">
        <v>1288901</v>
      </c>
    </row>
    <row r="40" spans="1:7" x14ac:dyDescent="0.15">
      <c r="A40">
        <v>38</v>
      </c>
      <c r="B40">
        <v>1167261985</v>
      </c>
      <c r="C40">
        <v>11721853136</v>
      </c>
      <c r="D40">
        <v>16318077</v>
      </c>
      <c r="E40">
        <v>14996581</v>
      </c>
      <c r="F40">
        <v>24377</v>
      </c>
      <c r="G40">
        <v>1321496</v>
      </c>
    </row>
    <row r="41" spans="1:7" x14ac:dyDescent="0.15">
      <c r="A41">
        <v>39</v>
      </c>
      <c r="B41">
        <v>1187413414</v>
      </c>
      <c r="C41">
        <v>12030499552</v>
      </c>
      <c r="D41">
        <v>17072449</v>
      </c>
      <c r="E41">
        <v>15718020</v>
      </c>
      <c r="F41">
        <v>25426</v>
      </c>
      <c r="G41">
        <v>1354429</v>
      </c>
    </row>
    <row r="42" spans="1:7" x14ac:dyDescent="0.15">
      <c r="A42">
        <v>40</v>
      </c>
      <c r="B42">
        <v>1205023078</v>
      </c>
      <c r="C42">
        <v>12326519288</v>
      </c>
      <c r="D42">
        <v>17800558</v>
      </c>
      <c r="E42">
        <v>16413009</v>
      </c>
      <c r="F42">
        <v>26501</v>
      </c>
      <c r="G42">
        <v>1387549</v>
      </c>
    </row>
    <row r="43" spans="1:7" x14ac:dyDescent="0.15">
      <c r="A43">
        <v>41</v>
      </c>
      <c r="B43">
        <v>1230956857</v>
      </c>
      <c r="C43">
        <v>12609613910</v>
      </c>
      <c r="D43">
        <v>18537860</v>
      </c>
      <c r="E43">
        <v>17117824</v>
      </c>
      <c r="F43">
        <v>27542</v>
      </c>
      <c r="G43">
        <v>1420036</v>
      </c>
    </row>
    <row r="44" spans="1:7" x14ac:dyDescent="0.15">
      <c r="A44">
        <v>42</v>
      </c>
      <c r="B44">
        <v>1244796081</v>
      </c>
      <c r="C44">
        <v>12908352441</v>
      </c>
      <c r="D44">
        <v>19314245</v>
      </c>
      <c r="E44">
        <v>17860638</v>
      </c>
      <c r="F44">
        <v>28656</v>
      </c>
      <c r="G44">
        <v>1453607</v>
      </c>
    </row>
    <row r="45" spans="1:7" x14ac:dyDescent="0.15">
      <c r="A45">
        <v>43</v>
      </c>
      <c r="B45">
        <v>1263970521</v>
      </c>
      <c r="C45">
        <v>13193596622</v>
      </c>
      <c r="D45">
        <v>20004783</v>
      </c>
      <c r="E45">
        <v>18518349</v>
      </c>
      <c r="F45">
        <v>29684</v>
      </c>
      <c r="G45">
        <v>1486434</v>
      </c>
    </row>
    <row r="46" spans="1:7" x14ac:dyDescent="0.15">
      <c r="A46">
        <v>44</v>
      </c>
      <c r="B46">
        <v>1285098740</v>
      </c>
      <c r="C46">
        <v>13485730870</v>
      </c>
      <c r="D46">
        <v>20750417</v>
      </c>
      <c r="E46">
        <v>19231432</v>
      </c>
      <c r="F46">
        <v>30789</v>
      </c>
      <c r="G46">
        <v>1518985</v>
      </c>
    </row>
    <row r="47" spans="1:7" x14ac:dyDescent="0.15">
      <c r="A47">
        <v>45</v>
      </c>
      <c r="B47">
        <v>1309228958</v>
      </c>
      <c r="C47">
        <v>13773973748</v>
      </c>
      <c r="D47">
        <v>21522490</v>
      </c>
      <c r="E47">
        <v>19971170</v>
      </c>
      <c r="F47">
        <v>31842</v>
      </c>
      <c r="G47">
        <v>1551320</v>
      </c>
    </row>
    <row r="48" spans="1:7" x14ac:dyDescent="0.15">
      <c r="A48">
        <v>46</v>
      </c>
      <c r="B48">
        <v>1328968161</v>
      </c>
      <c r="C48">
        <v>14067934718</v>
      </c>
      <c r="D48">
        <v>22308201</v>
      </c>
      <c r="E48">
        <v>20723995</v>
      </c>
      <c r="F48">
        <v>32951</v>
      </c>
      <c r="G48">
        <v>1584206</v>
      </c>
    </row>
    <row r="49" spans="1:7" x14ac:dyDescent="0.15">
      <c r="A49">
        <v>47</v>
      </c>
      <c r="B49">
        <v>1352335904</v>
      </c>
      <c r="C49">
        <v>14368027585</v>
      </c>
      <c r="D49">
        <v>23078878</v>
      </c>
      <c r="E49">
        <v>21462298</v>
      </c>
      <c r="F49">
        <v>34071</v>
      </c>
      <c r="G49">
        <v>1616580</v>
      </c>
    </row>
    <row r="50" spans="1:7" x14ac:dyDescent="0.15">
      <c r="A50">
        <v>48</v>
      </c>
      <c r="B50">
        <v>1375709979</v>
      </c>
      <c r="C50">
        <v>14637185131</v>
      </c>
      <c r="D50">
        <v>23883186</v>
      </c>
      <c r="E50">
        <v>22233620</v>
      </c>
      <c r="F50">
        <v>35194</v>
      </c>
      <c r="G50">
        <v>1649566</v>
      </c>
    </row>
    <row r="51" spans="1:7" x14ac:dyDescent="0.15">
      <c r="A51">
        <v>49</v>
      </c>
      <c r="B51">
        <v>1396947339</v>
      </c>
      <c r="C51">
        <v>14938233287</v>
      </c>
      <c r="D51">
        <v>24703950</v>
      </c>
      <c r="E51">
        <v>23021522</v>
      </c>
      <c r="F51">
        <v>36307</v>
      </c>
      <c r="G51">
        <v>1682428</v>
      </c>
    </row>
    <row r="52" spans="1:7" x14ac:dyDescent="0.15">
      <c r="A52">
        <v>50</v>
      </c>
      <c r="B52">
        <v>1410492500</v>
      </c>
      <c r="C52">
        <v>15230391082</v>
      </c>
      <c r="D52">
        <v>25519052</v>
      </c>
      <c r="E52">
        <v>23803165</v>
      </c>
      <c r="F52">
        <v>37439</v>
      </c>
      <c r="G52">
        <v>1715887</v>
      </c>
    </row>
    <row r="53" spans="1:7" x14ac:dyDescent="0.15">
      <c r="A53">
        <v>51</v>
      </c>
      <c r="B53">
        <v>1438201535</v>
      </c>
      <c r="C53">
        <v>15513408838</v>
      </c>
      <c r="D53">
        <v>26334057</v>
      </c>
      <c r="E53">
        <v>24586427</v>
      </c>
      <c r="F53">
        <v>38475</v>
      </c>
      <c r="G53">
        <v>1747630</v>
      </c>
    </row>
    <row r="54" spans="1:7" x14ac:dyDescent="0.15">
      <c r="A54">
        <v>52</v>
      </c>
      <c r="B54">
        <v>1464223872</v>
      </c>
      <c r="C54">
        <v>15826923674</v>
      </c>
      <c r="D54">
        <v>27149467</v>
      </c>
      <c r="E54">
        <v>25370617</v>
      </c>
      <c r="F54">
        <v>39513</v>
      </c>
      <c r="G54">
        <v>1778850</v>
      </c>
    </row>
    <row r="55" spans="1:7" x14ac:dyDescent="0.15">
      <c r="A55">
        <v>53</v>
      </c>
      <c r="B55">
        <v>1493875955</v>
      </c>
      <c r="C55">
        <v>16072727525</v>
      </c>
      <c r="D55">
        <v>27976611</v>
      </c>
      <c r="E55">
        <v>26166726</v>
      </c>
      <c r="F55">
        <v>40527</v>
      </c>
      <c r="G55">
        <v>1809885</v>
      </c>
    </row>
    <row r="56" spans="1:7" x14ac:dyDescent="0.15">
      <c r="A56">
        <v>54</v>
      </c>
      <c r="B56">
        <v>1521065517</v>
      </c>
      <c r="C56">
        <v>16358501218</v>
      </c>
      <c r="D56">
        <v>28852506</v>
      </c>
      <c r="E56">
        <v>27010572</v>
      </c>
      <c r="F56">
        <v>41580</v>
      </c>
      <c r="G56">
        <v>1841934</v>
      </c>
    </row>
    <row r="57" spans="1:7" x14ac:dyDescent="0.15">
      <c r="A57">
        <v>55</v>
      </c>
      <c r="B57">
        <v>1546150553</v>
      </c>
      <c r="C57">
        <v>16669331656</v>
      </c>
      <c r="D57">
        <v>29699812</v>
      </c>
      <c r="E57">
        <v>27826029</v>
      </c>
      <c r="F57">
        <v>42673</v>
      </c>
      <c r="G57">
        <v>1873783</v>
      </c>
    </row>
    <row r="58" spans="1:7" x14ac:dyDescent="0.15">
      <c r="A58">
        <v>56</v>
      </c>
      <c r="B58">
        <v>1572491430</v>
      </c>
      <c r="C58">
        <v>16932197036</v>
      </c>
      <c r="D58">
        <v>30601266</v>
      </c>
      <c r="E58">
        <v>28694392</v>
      </c>
      <c r="F58">
        <v>43772</v>
      </c>
      <c r="G58">
        <v>1906874</v>
      </c>
    </row>
    <row r="59" spans="1:7" x14ac:dyDescent="0.15">
      <c r="A59">
        <v>57</v>
      </c>
      <c r="B59">
        <v>1598963164</v>
      </c>
      <c r="C59">
        <v>17218784677</v>
      </c>
      <c r="D59">
        <v>31511707</v>
      </c>
      <c r="E59">
        <v>29572916</v>
      </c>
      <c r="F59">
        <v>44823</v>
      </c>
      <c r="G59">
        <v>1938791</v>
      </c>
    </row>
    <row r="60" spans="1:7" x14ac:dyDescent="0.15">
      <c r="A60">
        <v>58</v>
      </c>
      <c r="B60">
        <v>1628589362</v>
      </c>
      <c r="C60">
        <v>17511598232</v>
      </c>
      <c r="D60">
        <v>32451007</v>
      </c>
      <c r="E60">
        <v>30479771</v>
      </c>
      <c r="F60">
        <v>45970</v>
      </c>
      <c r="G60">
        <v>1971236</v>
      </c>
    </row>
    <row r="61" spans="1:7" x14ac:dyDescent="0.15">
      <c r="A61">
        <v>59</v>
      </c>
      <c r="B61">
        <v>1648589298</v>
      </c>
      <c r="C61">
        <v>17828711108</v>
      </c>
      <c r="D61">
        <v>33362218</v>
      </c>
      <c r="E61">
        <v>31359451</v>
      </c>
      <c r="F61">
        <v>47142</v>
      </c>
      <c r="G61">
        <v>2002767</v>
      </c>
    </row>
    <row r="62" spans="1:7" x14ac:dyDescent="0.15">
      <c r="A62">
        <v>60</v>
      </c>
      <c r="B62">
        <v>1665551100</v>
      </c>
      <c r="C62">
        <v>18081906237</v>
      </c>
      <c r="D62">
        <v>34331210</v>
      </c>
      <c r="E62">
        <v>32296073</v>
      </c>
      <c r="F62">
        <v>48232</v>
      </c>
      <c r="G62">
        <v>2035137</v>
      </c>
    </row>
    <row r="63" spans="1:7" x14ac:dyDescent="0.15">
      <c r="A63">
        <v>61</v>
      </c>
      <c r="B63">
        <v>1693459834</v>
      </c>
      <c r="C63">
        <v>18367363208</v>
      </c>
      <c r="D63">
        <v>35270987</v>
      </c>
      <c r="E63">
        <v>33203731</v>
      </c>
      <c r="F63">
        <v>49339</v>
      </c>
      <c r="G63">
        <v>2067256</v>
      </c>
    </row>
    <row r="64" spans="1:7" x14ac:dyDescent="0.15">
      <c r="A64">
        <v>62</v>
      </c>
      <c r="B64">
        <v>1713469207</v>
      </c>
      <c r="C64">
        <v>18700774544</v>
      </c>
      <c r="D64">
        <v>36254557</v>
      </c>
      <c r="E64">
        <v>34154566</v>
      </c>
      <c r="F64">
        <v>50537</v>
      </c>
      <c r="G64">
        <v>2099991</v>
      </c>
    </row>
    <row r="65" spans="1:7" x14ac:dyDescent="0.15">
      <c r="A65">
        <v>63</v>
      </c>
      <c r="B65">
        <v>1740656398</v>
      </c>
      <c r="C65">
        <v>18956584372</v>
      </c>
      <c r="D65">
        <v>37247047</v>
      </c>
      <c r="E65">
        <v>35114621</v>
      </c>
      <c r="F65">
        <v>51674</v>
      </c>
      <c r="G65">
        <v>2132426</v>
      </c>
    </row>
    <row r="66" spans="1:7" x14ac:dyDescent="0.15">
      <c r="A66">
        <v>64</v>
      </c>
      <c r="B66">
        <v>1768669996</v>
      </c>
      <c r="C66">
        <v>19252091776</v>
      </c>
      <c r="D66">
        <v>38271286</v>
      </c>
      <c r="E66">
        <v>36106647</v>
      </c>
      <c r="F66">
        <v>52875</v>
      </c>
      <c r="G66">
        <v>2164639</v>
      </c>
    </row>
    <row r="67" spans="1:7" x14ac:dyDescent="0.15">
      <c r="A67">
        <v>65</v>
      </c>
      <c r="B67">
        <v>1796497922</v>
      </c>
      <c r="C67">
        <v>19557501925</v>
      </c>
      <c r="D67">
        <v>39325966</v>
      </c>
      <c r="E67">
        <v>37129421</v>
      </c>
      <c r="F67">
        <v>54024</v>
      </c>
      <c r="G67">
        <v>2196545</v>
      </c>
    </row>
    <row r="68" spans="1:7" x14ac:dyDescent="0.15">
      <c r="A68">
        <v>66</v>
      </c>
      <c r="B68">
        <v>1827161754</v>
      </c>
      <c r="C68">
        <v>19809682100</v>
      </c>
      <c r="D68">
        <v>40355055</v>
      </c>
      <c r="E68">
        <v>38127055</v>
      </c>
      <c r="F68">
        <v>55149</v>
      </c>
      <c r="G68">
        <v>2228000</v>
      </c>
    </row>
    <row r="69" spans="1:7" x14ac:dyDescent="0.15">
      <c r="A69">
        <v>67</v>
      </c>
      <c r="B69">
        <v>1857783258</v>
      </c>
      <c r="C69">
        <v>20096976873</v>
      </c>
      <c r="D69">
        <v>41437705</v>
      </c>
      <c r="E69">
        <v>39178235</v>
      </c>
      <c r="F69">
        <v>56326</v>
      </c>
      <c r="G69">
        <v>2259470</v>
      </c>
    </row>
    <row r="70" spans="1:7" x14ac:dyDescent="0.15">
      <c r="A70">
        <v>68</v>
      </c>
      <c r="B70">
        <v>1878852262</v>
      </c>
      <c r="C70">
        <v>20367346676</v>
      </c>
      <c r="D70">
        <v>42505932</v>
      </c>
      <c r="E70">
        <v>40214186</v>
      </c>
      <c r="F70">
        <v>57496</v>
      </c>
      <c r="G70">
        <v>2291746</v>
      </c>
    </row>
    <row r="71" spans="1:7" x14ac:dyDescent="0.15">
      <c r="A71">
        <v>69</v>
      </c>
      <c r="B71">
        <v>1901923700</v>
      </c>
      <c r="C71">
        <v>20699901547</v>
      </c>
      <c r="D71">
        <v>43615027</v>
      </c>
      <c r="E71">
        <v>41290436</v>
      </c>
      <c r="F71">
        <v>58715</v>
      </c>
      <c r="G71">
        <v>2324591</v>
      </c>
    </row>
    <row r="72" spans="1:7" x14ac:dyDescent="0.15">
      <c r="A72">
        <v>70</v>
      </c>
      <c r="B72">
        <v>1935011022</v>
      </c>
      <c r="C72">
        <v>20967687292</v>
      </c>
      <c r="D72">
        <v>44728216</v>
      </c>
      <c r="E72">
        <v>42371725</v>
      </c>
      <c r="F72">
        <v>59994</v>
      </c>
      <c r="G72">
        <v>2356491</v>
      </c>
    </row>
    <row r="73" spans="1:7" x14ac:dyDescent="0.15">
      <c r="A73">
        <v>71</v>
      </c>
      <c r="B73">
        <v>1960971986</v>
      </c>
      <c r="C73">
        <v>21257208216</v>
      </c>
      <c r="D73">
        <v>45866738</v>
      </c>
      <c r="E73">
        <v>43477388</v>
      </c>
      <c r="F73">
        <v>61237</v>
      </c>
      <c r="G73">
        <v>2389350</v>
      </c>
    </row>
    <row r="74" spans="1:7" x14ac:dyDescent="0.15">
      <c r="A74">
        <v>72</v>
      </c>
      <c r="B74">
        <v>1993360765</v>
      </c>
      <c r="C74">
        <v>21565141752</v>
      </c>
      <c r="D74">
        <v>47014663</v>
      </c>
      <c r="E74">
        <v>44593482</v>
      </c>
      <c r="F74">
        <v>62484</v>
      </c>
      <c r="G74">
        <v>2421181</v>
      </c>
    </row>
    <row r="75" spans="1:7" x14ac:dyDescent="0.15">
      <c r="A75">
        <v>73</v>
      </c>
      <c r="B75">
        <v>2017598126</v>
      </c>
      <c r="C75">
        <v>21833085114</v>
      </c>
      <c r="D75">
        <v>48175255</v>
      </c>
      <c r="E75">
        <v>45721952</v>
      </c>
      <c r="F75">
        <v>63672</v>
      </c>
      <c r="G75">
        <v>2453303</v>
      </c>
    </row>
    <row r="76" spans="1:7" x14ac:dyDescent="0.15">
      <c r="A76">
        <v>74</v>
      </c>
      <c r="B76">
        <v>2047458639</v>
      </c>
      <c r="C76">
        <v>22164605762</v>
      </c>
      <c r="D76">
        <v>49319398</v>
      </c>
      <c r="E76">
        <v>46834967</v>
      </c>
      <c r="F76">
        <v>64935</v>
      </c>
      <c r="G76">
        <v>2484431</v>
      </c>
    </row>
    <row r="77" spans="1:7" x14ac:dyDescent="0.15">
      <c r="A77">
        <v>75</v>
      </c>
      <c r="B77">
        <v>2062561963</v>
      </c>
      <c r="C77">
        <v>22400838987</v>
      </c>
      <c r="D77">
        <v>50432097</v>
      </c>
      <c r="E77">
        <v>47914110</v>
      </c>
      <c r="F77">
        <v>66264</v>
      </c>
      <c r="G77">
        <v>2517987</v>
      </c>
    </row>
    <row r="78" spans="1:7" x14ac:dyDescent="0.15">
      <c r="A78">
        <v>76</v>
      </c>
      <c r="B78">
        <v>2076548497</v>
      </c>
      <c r="C78">
        <v>22707402519</v>
      </c>
      <c r="D78">
        <v>51628847</v>
      </c>
      <c r="E78">
        <v>49077475</v>
      </c>
      <c r="F78">
        <v>67541</v>
      </c>
      <c r="G78">
        <v>2551372</v>
      </c>
    </row>
    <row r="79" spans="1:7" x14ac:dyDescent="0.15">
      <c r="A79">
        <v>77</v>
      </c>
      <c r="B79">
        <v>2106846180</v>
      </c>
      <c r="C79">
        <v>23043460192</v>
      </c>
      <c r="D79">
        <v>52807715</v>
      </c>
      <c r="E79">
        <v>50223698</v>
      </c>
      <c r="F79">
        <v>68761</v>
      </c>
      <c r="G79">
        <v>2584017</v>
      </c>
    </row>
    <row r="81" spans="2:2" x14ac:dyDescent="0.15">
      <c r="B81">
        <f>B79/68739</f>
        <v>30649.939335748266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DBD4-C692-4D11-B47A-B53C065ACDF9}">
  <dimension ref="A1:I82"/>
  <sheetViews>
    <sheetView tabSelected="1" topLeftCell="A69" workbookViewId="0">
      <selection activeCell="G82" sqref="G82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  <col min="9" max="9" width="12.75" bestFit="1" customWidth="1"/>
    <col min="10" max="10" width="10.5" bestFit="1" customWidth="1"/>
  </cols>
  <sheetData>
    <row r="1" spans="1:9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9" x14ac:dyDescent="0.15">
      <c r="A2">
        <v>0</v>
      </c>
      <c r="B2">
        <v>150.31700000000001</v>
      </c>
      <c r="C2">
        <v>18.205100000000002</v>
      </c>
      <c r="D2">
        <v>2869463040</v>
      </c>
      <c r="E2">
        <v>834319492</v>
      </c>
      <c r="F2">
        <v>413589285</v>
      </c>
      <c r="G2">
        <v>198.495</v>
      </c>
      <c r="I2">
        <f>D2-E2</f>
        <v>2035143548</v>
      </c>
    </row>
    <row r="3" spans="1:9" x14ac:dyDescent="0.15">
      <c r="A3">
        <v>1</v>
      </c>
      <c r="B3">
        <v>308.47800000000001</v>
      </c>
      <c r="C3">
        <v>8.90184</v>
      </c>
      <c r="D3">
        <v>2879416320</v>
      </c>
      <c r="E3">
        <v>635931144</v>
      </c>
      <c r="F3">
        <v>482014068</v>
      </c>
      <c r="G3">
        <v>97.324200000000005</v>
      </c>
      <c r="I3">
        <f>D3-E3+F2</f>
        <v>2657074461</v>
      </c>
    </row>
    <row r="4" spans="1:9" x14ac:dyDescent="0.15">
      <c r="A4">
        <v>2</v>
      </c>
      <c r="B4">
        <v>313.94200000000001</v>
      </c>
      <c r="C4">
        <v>8.6804100000000002</v>
      </c>
      <c r="D4">
        <v>2857523200</v>
      </c>
      <c r="E4">
        <v>674411281</v>
      </c>
      <c r="F4">
        <v>532522892</v>
      </c>
      <c r="G4">
        <v>110.29300000000001</v>
      </c>
      <c r="I4">
        <f t="shared" ref="I4:I67" si="0">D4-E4+F3</f>
        <v>2665125987</v>
      </c>
    </row>
    <row r="5" spans="1:9" x14ac:dyDescent="0.15">
      <c r="A5">
        <v>3</v>
      </c>
      <c r="B5">
        <v>292.30099999999999</v>
      </c>
      <c r="C5">
        <v>9.4611099999999997</v>
      </c>
      <c r="D5">
        <v>2899824640</v>
      </c>
      <c r="E5">
        <v>738032643</v>
      </c>
      <c r="F5">
        <v>622579840</v>
      </c>
      <c r="G5">
        <v>120.574</v>
      </c>
      <c r="I5">
        <f t="shared" si="0"/>
        <v>2694314889</v>
      </c>
    </row>
    <row r="6" spans="1:9" x14ac:dyDescent="0.15">
      <c r="A6">
        <v>4</v>
      </c>
      <c r="B6">
        <v>312.93099999999998</v>
      </c>
      <c r="C6">
        <v>8.7554800000000004</v>
      </c>
      <c r="D6">
        <v>2872954880</v>
      </c>
      <c r="E6">
        <v>814786464</v>
      </c>
      <c r="F6">
        <v>672128190</v>
      </c>
      <c r="G6">
        <v>139.50700000000001</v>
      </c>
      <c r="I6">
        <f t="shared" si="0"/>
        <v>2680748256</v>
      </c>
    </row>
    <row r="7" spans="1:9" x14ac:dyDescent="0.15">
      <c r="A7">
        <v>5</v>
      </c>
      <c r="B7">
        <v>310.97899999999998</v>
      </c>
      <c r="C7">
        <v>8.9110499999999995</v>
      </c>
      <c r="D7">
        <v>2905763840</v>
      </c>
      <c r="E7">
        <v>853325281</v>
      </c>
      <c r="F7">
        <v>723319582</v>
      </c>
      <c r="G7">
        <v>158.04900000000001</v>
      </c>
      <c r="I7">
        <f t="shared" si="0"/>
        <v>2724566749</v>
      </c>
    </row>
    <row r="8" spans="1:9" x14ac:dyDescent="0.15">
      <c r="A8">
        <v>6</v>
      </c>
      <c r="B8">
        <v>311.99200000000002</v>
      </c>
      <c r="C8">
        <v>8.8832900000000006</v>
      </c>
      <c r="D8">
        <v>2906142720</v>
      </c>
      <c r="E8">
        <v>928251560</v>
      </c>
      <c r="F8">
        <v>777130506</v>
      </c>
      <c r="G8">
        <v>177.83</v>
      </c>
      <c r="I8">
        <f t="shared" si="0"/>
        <v>2701210742</v>
      </c>
    </row>
    <row r="9" spans="1:9" x14ac:dyDescent="0.15">
      <c r="A9">
        <v>7</v>
      </c>
      <c r="B9">
        <v>311.529</v>
      </c>
      <c r="C9">
        <v>8.9942799999999998</v>
      </c>
      <c r="D9">
        <v>2938091520</v>
      </c>
      <c r="E9">
        <v>987616694</v>
      </c>
      <c r="F9">
        <v>849714964</v>
      </c>
      <c r="G9">
        <v>180.58799999999999</v>
      </c>
      <c r="I9">
        <f t="shared" si="0"/>
        <v>2727605332</v>
      </c>
    </row>
    <row r="10" spans="1:9" x14ac:dyDescent="0.15">
      <c r="A10">
        <v>8</v>
      </c>
      <c r="B10">
        <v>316.87099999999998</v>
      </c>
      <c r="C10">
        <v>8.7898099999999992</v>
      </c>
      <c r="D10">
        <v>2920529920</v>
      </c>
      <c r="E10">
        <v>1044380868</v>
      </c>
      <c r="F10">
        <v>900283070</v>
      </c>
      <c r="G10">
        <v>193.90299999999999</v>
      </c>
      <c r="I10">
        <f t="shared" si="0"/>
        <v>2725864016</v>
      </c>
    </row>
    <row r="11" spans="1:9" x14ac:dyDescent="0.15">
      <c r="A11">
        <v>9</v>
      </c>
      <c r="B11">
        <v>310.55599999999998</v>
      </c>
      <c r="C11">
        <v>8.9670199999999998</v>
      </c>
      <c r="D11">
        <v>2920038400</v>
      </c>
      <c r="E11">
        <v>1100223678</v>
      </c>
      <c r="F11">
        <v>956372311</v>
      </c>
      <c r="G11">
        <v>219.76300000000001</v>
      </c>
      <c r="I11">
        <f t="shared" si="0"/>
        <v>2720097792</v>
      </c>
    </row>
    <row r="12" spans="1:9" x14ac:dyDescent="0.15">
      <c r="A12">
        <v>10</v>
      </c>
      <c r="B12">
        <v>318.06799999999998</v>
      </c>
      <c r="C12">
        <v>8.6894500000000008</v>
      </c>
      <c r="D12">
        <v>2898094080</v>
      </c>
      <c r="E12">
        <v>1152780587</v>
      </c>
      <c r="F12">
        <v>1007563468</v>
      </c>
      <c r="G12">
        <v>223.947</v>
      </c>
      <c r="I12">
        <f t="shared" si="0"/>
        <v>2701685804</v>
      </c>
    </row>
    <row r="13" spans="1:9" x14ac:dyDescent="0.15">
      <c r="A13">
        <v>11</v>
      </c>
      <c r="B13">
        <v>316.22800000000001</v>
      </c>
      <c r="C13">
        <v>8.7341700000000007</v>
      </c>
      <c r="D13">
        <v>2896158720</v>
      </c>
      <c r="E13">
        <v>1205568089</v>
      </c>
      <c r="F13">
        <v>1050587495</v>
      </c>
      <c r="G13">
        <v>240.791</v>
      </c>
      <c r="I13">
        <f t="shared" si="0"/>
        <v>2698154099</v>
      </c>
    </row>
    <row r="14" spans="1:9" x14ac:dyDescent="0.15">
      <c r="A14">
        <v>12</v>
      </c>
      <c r="B14">
        <v>314.55099999999999</v>
      </c>
      <c r="C14">
        <v>8.9177400000000002</v>
      </c>
      <c r="D14">
        <v>2941347840</v>
      </c>
      <c r="E14">
        <v>1259915553</v>
      </c>
      <c r="F14">
        <v>1108938468</v>
      </c>
      <c r="G14">
        <v>262.71499999999997</v>
      </c>
      <c r="I14">
        <f t="shared" si="0"/>
        <v>2732019782</v>
      </c>
    </row>
    <row r="15" spans="1:9" x14ac:dyDescent="0.15">
      <c r="A15">
        <v>13</v>
      </c>
      <c r="B15">
        <v>312.90199999999999</v>
      </c>
      <c r="C15">
        <v>8.9024800000000006</v>
      </c>
      <c r="D15">
        <v>2920919040</v>
      </c>
      <c r="E15">
        <v>1310597308</v>
      </c>
      <c r="F15">
        <v>1142702579</v>
      </c>
      <c r="G15">
        <v>275.37700000000001</v>
      </c>
      <c r="I15">
        <f t="shared" si="0"/>
        <v>2719260200</v>
      </c>
    </row>
    <row r="16" spans="1:9" x14ac:dyDescent="0.15">
      <c r="A16">
        <v>14</v>
      </c>
      <c r="B16">
        <v>320.96800000000002</v>
      </c>
      <c r="C16">
        <v>8.7419100000000007</v>
      </c>
      <c r="D16">
        <v>2942167040</v>
      </c>
      <c r="E16">
        <v>1339537413</v>
      </c>
      <c r="F16">
        <v>1194852704</v>
      </c>
      <c r="G16">
        <v>285.20600000000002</v>
      </c>
      <c r="I16">
        <f t="shared" si="0"/>
        <v>2745332206</v>
      </c>
    </row>
    <row r="17" spans="1:9" x14ac:dyDescent="0.15">
      <c r="A17">
        <v>15</v>
      </c>
      <c r="B17">
        <v>320.47000000000003</v>
      </c>
      <c r="C17">
        <v>8.7395999999999994</v>
      </c>
      <c r="D17">
        <v>2936832000</v>
      </c>
      <c r="E17">
        <v>1383998879</v>
      </c>
      <c r="F17">
        <v>1229066432</v>
      </c>
      <c r="G17">
        <v>293.07299999999998</v>
      </c>
      <c r="I17">
        <f t="shared" si="0"/>
        <v>2747685825</v>
      </c>
    </row>
    <row r="18" spans="1:9" x14ac:dyDescent="0.15">
      <c r="A18">
        <v>16</v>
      </c>
      <c r="B18">
        <v>318.09899999999999</v>
      </c>
      <c r="C18">
        <v>8.9302200000000003</v>
      </c>
      <c r="D18">
        <v>2978682880</v>
      </c>
      <c r="E18">
        <v>1437971976</v>
      </c>
      <c r="F18">
        <v>1287710618</v>
      </c>
      <c r="G18">
        <v>299.66899999999998</v>
      </c>
      <c r="I18">
        <f t="shared" si="0"/>
        <v>2769777336</v>
      </c>
    </row>
    <row r="19" spans="1:9" x14ac:dyDescent="0.15">
      <c r="A19">
        <v>17</v>
      </c>
      <c r="B19">
        <v>317.74099999999999</v>
      </c>
      <c r="C19">
        <v>9.0030599999999996</v>
      </c>
      <c r="D19">
        <v>2999603200</v>
      </c>
      <c r="E19">
        <v>1489077500</v>
      </c>
      <c r="F19">
        <v>1329223459</v>
      </c>
      <c r="G19">
        <v>303.95600000000002</v>
      </c>
      <c r="I19">
        <f t="shared" si="0"/>
        <v>2798236318</v>
      </c>
    </row>
    <row r="20" spans="1:9" x14ac:dyDescent="0.15">
      <c r="A20">
        <v>18</v>
      </c>
      <c r="B20">
        <v>317.08999999999997</v>
      </c>
      <c r="C20">
        <v>9.0291300000000003</v>
      </c>
      <c r="D20">
        <v>3002122240</v>
      </c>
      <c r="E20">
        <v>1532421185</v>
      </c>
      <c r="F20">
        <v>1386399920</v>
      </c>
      <c r="G20">
        <v>337.15899999999999</v>
      </c>
      <c r="I20">
        <f t="shared" si="0"/>
        <v>2798924514</v>
      </c>
    </row>
    <row r="21" spans="1:9" x14ac:dyDescent="0.15">
      <c r="A21">
        <v>19</v>
      </c>
      <c r="B21">
        <v>321.41199999999998</v>
      </c>
      <c r="C21">
        <v>8.8489299999999993</v>
      </c>
      <c r="D21">
        <v>2982307840</v>
      </c>
      <c r="E21">
        <v>1589674249</v>
      </c>
      <c r="F21">
        <v>1431521942</v>
      </c>
      <c r="G21">
        <v>337.27</v>
      </c>
      <c r="I21">
        <f t="shared" si="0"/>
        <v>2779033511</v>
      </c>
    </row>
    <row r="22" spans="1:9" x14ac:dyDescent="0.15">
      <c r="A22">
        <v>20</v>
      </c>
      <c r="B22">
        <v>321.149</v>
      </c>
      <c r="C22">
        <v>8.7085000000000008</v>
      </c>
      <c r="D22">
        <v>2932582400</v>
      </c>
      <c r="E22">
        <v>1636601571</v>
      </c>
      <c r="F22">
        <v>1474576122</v>
      </c>
      <c r="G22">
        <v>354.62900000000002</v>
      </c>
      <c r="I22">
        <f t="shared" si="0"/>
        <v>2727502771</v>
      </c>
    </row>
    <row r="23" spans="1:9" x14ac:dyDescent="0.15">
      <c r="A23">
        <v>21</v>
      </c>
      <c r="B23">
        <v>316.27600000000001</v>
      </c>
      <c r="C23">
        <v>8.7163400000000006</v>
      </c>
      <c r="D23">
        <v>2890680320</v>
      </c>
      <c r="E23">
        <v>1676282964</v>
      </c>
      <c r="F23">
        <v>1518603192</v>
      </c>
      <c r="G23">
        <v>330.54300000000001</v>
      </c>
      <c r="I23">
        <f t="shared" si="0"/>
        <v>2688973478</v>
      </c>
    </row>
    <row r="24" spans="1:9" x14ac:dyDescent="0.15">
      <c r="A24">
        <v>22</v>
      </c>
      <c r="B24">
        <v>318.779</v>
      </c>
      <c r="C24">
        <v>8.5636600000000005</v>
      </c>
      <c r="D24">
        <v>2862520320</v>
      </c>
      <c r="E24">
        <v>1721848535</v>
      </c>
      <c r="F24">
        <v>1567197094</v>
      </c>
      <c r="G24">
        <v>375.36500000000001</v>
      </c>
      <c r="I24">
        <f t="shared" si="0"/>
        <v>2659274977</v>
      </c>
    </row>
    <row r="25" spans="1:9" x14ac:dyDescent="0.15">
      <c r="A25">
        <v>23</v>
      </c>
      <c r="B25">
        <v>317.66699999999997</v>
      </c>
      <c r="C25">
        <v>8.5618200000000009</v>
      </c>
      <c r="D25">
        <v>2851921920</v>
      </c>
      <c r="E25">
        <v>1759887060</v>
      </c>
      <c r="F25">
        <v>1596849127</v>
      </c>
      <c r="G25">
        <v>389.7</v>
      </c>
      <c r="I25">
        <f t="shared" si="0"/>
        <v>2659231954</v>
      </c>
    </row>
    <row r="26" spans="1:9" x14ac:dyDescent="0.15">
      <c r="A26">
        <v>24</v>
      </c>
      <c r="B26">
        <v>310.20400000000001</v>
      </c>
      <c r="C26">
        <v>8.8139199999999995</v>
      </c>
      <c r="D26">
        <v>2866923520</v>
      </c>
      <c r="E26">
        <v>1784788239</v>
      </c>
      <c r="F26">
        <v>1647102063</v>
      </c>
      <c r="G26">
        <v>392.64600000000002</v>
      </c>
      <c r="I26">
        <f t="shared" si="0"/>
        <v>2678984408</v>
      </c>
    </row>
    <row r="27" spans="1:9" x14ac:dyDescent="0.15">
      <c r="A27">
        <v>25</v>
      </c>
      <c r="B27">
        <v>320.59800000000001</v>
      </c>
      <c r="C27">
        <v>8.5526599999999995</v>
      </c>
      <c r="D27">
        <v>2875156480</v>
      </c>
      <c r="E27">
        <v>1842975182</v>
      </c>
      <c r="F27">
        <v>1668465864</v>
      </c>
      <c r="G27">
        <v>420.05700000000002</v>
      </c>
      <c r="I27">
        <f t="shared" si="0"/>
        <v>2679283361</v>
      </c>
    </row>
    <row r="28" spans="1:9" x14ac:dyDescent="0.15">
      <c r="A28">
        <v>26</v>
      </c>
      <c r="B28">
        <v>318.17899999999997</v>
      </c>
      <c r="C28">
        <v>8.5899300000000007</v>
      </c>
      <c r="D28">
        <v>2865899520</v>
      </c>
      <c r="E28">
        <v>1862858635</v>
      </c>
      <c r="F28">
        <v>1725677141</v>
      </c>
      <c r="G28">
        <v>431.923</v>
      </c>
      <c r="I28">
        <f t="shared" si="0"/>
        <v>2671506749</v>
      </c>
    </row>
    <row r="29" spans="1:9" x14ac:dyDescent="0.15">
      <c r="A29">
        <v>27</v>
      </c>
      <c r="B29">
        <v>317.065</v>
      </c>
      <c r="C29">
        <v>8.6164500000000004</v>
      </c>
      <c r="D29">
        <v>2864680960</v>
      </c>
      <c r="E29">
        <v>1921582400</v>
      </c>
      <c r="F29">
        <v>1766522408</v>
      </c>
      <c r="G29">
        <v>448.42099999999999</v>
      </c>
      <c r="I29">
        <f t="shared" si="0"/>
        <v>2668775701</v>
      </c>
    </row>
    <row r="30" spans="1:9" x14ac:dyDescent="0.15">
      <c r="A30">
        <v>28</v>
      </c>
      <c r="B30">
        <v>316.86900000000003</v>
      </c>
      <c r="C30">
        <v>8.6434700000000007</v>
      </c>
      <c r="D30">
        <v>2871889920</v>
      </c>
      <c r="E30">
        <v>1960232789</v>
      </c>
      <c r="F30">
        <v>1805134343</v>
      </c>
      <c r="G30">
        <v>455.64</v>
      </c>
      <c r="I30">
        <f t="shared" si="0"/>
        <v>2678179539</v>
      </c>
    </row>
    <row r="31" spans="1:9" x14ac:dyDescent="0.15">
      <c r="A31">
        <v>29</v>
      </c>
      <c r="B31">
        <v>316.26900000000001</v>
      </c>
      <c r="C31">
        <v>8.6726899999999993</v>
      </c>
      <c r="D31">
        <v>2876139520</v>
      </c>
      <c r="E31">
        <v>2000534968</v>
      </c>
      <c r="F31">
        <v>1846740742</v>
      </c>
      <c r="G31">
        <v>479.94499999999999</v>
      </c>
      <c r="I31">
        <f t="shared" si="0"/>
        <v>2680738895</v>
      </c>
    </row>
    <row r="32" spans="1:9" x14ac:dyDescent="0.15">
      <c r="A32">
        <v>30</v>
      </c>
      <c r="B32">
        <v>316.28300000000002</v>
      </c>
      <c r="C32">
        <v>8.7164300000000008</v>
      </c>
      <c r="D32">
        <v>2890772480</v>
      </c>
      <c r="E32">
        <v>2043384088</v>
      </c>
      <c r="F32">
        <v>1886912937</v>
      </c>
      <c r="G32">
        <v>482.78199999999998</v>
      </c>
      <c r="I32">
        <f t="shared" si="0"/>
        <v>2694129134</v>
      </c>
    </row>
    <row r="33" spans="1:9" x14ac:dyDescent="0.15">
      <c r="A33">
        <v>31</v>
      </c>
      <c r="B33">
        <v>318.79899999999998</v>
      </c>
      <c r="C33">
        <v>8.5352399999999999</v>
      </c>
      <c r="D33">
        <v>2853201920</v>
      </c>
      <c r="E33">
        <v>2077704170</v>
      </c>
      <c r="F33">
        <v>1915923009</v>
      </c>
      <c r="G33">
        <v>456.63799999999998</v>
      </c>
      <c r="I33">
        <f t="shared" si="0"/>
        <v>2662410687</v>
      </c>
    </row>
    <row r="34" spans="1:9" x14ac:dyDescent="0.15">
      <c r="A34">
        <v>32</v>
      </c>
      <c r="B34">
        <v>311.59899999999999</v>
      </c>
      <c r="C34">
        <v>8.6247799999999994</v>
      </c>
      <c r="D34">
        <v>2818017280</v>
      </c>
      <c r="E34">
        <v>2106545795</v>
      </c>
      <c r="F34">
        <v>1971775116</v>
      </c>
      <c r="G34">
        <v>490.27699999999999</v>
      </c>
      <c r="I34">
        <f t="shared" si="0"/>
        <v>2627394494</v>
      </c>
    </row>
    <row r="35" spans="1:9" x14ac:dyDescent="0.15">
      <c r="A35">
        <v>33</v>
      </c>
      <c r="B35">
        <v>307.87900000000002</v>
      </c>
      <c r="C35">
        <v>8.8807500000000008</v>
      </c>
      <c r="D35">
        <v>2867015680</v>
      </c>
      <c r="E35">
        <v>2190292148</v>
      </c>
      <c r="F35">
        <v>2023904569</v>
      </c>
      <c r="G35">
        <v>514.27</v>
      </c>
      <c r="I35">
        <f t="shared" si="0"/>
        <v>2648498648</v>
      </c>
    </row>
    <row r="36" spans="1:9" x14ac:dyDescent="0.15">
      <c r="A36">
        <v>34</v>
      </c>
      <c r="B36">
        <v>311.07</v>
      </c>
      <c r="C36">
        <v>8.8342299999999998</v>
      </c>
      <c r="D36">
        <v>2881556480</v>
      </c>
      <c r="E36">
        <v>2237019426</v>
      </c>
      <c r="F36">
        <v>2069335585</v>
      </c>
      <c r="G36">
        <v>495.17</v>
      </c>
      <c r="I36">
        <f t="shared" si="0"/>
        <v>2668441623</v>
      </c>
    </row>
    <row r="37" spans="1:9" x14ac:dyDescent="0.15">
      <c r="A37">
        <v>35</v>
      </c>
      <c r="B37">
        <v>313.99299999999999</v>
      </c>
      <c r="C37">
        <v>8.7904599999999995</v>
      </c>
      <c r="D37">
        <v>2894223360</v>
      </c>
      <c r="E37">
        <v>2286506157</v>
      </c>
      <c r="F37">
        <v>2122818870</v>
      </c>
      <c r="G37">
        <v>464.39100000000002</v>
      </c>
      <c r="I37">
        <f t="shared" si="0"/>
        <v>2677052788</v>
      </c>
    </row>
    <row r="38" spans="1:9" x14ac:dyDescent="0.15">
      <c r="A38">
        <v>36</v>
      </c>
      <c r="B38">
        <v>310.91199999999998</v>
      </c>
      <c r="C38">
        <v>8.8542299999999994</v>
      </c>
      <c r="D38">
        <v>2886604800</v>
      </c>
      <c r="E38">
        <v>2331540212</v>
      </c>
      <c r="F38">
        <v>2152822368</v>
      </c>
      <c r="G38">
        <v>485.85700000000003</v>
      </c>
      <c r="I38">
        <f t="shared" si="0"/>
        <v>2677883458</v>
      </c>
    </row>
    <row r="39" spans="1:9" x14ac:dyDescent="0.15">
      <c r="A39">
        <v>37</v>
      </c>
      <c r="B39">
        <v>316.26100000000002</v>
      </c>
      <c r="C39">
        <v>8.7740799999999997</v>
      </c>
      <c r="D39">
        <v>2909696000</v>
      </c>
      <c r="E39">
        <v>2360988394</v>
      </c>
      <c r="F39">
        <v>2204877235</v>
      </c>
      <c r="G39">
        <v>509.06799999999998</v>
      </c>
      <c r="I39">
        <f t="shared" si="0"/>
        <v>2701529974</v>
      </c>
    </row>
    <row r="40" spans="1:9" x14ac:dyDescent="0.15">
      <c r="A40">
        <v>38</v>
      </c>
      <c r="B40">
        <v>317.50099999999998</v>
      </c>
      <c r="C40">
        <v>8.67</v>
      </c>
      <c r="D40">
        <v>2886451200</v>
      </c>
      <c r="E40">
        <v>2406534924</v>
      </c>
      <c r="F40">
        <v>2258492042</v>
      </c>
      <c r="G40">
        <v>535.851</v>
      </c>
      <c r="I40">
        <f t="shared" si="0"/>
        <v>2684793511</v>
      </c>
    </row>
    <row r="41" spans="1:9" x14ac:dyDescent="0.15">
      <c r="A41">
        <v>39</v>
      </c>
      <c r="B41">
        <v>318.21899999999999</v>
      </c>
      <c r="C41">
        <v>8.6516099999999998</v>
      </c>
      <c r="D41">
        <v>2886840320</v>
      </c>
      <c r="E41">
        <v>2459498090</v>
      </c>
      <c r="F41">
        <v>2288620196</v>
      </c>
      <c r="G41">
        <v>567.83799999999997</v>
      </c>
      <c r="I41">
        <f t="shared" si="0"/>
        <v>2685834272</v>
      </c>
    </row>
    <row r="42" spans="1:9" x14ac:dyDescent="0.15">
      <c r="A42">
        <v>40</v>
      </c>
      <c r="B42">
        <v>314.06599999999997</v>
      </c>
      <c r="C42">
        <v>8.8328000000000007</v>
      </c>
      <c r="D42">
        <v>2908835840</v>
      </c>
      <c r="E42">
        <v>2493305139</v>
      </c>
      <c r="F42">
        <v>2334856803</v>
      </c>
      <c r="G42">
        <v>541.23599999999999</v>
      </c>
      <c r="I42">
        <f t="shared" si="0"/>
        <v>2704150897</v>
      </c>
    </row>
    <row r="43" spans="1:9" x14ac:dyDescent="0.15">
      <c r="A43">
        <v>41</v>
      </c>
      <c r="B43">
        <v>319.471</v>
      </c>
      <c r="C43">
        <v>8.61557</v>
      </c>
      <c r="D43">
        <v>2886123520</v>
      </c>
      <c r="E43">
        <v>2533098905</v>
      </c>
      <c r="F43">
        <v>2384956057</v>
      </c>
      <c r="G43">
        <v>552.99099999999999</v>
      </c>
      <c r="I43">
        <f t="shared" si="0"/>
        <v>2687881418</v>
      </c>
    </row>
    <row r="44" spans="1:9" x14ac:dyDescent="0.15">
      <c r="A44">
        <v>42</v>
      </c>
      <c r="B44">
        <v>316.13600000000002</v>
      </c>
      <c r="C44">
        <v>8.7037499999999994</v>
      </c>
      <c r="D44">
        <v>2885232640</v>
      </c>
      <c r="E44">
        <v>2590675490</v>
      </c>
      <c r="F44">
        <v>2431289550</v>
      </c>
      <c r="G44">
        <v>576.62</v>
      </c>
      <c r="I44">
        <f t="shared" si="0"/>
        <v>2679513207</v>
      </c>
    </row>
    <row r="45" spans="1:9" x14ac:dyDescent="0.15">
      <c r="A45">
        <v>43</v>
      </c>
      <c r="B45">
        <v>324.24099999999999</v>
      </c>
      <c r="C45">
        <v>8.49559</v>
      </c>
      <c r="D45">
        <v>2888427520</v>
      </c>
      <c r="E45">
        <v>2631788436</v>
      </c>
      <c r="F45">
        <v>2483426731</v>
      </c>
      <c r="G45">
        <v>516.33600000000001</v>
      </c>
      <c r="I45">
        <f t="shared" si="0"/>
        <v>2687928634</v>
      </c>
    </row>
    <row r="46" spans="1:9" x14ac:dyDescent="0.15">
      <c r="A46">
        <v>44</v>
      </c>
      <c r="B46">
        <v>317.40600000000001</v>
      </c>
      <c r="C46">
        <v>8.6299799999999998</v>
      </c>
      <c r="D46">
        <v>2872268800</v>
      </c>
      <c r="E46">
        <v>2681073990</v>
      </c>
      <c r="F46">
        <v>2524410949</v>
      </c>
      <c r="G46">
        <v>550.33199999999999</v>
      </c>
      <c r="I46">
        <f t="shared" si="0"/>
        <v>2674621541</v>
      </c>
    </row>
    <row r="47" spans="1:9" x14ac:dyDescent="0.15">
      <c r="A47">
        <v>45</v>
      </c>
      <c r="B47">
        <v>320.64999999999998</v>
      </c>
      <c r="C47">
        <v>8.5984300000000005</v>
      </c>
      <c r="D47">
        <v>2891018240</v>
      </c>
      <c r="E47">
        <v>2719931683</v>
      </c>
      <c r="F47">
        <v>2566311745</v>
      </c>
      <c r="G47">
        <v>569.17600000000004</v>
      </c>
      <c r="I47">
        <f t="shared" si="0"/>
        <v>2695497506</v>
      </c>
    </row>
    <row r="48" spans="1:9" x14ac:dyDescent="0.15">
      <c r="A48">
        <v>46</v>
      </c>
      <c r="B48">
        <v>322.12799999999999</v>
      </c>
      <c r="C48">
        <v>8.6192600000000006</v>
      </c>
      <c r="D48">
        <v>2911375360</v>
      </c>
      <c r="E48">
        <v>2764450294</v>
      </c>
      <c r="F48">
        <v>2607175179</v>
      </c>
      <c r="G48">
        <v>576.97699999999998</v>
      </c>
      <c r="I48">
        <f t="shared" si="0"/>
        <v>2713236811</v>
      </c>
    </row>
    <row r="49" spans="1:9" x14ac:dyDescent="0.15">
      <c r="A49">
        <v>47</v>
      </c>
      <c r="B49">
        <v>320.09100000000001</v>
      </c>
      <c r="C49">
        <v>8.6740600000000008</v>
      </c>
      <c r="D49">
        <v>2911365120</v>
      </c>
      <c r="E49">
        <v>2804629861</v>
      </c>
      <c r="F49">
        <v>2638902140</v>
      </c>
      <c r="G49">
        <v>566.26800000000003</v>
      </c>
      <c r="I49">
        <f t="shared" si="0"/>
        <v>2713910438</v>
      </c>
    </row>
    <row r="50" spans="1:9" x14ac:dyDescent="0.15">
      <c r="A50">
        <v>48</v>
      </c>
      <c r="B50">
        <v>318.15199999999999</v>
      </c>
      <c r="C50">
        <v>8.7401300000000006</v>
      </c>
      <c r="D50">
        <v>2915768320</v>
      </c>
      <c r="E50">
        <v>2838077130</v>
      </c>
      <c r="F50">
        <v>2705486609</v>
      </c>
      <c r="G50">
        <v>592.5</v>
      </c>
      <c r="I50">
        <f t="shared" si="0"/>
        <v>2716593330</v>
      </c>
    </row>
    <row r="51" spans="1:9" x14ac:dyDescent="0.15">
      <c r="A51">
        <v>49</v>
      </c>
      <c r="B51">
        <v>316.03300000000002</v>
      </c>
      <c r="C51">
        <v>8.7245500000000007</v>
      </c>
      <c r="D51">
        <v>2891182080</v>
      </c>
      <c r="E51">
        <v>2904213817</v>
      </c>
      <c r="F51">
        <v>2739905617</v>
      </c>
      <c r="G51">
        <v>601.10400000000004</v>
      </c>
      <c r="I51">
        <f t="shared" si="0"/>
        <v>2692454872</v>
      </c>
    </row>
    <row r="52" spans="1:9" x14ac:dyDescent="0.15">
      <c r="A52">
        <v>50</v>
      </c>
      <c r="B52">
        <v>318.8</v>
      </c>
      <c r="C52">
        <v>8.7173200000000008</v>
      </c>
      <c r="D52">
        <v>2914078720</v>
      </c>
      <c r="E52">
        <v>2945205150</v>
      </c>
      <c r="F52">
        <v>2791931272</v>
      </c>
      <c r="G52">
        <v>604.34100000000001</v>
      </c>
      <c r="I52">
        <f t="shared" si="0"/>
        <v>2708779187</v>
      </c>
    </row>
    <row r="53" spans="1:9" x14ac:dyDescent="0.15">
      <c r="A53">
        <v>51</v>
      </c>
      <c r="B53">
        <v>316.59800000000001</v>
      </c>
      <c r="C53">
        <v>8.6216500000000007</v>
      </c>
      <c r="D53">
        <v>2862192640</v>
      </c>
      <c r="E53">
        <v>2985269291</v>
      </c>
      <c r="F53">
        <v>2834823361</v>
      </c>
      <c r="G53">
        <v>608.19899999999996</v>
      </c>
      <c r="I53">
        <f t="shared" si="0"/>
        <v>2668854621</v>
      </c>
    </row>
    <row r="54" spans="1:9" x14ac:dyDescent="0.15">
      <c r="A54">
        <v>52</v>
      </c>
      <c r="B54">
        <v>317.53699999999998</v>
      </c>
      <c r="C54">
        <v>8.6045200000000008</v>
      </c>
      <c r="D54">
        <v>2864977920</v>
      </c>
      <c r="E54">
        <v>3027386373</v>
      </c>
      <c r="F54">
        <v>2843643936</v>
      </c>
      <c r="G54">
        <v>599.67700000000002</v>
      </c>
      <c r="I54">
        <f t="shared" si="0"/>
        <v>2672414908</v>
      </c>
    </row>
    <row r="55" spans="1:9" x14ac:dyDescent="0.15">
      <c r="A55">
        <v>53</v>
      </c>
      <c r="B55">
        <v>316.577</v>
      </c>
      <c r="C55">
        <v>8.6914300000000004</v>
      </c>
      <c r="D55">
        <v>2885160960</v>
      </c>
      <c r="E55">
        <v>3032721674</v>
      </c>
      <c r="F55">
        <v>2915509297</v>
      </c>
      <c r="G55">
        <v>609.51099999999997</v>
      </c>
      <c r="I55">
        <f t="shared" si="0"/>
        <v>2696083222</v>
      </c>
    </row>
    <row r="56" spans="1:9" x14ac:dyDescent="0.15">
      <c r="A56">
        <v>54</v>
      </c>
      <c r="B56">
        <v>317.483</v>
      </c>
      <c r="C56">
        <v>8.6958000000000002</v>
      </c>
      <c r="D56">
        <v>2894878720</v>
      </c>
      <c r="E56">
        <v>3109689252</v>
      </c>
      <c r="F56">
        <v>2956988766</v>
      </c>
      <c r="G56">
        <v>645.58699999999999</v>
      </c>
      <c r="I56">
        <f t="shared" si="0"/>
        <v>2700698765</v>
      </c>
    </row>
    <row r="57" spans="1:9" x14ac:dyDescent="0.15">
      <c r="A57">
        <v>55</v>
      </c>
      <c r="B57">
        <v>316.887</v>
      </c>
      <c r="C57">
        <v>8.7011599999999998</v>
      </c>
      <c r="D57">
        <v>2891223040</v>
      </c>
      <c r="E57">
        <v>3154789446</v>
      </c>
      <c r="F57">
        <v>2976722207</v>
      </c>
      <c r="G57">
        <v>623.97799999999995</v>
      </c>
      <c r="I57">
        <f t="shared" si="0"/>
        <v>2693422360</v>
      </c>
    </row>
    <row r="58" spans="1:9" x14ac:dyDescent="0.15">
      <c r="A58">
        <v>56</v>
      </c>
      <c r="B58">
        <v>315.94900000000001</v>
      </c>
      <c r="C58">
        <v>8.7739999999999991</v>
      </c>
      <c r="D58">
        <v>2906798080</v>
      </c>
      <c r="E58">
        <v>3176890466</v>
      </c>
      <c r="F58">
        <v>3051818510</v>
      </c>
      <c r="G58">
        <v>658.77700000000004</v>
      </c>
      <c r="I58">
        <f t="shared" si="0"/>
        <v>2706629821</v>
      </c>
    </row>
    <row r="59" spans="1:9" x14ac:dyDescent="0.15">
      <c r="A59">
        <v>57</v>
      </c>
      <c r="B59">
        <v>315.488</v>
      </c>
      <c r="C59">
        <v>8.7419899999999995</v>
      </c>
      <c r="D59">
        <v>2891960320</v>
      </c>
      <c r="E59">
        <v>3244900982</v>
      </c>
      <c r="F59">
        <v>3091792662</v>
      </c>
      <c r="G59">
        <v>667.39800000000002</v>
      </c>
      <c r="I59">
        <f t="shared" si="0"/>
        <v>2698877848</v>
      </c>
    </row>
    <row r="60" spans="1:9" x14ac:dyDescent="0.15">
      <c r="A60">
        <v>58</v>
      </c>
      <c r="B60">
        <v>315.255</v>
      </c>
      <c r="C60">
        <v>8.7633600000000005</v>
      </c>
      <c r="D60">
        <v>2896896000</v>
      </c>
      <c r="E60">
        <v>3288528917</v>
      </c>
      <c r="F60">
        <v>3131031797</v>
      </c>
      <c r="G60">
        <v>683.61900000000003</v>
      </c>
      <c r="I60">
        <f t="shared" si="0"/>
        <v>2700159745</v>
      </c>
    </row>
    <row r="61" spans="1:9" x14ac:dyDescent="0.15">
      <c r="A61">
        <v>59</v>
      </c>
      <c r="B61">
        <v>321.13099999999997</v>
      </c>
      <c r="C61">
        <v>8.6110199999999999</v>
      </c>
      <c r="D61">
        <v>2899589120</v>
      </c>
      <c r="E61">
        <v>3325344066</v>
      </c>
      <c r="F61">
        <v>3139964636</v>
      </c>
      <c r="G61">
        <v>672.98800000000006</v>
      </c>
      <c r="I61">
        <f t="shared" si="0"/>
        <v>2705276851</v>
      </c>
    </row>
    <row r="62" spans="1:9" x14ac:dyDescent="0.15">
      <c r="A62">
        <v>60</v>
      </c>
      <c r="B62">
        <v>318.86599999999999</v>
      </c>
      <c r="C62">
        <v>8.6753300000000007</v>
      </c>
      <c r="D62">
        <v>2900643840</v>
      </c>
      <c r="E62">
        <v>3336527047</v>
      </c>
      <c r="F62">
        <v>3218149140</v>
      </c>
      <c r="G62">
        <v>706.57500000000005</v>
      </c>
      <c r="I62">
        <f t="shared" si="0"/>
        <v>2704081429</v>
      </c>
    </row>
    <row r="63" spans="1:9" x14ac:dyDescent="0.15">
      <c r="A63">
        <v>61</v>
      </c>
      <c r="B63">
        <v>319.25599999999997</v>
      </c>
      <c r="C63">
        <v>8.6657200000000003</v>
      </c>
      <c r="D63">
        <v>2900971520</v>
      </c>
      <c r="E63">
        <v>3412131739</v>
      </c>
      <c r="F63">
        <v>3260527792</v>
      </c>
      <c r="G63">
        <v>686.33299999999997</v>
      </c>
      <c r="I63">
        <f t="shared" si="0"/>
        <v>2706988921</v>
      </c>
    </row>
    <row r="64" spans="1:9" x14ac:dyDescent="0.15">
      <c r="A64">
        <v>62</v>
      </c>
      <c r="B64">
        <v>318.09399999999999</v>
      </c>
      <c r="C64">
        <v>8.74376</v>
      </c>
      <c r="D64">
        <v>2916444160</v>
      </c>
      <c r="E64">
        <v>3461505805</v>
      </c>
      <c r="F64">
        <v>3263291320</v>
      </c>
      <c r="G64">
        <v>715.77700000000004</v>
      </c>
      <c r="I64">
        <f t="shared" si="0"/>
        <v>2715466147</v>
      </c>
    </row>
    <row r="65" spans="1:9" x14ac:dyDescent="0.15">
      <c r="A65">
        <v>63</v>
      </c>
      <c r="B65">
        <v>315.42500000000001</v>
      </c>
      <c r="C65">
        <v>8.7326200000000007</v>
      </c>
      <c r="D65">
        <v>2888284160</v>
      </c>
      <c r="E65">
        <v>3459536566</v>
      </c>
      <c r="F65">
        <v>3338659076</v>
      </c>
      <c r="G65">
        <v>719.58900000000006</v>
      </c>
      <c r="I65">
        <f t="shared" si="0"/>
        <v>2692038914</v>
      </c>
    </row>
    <row r="66" spans="1:9" x14ac:dyDescent="0.15">
      <c r="A66">
        <v>64</v>
      </c>
      <c r="B66">
        <v>315.18</v>
      </c>
      <c r="C66">
        <v>8.7674099999999999</v>
      </c>
      <c r="D66">
        <v>2897541120</v>
      </c>
      <c r="E66">
        <v>3533629381</v>
      </c>
      <c r="F66">
        <v>3372041043</v>
      </c>
      <c r="G66">
        <v>745.35799999999995</v>
      </c>
      <c r="I66">
        <f t="shared" si="0"/>
        <v>2702570815</v>
      </c>
    </row>
    <row r="67" spans="1:9" x14ac:dyDescent="0.15">
      <c r="A67">
        <v>65</v>
      </c>
      <c r="B67">
        <v>317.33199999999999</v>
      </c>
      <c r="C67">
        <v>8.6130099999999992</v>
      </c>
      <c r="D67">
        <v>2865950720</v>
      </c>
      <c r="E67">
        <v>3564606964</v>
      </c>
      <c r="F67">
        <v>3392467984</v>
      </c>
      <c r="G67">
        <v>759.46699999999998</v>
      </c>
      <c r="I67">
        <f t="shared" si="0"/>
        <v>2673384799</v>
      </c>
    </row>
    <row r="68" spans="1:9" x14ac:dyDescent="0.15">
      <c r="A68">
        <v>66</v>
      </c>
      <c r="B68">
        <v>317.64100000000002</v>
      </c>
      <c r="C68">
        <v>8.6738300000000006</v>
      </c>
      <c r="D68">
        <v>2889000960</v>
      </c>
      <c r="E68">
        <v>3581849853</v>
      </c>
      <c r="F68">
        <v>3460711517</v>
      </c>
      <c r="G68">
        <v>745.37099999999998</v>
      </c>
      <c r="I68">
        <f t="shared" ref="I68:I79" si="1">D68-E68+F67</f>
        <v>2699619091</v>
      </c>
    </row>
    <row r="69" spans="1:9" x14ac:dyDescent="0.15">
      <c r="A69">
        <v>67</v>
      </c>
      <c r="B69">
        <v>317.78500000000003</v>
      </c>
      <c r="C69">
        <v>8.6782900000000005</v>
      </c>
      <c r="D69">
        <v>2891796480</v>
      </c>
      <c r="E69">
        <v>3650061649</v>
      </c>
      <c r="F69">
        <v>3494280484</v>
      </c>
      <c r="G69">
        <v>775.96600000000001</v>
      </c>
      <c r="I69">
        <f t="shared" si="1"/>
        <v>2702446348</v>
      </c>
    </row>
    <row r="70" spans="1:9" x14ac:dyDescent="0.15">
      <c r="A70">
        <v>68</v>
      </c>
      <c r="B70">
        <v>316.15499999999997</v>
      </c>
      <c r="C70">
        <v>8.7064800000000009</v>
      </c>
      <c r="D70">
        <v>2886307840</v>
      </c>
      <c r="E70">
        <v>3691745774</v>
      </c>
      <c r="F70">
        <v>3555921079</v>
      </c>
      <c r="G70">
        <v>772.57399999999996</v>
      </c>
      <c r="I70">
        <f t="shared" si="1"/>
        <v>2688842550</v>
      </c>
    </row>
    <row r="71" spans="1:9" x14ac:dyDescent="0.15">
      <c r="A71">
        <v>69</v>
      </c>
      <c r="B71">
        <v>317.74799999999999</v>
      </c>
      <c r="C71">
        <v>8.7120599999999992</v>
      </c>
      <c r="D71">
        <v>2902712320</v>
      </c>
      <c r="E71">
        <v>3753582791</v>
      </c>
      <c r="F71">
        <v>3558350562</v>
      </c>
      <c r="G71">
        <v>811.36099999999999</v>
      </c>
      <c r="I71">
        <f t="shared" si="1"/>
        <v>2705050608</v>
      </c>
    </row>
    <row r="72" spans="1:9" x14ac:dyDescent="0.15">
      <c r="A72">
        <v>70</v>
      </c>
      <c r="B72">
        <v>318.06900000000002</v>
      </c>
      <c r="C72">
        <v>8.75047</v>
      </c>
      <c r="D72">
        <v>2918451200</v>
      </c>
      <c r="E72">
        <v>3750364743</v>
      </c>
      <c r="F72">
        <v>3614410904</v>
      </c>
      <c r="G72">
        <v>810.98599999999999</v>
      </c>
      <c r="I72">
        <f t="shared" si="1"/>
        <v>2726437019</v>
      </c>
    </row>
    <row r="73" spans="1:9" x14ac:dyDescent="0.15">
      <c r="A73">
        <v>71</v>
      </c>
      <c r="B73">
        <v>306.04000000000002</v>
      </c>
      <c r="C73">
        <v>9.1626600000000007</v>
      </c>
      <c r="D73">
        <v>2940354560</v>
      </c>
      <c r="E73">
        <v>3811966274</v>
      </c>
      <c r="F73">
        <v>3658995166</v>
      </c>
      <c r="G73">
        <v>829.89099999999996</v>
      </c>
      <c r="I73">
        <f t="shared" si="1"/>
        <v>2742799190</v>
      </c>
    </row>
    <row r="74" spans="1:9" x14ac:dyDescent="0.15">
      <c r="A74">
        <v>72</v>
      </c>
      <c r="B74">
        <v>317.78500000000003</v>
      </c>
      <c r="C74">
        <v>8.7658500000000004</v>
      </c>
      <c r="D74">
        <v>2920970240</v>
      </c>
      <c r="E74">
        <v>3851339362</v>
      </c>
      <c r="F74">
        <v>3676212129</v>
      </c>
      <c r="G74">
        <v>825.45899999999995</v>
      </c>
      <c r="I74">
        <f t="shared" si="1"/>
        <v>2728626044</v>
      </c>
    </row>
    <row r="75" spans="1:9" x14ac:dyDescent="0.15">
      <c r="A75">
        <v>73</v>
      </c>
      <c r="B75">
        <v>320.62400000000002</v>
      </c>
      <c r="C75">
        <v>8.6583400000000008</v>
      </c>
      <c r="D75">
        <v>2910924800</v>
      </c>
      <c r="E75">
        <v>3869757381</v>
      </c>
      <c r="F75">
        <v>3736151651</v>
      </c>
      <c r="G75">
        <v>831.20500000000004</v>
      </c>
      <c r="I75">
        <f t="shared" si="1"/>
        <v>2717379548</v>
      </c>
    </row>
    <row r="76" spans="1:9" x14ac:dyDescent="0.15">
      <c r="A76">
        <v>74</v>
      </c>
      <c r="B76">
        <v>320.92500000000001</v>
      </c>
      <c r="C76">
        <v>8.7569400000000002</v>
      </c>
      <c r="D76">
        <v>2946836480</v>
      </c>
      <c r="E76">
        <v>3927730126</v>
      </c>
      <c r="F76">
        <v>3725504002</v>
      </c>
      <c r="G76">
        <v>830.31500000000005</v>
      </c>
      <c r="I76">
        <f t="shared" si="1"/>
        <v>2755258005</v>
      </c>
    </row>
    <row r="77" spans="1:9" x14ac:dyDescent="0.15">
      <c r="A77">
        <v>75</v>
      </c>
      <c r="B77">
        <v>321.19600000000003</v>
      </c>
      <c r="C77">
        <v>8.7885299999999997</v>
      </c>
      <c r="D77">
        <v>2959964160</v>
      </c>
      <c r="E77">
        <v>3928138278</v>
      </c>
      <c r="F77">
        <v>3832316367</v>
      </c>
      <c r="G77">
        <v>796.77</v>
      </c>
      <c r="I77">
        <f t="shared" si="1"/>
        <v>2757329884</v>
      </c>
    </row>
    <row r="78" spans="1:9" x14ac:dyDescent="0.15">
      <c r="A78">
        <v>76</v>
      </c>
      <c r="B78">
        <v>322.39800000000002</v>
      </c>
      <c r="C78">
        <v>8.7488799999999998</v>
      </c>
      <c r="D78">
        <v>2957639680</v>
      </c>
      <c r="E78">
        <v>4035215008</v>
      </c>
      <c r="F78">
        <v>3867579144</v>
      </c>
      <c r="G78">
        <v>847.46100000000001</v>
      </c>
      <c r="I78">
        <f t="shared" si="1"/>
        <v>2754741039</v>
      </c>
    </row>
    <row r="79" spans="1:9" x14ac:dyDescent="0.15">
      <c r="A79">
        <v>77</v>
      </c>
      <c r="B79">
        <v>319.92200000000003</v>
      </c>
      <c r="C79">
        <v>8.8485899999999997</v>
      </c>
      <c r="D79">
        <v>2968371200</v>
      </c>
      <c r="E79">
        <v>4062786523</v>
      </c>
      <c r="F79">
        <v>3862435229</v>
      </c>
      <c r="G79">
        <v>855.15599999999995</v>
      </c>
      <c r="I79">
        <f t="shared" si="1"/>
        <v>2773163821</v>
      </c>
    </row>
    <row r="81" spans="3:9" x14ac:dyDescent="0.15">
      <c r="C81">
        <f>AVERAGE(C2:C80)</f>
        <v>8.8700316666666641</v>
      </c>
      <c r="D81">
        <f>SUM(D2:D80)/1024/1024/1024</f>
        <v>210.7892894744873</v>
      </c>
      <c r="E81">
        <f t="shared" ref="E81:G81" si="2">AVERAGE(E2:E80)</f>
        <v>2409165041.2435899</v>
      </c>
      <c r="F81">
        <f t="shared" si="2"/>
        <v>2251916977.2948718</v>
      </c>
      <c r="G81">
        <f t="shared" si="2"/>
        <v>507.94524615384626</v>
      </c>
      <c r="I81">
        <f>SUM(I2:I79)/650000</f>
        <v>323393.06452769233</v>
      </c>
    </row>
    <row r="82" spans="3:9" x14ac:dyDescent="0.15">
      <c r="D82">
        <f>SUM(D2:D79)</f>
        <v>226333276160</v>
      </c>
      <c r="G82">
        <f>G81+C81</f>
        <v>516.81527782051296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EA53-664E-401B-9542-768430301201}">
  <dimension ref="A1:N80"/>
  <sheetViews>
    <sheetView topLeftCell="A75" workbookViewId="0">
      <selection activeCell="D79" sqref="D79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2734</v>
      </c>
      <c r="C2">
        <v>9971</v>
      </c>
      <c r="D2">
        <v>636387</v>
      </c>
      <c r="E2">
        <v>2732</v>
      </c>
      <c r="F2">
        <v>2732</v>
      </c>
      <c r="G2">
        <v>2641</v>
      </c>
      <c r="H2">
        <v>1434</v>
      </c>
      <c r="I2">
        <v>91</v>
      </c>
      <c r="J2">
        <v>341</v>
      </c>
      <c r="K2">
        <v>213</v>
      </c>
      <c r="L2">
        <v>109954</v>
      </c>
      <c r="M2">
        <v>37109</v>
      </c>
      <c r="N2" s="1" t="s">
        <v>12</v>
      </c>
    </row>
    <row r="3" spans="1:14" x14ac:dyDescent="0.15">
      <c r="A3">
        <v>1</v>
      </c>
      <c r="B3">
        <v>5478</v>
      </c>
      <c r="C3">
        <v>18901</v>
      </c>
      <c r="D3">
        <v>1145465</v>
      </c>
      <c r="E3">
        <v>5474</v>
      </c>
      <c r="F3">
        <v>5474</v>
      </c>
      <c r="G3">
        <v>5126</v>
      </c>
      <c r="H3">
        <v>1796</v>
      </c>
      <c r="I3">
        <v>348</v>
      </c>
      <c r="J3">
        <v>683</v>
      </c>
      <c r="K3">
        <v>270</v>
      </c>
      <c r="L3">
        <v>145483</v>
      </c>
      <c r="M3">
        <v>56509</v>
      </c>
      <c r="N3" s="1" t="s">
        <v>12</v>
      </c>
    </row>
    <row r="4" spans="1:14" x14ac:dyDescent="0.15">
      <c r="A4">
        <v>2</v>
      </c>
      <c r="B4">
        <v>8200</v>
      </c>
      <c r="C4">
        <v>27617</v>
      </c>
      <c r="D4">
        <v>1751973</v>
      </c>
      <c r="E4">
        <v>8194</v>
      </c>
      <c r="F4">
        <v>8194</v>
      </c>
      <c r="G4">
        <v>7288</v>
      </c>
      <c r="H4">
        <v>2013</v>
      </c>
      <c r="I4">
        <v>906</v>
      </c>
      <c r="J4">
        <v>1022</v>
      </c>
      <c r="K4">
        <v>320</v>
      </c>
      <c r="L4">
        <v>182000</v>
      </c>
      <c r="M4">
        <v>71207</v>
      </c>
      <c r="N4" s="1" t="s">
        <v>12</v>
      </c>
    </row>
    <row r="5" spans="1:14" x14ac:dyDescent="0.15">
      <c r="A5">
        <v>3</v>
      </c>
      <c r="B5">
        <v>10955</v>
      </c>
      <c r="C5">
        <v>36684</v>
      </c>
      <c r="D5">
        <v>2471424</v>
      </c>
      <c r="E5">
        <v>10947</v>
      </c>
      <c r="F5">
        <v>10947</v>
      </c>
      <c r="G5">
        <v>9428</v>
      </c>
      <c r="H5">
        <v>2477</v>
      </c>
      <c r="I5">
        <v>1519</v>
      </c>
      <c r="J5">
        <v>1366</v>
      </c>
      <c r="K5">
        <v>373</v>
      </c>
      <c r="L5">
        <v>215655</v>
      </c>
      <c r="M5">
        <v>85358</v>
      </c>
      <c r="N5" s="1" t="s">
        <v>12</v>
      </c>
    </row>
    <row r="6" spans="1:14" x14ac:dyDescent="0.15">
      <c r="A6">
        <v>4</v>
      </c>
      <c r="B6">
        <v>13683</v>
      </c>
      <c r="C6">
        <v>45437</v>
      </c>
      <c r="D6">
        <v>3272892</v>
      </c>
      <c r="E6">
        <v>13673</v>
      </c>
      <c r="F6">
        <v>13673</v>
      </c>
      <c r="G6">
        <v>11679</v>
      </c>
      <c r="H6">
        <v>2712</v>
      </c>
      <c r="I6">
        <v>1994</v>
      </c>
      <c r="J6">
        <v>1706</v>
      </c>
      <c r="K6">
        <v>423</v>
      </c>
      <c r="L6">
        <v>252015</v>
      </c>
      <c r="M6">
        <v>99705</v>
      </c>
      <c r="N6" s="1" t="s">
        <v>12</v>
      </c>
    </row>
    <row r="7" spans="1:14" x14ac:dyDescent="0.15">
      <c r="A7">
        <v>5</v>
      </c>
      <c r="B7">
        <v>16440</v>
      </c>
      <c r="C7">
        <v>54286</v>
      </c>
      <c r="D7">
        <v>4168149</v>
      </c>
      <c r="E7">
        <v>16428</v>
      </c>
      <c r="F7">
        <v>16428</v>
      </c>
      <c r="G7">
        <v>13745</v>
      </c>
      <c r="H7">
        <v>2952</v>
      </c>
      <c r="I7">
        <v>2683</v>
      </c>
      <c r="J7">
        <v>2050</v>
      </c>
      <c r="K7">
        <v>470</v>
      </c>
      <c r="L7">
        <v>289299</v>
      </c>
      <c r="M7">
        <v>113103</v>
      </c>
      <c r="N7" s="1" t="s">
        <v>12</v>
      </c>
    </row>
    <row r="8" spans="1:14" x14ac:dyDescent="0.15">
      <c r="A8">
        <v>6</v>
      </c>
      <c r="B8">
        <v>19195</v>
      </c>
      <c r="C8">
        <v>63036</v>
      </c>
      <c r="D8">
        <v>5167733</v>
      </c>
      <c r="E8">
        <v>19181</v>
      </c>
      <c r="F8">
        <v>19181</v>
      </c>
      <c r="G8">
        <v>16108</v>
      </c>
      <c r="H8">
        <v>3099</v>
      </c>
      <c r="I8">
        <v>3073</v>
      </c>
      <c r="J8">
        <v>2394</v>
      </c>
      <c r="K8">
        <v>523</v>
      </c>
      <c r="L8">
        <v>327681</v>
      </c>
      <c r="M8">
        <v>128384</v>
      </c>
      <c r="N8" s="1" t="s">
        <v>12</v>
      </c>
    </row>
    <row r="9" spans="1:14" x14ac:dyDescent="0.15">
      <c r="A9">
        <v>7</v>
      </c>
      <c r="B9">
        <v>21990</v>
      </c>
      <c r="C9">
        <v>73037</v>
      </c>
      <c r="D9">
        <v>6236425</v>
      </c>
      <c r="E9">
        <v>21974</v>
      </c>
      <c r="F9">
        <v>21974</v>
      </c>
      <c r="G9">
        <v>18546</v>
      </c>
      <c r="H9">
        <v>4372</v>
      </c>
      <c r="I9">
        <v>3428</v>
      </c>
      <c r="J9">
        <v>2743</v>
      </c>
      <c r="K9">
        <v>577</v>
      </c>
      <c r="L9">
        <v>361830</v>
      </c>
      <c r="M9">
        <v>144122</v>
      </c>
      <c r="N9" s="1" t="s">
        <v>12</v>
      </c>
    </row>
    <row r="10" spans="1:14" x14ac:dyDescent="0.15">
      <c r="A10">
        <v>8</v>
      </c>
      <c r="B10">
        <v>24768</v>
      </c>
      <c r="C10">
        <v>81912</v>
      </c>
      <c r="D10">
        <v>7372950</v>
      </c>
      <c r="E10">
        <v>24750</v>
      </c>
      <c r="F10">
        <v>24750</v>
      </c>
      <c r="G10">
        <v>20885</v>
      </c>
      <c r="H10">
        <v>4573</v>
      </c>
      <c r="I10">
        <v>3865</v>
      </c>
      <c r="J10">
        <v>3089</v>
      </c>
      <c r="K10">
        <v>628</v>
      </c>
      <c r="L10">
        <v>397901</v>
      </c>
      <c r="M10">
        <v>159017</v>
      </c>
      <c r="N10" s="1" t="s">
        <v>12</v>
      </c>
    </row>
    <row r="11" spans="1:14" x14ac:dyDescent="0.15">
      <c r="A11">
        <v>9</v>
      </c>
      <c r="B11">
        <v>27545</v>
      </c>
      <c r="C11">
        <v>90783</v>
      </c>
      <c r="D11">
        <v>8649917</v>
      </c>
      <c r="E11">
        <v>27525</v>
      </c>
      <c r="F11">
        <v>27525</v>
      </c>
      <c r="G11">
        <v>23321</v>
      </c>
      <c r="H11">
        <v>4773</v>
      </c>
      <c r="I11">
        <v>4204</v>
      </c>
      <c r="J11">
        <v>3435</v>
      </c>
      <c r="K11">
        <v>679</v>
      </c>
      <c r="L11">
        <v>434360</v>
      </c>
      <c r="M11">
        <v>174579</v>
      </c>
      <c r="N11" s="1" t="s">
        <v>12</v>
      </c>
    </row>
    <row r="12" spans="1:14" x14ac:dyDescent="0.15">
      <c r="A12">
        <v>10</v>
      </c>
      <c r="B12">
        <v>30302</v>
      </c>
      <c r="C12">
        <v>99594</v>
      </c>
      <c r="D12">
        <v>9956555</v>
      </c>
      <c r="E12">
        <v>30280</v>
      </c>
      <c r="F12">
        <v>30280</v>
      </c>
      <c r="G12">
        <v>25716</v>
      </c>
      <c r="H12">
        <v>4975</v>
      </c>
      <c r="I12">
        <v>4564</v>
      </c>
      <c r="J12">
        <v>3779</v>
      </c>
      <c r="K12">
        <v>729</v>
      </c>
      <c r="L12">
        <v>470043</v>
      </c>
      <c r="M12">
        <v>190229</v>
      </c>
      <c r="N12" s="1" t="s">
        <v>12</v>
      </c>
    </row>
    <row r="13" spans="1:14" x14ac:dyDescent="0.15">
      <c r="A13">
        <v>11</v>
      </c>
      <c r="B13">
        <v>33058</v>
      </c>
      <c r="C13">
        <v>108429</v>
      </c>
      <c r="D13">
        <v>11382523</v>
      </c>
      <c r="E13">
        <v>33034</v>
      </c>
      <c r="F13">
        <v>33034</v>
      </c>
      <c r="G13">
        <v>28183</v>
      </c>
      <c r="H13">
        <v>5204</v>
      </c>
      <c r="I13">
        <v>4851</v>
      </c>
      <c r="J13">
        <v>4123</v>
      </c>
      <c r="K13">
        <v>780</v>
      </c>
      <c r="L13">
        <v>505882</v>
      </c>
      <c r="M13">
        <v>206400</v>
      </c>
      <c r="N13" s="1" t="s">
        <v>12</v>
      </c>
    </row>
    <row r="14" spans="1:14" x14ac:dyDescent="0.15">
      <c r="A14">
        <v>12</v>
      </c>
      <c r="B14">
        <v>35858</v>
      </c>
      <c r="C14">
        <v>117396</v>
      </c>
      <c r="D14">
        <v>12919653</v>
      </c>
      <c r="E14">
        <v>35832</v>
      </c>
      <c r="F14">
        <v>35832</v>
      </c>
      <c r="G14">
        <v>30638</v>
      </c>
      <c r="H14">
        <v>5428</v>
      </c>
      <c r="I14">
        <v>5194</v>
      </c>
      <c r="J14">
        <v>4472</v>
      </c>
      <c r="K14">
        <v>833</v>
      </c>
      <c r="L14">
        <v>543795</v>
      </c>
      <c r="M14">
        <v>222682</v>
      </c>
      <c r="N14" s="1" t="s">
        <v>12</v>
      </c>
    </row>
    <row r="15" spans="1:14" x14ac:dyDescent="0.15">
      <c r="A15">
        <v>13</v>
      </c>
      <c r="B15">
        <v>38635</v>
      </c>
      <c r="C15">
        <v>126267</v>
      </c>
      <c r="D15">
        <v>14550366</v>
      </c>
      <c r="E15">
        <v>38607</v>
      </c>
      <c r="F15">
        <v>38607</v>
      </c>
      <c r="G15">
        <v>33112</v>
      </c>
      <c r="H15">
        <v>5628</v>
      </c>
      <c r="I15">
        <v>5495</v>
      </c>
      <c r="J15">
        <v>4818</v>
      </c>
      <c r="K15">
        <v>885</v>
      </c>
      <c r="L15">
        <v>580650</v>
      </c>
      <c r="M15">
        <v>238858</v>
      </c>
      <c r="N15" s="1" t="s">
        <v>12</v>
      </c>
    </row>
    <row r="16" spans="1:14" x14ac:dyDescent="0.15">
      <c r="A16">
        <v>14</v>
      </c>
      <c r="B16">
        <v>41431</v>
      </c>
      <c r="C16">
        <v>135207</v>
      </c>
      <c r="D16">
        <v>16235463</v>
      </c>
      <c r="E16">
        <v>41401</v>
      </c>
      <c r="F16">
        <v>41401</v>
      </c>
      <c r="G16">
        <v>35562</v>
      </c>
      <c r="H16">
        <v>5837</v>
      </c>
      <c r="I16">
        <v>5839</v>
      </c>
      <c r="J16">
        <v>5167</v>
      </c>
      <c r="K16">
        <v>935</v>
      </c>
      <c r="L16">
        <v>616873</v>
      </c>
      <c r="M16">
        <v>254776</v>
      </c>
      <c r="N16" s="1" t="s">
        <v>12</v>
      </c>
    </row>
    <row r="17" spans="1:14" x14ac:dyDescent="0.15">
      <c r="A17">
        <v>15</v>
      </c>
      <c r="B17">
        <v>44221</v>
      </c>
      <c r="C17">
        <v>144141</v>
      </c>
      <c r="D17">
        <v>17953328</v>
      </c>
      <c r="E17">
        <v>44189</v>
      </c>
      <c r="F17">
        <v>44189</v>
      </c>
      <c r="G17">
        <v>37933</v>
      </c>
      <c r="H17">
        <v>6059</v>
      </c>
      <c r="I17">
        <v>6256</v>
      </c>
      <c r="J17">
        <v>5515</v>
      </c>
      <c r="K17">
        <v>983</v>
      </c>
      <c r="L17">
        <v>652740</v>
      </c>
      <c r="M17">
        <v>269598</v>
      </c>
      <c r="N17" s="1" t="s">
        <v>12</v>
      </c>
    </row>
    <row r="18" spans="1:14" x14ac:dyDescent="0.15">
      <c r="A18">
        <v>16</v>
      </c>
      <c r="B18">
        <v>47053</v>
      </c>
      <c r="C18">
        <v>153277</v>
      </c>
      <c r="D18">
        <v>19789050</v>
      </c>
      <c r="E18">
        <v>47019</v>
      </c>
      <c r="F18">
        <v>47019</v>
      </c>
      <c r="G18">
        <v>40548</v>
      </c>
      <c r="H18">
        <v>6352</v>
      </c>
      <c r="I18">
        <v>6471</v>
      </c>
      <c r="J18">
        <v>5868</v>
      </c>
      <c r="K18">
        <v>1037</v>
      </c>
      <c r="L18">
        <v>689362</v>
      </c>
      <c r="M18">
        <v>287969</v>
      </c>
      <c r="N18" s="1" t="s">
        <v>12</v>
      </c>
    </row>
    <row r="19" spans="1:14" x14ac:dyDescent="0.15">
      <c r="A19">
        <v>17</v>
      </c>
      <c r="B19">
        <v>49904</v>
      </c>
      <c r="C19">
        <v>162536</v>
      </c>
      <c r="D19">
        <v>21652232</v>
      </c>
      <c r="E19">
        <v>49868</v>
      </c>
      <c r="F19">
        <v>49868</v>
      </c>
      <c r="G19">
        <v>43064</v>
      </c>
      <c r="H19">
        <v>6708</v>
      </c>
      <c r="I19">
        <v>6804</v>
      </c>
      <c r="J19">
        <v>6224</v>
      </c>
      <c r="K19">
        <v>1089</v>
      </c>
      <c r="L19">
        <v>726290</v>
      </c>
      <c r="M19">
        <v>304796</v>
      </c>
      <c r="N19" s="1" t="s">
        <v>12</v>
      </c>
    </row>
    <row r="20" spans="1:14" x14ac:dyDescent="0.15">
      <c r="A20">
        <v>18</v>
      </c>
      <c r="B20">
        <v>52757</v>
      </c>
      <c r="C20">
        <v>171674</v>
      </c>
      <c r="D20">
        <v>23696199</v>
      </c>
      <c r="E20">
        <v>52718</v>
      </c>
      <c r="F20">
        <v>52718</v>
      </c>
      <c r="G20">
        <v>45676</v>
      </c>
      <c r="H20">
        <v>6939</v>
      </c>
      <c r="I20">
        <v>7043</v>
      </c>
      <c r="J20">
        <v>6580</v>
      </c>
      <c r="K20">
        <v>1141</v>
      </c>
      <c r="L20">
        <v>762813</v>
      </c>
      <c r="M20">
        <v>322987</v>
      </c>
      <c r="N20" s="1" t="s">
        <v>12</v>
      </c>
    </row>
    <row r="21" spans="1:14" x14ac:dyDescent="0.15">
      <c r="A21">
        <v>19</v>
      </c>
      <c r="B21">
        <v>55586</v>
      </c>
      <c r="C21">
        <v>180707</v>
      </c>
      <c r="D21">
        <v>25763597</v>
      </c>
      <c r="E21">
        <v>55545</v>
      </c>
      <c r="F21">
        <v>55545</v>
      </c>
      <c r="G21">
        <v>48251</v>
      </c>
      <c r="H21">
        <v>7138</v>
      </c>
      <c r="I21">
        <v>7295</v>
      </c>
      <c r="J21">
        <v>6933</v>
      </c>
      <c r="K21">
        <v>1193</v>
      </c>
      <c r="L21">
        <v>799715</v>
      </c>
      <c r="M21">
        <v>340616</v>
      </c>
      <c r="N21" s="1" t="s">
        <v>12</v>
      </c>
    </row>
    <row r="22" spans="1:14" x14ac:dyDescent="0.15">
      <c r="A22">
        <v>20</v>
      </c>
      <c r="B22">
        <v>58370</v>
      </c>
      <c r="C22">
        <v>189589</v>
      </c>
      <c r="D22">
        <v>27952157</v>
      </c>
      <c r="E22">
        <v>58327</v>
      </c>
      <c r="F22">
        <v>58327</v>
      </c>
      <c r="G22">
        <v>50850</v>
      </c>
      <c r="H22">
        <v>7327</v>
      </c>
      <c r="I22">
        <v>7478</v>
      </c>
      <c r="J22">
        <v>7280</v>
      </c>
      <c r="K22">
        <v>1246</v>
      </c>
      <c r="L22">
        <v>835906</v>
      </c>
      <c r="M22">
        <v>359329</v>
      </c>
      <c r="N22" s="1" t="s">
        <v>12</v>
      </c>
    </row>
    <row r="23" spans="1:14" x14ac:dyDescent="0.15">
      <c r="A23">
        <v>21</v>
      </c>
      <c r="B23">
        <v>61116</v>
      </c>
      <c r="C23">
        <v>198394</v>
      </c>
      <c r="D23">
        <v>30048347</v>
      </c>
      <c r="E23">
        <v>61071</v>
      </c>
      <c r="F23">
        <v>61071</v>
      </c>
      <c r="G23">
        <v>53378</v>
      </c>
      <c r="H23">
        <v>7558</v>
      </c>
      <c r="I23">
        <v>7694</v>
      </c>
      <c r="J23">
        <v>7622</v>
      </c>
      <c r="K23">
        <v>1298</v>
      </c>
      <c r="L23">
        <v>871957</v>
      </c>
      <c r="M23">
        <v>377206</v>
      </c>
      <c r="N23" s="1" t="s">
        <v>12</v>
      </c>
    </row>
    <row r="24" spans="1:14" x14ac:dyDescent="0.15">
      <c r="A24">
        <v>22</v>
      </c>
      <c r="B24">
        <v>63835</v>
      </c>
      <c r="C24">
        <v>207016</v>
      </c>
      <c r="D24">
        <v>32401370</v>
      </c>
      <c r="E24">
        <v>63787</v>
      </c>
      <c r="F24">
        <v>63787</v>
      </c>
      <c r="G24">
        <v>55917</v>
      </c>
      <c r="H24">
        <v>7692</v>
      </c>
      <c r="I24">
        <v>7872</v>
      </c>
      <c r="J24">
        <v>7961</v>
      </c>
      <c r="K24">
        <v>1350</v>
      </c>
      <c r="L24">
        <v>907741</v>
      </c>
      <c r="M24">
        <v>394695</v>
      </c>
      <c r="N24" s="1" t="s">
        <v>12</v>
      </c>
    </row>
    <row r="25" spans="1:14" x14ac:dyDescent="0.15">
      <c r="A25">
        <v>23</v>
      </c>
      <c r="B25">
        <v>66542</v>
      </c>
      <c r="C25">
        <v>215651</v>
      </c>
      <c r="D25">
        <v>34782543</v>
      </c>
      <c r="E25">
        <v>66492</v>
      </c>
      <c r="F25">
        <v>66492</v>
      </c>
      <c r="G25">
        <v>58323</v>
      </c>
      <c r="H25">
        <v>7874</v>
      </c>
      <c r="I25">
        <v>8171</v>
      </c>
      <c r="J25">
        <v>8299</v>
      </c>
      <c r="K25">
        <v>1399</v>
      </c>
      <c r="L25">
        <v>943692</v>
      </c>
      <c r="M25">
        <v>410476</v>
      </c>
      <c r="N25" s="1" t="s">
        <v>12</v>
      </c>
    </row>
    <row r="26" spans="1:14" x14ac:dyDescent="0.15">
      <c r="A26">
        <v>24</v>
      </c>
      <c r="B26">
        <v>69261</v>
      </c>
      <c r="C26">
        <v>224392</v>
      </c>
      <c r="D26">
        <v>37254832</v>
      </c>
      <c r="E26">
        <v>69209</v>
      </c>
      <c r="F26">
        <v>69209</v>
      </c>
      <c r="G26">
        <v>60677</v>
      </c>
      <c r="H26">
        <v>8125</v>
      </c>
      <c r="I26">
        <v>8534</v>
      </c>
      <c r="J26">
        <v>8638</v>
      </c>
      <c r="K26">
        <v>1448</v>
      </c>
      <c r="L26">
        <v>979471</v>
      </c>
      <c r="M26">
        <v>425623</v>
      </c>
      <c r="N26" s="1" t="s">
        <v>12</v>
      </c>
    </row>
    <row r="27" spans="1:14" x14ac:dyDescent="0.15">
      <c r="A27">
        <v>25</v>
      </c>
      <c r="B27">
        <v>71988</v>
      </c>
      <c r="C27">
        <v>233097</v>
      </c>
      <c r="D27">
        <v>39821406</v>
      </c>
      <c r="E27">
        <v>71934</v>
      </c>
      <c r="F27">
        <v>71934</v>
      </c>
      <c r="G27">
        <v>63143</v>
      </c>
      <c r="H27">
        <v>8315</v>
      </c>
      <c r="I27">
        <v>8793</v>
      </c>
      <c r="J27">
        <v>8978</v>
      </c>
      <c r="K27">
        <v>1498</v>
      </c>
      <c r="L27">
        <v>1015248</v>
      </c>
      <c r="M27">
        <v>442089</v>
      </c>
      <c r="N27" s="1" t="s">
        <v>12</v>
      </c>
    </row>
    <row r="28" spans="1:14" x14ac:dyDescent="0.15">
      <c r="A28">
        <v>26</v>
      </c>
      <c r="B28">
        <v>74705</v>
      </c>
      <c r="C28">
        <v>241797</v>
      </c>
      <c r="D28">
        <v>42517182</v>
      </c>
      <c r="E28">
        <v>74649</v>
      </c>
      <c r="F28">
        <v>74649</v>
      </c>
      <c r="G28">
        <v>65585</v>
      </c>
      <c r="H28">
        <v>8531</v>
      </c>
      <c r="I28">
        <v>9066</v>
      </c>
      <c r="J28">
        <v>9317</v>
      </c>
      <c r="K28">
        <v>1548</v>
      </c>
      <c r="L28">
        <v>1051298</v>
      </c>
      <c r="M28">
        <v>458262</v>
      </c>
      <c r="N28" s="1" t="s">
        <v>12</v>
      </c>
    </row>
    <row r="29" spans="1:14" x14ac:dyDescent="0.15">
      <c r="A29">
        <v>27</v>
      </c>
      <c r="B29">
        <v>77420</v>
      </c>
      <c r="C29">
        <v>250484</v>
      </c>
      <c r="D29">
        <v>45243211</v>
      </c>
      <c r="E29">
        <v>77362</v>
      </c>
      <c r="F29">
        <v>77362</v>
      </c>
      <c r="G29">
        <v>68032</v>
      </c>
      <c r="H29">
        <v>8740</v>
      </c>
      <c r="I29">
        <v>9332</v>
      </c>
      <c r="J29">
        <v>9656</v>
      </c>
      <c r="K29">
        <v>1598</v>
      </c>
      <c r="L29">
        <v>1086765</v>
      </c>
      <c r="M29">
        <v>474709</v>
      </c>
      <c r="N29" s="1" t="s">
        <v>12</v>
      </c>
    </row>
    <row r="30" spans="1:14" x14ac:dyDescent="0.15">
      <c r="A30">
        <v>28</v>
      </c>
      <c r="B30">
        <v>80139</v>
      </c>
      <c r="C30">
        <v>259174</v>
      </c>
      <c r="D30">
        <v>48134214</v>
      </c>
      <c r="E30">
        <v>80079</v>
      </c>
      <c r="F30">
        <v>80079</v>
      </c>
      <c r="G30">
        <v>70452</v>
      </c>
      <c r="H30">
        <v>8940</v>
      </c>
      <c r="I30">
        <v>9629</v>
      </c>
      <c r="J30">
        <v>9995</v>
      </c>
      <c r="K30">
        <v>1647</v>
      </c>
      <c r="L30">
        <v>1122765</v>
      </c>
      <c r="M30">
        <v>490735</v>
      </c>
      <c r="N30" s="1" t="s">
        <v>12</v>
      </c>
    </row>
    <row r="31" spans="1:14" x14ac:dyDescent="0.15">
      <c r="A31">
        <v>29</v>
      </c>
      <c r="B31">
        <v>82863</v>
      </c>
      <c r="C31">
        <v>267885</v>
      </c>
      <c r="D31">
        <v>51104686</v>
      </c>
      <c r="E31">
        <v>82801</v>
      </c>
      <c r="F31">
        <v>82801</v>
      </c>
      <c r="G31">
        <v>72893</v>
      </c>
      <c r="H31">
        <v>9145</v>
      </c>
      <c r="I31">
        <v>9910</v>
      </c>
      <c r="J31">
        <v>10335</v>
      </c>
      <c r="K31">
        <v>1697</v>
      </c>
      <c r="L31">
        <v>1158736</v>
      </c>
      <c r="M31">
        <v>506591</v>
      </c>
      <c r="N31" s="1" t="s">
        <v>12</v>
      </c>
    </row>
    <row r="32" spans="1:14" x14ac:dyDescent="0.15">
      <c r="A32">
        <v>30</v>
      </c>
      <c r="B32">
        <v>85599</v>
      </c>
      <c r="C32">
        <v>276636</v>
      </c>
      <c r="D32">
        <v>54163060</v>
      </c>
      <c r="E32">
        <v>85535</v>
      </c>
      <c r="F32">
        <v>85535</v>
      </c>
      <c r="G32">
        <v>75365</v>
      </c>
      <c r="H32">
        <v>9353</v>
      </c>
      <c r="I32">
        <v>10172</v>
      </c>
      <c r="J32">
        <v>10676</v>
      </c>
      <c r="K32">
        <v>1747</v>
      </c>
      <c r="L32">
        <v>1194975</v>
      </c>
      <c r="M32">
        <v>523222</v>
      </c>
      <c r="N32" s="1" t="s">
        <v>12</v>
      </c>
    </row>
    <row r="33" spans="1:14" x14ac:dyDescent="0.15">
      <c r="A33">
        <v>31</v>
      </c>
      <c r="B33">
        <v>88300</v>
      </c>
      <c r="C33">
        <v>285292</v>
      </c>
      <c r="D33">
        <v>57058727</v>
      </c>
      <c r="E33">
        <v>88234</v>
      </c>
      <c r="F33">
        <v>88234</v>
      </c>
      <c r="G33">
        <v>77748</v>
      </c>
      <c r="H33">
        <v>9575</v>
      </c>
      <c r="I33">
        <v>10488</v>
      </c>
      <c r="J33">
        <v>11013</v>
      </c>
      <c r="K33">
        <v>1796</v>
      </c>
      <c r="L33">
        <v>1230441</v>
      </c>
      <c r="M33">
        <v>539161</v>
      </c>
      <c r="N33" s="1" t="s">
        <v>12</v>
      </c>
    </row>
    <row r="34" spans="1:14" x14ac:dyDescent="0.15">
      <c r="A34">
        <v>32</v>
      </c>
      <c r="B34">
        <v>90971</v>
      </c>
      <c r="C34">
        <v>293851</v>
      </c>
      <c r="D34">
        <v>60072733</v>
      </c>
      <c r="E34">
        <v>90903</v>
      </c>
      <c r="F34">
        <v>90903</v>
      </c>
      <c r="G34">
        <v>80128</v>
      </c>
      <c r="H34">
        <v>9794</v>
      </c>
      <c r="I34">
        <v>10777</v>
      </c>
      <c r="J34">
        <v>11346</v>
      </c>
      <c r="K34">
        <v>1845</v>
      </c>
      <c r="L34">
        <v>1265650</v>
      </c>
      <c r="M34">
        <v>554792</v>
      </c>
      <c r="N34" s="1" t="s">
        <v>12</v>
      </c>
    </row>
    <row r="35" spans="1:14" x14ac:dyDescent="0.15">
      <c r="A35">
        <v>33</v>
      </c>
      <c r="B35">
        <v>93684</v>
      </c>
      <c r="C35">
        <v>302444</v>
      </c>
      <c r="D35">
        <v>63339674</v>
      </c>
      <c r="E35">
        <v>93614</v>
      </c>
      <c r="F35">
        <v>93614</v>
      </c>
      <c r="G35">
        <v>82686</v>
      </c>
      <c r="H35">
        <v>9916</v>
      </c>
      <c r="I35">
        <v>10930</v>
      </c>
      <c r="J35">
        <v>11684</v>
      </c>
      <c r="K35">
        <v>1901</v>
      </c>
      <c r="L35">
        <v>1304559</v>
      </c>
      <c r="M35">
        <v>572956</v>
      </c>
      <c r="N35" s="1" t="s">
        <v>12</v>
      </c>
    </row>
    <row r="36" spans="1:14" x14ac:dyDescent="0.15">
      <c r="A36">
        <v>34</v>
      </c>
      <c r="B36">
        <v>96409</v>
      </c>
      <c r="C36">
        <v>311098</v>
      </c>
      <c r="D36">
        <v>66532023</v>
      </c>
      <c r="E36">
        <v>96337</v>
      </c>
      <c r="F36">
        <v>96337</v>
      </c>
      <c r="G36">
        <v>85241</v>
      </c>
      <c r="H36">
        <v>10061</v>
      </c>
      <c r="I36">
        <v>11098</v>
      </c>
      <c r="J36">
        <v>12024</v>
      </c>
      <c r="K36">
        <v>1956</v>
      </c>
      <c r="L36">
        <v>1342720</v>
      </c>
      <c r="M36">
        <v>591136</v>
      </c>
      <c r="N36" s="1" t="s">
        <v>12</v>
      </c>
    </row>
    <row r="37" spans="1:14" x14ac:dyDescent="0.15">
      <c r="A37">
        <v>35</v>
      </c>
      <c r="B37">
        <v>99146</v>
      </c>
      <c r="C37">
        <v>319751</v>
      </c>
      <c r="D37">
        <v>69662182</v>
      </c>
      <c r="E37">
        <v>99072</v>
      </c>
      <c r="F37">
        <v>99072</v>
      </c>
      <c r="G37">
        <v>87859</v>
      </c>
      <c r="H37">
        <v>10168</v>
      </c>
      <c r="I37">
        <v>11215</v>
      </c>
      <c r="J37">
        <v>12365</v>
      </c>
      <c r="K37">
        <v>2012</v>
      </c>
      <c r="L37">
        <v>1380101</v>
      </c>
      <c r="M37">
        <v>611328</v>
      </c>
      <c r="N37" s="1" t="s">
        <v>12</v>
      </c>
    </row>
    <row r="38" spans="1:14" x14ac:dyDescent="0.15">
      <c r="A38">
        <v>36</v>
      </c>
      <c r="B38">
        <v>101876</v>
      </c>
      <c r="C38">
        <v>328425</v>
      </c>
      <c r="D38">
        <v>72838461</v>
      </c>
      <c r="E38">
        <v>101800</v>
      </c>
      <c r="F38">
        <v>101800</v>
      </c>
      <c r="G38">
        <v>90408</v>
      </c>
      <c r="H38">
        <v>10318</v>
      </c>
      <c r="I38">
        <v>11394</v>
      </c>
      <c r="J38">
        <v>12705</v>
      </c>
      <c r="K38">
        <v>2065</v>
      </c>
      <c r="L38">
        <v>1417123</v>
      </c>
      <c r="M38">
        <v>629373</v>
      </c>
      <c r="N38" s="1" t="s">
        <v>12</v>
      </c>
    </row>
    <row r="39" spans="1:14" x14ac:dyDescent="0.15">
      <c r="A39">
        <v>37</v>
      </c>
      <c r="B39">
        <v>104624</v>
      </c>
      <c r="C39">
        <v>337166</v>
      </c>
      <c r="D39">
        <v>76206549</v>
      </c>
      <c r="E39">
        <v>104546</v>
      </c>
      <c r="F39">
        <v>104546</v>
      </c>
      <c r="G39">
        <v>93001</v>
      </c>
      <c r="H39">
        <v>10478</v>
      </c>
      <c r="I39">
        <v>11547</v>
      </c>
      <c r="J39">
        <v>13048</v>
      </c>
      <c r="K39">
        <v>2118</v>
      </c>
      <c r="L39">
        <v>1453813</v>
      </c>
      <c r="M39">
        <v>648319</v>
      </c>
      <c r="N39" s="1" t="s">
        <v>12</v>
      </c>
    </row>
    <row r="40" spans="1:14" x14ac:dyDescent="0.15">
      <c r="A40">
        <v>38</v>
      </c>
      <c r="B40">
        <v>107351</v>
      </c>
      <c r="C40">
        <v>345863</v>
      </c>
      <c r="D40">
        <v>79677424</v>
      </c>
      <c r="E40">
        <v>107271</v>
      </c>
      <c r="F40">
        <v>107271</v>
      </c>
      <c r="G40">
        <v>95492</v>
      </c>
      <c r="H40">
        <v>10660</v>
      </c>
      <c r="I40">
        <v>11781</v>
      </c>
      <c r="J40">
        <v>13388</v>
      </c>
      <c r="K40">
        <v>2170</v>
      </c>
      <c r="L40">
        <v>1490015</v>
      </c>
      <c r="M40">
        <v>665302</v>
      </c>
      <c r="N40" s="1" t="s">
        <v>12</v>
      </c>
    </row>
    <row r="41" spans="1:14" x14ac:dyDescent="0.15">
      <c r="A41">
        <v>39</v>
      </c>
      <c r="B41">
        <v>110078</v>
      </c>
      <c r="C41">
        <v>354537</v>
      </c>
      <c r="D41">
        <v>83304316</v>
      </c>
      <c r="E41">
        <v>109996</v>
      </c>
      <c r="F41">
        <v>109996</v>
      </c>
      <c r="G41">
        <v>98027</v>
      </c>
      <c r="H41">
        <v>10819</v>
      </c>
      <c r="I41">
        <v>11971</v>
      </c>
      <c r="J41">
        <v>13728</v>
      </c>
      <c r="K41">
        <v>2222</v>
      </c>
      <c r="L41">
        <v>1526063</v>
      </c>
      <c r="M41">
        <v>683162</v>
      </c>
      <c r="N41" s="1" t="s">
        <v>12</v>
      </c>
    </row>
    <row r="42" spans="1:14" x14ac:dyDescent="0.15">
      <c r="A42">
        <v>40</v>
      </c>
      <c r="B42">
        <v>112825</v>
      </c>
      <c r="C42">
        <v>363301</v>
      </c>
      <c r="D42">
        <v>86853745</v>
      </c>
      <c r="E42">
        <v>112741</v>
      </c>
      <c r="F42">
        <v>112741</v>
      </c>
      <c r="G42">
        <v>100551</v>
      </c>
      <c r="H42">
        <v>11005</v>
      </c>
      <c r="I42">
        <v>12192</v>
      </c>
      <c r="J42">
        <v>14071</v>
      </c>
      <c r="K42">
        <v>2275</v>
      </c>
      <c r="L42">
        <v>1562702</v>
      </c>
      <c r="M42">
        <v>700350</v>
      </c>
      <c r="N42" s="1" t="s">
        <v>12</v>
      </c>
    </row>
    <row r="43" spans="1:14" x14ac:dyDescent="0.15">
      <c r="A43">
        <v>41</v>
      </c>
      <c r="B43">
        <v>115552</v>
      </c>
      <c r="C43">
        <v>371986</v>
      </c>
      <c r="D43">
        <v>90418303</v>
      </c>
      <c r="E43">
        <v>115466</v>
      </c>
      <c r="F43">
        <v>115466</v>
      </c>
      <c r="G43">
        <v>103035</v>
      </c>
      <c r="H43">
        <v>11175</v>
      </c>
      <c r="I43">
        <v>12433</v>
      </c>
      <c r="J43">
        <v>14411</v>
      </c>
      <c r="K43">
        <v>2326</v>
      </c>
      <c r="L43">
        <v>1598905</v>
      </c>
      <c r="M43">
        <v>716996</v>
      </c>
      <c r="N43" s="1" t="s">
        <v>12</v>
      </c>
    </row>
    <row r="44" spans="1:14" x14ac:dyDescent="0.15">
      <c r="A44">
        <v>42</v>
      </c>
      <c r="B44">
        <v>118278</v>
      </c>
      <c r="C44">
        <v>380676</v>
      </c>
      <c r="D44">
        <v>94160814</v>
      </c>
      <c r="E44">
        <v>118190</v>
      </c>
      <c r="F44">
        <v>118190</v>
      </c>
      <c r="G44">
        <v>105580</v>
      </c>
      <c r="H44">
        <v>11353</v>
      </c>
      <c r="I44">
        <v>12612</v>
      </c>
      <c r="J44">
        <v>14751</v>
      </c>
      <c r="K44">
        <v>2379</v>
      </c>
      <c r="L44">
        <v>1635445</v>
      </c>
      <c r="M44">
        <v>734575</v>
      </c>
      <c r="N44" s="1" t="s">
        <v>12</v>
      </c>
    </row>
    <row r="45" spans="1:14" x14ac:dyDescent="0.15">
      <c r="A45">
        <v>43</v>
      </c>
      <c r="B45">
        <v>121006</v>
      </c>
      <c r="C45">
        <v>389342</v>
      </c>
      <c r="D45">
        <v>97573078</v>
      </c>
      <c r="E45">
        <v>120916</v>
      </c>
      <c r="F45">
        <v>120916</v>
      </c>
      <c r="G45">
        <v>108125</v>
      </c>
      <c r="H45">
        <v>11501</v>
      </c>
      <c r="I45">
        <v>12793</v>
      </c>
      <c r="J45">
        <v>15091</v>
      </c>
      <c r="K45">
        <v>2430</v>
      </c>
      <c r="L45">
        <v>1671341</v>
      </c>
      <c r="M45">
        <v>752367</v>
      </c>
      <c r="N45" s="1" t="s">
        <v>12</v>
      </c>
    </row>
    <row r="46" spans="1:14" x14ac:dyDescent="0.15">
      <c r="A46">
        <v>44</v>
      </c>
      <c r="B46">
        <v>123721</v>
      </c>
      <c r="C46">
        <v>397982</v>
      </c>
      <c r="D46">
        <v>101210270</v>
      </c>
      <c r="E46">
        <v>123629</v>
      </c>
      <c r="F46">
        <v>123629</v>
      </c>
      <c r="G46">
        <v>110650</v>
      </c>
      <c r="H46">
        <v>11663</v>
      </c>
      <c r="I46">
        <v>12981</v>
      </c>
      <c r="J46">
        <v>15430</v>
      </c>
      <c r="K46">
        <v>2481</v>
      </c>
      <c r="L46">
        <v>1707081</v>
      </c>
      <c r="M46">
        <v>769881</v>
      </c>
      <c r="N46" s="1" t="s">
        <v>12</v>
      </c>
    </row>
    <row r="47" spans="1:14" x14ac:dyDescent="0.15">
      <c r="A47">
        <v>45</v>
      </c>
      <c r="B47">
        <v>126451</v>
      </c>
      <c r="C47">
        <v>406670</v>
      </c>
      <c r="D47">
        <v>104911422</v>
      </c>
      <c r="E47">
        <v>126357</v>
      </c>
      <c r="F47">
        <v>126357</v>
      </c>
      <c r="G47">
        <v>113155</v>
      </c>
      <c r="H47">
        <v>11827</v>
      </c>
      <c r="I47">
        <v>13204</v>
      </c>
      <c r="J47">
        <v>15770</v>
      </c>
      <c r="K47">
        <v>2531</v>
      </c>
      <c r="L47">
        <v>1742986</v>
      </c>
      <c r="M47">
        <v>786233</v>
      </c>
      <c r="N47" s="1" t="s">
        <v>12</v>
      </c>
    </row>
    <row r="48" spans="1:14" x14ac:dyDescent="0.15">
      <c r="A48">
        <v>46</v>
      </c>
      <c r="B48">
        <v>129197</v>
      </c>
      <c r="C48">
        <v>415404</v>
      </c>
      <c r="D48">
        <v>108683627</v>
      </c>
      <c r="E48">
        <v>129101</v>
      </c>
      <c r="F48">
        <v>129101</v>
      </c>
      <c r="G48">
        <v>115713</v>
      </c>
      <c r="H48">
        <v>11987</v>
      </c>
      <c r="I48">
        <v>13390</v>
      </c>
      <c r="J48">
        <v>16112</v>
      </c>
      <c r="K48">
        <v>2582</v>
      </c>
      <c r="L48">
        <v>1778999</v>
      </c>
      <c r="M48">
        <v>803480</v>
      </c>
      <c r="N48" s="1" t="s">
        <v>12</v>
      </c>
    </row>
    <row r="49" spans="1:14" x14ac:dyDescent="0.15">
      <c r="A49">
        <v>47</v>
      </c>
      <c r="B49">
        <v>131944</v>
      </c>
      <c r="C49">
        <v>424179</v>
      </c>
      <c r="D49">
        <v>112428725</v>
      </c>
      <c r="E49">
        <v>131846</v>
      </c>
      <c r="F49">
        <v>131846</v>
      </c>
      <c r="G49">
        <v>118242</v>
      </c>
      <c r="H49">
        <v>12184</v>
      </c>
      <c r="I49">
        <v>13606</v>
      </c>
      <c r="J49">
        <v>16455</v>
      </c>
      <c r="K49">
        <v>2633</v>
      </c>
      <c r="L49">
        <v>1814866</v>
      </c>
      <c r="M49">
        <v>820610</v>
      </c>
      <c r="N49" s="1" t="s">
        <v>12</v>
      </c>
    </row>
    <row r="50" spans="1:14" x14ac:dyDescent="0.15">
      <c r="A50">
        <v>48</v>
      </c>
      <c r="B50">
        <v>134697</v>
      </c>
      <c r="C50">
        <v>432949</v>
      </c>
      <c r="D50">
        <v>116304977</v>
      </c>
      <c r="E50">
        <v>134597</v>
      </c>
      <c r="F50">
        <v>134597</v>
      </c>
      <c r="G50">
        <v>120779</v>
      </c>
      <c r="H50">
        <v>12358</v>
      </c>
      <c r="I50">
        <v>13820</v>
      </c>
      <c r="J50">
        <v>16798</v>
      </c>
      <c r="K50">
        <v>2684</v>
      </c>
      <c r="L50">
        <v>1851325</v>
      </c>
      <c r="M50">
        <v>837382</v>
      </c>
      <c r="N50" s="1" t="s">
        <v>12</v>
      </c>
    </row>
    <row r="51" spans="1:14" x14ac:dyDescent="0.15">
      <c r="A51">
        <v>49</v>
      </c>
      <c r="B51">
        <v>137429</v>
      </c>
      <c r="C51">
        <v>441662</v>
      </c>
      <c r="D51">
        <v>120233527</v>
      </c>
      <c r="E51">
        <v>137327</v>
      </c>
      <c r="F51">
        <v>137327</v>
      </c>
      <c r="G51">
        <v>123309</v>
      </c>
      <c r="H51">
        <v>12540</v>
      </c>
      <c r="I51">
        <v>14020</v>
      </c>
      <c r="J51">
        <v>17139</v>
      </c>
      <c r="K51">
        <v>2735</v>
      </c>
      <c r="L51">
        <v>1887444</v>
      </c>
      <c r="M51">
        <v>854591</v>
      </c>
      <c r="N51" s="1" t="s">
        <v>12</v>
      </c>
    </row>
    <row r="52" spans="1:14" x14ac:dyDescent="0.15">
      <c r="A52">
        <v>50</v>
      </c>
      <c r="B52">
        <v>140181</v>
      </c>
      <c r="C52">
        <v>450415</v>
      </c>
      <c r="D52">
        <v>124199414</v>
      </c>
      <c r="E52">
        <v>140077</v>
      </c>
      <c r="F52">
        <v>140077</v>
      </c>
      <c r="G52">
        <v>125871</v>
      </c>
      <c r="H52">
        <v>12700</v>
      </c>
      <c r="I52">
        <v>14208</v>
      </c>
      <c r="J52">
        <v>17482</v>
      </c>
      <c r="K52">
        <v>2788</v>
      </c>
      <c r="L52">
        <v>1923960</v>
      </c>
      <c r="M52">
        <v>871945</v>
      </c>
      <c r="N52" s="1" t="s">
        <v>12</v>
      </c>
    </row>
    <row r="53" spans="1:14" x14ac:dyDescent="0.15">
      <c r="A53">
        <v>51</v>
      </c>
      <c r="B53">
        <v>142883</v>
      </c>
      <c r="C53">
        <v>459084</v>
      </c>
      <c r="D53">
        <v>128101389</v>
      </c>
      <c r="E53">
        <v>142777</v>
      </c>
      <c r="F53">
        <v>142777</v>
      </c>
      <c r="G53">
        <v>128301</v>
      </c>
      <c r="H53">
        <v>12932</v>
      </c>
      <c r="I53">
        <v>14478</v>
      </c>
      <c r="J53">
        <v>17819</v>
      </c>
      <c r="K53">
        <v>2837</v>
      </c>
      <c r="L53">
        <v>1959632</v>
      </c>
      <c r="M53">
        <v>888351</v>
      </c>
      <c r="N53" s="1" t="s">
        <v>12</v>
      </c>
    </row>
    <row r="54" spans="1:14" x14ac:dyDescent="0.15">
      <c r="A54">
        <v>52</v>
      </c>
      <c r="B54">
        <v>145587</v>
      </c>
      <c r="C54">
        <v>467722</v>
      </c>
      <c r="D54">
        <v>131993811</v>
      </c>
      <c r="E54">
        <v>145479</v>
      </c>
      <c r="F54">
        <v>145479</v>
      </c>
      <c r="G54">
        <v>130703</v>
      </c>
      <c r="H54">
        <v>13127</v>
      </c>
      <c r="I54">
        <v>14778</v>
      </c>
      <c r="J54">
        <v>18156</v>
      </c>
      <c r="K54">
        <v>2886</v>
      </c>
      <c r="L54">
        <v>1995217</v>
      </c>
      <c r="M54">
        <v>903938</v>
      </c>
      <c r="N54" s="1" t="s">
        <v>12</v>
      </c>
    </row>
    <row r="55" spans="1:14" x14ac:dyDescent="0.15">
      <c r="A55">
        <v>53</v>
      </c>
      <c r="B55">
        <v>148308</v>
      </c>
      <c r="C55">
        <v>476451</v>
      </c>
      <c r="D55">
        <v>135908743</v>
      </c>
      <c r="E55">
        <v>148198</v>
      </c>
      <c r="F55">
        <v>148198</v>
      </c>
      <c r="G55">
        <v>133127</v>
      </c>
      <c r="H55">
        <v>13360</v>
      </c>
      <c r="I55">
        <v>15073</v>
      </c>
      <c r="J55">
        <v>18495</v>
      </c>
      <c r="K55">
        <v>2934</v>
      </c>
      <c r="L55">
        <v>2030445</v>
      </c>
      <c r="M55">
        <v>919531</v>
      </c>
      <c r="N55" s="1" t="s">
        <v>12</v>
      </c>
    </row>
    <row r="56" spans="1:14" x14ac:dyDescent="0.15">
      <c r="A56">
        <v>54</v>
      </c>
      <c r="B56">
        <v>151038</v>
      </c>
      <c r="C56">
        <v>485181</v>
      </c>
      <c r="D56">
        <v>139998475</v>
      </c>
      <c r="E56">
        <v>150926</v>
      </c>
      <c r="F56">
        <v>150926</v>
      </c>
      <c r="G56">
        <v>135597</v>
      </c>
      <c r="H56">
        <v>13566</v>
      </c>
      <c r="I56">
        <v>15331</v>
      </c>
      <c r="J56">
        <v>18835</v>
      </c>
      <c r="K56">
        <v>2984</v>
      </c>
      <c r="L56">
        <v>2066435</v>
      </c>
      <c r="M56">
        <v>935606</v>
      </c>
      <c r="N56" s="1" t="s">
        <v>12</v>
      </c>
    </row>
    <row r="57" spans="1:14" x14ac:dyDescent="0.15">
      <c r="A57">
        <v>55</v>
      </c>
      <c r="B57">
        <v>153765</v>
      </c>
      <c r="C57">
        <v>493889</v>
      </c>
      <c r="D57">
        <v>144040517</v>
      </c>
      <c r="E57">
        <v>153651</v>
      </c>
      <c r="F57">
        <v>153651</v>
      </c>
      <c r="G57">
        <v>138012</v>
      </c>
      <c r="H57">
        <v>13759</v>
      </c>
      <c r="I57">
        <v>15641</v>
      </c>
      <c r="J57">
        <v>19175</v>
      </c>
      <c r="K57">
        <v>3035</v>
      </c>
      <c r="L57">
        <v>2102655</v>
      </c>
      <c r="M57">
        <v>951254</v>
      </c>
      <c r="N57" s="1" t="s">
        <v>12</v>
      </c>
    </row>
    <row r="58" spans="1:14" x14ac:dyDescent="0.15">
      <c r="A58">
        <v>56</v>
      </c>
      <c r="B58">
        <v>156504</v>
      </c>
      <c r="C58">
        <v>502639</v>
      </c>
      <c r="D58">
        <v>148256473</v>
      </c>
      <c r="E58">
        <v>156388</v>
      </c>
      <c r="F58">
        <v>156388</v>
      </c>
      <c r="G58">
        <v>140496</v>
      </c>
      <c r="H58">
        <v>13956</v>
      </c>
      <c r="I58">
        <v>15894</v>
      </c>
      <c r="J58">
        <v>19517</v>
      </c>
      <c r="K58">
        <v>3086</v>
      </c>
      <c r="L58">
        <v>2139562</v>
      </c>
      <c r="M58">
        <v>967392</v>
      </c>
      <c r="N58" s="1" t="s">
        <v>12</v>
      </c>
    </row>
    <row r="59" spans="1:14" x14ac:dyDescent="0.15">
      <c r="A59">
        <v>57</v>
      </c>
      <c r="B59">
        <v>159230</v>
      </c>
      <c r="C59">
        <v>511355</v>
      </c>
      <c r="D59">
        <v>152479587</v>
      </c>
      <c r="E59">
        <v>159112</v>
      </c>
      <c r="F59">
        <v>159112</v>
      </c>
      <c r="G59">
        <v>142953</v>
      </c>
      <c r="H59">
        <v>14160</v>
      </c>
      <c r="I59">
        <v>16161</v>
      </c>
      <c r="J59">
        <v>19857</v>
      </c>
      <c r="K59">
        <v>3135</v>
      </c>
      <c r="L59">
        <v>2175401</v>
      </c>
      <c r="M59">
        <v>983549</v>
      </c>
      <c r="N59" s="1" t="s">
        <v>12</v>
      </c>
    </row>
    <row r="60" spans="1:14" x14ac:dyDescent="0.15">
      <c r="A60">
        <v>58</v>
      </c>
      <c r="B60">
        <v>161958</v>
      </c>
      <c r="C60">
        <v>520087</v>
      </c>
      <c r="D60">
        <v>156897668</v>
      </c>
      <c r="E60">
        <v>161838</v>
      </c>
      <c r="F60">
        <v>161838</v>
      </c>
      <c r="G60">
        <v>145403</v>
      </c>
      <c r="H60">
        <v>14374</v>
      </c>
      <c r="I60">
        <v>16437</v>
      </c>
      <c r="J60">
        <v>20197</v>
      </c>
      <c r="K60">
        <v>3185</v>
      </c>
      <c r="L60">
        <v>2211948</v>
      </c>
      <c r="M60">
        <v>999498</v>
      </c>
      <c r="N60" s="1" t="s">
        <v>12</v>
      </c>
    </row>
    <row r="61" spans="1:14" x14ac:dyDescent="0.15">
      <c r="A61">
        <v>59</v>
      </c>
      <c r="B61">
        <v>164688</v>
      </c>
      <c r="C61">
        <v>528848</v>
      </c>
      <c r="D61">
        <v>161226888</v>
      </c>
      <c r="E61">
        <v>164566</v>
      </c>
      <c r="F61">
        <v>164566</v>
      </c>
      <c r="G61">
        <v>147869</v>
      </c>
      <c r="H61">
        <v>14611</v>
      </c>
      <c r="I61">
        <v>16699</v>
      </c>
      <c r="J61">
        <v>20537</v>
      </c>
      <c r="K61">
        <v>3235</v>
      </c>
      <c r="L61">
        <v>2247304</v>
      </c>
      <c r="M61">
        <v>1016197</v>
      </c>
      <c r="N61" s="1" t="s">
        <v>12</v>
      </c>
    </row>
    <row r="62" spans="1:14" x14ac:dyDescent="0.15">
      <c r="A62">
        <v>60</v>
      </c>
      <c r="B62">
        <v>167419</v>
      </c>
      <c r="C62">
        <v>537551</v>
      </c>
      <c r="D62">
        <v>165681988</v>
      </c>
      <c r="E62">
        <v>167295</v>
      </c>
      <c r="F62">
        <v>167295</v>
      </c>
      <c r="G62">
        <v>150385</v>
      </c>
      <c r="H62">
        <v>14786</v>
      </c>
      <c r="I62">
        <v>16912</v>
      </c>
      <c r="J62">
        <v>20878</v>
      </c>
      <c r="K62">
        <v>3286</v>
      </c>
      <c r="L62">
        <v>2283094</v>
      </c>
      <c r="M62">
        <v>1032996</v>
      </c>
      <c r="N62" s="1" t="s">
        <v>12</v>
      </c>
    </row>
    <row r="63" spans="1:14" x14ac:dyDescent="0.15">
      <c r="A63">
        <v>61</v>
      </c>
      <c r="B63">
        <v>170150</v>
      </c>
      <c r="C63">
        <v>546270</v>
      </c>
      <c r="D63">
        <v>170048524</v>
      </c>
      <c r="E63">
        <v>170024</v>
      </c>
      <c r="F63">
        <v>170024</v>
      </c>
      <c r="G63">
        <v>152851</v>
      </c>
      <c r="H63">
        <v>14977</v>
      </c>
      <c r="I63">
        <v>17175</v>
      </c>
      <c r="J63">
        <v>21219</v>
      </c>
      <c r="K63">
        <v>3336</v>
      </c>
      <c r="L63">
        <v>2319177</v>
      </c>
      <c r="M63">
        <v>1049121</v>
      </c>
      <c r="N63" s="1" t="s">
        <v>12</v>
      </c>
    </row>
    <row r="64" spans="1:14" x14ac:dyDescent="0.15">
      <c r="A64">
        <v>62</v>
      </c>
      <c r="B64">
        <v>172897</v>
      </c>
      <c r="C64">
        <v>555054</v>
      </c>
      <c r="D64">
        <v>174614491</v>
      </c>
      <c r="E64">
        <v>172769</v>
      </c>
      <c r="F64">
        <v>172769</v>
      </c>
      <c r="G64">
        <v>155345</v>
      </c>
      <c r="H64">
        <v>15183</v>
      </c>
      <c r="I64">
        <v>17426</v>
      </c>
      <c r="J64">
        <v>21562</v>
      </c>
      <c r="K64">
        <v>3388</v>
      </c>
      <c r="L64">
        <v>2355564</v>
      </c>
      <c r="M64">
        <v>1066018</v>
      </c>
      <c r="N64" s="1" t="s">
        <v>12</v>
      </c>
    </row>
    <row r="65" spans="1:14" x14ac:dyDescent="0.15">
      <c r="A65">
        <v>63</v>
      </c>
      <c r="B65">
        <v>175619</v>
      </c>
      <c r="C65">
        <v>563778</v>
      </c>
      <c r="D65">
        <v>179221866</v>
      </c>
      <c r="E65">
        <v>175489</v>
      </c>
      <c r="F65">
        <v>175489</v>
      </c>
      <c r="G65">
        <v>157803</v>
      </c>
      <c r="H65">
        <v>15408</v>
      </c>
      <c r="I65">
        <v>17688</v>
      </c>
      <c r="J65">
        <v>21901</v>
      </c>
      <c r="K65">
        <v>3438</v>
      </c>
      <c r="L65">
        <v>2391910</v>
      </c>
      <c r="M65">
        <v>1082208</v>
      </c>
      <c r="N65" s="1" t="s">
        <v>12</v>
      </c>
    </row>
    <row r="66" spans="1:14" x14ac:dyDescent="0.15">
      <c r="A66">
        <v>64</v>
      </c>
      <c r="B66">
        <v>178350</v>
      </c>
      <c r="C66">
        <v>572498</v>
      </c>
      <c r="D66">
        <v>183949928</v>
      </c>
      <c r="E66">
        <v>178218</v>
      </c>
      <c r="F66">
        <v>178218</v>
      </c>
      <c r="G66">
        <v>160258</v>
      </c>
      <c r="H66">
        <v>15600</v>
      </c>
      <c r="I66">
        <v>17962</v>
      </c>
      <c r="J66">
        <v>22242</v>
      </c>
      <c r="K66">
        <v>3488</v>
      </c>
      <c r="L66">
        <v>2428129</v>
      </c>
      <c r="M66">
        <v>1098204</v>
      </c>
      <c r="N66" s="1" t="s">
        <v>12</v>
      </c>
    </row>
    <row r="67" spans="1:14" x14ac:dyDescent="0.15">
      <c r="A67">
        <v>65</v>
      </c>
      <c r="B67">
        <v>181053</v>
      </c>
      <c r="C67">
        <v>581167</v>
      </c>
      <c r="D67">
        <v>188755103</v>
      </c>
      <c r="E67">
        <v>180919</v>
      </c>
      <c r="F67">
        <v>180919</v>
      </c>
      <c r="G67">
        <v>162686</v>
      </c>
      <c r="H67">
        <v>15829</v>
      </c>
      <c r="I67">
        <v>18235</v>
      </c>
      <c r="J67">
        <v>22579</v>
      </c>
      <c r="K67">
        <v>3537</v>
      </c>
      <c r="L67">
        <v>2464076</v>
      </c>
      <c r="M67">
        <v>1114206</v>
      </c>
      <c r="N67" s="1" t="s">
        <v>12</v>
      </c>
    </row>
    <row r="68" spans="1:14" x14ac:dyDescent="0.15">
      <c r="A68">
        <v>66</v>
      </c>
      <c r="B68">
        <v>183775</v>
      </c>
      <c r="C68">
        <v>589889</v>
      </c>
      <c r="D68">
        <v>193476526</v>
      </c>
      <c r="E68">
        <v>183639</v>
      </c>
      <c r="F68">
        <v>183639</v>
      </c>
      <c r="G68">
        <v>165101</v>
      </c>
      <c r="H68">
        <v>16052</v>
      </c>
      <c r="I68">
        <v>18540</v>
      </c>
      <c r="J68">
        <v>22918</v>
      </c>
      <c r="K68">
        <v>3585</v>
      </c>
      <c r="L68">
        <v>2499856</v>
      </c>
      <c r="M68">
        <v>1130005</v>
      </c>
      <c r="N68" s="1" t="s">
        <v>12</v>
      </c>
    </row>
    <row r="69" spans="1:14" x14ac:dyDescent="0.15">
      <c r="A69">
        <v>67</v>
      </c>
      <c r="B69">
        <v>186500</v>
      </c>
      <c r="C69">
        <v>598618</v>
      </c>
      <c r="D69">
        <v>198421079</v>
      </c>
      <c r="E69">
        <v>186362</v>
      </c>
      <c r="F69">
        <v>186362</v>
      </c>
      <c r="G69">
        <v>167529</v>
      </c>
      <c r="H69">
        <v>16272</v>
      </c>
      <c r="I69">
        <v>18835</v>
      </c>
      <c r="J69">
        <v>23258</v>
      </c>
      <c r="K69">
        <v>3633</v>
      </c>
      <c r="L69">
        <v>2535647</v>
      </c>
      <c r="M69">
        <v>1145920</v>
      </c>
      <c r="N69" s="1" t="s">
        <v>12</v>
      </c>
    </row>
    <row r="70" spans="1:14" x14ac:dyDescent="0.15">
      <c r="A70">
        <v>68</v>
      </c>
      <c r="B70">
        <v>189219</v>
      </c>
      <c r="C70">
        <v>607276</v>
      </c>
      <c r="D70">
        <v>203320742</v>
      </c>
      <c r="E70">
        <v>189079</v>
      </c>
      <c r="F70">
        <v>189079</v>
      </c>
      <c r="G70">
        <v>170004</v>
      </c>
      <c r="H70">
        <v>16440</v>
      </c>
      <c r="I70">
        <v>19077</v>
      </c>
      <c r="J70">
        <v>23597</v>
      </c>
      <c r="K70">
        <v>3684</v>
      </c>
      <c r="L70">
        <v>2571682</v>
      </c>
      <c r="M70">
        <v>1161590</v>
      </c>
      <c r="N70" s="1" t="s">
        <v>12</v>
      </c>
    </row>
    <row r="71" spans="1:14" x14ac:dyDescent="0.15">
      <c r="A71">
        <v>69</v>
      </c>
      <c r="B71">
        <v>191951</v>
      </c>
      <c r="C71">
        <v>615982</v>
      </c>
      <c r="D71">
        <v>208369891</v>
      </c>
      <c r="E71">
        <v>191809</v>
      </c>
      <c r="F71">
        <v>191809</v>
      </c>
      <c r="G71">
        <v>172518</v>
      </c>
      <c r="H71">
        <v>16615</v>
      </c>
      <c r="I71">
        <v>19293</v>
      </c>
      <c r="J71">
        <v>23938</v>
      </c>
      <c r="K71">
        <v>3735</v>
      </c>
      <c r="L71">
        <v>2608017</v>
      </c>
      <c r="M71">
        <v>1178032</v>
      </c>
      <c r="N71" s="1" t="s">
        <v>12</v>
      </c>
    </row>
    <row r="72" spans="1:14" x14ac:dyDescent="0.15">
      <c r="A72">
        <v>70</v>
      </c>
      <c r="B72">
        <v>194696</v>
      </c>
      <c r="C72">
        <v>624774</v>
      </c>
      <c r="D72">
        <v>213488225</v>
      </c>
      <c r="E72">
        <v>194552</v>
      </c>
      <c r="F72">
        <v>194552</v>
      </c>
      <c r="G72">
        <v>174965</v>
      </c>
      <c r="H72">
        <v>16836</v>
      </c>
      <c r="I72">
        <v>19589</v>
      </c>
      <c r="J72">
        <v>24280</v>
      </c>
      <c r="K72">
        <v>3784</v>
      </c>
      <c r="L72">
        <v>2644375</v>
      </c>
      <c r="M72">
        <v>1193821</v>
      </c>
      <c r="N72" s="1" t="s">
        <v>12</v>
      </c>
    </row>
    <row r="73" spans="1:14" x14ac:dyDescent="0.15">
      <c r="A73">
        <v>71</v>
      </c>
      <c r="B73">
        <v>197460</v>
      </c>
      <c r="C73">
        <v>633596</v>
      </c>
      <c r="D73">
        <v>218678088</v>
      </c>
      <c r="E73">
        <v>197314</v>
      </c>
      <c r="F73">
        <v>197314</v>
      </c>
      <c r="G73">
        <v>177480</v>
      </c>
      <c r="H73">
        <v>17027</v>
      </c>
      <c r="I73">
        <v>19836</v>
      </c>
      <c r="J73">
        <v>24625</v>
      </c>
      <c r="K73">
        <v>3835</v>
      </c>
      <c r="L73">
        <v>2680974</v>
      </c>
      <c r="M73">
        <v>1210313</v>
      </c>
      <c r="N73" s="1" t="s">
        <v>12</v>
      </c>
    </row>
    <row r="74" spans="1:14" x14ac:dyDescent="0.15">
      <c r="A74">
        <v>72</v>
      </c>
      <c r="B74">
        <v>200207</v>
      </c>
      <c r="C74">
        <v>642408</v>
      </c>
      <c r="D74">
        <v>223928844</v>
      </c>
      <c r="E74">
        <v>200059</v>
      </c>
      <c r="F74">
        <v>200059</v>
      </c>
      <c r="G74">
        <v>179909</v>
      </c>
      <c r="H74">
        <v>17261</v>
      </c>
      <c r="I74">
        <v>20152</v>
      </c>
      <c r="J74">
        <v>24968</v>
      </c>
      <c r="K74">
        <v>3884</v>
      </c>
      <c r="L74">
        <v>2717345</v>
      </c>
      <c r="M74">
        <v>1226058</v>
      </c>
      <c r="N74" s="1" t="s">
        <v>12</v>
      </c>
    </row>
    <row r="75" spans="1:14" x14ac:dyDescent="0.15">
      <c r="A75">
        <v>73</v>
      </c>
      <c r="B75">
        <v>202945</v>
      </c>
      <c r="C75">
        <v>651169</v>
      </c>
      <c r="D75">
        <v>229185643</v>
      </c>
      <c r="E75">
        <v>202795</v>
      </c>
      <c r="F75">
        <v>202795</v>
      </c>
      <c r="G75">
        <v>182398</v>
      </c>
      <c r="H75">
        <v>17473</v>
      </c>
      <c r="I75">
        <v>20399</v>
      </c>
      <c r="J75">
        <v>25309</v>
      </c>
      <c r="K75">
        <v>3934</v>
      </c>
      <c r="L75">
        <v>2753152</v>
      </c>
      <c r="M75">
        <v>1242539</v>
      </c>
      <c r="N75" s="1" t="s">
        <v>12</v>
      </c>
    </row>
    <row r="76" spans="1:14" x14ac:dyDescent="0.15">
      <c r="A76">
        <v>74</v>
      </c>
      <c r="B76">
        <v>205712</v>
      </c>
      <c r="C76">
        <v>660025</v>
      </c>
      <c r="D76">
        <v>234435851</v>
      </c>
      <c r="E76">
        <v>205560</v>
      </c>
      <c r="F76">
        <v>205560</v>
      </c>
      <c r="G76">
        <v>184817</v>
      </c>
      <c r="H76">
        <v>17689</v>
      </c>
      <c r="I76">
        <v>20745</v>
      </c>
      <c r="J76">
        <v>25654</v>
      </c>
      <c r="K76">
        <v>3983</v>
      </c>
      <c r="L76">
        <v>2789083</v>
      </c>
      <c r="M76">
        <v>1257982</v>
      </c>
      <c r="N76" s="1" t="s">
        <v>12</v>
      </c>
    </row>
    <row r="77" spans="1:14" x14ac:dyDescent="0.15">
      <c r="A77">
        <v>75</v>
      </c>
      <c r="B77">
        <v>208489</v>
      </c>
      <c r="C77">
        <v>668862</v>
      </c>
      <c r="D77">
        <v>239613039</v>
      </c>
      <c r="E77">
        <v>208335</v>
      </c>
      <c r="F77">
        <v>208335</v>
      </c>
      <c r="G77">
        <v>187433</v>
      </c>
      <c r="H77">
        <v>17855</v>
      </c>
      <c r="I77">
        <v>20904</v>
      </c>
      <c r="J77">
        <v>26000</v>
      </c>
      <c r="K77">
        <v>4035</v>
      </c>
      <c r="L77">
        <v>2825256</v>
      </c>
      <c r="M77">
        <v>1275897</v>
      </c>
      <c r="N77" s="1" t="s">
        <v>12</v>
      </c>
    </row>
    <row r="78" spans="1:14" x14ac:dyDescent="0.15">
      <c r="A78">
        <v>76</v>
      </c>
      <c r="B78">
        <v>211264</v>
      </c>
      <c r="C78">
        <v>677689</v>
      </c>
      <c r="D78">
        <v>245029089</v>
      </c>
      <c r="E78">
        <v>211108</v>
      </c>
      <c r="F78">
        <v>211108</v>
      </c>
      <c r="G78">
        <v>190022</v>
      </c>
      <c r="H78">
        <v>18017</v>
      </c>
      <c r="I78">
        <v>21088</v>
      </c>
      <c r="J78">
        <v>26346</v>
      </c>
      <c r="K78">
        <v>4087</v>
      </c>
      <c r="L78">
        <v>2861760</v>
      </c>
      <c r="M78">
        <v>1294279</v>
      </c>
      <c r="N78" s="1" t="s">
        <v>12</v>
      </c>
    </row>
    <row r="79" spans="1:14" x14ac:dyDescent="0.15">
      <c r="A79">
        <v>77</v>
      </c>
      <c r="B79">
        <v>214048</v>
      </c>
      <c r="C79">
        <v>686583</v>
      </c>
      <c r="D79">
        <v>250382714</v>
      </c>
      <c r="E79">
        <v>213890</v>
      </c>
      <c r="F79">
        <v>213890</v>
      </c>
      <c r="G79">
        <v>192520</v>
      </c>
      <c r="H79">
        <v>18218</v>
      </c>
      <c r="I79">
        <v>21372</v>
      </c>
      <c r="J79">
        <v>26693</v>
      </c>
      <c r="K79">
        <v>4137</v>
      </c>
      <c r="L79">
        <v>2898625</v>
      </c>
      <c r="M79">
        <v>1310666</v>
      </c>
      <c r="N79" s="1" t="s">
        <v>12</v>
      </c>
    </row>
    <row r="80" spans="1:14" x14ac:dyDescent="0.15">
      <c r="M80">
        <f>L79/M79</f>
        <v>2.2115664860460256</v>
      </c>
      <c r="N8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8 I k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w i S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I k k W Z F X C Q 6 Y A g A A U g 0 A A B M A H A B G b 3 J t d W x h c y 9 T Z W N 0 a W 9 u M S 5 t I K I Y A C i g F A A A A A A A A A A A A A A A A A A A A A A A A A A A A N 2 W z 2 s T Q R T H 7 4 H 8 D 8 N 6 S W A b U 1 s q K n u w S Y O V a G M 3 U r C R Z b v 7 k g y d n Y k z s y U 1 5 C b 0 I G I P H k R B x P 9 A 8 K L + P W 3 x v / B l N 7 W J 7 I + c c k g g J D P v M / P e z P u + m V H g a S o 4 s e P f 9 Q f F Q r G g + q 4 E n 9 w y v H 7 I j y n v i j U m e g a x C A N d L B D 8 X P 4 6 x 2 Z N n V T q w g s D 4 L r U o A w q N c E 1 N l T J q N / v H I S P Q 9 6 Z 9 K u O 3 a f A / H 3 w Q w 8 6 B 3 A U f e N O G X W u V S v V j b V q Z 8 5 n x S i b h 3 V g N K A a p G W Y h k l q g o U B V 9 b 6 H Z P s c E / 4 l P e s e x t b J n k W C g 2 2 P m V g 3 f y t P B U c X p b N a d z v z y / e n V 1 9 e n P 5 9 e z P t 4 + 4 h r Z 7 h F B L i g B H P A L X B 6 l K u D y T H E 4 7 H z J m e y 5 z p b K 0 D G f m + v z j 8 s N P n O v q + + + L L 2 / / z d W W L l d d I Y M 4 0 v b p A H D G e c f m a G R s u 9 5 x O C C 7 d V z U L t d b m 5 U J O j b J y C B N 0 a P o k 0 S 7 Q X g Y J D D P O X 0 V Q i a y 7 a p s A P d W u 5 n E f C S K v o a 8 U F K Y m V h S i N l g U p D m i 0 1 H u S e Q O U U m g V 0 a G 0 T D U I / H 5 W K B 8 s R 0 z l c C 5 T 4 M J z M u s R L m f G Z V w u Y K F 0 K j F W 1 D g s V u p F k i E S Q Y F 8 6 2 6 H Y Z 5 b D k k + 8 / r 1 k Z v 7 v C G d / j k 1 2 Y q e Q k J t 6 q x S A / O l Y 0 D b K h B T E U A u R R m a f q w i p U I E 9 A L l G A N w 5 X X 3 s Z 0 r M H A H 7 p y f Z t V b 6 + L D C J R y B j C B f v M r x f M E w P l G q j F E r J Z O z J T r 6 H p r 5 S j L G Q s q 3 J n h e X V 2 + 4 T G 3 F 3 j I f d K t 8 j + 2 g Q 5 b Q v x v J w N l L M U 9 T n W p 3 p u M b r T z C b u Q R T Y F A P u T 6 e U x 0 / O V B + + D R A e R R B x J 1 4 k z k h x c 6 y F S c x n g f b w J H o b g w u U 5 0 / j r J r 9 r r A R x L 3 W G 4 J s e 7 9 p E 8 Y u F n 4 1 9 Q S w E C L Q A U A A I A C A D w i S R Z H I g y q a Y A A A D 3 A A A A E g A A A A A A A A A A A A A A A A A A A A A A Q 2 9 u Z m l n L 1 B h Y 2 t h Z 2 U u e G 1 s U E s B A i 0 A F A A C A A g A 8 I k k W Q / K 6 a u k A A A A 6 Q A A A B M A A A A A A A A A A A A A A A A A 8 g A A A F t D b 2 5 0 Z W 5 0 X 1 R 5 c G V z X S 5 4 b W x Q S w E C L Q A U A A I A C A D w i S R Z k V c J D p g C A A B S D Q A A E w A A A A A A A A A A A A A A A A D j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P w A A A A A A A L c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d W 5 r a W 5 m b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Q 6 N D E u N z g z N T c 4 M l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J h Y 2 t 1 c C B J R C Z x d W 9 0 O y w m c X V v d D s g T G 9 n a W N h b C B j a H V u a y B u d W 0 m c X V v d D s s J n F 1 b 3 Q 7 I F V u a X F 1 Z S B j a H V u a y B u d W 0 m c X V v d D s s J n F 1 b 3 Q 7 I E J h c 2 U g Y 2 h 1 b m s g b n V t J n F 1 b 3 Q 7 L C Z x d W 9 0 O y B E Z W x 0 Y S B j a H V u a y B u d W 0 m c X V v d D s s J n F 1 b 3 Q 7 I E x v Z 2 l j Y W w g Y 2 h 1 b m s g c 2 l 6 Z S Z x d W 9 0 O y w m c X V v d D s g V W 5 p c X V l I G N o d W 5 r I H N p e m U m c X V v d D s s J n F 1 b 3 Q 7 I E J h c 2 U g Y 2 h 1 b m s g c 2 l 6 Z S Z x d W 9 0 O y w m c X V v d D s g R G V s d G E g Y 2 h 1 b m s g c 2 l 6 Z S Z x d W 9 0 O y w m c X V v d D s g T F o 0 X 3 N h d m U g c 2 l 6 Z S Z x d W 9 0 O y w m c X V v d D s g R G V s d G F f c 2 F 2 Z S B z a X p l J n F 1 b 3 Q 7 L C Z x d W 9 0 O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a H V u a 2 l u Z m 8 t b G 9 n L + a b t O a U u e e a h O e x u + W e i y 5 7 Q m F j a 3 V w I E l E L D B 9 J n F 1 b 3 Q 7 L C Z x d W 9 0 O 1 N l Y 3 R p b 2 4 x L 2 N o d W 5 r a W 5 m b y 1 s b 2 c v 5 p u 0 5 p S 5 5 5 q E 5 7 G 7 5 Z 6 L L n s g T G 9 n a W N h b C B j a H V u a y B u d W 0 s M X 0 m c X V v d D s s J n F 1 b 3 Q 7 U 2 V j d G l v b j E v Y 2 h 1 b m t p b m Z v L W x v Z y / m m 7 T m l L n n m o T n s b v l n o s u e y B V b m l x d W U g Y 2 h 1 b m s g b n V t L D J 9 J n F 1 b 3 Q 7 L C Z x d W 9 0 O 1 N l Y 3 R p b 2 4 x L 2 N o d W 5 r a W 5 m b y 1 s b 2 c v 5 p u 0 5 p S 5 5 5 q E 5 7 G 7 5 Z 6 L L n s g Q m F z Z S B j a H V u a y B u d W 0 s M 3 0 m c X V v d D s s J n F 1 b 3 Q 7 U 2 V j d G l v b j E v Y 2 h 1 b m t p b m Z v L W x v Z y / m m 7 T m l L n n m o T n s b v l n o s u e y B E Z W x 0 Y S B j a H V u a y B u d W 0 s N H 0 m c X V v d D s s J n F 1 b 3 Q 7 U 2 V j d G l v b j E v Y 2 h 1 b m t p b m Z v L W x v Z y / m m 7 T m l L n n m o T n s b v l n o s u e y B M b 2 d p Y 2 F s I G N o d W 5 r I H N p e m U s N X 0 m c X V v d D s s J n F 1 b 3 Q 7 U 2 V j d G l v b j E v Y 2 h 1 b m t p b m Z v L W x v Z y / m m 7 T m l L n n m o T n s b v l n o s u e y B V b m l x d W U g Y 2 h 1 b m s g c 2 l 6 Z S w 2 f S Z x d W 9 0 O y w m c X V v d D t T Z W N 0 a W 9 u M S 9 j a H V u a 2 l u Z m 8 t b G 9 n L + a b t O a U u e e a h O e x u + W e i y 5 7 I E J h c 2 U g Y 2 h 1 b m s g c 2 l 6 Z S w 3 f S Z x d W 9 0 O y w m c X V v d D t T Z W N 0 a W 9 u M S 9 j a H V u a 2 l u Z m 8 t b G 9 n L + a b t O a U u e e a h O e x u + W e i y 5 7 I E R l b H R h I G N o d W 5 r I H N p e m U s O H 0 m c X V v d D s s J n F 1 b 3 Q 7 U 2 V j d G l v b j E v Y 2 h 1 b m t p b m Z v L W x v Z y / m m 7 T m l L n n m o T n s b v l n o s u e y B M W j R f c 2 F 2 Z S B z a X p l L D l 9 J n F 1 b 3 Q 7 L C Z x d W 9 0 O 1 N l Y 3 R p b 2 4 x L 2 N o d W 5 r a W 5 m b y 1 s b 2 c v 5 p u 0 5 p S 5 5 5 q E 5 7 G 7 5 Z 6 L L n s g R G V s d G F f c 2 F 2 Z S B z a X p l L D E w f S Z x d W 9 0 O y w m c X V v d D t T Z W N 0 a W 9 u M S 9 j a H V u a 2 l u Z m 8 t b G 9 n L + a b t O a U u e e a h O e x u + W e i y 5 7 I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d W 5 r a W 5 m b y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u a 2 l u Z m 8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H N p e m V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5 O j E 0 O j U x L j Y x M j M 4 N D V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H N p e m U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Z m Z s a W 5 l a W 5 m b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U 6 M D E u O T g 2 O D Q 4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m F j a 3 V w I E l E J n F 1 b 3 Q 7 L C Z x d W 9 0 O y B P b m x p b m U g R G V s d G F f c 2 F 2 Z S Z x d W 9 0 O y w m c X V v d D s g T 2 Z m b G l u Z S B E Z W x 0 Y V 9 z Y X Z l J n F 1 b 3 Q 7 L C Z x d W 9 0 O y B P Z m Z s a W 5 l I G R l b H R h I H R p b W U m c X V v d D s s J n F 1 b 3 Q 7 I E 9 m Z m x p b m U g Z G V k Z W x 0 Y S B 0 a W 1 l J n F 1 b 3 Q 7 L C Z x d W 9 0 O y B P Z m Z s a W 5 l I G R l b G V 0 Z S B 0 a W 1 l J n F 1 b 3 Q 7 L C Z x d W 9 0 O y B P Z m Z s a W 5 l I E R l b H R h I G N o d W 5 r I G 5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m Z m x p b m V p b m Z v L W x v Z y / m m 7 T m l L n n m o T n s b v l n o s u e 0 J h Y 2 t 1 c C B J R C w w f S Z x d W 9 0 O y w m c X V v d D t T Z W N 0 a W 9 u M S 9 v Z m Z s a W 5 l a W 5 m b y 1 s b 2 c v 5 p u 0 5 p S 5 5 5 q E 5 7 G 7 5 Z 6 L L n s g T 2 5 s a W 5 l I E R l b H R h X 3 N h d m U s M X 0 m c X V v d D s s J n F 1 b 3 Q 7 U 2 V j d G l v b j E v b 2 Z m b G l u Z W l u Z m 8 t b G 9 n L + a b t O a U u e e a h O e x u + W e i y 5 7 I E 9 m Z m x p b m U g R G V s d G F f c 2 F 2 Z S w y f S Z x d W 9 0 O y w m c X V v d D t T Z W N 0 a W 9 u M S 9 v Z m Z s a W 5 l a W 5 m b y 1 s b 2 c v 5 p u 0 5 p S 5 5 5 q E 5 7 G 7 5 Z 6 L L n s g T 2 Z m b G l u Z S B k Z W x 0 Y S B 0 a W 1 l L D N 9 J n F 1 b 3 Q 7 L C Z x d W 9 0 O 1 N l Y 3 R p b 2 4 x L 2 9 m Z m x p b m V p b m Z v L W x v Z y / m m 7 T m l L n n m o T n s b v l n o s u e y B P Z m Z s a W 5 l I G R l Z G V s d G E g d G l t Z S w 0 f S Z x d W 9 0 O y w m c X V v d D t T Z W N 0 a W 9 u M S 9 v Z m Z s a W 5 l a W 5 m b y 1 s b 2 c v 5 p u 0 5 p S 5 5 5 q E 5 7 G 7 5 Z 6 L L n s g T 2 Z m b G l u Z S B k Z W x l d G U g d G l t Z S w 1 f S Z x d W 9 0 O y w m c X V v d D t T Z W N 0 a W 9 u M S 9 v Z m Z s a W 5 l a W 5 m b y 1 s b 2 c v 5 p u 0 5 p S 5 5 5 q E 5 7 G 7 5 Z 6 L L n s g T 2 Z m b G l u Z S B E Z W x 0 Y S B j a H V u a y B u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2 Z m b G l u Z W l u Z m 8 t b G 9 n L + a b t O a U u e e a h O e x u + W e i y 5 7 Q m F j a 3 V w I E l E L D B 9 J n F 1 b 3 Q 7 L C Z x d W 9 0 O 1 N l Y 3 R p b 2 4 x L 2 9 m Z m x p b m V p b m Z v L W x v Z y / m m 7 T m l L n n m o T n s b v l n o s u e y B P b m x p b m U g R G V s d G F f c 2 F 2 Z S w x f S Z x d W 9 0 O y w m c X V v d D t T Z W N 0 a W 9 u M S 9 v Z m Z s a W 5 l a W 5 m b y 1 s b 2 c v 5 p u 0 5 p S 5 5 5 q E 5 7 G 7 5 Z 6 L L n s g T 2 Z m b G l u Z S B E Z W x 0 Y V 9 z Y X Z l L D J 9 J n F 1 b 3 Q 7 L C Z x d W 9 0 O 1 N l Y 3 R p b 2 4 x L 2 9 m Z m x p b m V p b m Z v L W x v Z y / m m 7 T m l L n n m o T n s b v l n o s u e y B P Z m Z s a W 5 l I G R l b H R h I H R p b W U s M 3 0 m c X V v d D s s J n F 1 b 3 Q 7 U 2 V j d G l v b j E v b 2 Z m b G l u Z W l u Z m 8 t b G 9 n L + a b t O a U u e e a h O e x u + W e i y 5 7 I E 9 m Z m x p b m U g Z G V k Z W x 0 Y S B 0 a W 1 l L D R 9 J n F 1 b 3 Q 7 L C Z x d W 9 0 O 1 N l Y 3 R p b 2 4 x L 2 9 m Z m x p b m V p b m Z v L W x v Z y / m m 7 T m l L n n m o T n s b v l n o s u e y B P Z m Z s a W 5 l I G R l b G V 0 Z S B 0 a W 1 l L D V 9 J n F 1 b 3 Q 7 L C Z x d W 9 0 O 1 N l Y 3 R p b 2 4 x L 2 9 m Z m x p b m V p b m Z v L W x v Z y / m m 7 T m l L n n m o T n s b v l n o s u e y B P Z m Z s a W 5 l I E R l b H R h I G N o d W 5 r I G 5 1 b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Z m b G l u Z W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U 6 M j A u N j k 5 N T M 3 M F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d 4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N T o z M i 4 1 M T k 4 O T Q x W i I g L z 4 8 R W 5 0 c n k g V H l w Z T 0 i R m l s b E N v b H V t b l R 5 c G V z I i B W Y W x 1 Z T 0 i c 0 F 3 T U R B d 0 1 E Q X d N R E F 3 T U R B d 1 k 9 I i A v P j x F b n R y e S B U e X B l P S J G a W x s Q 2 9 s d W 1 u T m F t Z X M i I F Z h b H V l P S J z W y Z x d W 9 0 O 0 J h Y 2 t 1 c C B J R C Z x d W 9 0 O y w m c X V v d D s g R W N h b G w m c X V v d D s s J n F 1 b 3 Q 7 I E l u b G l u Z V 9 P Y 2 F s b C Z x d W 9 0 O y w m c X V v d D s g T 2 Z m b G l u Z V 9 P Y 2 F s b C Z x d W 9 0 O y w m c X V v d D s g X 0 l u b G l u Z V 9 G U E 9 j Y W x s J n F 1 b 3 Q 7 L C Z x d W 9 0 O y B f S W 5 s a W 5 l X 1 N G T 2 N h b G w m c X V v d D s s J n F 1 b 3 Q 7 I F 9 J b m x p b m V f T G 9 j Y W x P Y 2 F s b C Z x d W 9 0 O y w m c X V v d D s g X 0 l u b G l u Z V 9 M b 2 F k T 2 N h b G w m c X V v d D s s J n F 1 b 3 Q 7 I F 9 J b m x p b m V f R G V s d G F P Y 2 F s b C Z x d W 9 0 O y w m c X V v d D s g X 0 l u b G l u Z V 9 S Z W N p c G V P Y 2 F s b C Z x d W 9 0 O y w m c X V v d D s g X 0 l u b G l u Z V 9 X c m l 0 Z V 9 D b 2 5 0 Y W l u Z X J P Y 2 F s b C Z x d W 9 0 O y w m c X V v d D s g X 2 l u b G l u Z V 9 o Y X Z l X 3 N p b W l s Y X J f Y 2 h 1 b m t f b n V t J n F 1 b 3 Q 7 L C Z x d W 9 0 O y B f a W 5 s a W 5 l X 2 5 l Z W R f b G 9 h Z F 9 j b 2 5 0 Y W l u Z X J f b n V t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d 4 L W x v Z y / m m 7 T m l L n n m o T n s b v l n o s u e 0 J h Y 2 t 1 c C B J R C w w f S Z x d W 9 0 O y w m c X V v d D t T Z W N 0 a W 9 u M S 9 z Z 3 g t b G 9 n L + a b t O a U u e e a h O e x u + W e i y 5 7 I E V j Y W x s L D F 9 J n F 1 b 3 Q 7 L C Z x d W 9 0 O 1 N l Y 3 R p b 2 4 x L 3 N n e C 1 s b 2 c v 5 p u 0 5 p S 5 5 5 q E 5 7 G 7 5 Z 6 L L n s g S W 5 s a W 5 l X 0 9 j Y W x s L D J 9 J n F 1 b 3 Q 7 L C Z x d W 9 0 O 1 N l Y 3 R p b 2 4 x L 3 N n e C 1 s b 2 c v 5 p u 0 5 p S 5 5 5 q E 5 7 G 7 5 Z 6 L L n s g T 2 Z m b G l u Z V 9 P Y 2 F s b C w z f S Z x d W 9 0 O y w m c X V v d D t T Z W N 0 a W 9 u M S 9 z Z 3 g t b G 9 n L + a b t O a U u e e a h O e x u + W e i y 5 7 I F 9 J b m x p b m V f R l B P Y 2 F s b C w 0 f S Z x d W 9 0 O y w m c X V v d D t T Z W N 0 a W 9 u M S 9 z Z 3 g t b G 9 n L + a b t O a U u e e a h O e x u + W e i y 5 7 I F 9 J b m x p b m V f U 0 Z P Y 2 F s b C w 1 f S Z x d W 9 0 O y w m c X V v d D t T Z W N 0 a W 9 u M S 9 z Z 3 g t b G 9 n L + a b t O a U u e e a h O e x u + W e i y 5 7 I F 9 J b m x p b m V f T G 9 j Y W x P Y 2 F s b C w 2 f S Z x d W 9 0 O y w m c X V v d D t T Z W N 0 a W 9 u M S 9 z Z 3 g t b G 9 n L + a b t O a U u e e a h O e x u + W e i y 5 7 I F 9 J b m x p b m V f T G 9 h Z E 9 j Y W x s L D d 9 J n F 1 b 3 Q 7 L C Z x d W 9 0 O 1 N l Y 3 R p b 2 4 x L 3 N n e C 1 s b 2 c v 5 p u 0 5 p S 5 5 5 q E 5 7 G 7 5 Z 6 L L n s g X 0 l u b G l u Z V 9 E Z W x 0 Y U 9 j Y W x s L D h 9 J n F 1 b 3 Q 7 L C Z x d W 9 0 O 1 N l Y 3 R p b 2 4 x L 3 N n e C 1 s b 2 c v 5 p u 0 5 p S 5 5 5 q E 5 7 G 7 5 Z 6 L L n s g X 0 l u b G l u Z V 9 S Z W N p c G V P Y 2 F s b C w 5 f S Z x d W 9 0 O y w m c X V v d D t T Z W N 0 a W 9 u M S 9 z Z 3 g t b G 9 n L + a b t O a U u e e a h O e x u + W e i y 5 7 I F 9 J b m x p b m V f V 3 J p d G V f Q 2 9 u d G F p b m V y T 2 N h b G w s M T B 9 J n F 1 b 3 Q 7 L C Z x d W 9 0 O 1 N l Y 3 R p b 2 4 x L 3 N n e C 1 s b 2 c v 5 p u 0 5 p S 5 5 5 q E 5 7 G 7 5 Z 6 L L n s g X 2 l u b G l u Z V 9 o Y X Z l X 3 N p b W l s Y X J f Y 2 h 1 b m t f b n V t L D E x f S Z x d W 9 0 O y w m c X V v d D t T Z W N 0 a W 9 u M S 9 z Z 3 g t b G 9 n L + a b t O a U u e e a h O e x u + W e i y 5 7 I F 9 p b m x p b m V f b m V l Z F 9 s b 2 F k X 2 N v b n R h a W 5 l c l 9 u d W 0 s M T J 9 J n F 1 b 3 Q 7 L C Z x d W 9 0 O 1 N l Y 3 R p b 2 4 x L 3 N n e C 1 s b 2 c v 5 p u 0 5 p S 5 5 5 q E 5 7 G 7 5 Z 6 L L n s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n e C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R e C O n / B T r h V v w m O 2 P X A A A A A A A I A A A A A A B B m A A A A A Q A A I A A A A J n P 9 a N x G 3 7 I 2 8 f n T Y 0 z 0 d r O x e v k n h 4 q d y M / z G S v n A r 4 A A A A A A 6 A A A A A A g A A I A A A A I Y B d H o H v X Q J p 8 A y o X n W t d r 5 B t 8 X / x 2 8 P E T s V I e i a b f j U A A A A M P R g q c q n t G r v T r B T h b C e h j Y 1 H f E B T g L j / / K l S Y d m V U g Q k 2 j e b U H Y b i X N a M f r 2 s L s t / n m T W m X Q S n Z K 4 F C Z G O N V 8 + 9 g G c a 3 r / 4 n 1 / R G G Z X d h z Q A A A A D M Z T f 5 w + 5 i 9 Y X U x M F l f l + o p e Q P X j s P s q b Y O Q h l F N s z S y / j b b Z o A B b j k p 4 x r J B 1 2 B s f S 2 s 8 r 1 q I 8 V x j E Z U M o P x 0 = < / D a t a M a s h u p > 
</file>

<file path=customXml/itemProps1.xml><?xml version="1.0" encoding="utf-8"?>
<ds:datastoreItem xmlns:ds="http://schemas.openxmlformats.org/officeDocument/2006/customXml" ds:itemID="{CA74B700-86DB-4C49-9F28-249E5270BD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chunkinfo-log</vt:lpstr>
      <vt:lpstr>indexsize-log</vt:lpstr>
      <vt:lpstr>offlineinfo-log</vt:lpstr>
      <vt:lpstr>server-log</vt:lpstr>
      <vt:lpstr>sgx-log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2024-11-21T02:37:30Z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