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RProject\tmp\TOSData\RecoverTest\"/>
    </mc:Choice>
  </mc:AlternateContent>
  <xr:revisionPtr revIDLastSave="0" documentId="13_ncr:1_{F3B9B417-69F7-4CA6-93D6-6E93DC671703}" xr6:coauthVersionLast="47" xr6:coauthVersionMax="47" xr10:uidLastSave="{00000000-0000-0000-0000-000000000000}"/>
  <bookViews>
    <workbookView xWindow="10170" yWindow="9255" windowWidth="25560" windowHeight="13785" activeTab="6" xr2:uid="{00000000-000D-0000-FFFF-FFFF00000000}"/>
  </bookViews>
  <sheets>
    <sheet name="Linux" sheetId="1" r:id="rId1"/>
    <sheet name="Linux-new" sheetId="5" r:id="rId2"/>
    <sheet name="Web" sheetId="2" r:id="rId3"/>
    <sheet name="Web-new" sheetId="6" r:id="rId4"/>
    <sheet name="Docker-new" sheetId="3" r:id="rId5"/>
    <sheet name="SimOS-new" sheetId="4" r:id="rId6"/>
    <sheet name="Te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8" i="4" l="1"/>
  <c r="E8" i="5"/>
  <c r="F8" i="5" s="1"/>
  <c r="A8" i="5"/>
  <c r="A8" i="3"/>
  <c r="A8" i="6"/>
  <c r="E7" i="6"/>
  <c r="F7" i="6" s="1"/>
  <c r="E6" i="6"/>
  <c r="F6" i="6" s="1"/>
  <c r="E5" i="6"/>
  <c r="F5" i="6" s="1"/>
  <c r="E4" i="6"/>
  <c r="F4" i="6" s="1"/>
  <c r="E3" i="6"/>
  <c r="F3" i="6" s="1"/>
  <c r="E7" i="5"/>
  <c r="F7" i="5" s="1"/>
  <c r="E6" i="5"/>
  <c r="F6" i="5" s="1"/>
  <c r="E5" i="5"/>
  <c r="F5" i="5" s="1"/>
  <c r="E4" i="5"/>
  <c r="F4" i="5" s="1"/>
  <c r="E3" i="5"/>
  <c r="F3" i="5" s="1"/>
  <c r="E7" i="4"/>
  <c r="F7" i="4" s="1"/>
  <c r="E6" i="4"/>
  <c r="F6" i="4" s="1"/>
  <c r="E5" i="4"/>
  <c r="F5" i="4" s="1"/>
  <c r="E4" i="4"/>
  <c r="F4" i="4" s="1"/>
  <c r="E3" i="4"/>
  <c r="E7" i="3"/>
  <c r="F7" i="3" s="1"/>
  <c r="E6" i="3"/>
  <c r="F6" i="3" s="1"/>
  <c r="E5" i="3"/>
  <c r="F5" i="3" s="1"/>
  <c r="E4" i="3"/>
  <c r="F4" i="3" s="1"/>
  <c r="E3" i="3"/>
  <c r="E3" i="1"/>
  <c r="F3" i="1" s="1"/>
  <c r="E4" i="2"/>
  <c r="F4" i="2" s="1"/>
  <c r="E5" i="2"/>
  <c r="F5" i="2" s="1"/>
  <c r="E6" i="2"/>
  <c r="F6" i="2" s="1"/>
  <c r="E7" i="2"/>
  <c r="F7" i="2" s="1"/>
  <c r="E3" i="2"/>
  <c r="F3" i="2" s="1"/>
  <c r="E4" i="1"/>
  <c r="F4" i="1" s="1"/>
  <c r="E5" i="1"/>
  <c r="F5" i="1" s="1"/>
  <c r="E6" i="1"/>
  <c r="F6" i="1" s="1"/>
  <c r="E7" i="1"/>
  <c r="F7" i="1" s="1"/>
  <c r="E8" i="3" l="1"/>
  <c r="F8" i="3" s="1"/>
  <c r="E8" i="6"/>
  <c r="F8" i="6" s="1"/>
  <c r="E8" i="2"/>
  <c r="F8" i="2" s="1"/>
  <c r="E8" i="4"/>
  <c r="F8" i="4" s="1"/>
  <c r="F3" i="4"/>
  <c r="F3" i="3"/>
</calcChain>
</file>

<file path=xl/sharedStrings.xml><?xml version="1.0" encoding="utf-8"?>
<sst xmlns="http://schemas.openxmlformats.org/spreadsheetml/2006/main" count="59" uniqueCount="15">
  <si>
    <t>正常时间</t>
    <phoneticPr fontId="2" type="noConversion"/>
  </si>
  <si>
    <t>异常时间</t>
    <phoneticPr fontId="2" type="noConversion"/>
  </si>
  <si>
    <t>1st</t>
    <phoneticPr fontId="2" type="noConversion"/>
  </si>
  <si>
    <t>2nd</t>
    <phoneticPr fontId="2" type="noConversion"/>
  </si>
  <si>
    <t>total</t>
    <phoneticPr fontId="2" type="noConversion"/>
  </si>
  <si>
    <t>percent</t>
    <phoneticPr fontId="2" type="noConversion"/>
  </si>
  <si>
    <t>load DB</t>
    <phoneticPr fontId="2" type="noConversion"/>
  </si>
  <si>
    <t>total batch</t>
    <phoneticPr fontId="2" type="noConversion"/>
  </si>
  <si>
    <t>local delta</t>
    <phoneticPr fontId="2" type="noConversion"/>
  </si>
  <si>
    <t>Without crash</t>
    <phoneticPr fontId="2" type="noConversion"/>
  </si>
  <si>
    <t>With crash</t>
    <phoneticPr fontId="2" type="noConversion"/>
  </si>
  <si>
    <t>1st process</t>
    <phoneticPr fontId="2" type="noConversion"/>
  </si>
  <si>
    <t>2nd process</t>
    <phoneticPr fontId="2" type="noConversion"/>
  </si>
  <si>
    <t>content recovery</t>
    <phoneticPr fontId="2" type="noConversion"/>
  </si>
  <si>
    <t>datasets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</si>
</sst>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25" sqref="D25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7" t="s">
        <v>0</v>
      </c>
      <c r="B1" s="7" t="s">
        <v>1</v>
      </c>
      <c r="C1" s="7"/>
      <c r="D1" s="7"/>
      <c r="E1" s="7"/>
      <c r="F1" s="7"/>
    </row>
    <row r="2" spans="1:7" x14ac:dyDescent="0.2">
      <c r="A2" s="7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3">
        <v>36.951799999999999</v>
      </c>
      <c r="B3" s="3">
        <v>9.2030309999999993</v>
      </c>
      <c r="C3" s="3">
        <v>35.688938</v>
      </c>
      <c r="D3" s="3">
        <v>0.15526599999999999</v>
      </c>
      <c r="E3" s="1">
        <f>B3+C3+D3</f>
        <v>45.047235000000001</v>
      </c>
      <c r="F3" s="2">
        <f>E3/A3</f>
        <v>1.219080937870415</v>
      </c>
      <c r="G3" s="1">
        <v>229</v>
      </c>
    </row>
    <row r="4" spans="1:7" x14ac:dyDescent="0.2">
      <c r="A4" s="3">
        <v>35.281399999999998</v>
      </c>
      <c r="B4" s="3">
        <v>9.4970759999999999</v>
      </c>
      <c r="C4" s="3">
        <v>35.507237000000003</v>
      </c>
      <c r="D4" s="3">
        <v>0.153615</v>
      </c>
      <c r="E4" s="1">
        <f t="shared" ref="E4:E7" si="0">B4+C4</f>
        <v>45.004313000000003</v>
      </c>
      <c r="F4" s="2">
        <f t="shared" ref="F4:F7" si="1">E4/A4</f>
        <v>1.275581836321688</v>
      </c>
      <c r="G4" s="1" t="s">
        <v>8</v>
      </c>
    </row>
    <row r="5" spans="1:7" x14ac:dyDescent="0.2">
      <c r="A5" s="3">
        <v>34.927700000000002</v>
      </c>
      <c r="B5" s="3">
        <v>9.2034929999999999</v>
      </c>
      <c r="C5" s="3">
        <v>36.366892</v>
      </c>
      <c r="D5" s="3">
        <v>0.15006800000000001</v>
      </c>
      <c r="E5" s="1">
        <f t="shared" si="0"/>
        <v>45.570385000000002</v>
      </c>
      <c r="F5" s="2">
        <f t="shared" si="1"/>
        <v>1.3047061501329891</v>
      </c>
      <c r="G5" s="3">
        <v>53270</v>
      </c>
    </row>
    <row r="6" spans="1:7" x14ac:dyDescent="0.2">
      <c r="A6" s="3">
        <v>37.1113</v>
      </c>
      <c r="B6" s="3">
        <v>9.6876499999999997</v>
      </c>
      <c r="C6" s="3">
        <v>32.532048000000003</v>
      </c>
      <c r="D6" s="3">
        <v>0.15324199999999999</v>
      </c>
      <c r="E6" s="1">
        <f t="shared" si="0"/>
        <v>42.219698000000001</v>
      </c>
      <c r="F6" s="2">
        <f t="shared" si="1"/>
        <v>1.1376507424962208</v>
      </c>
    </row>
    <row r="7" spans="1:7" x14ac:dyDescent="0.2">
      <c r="A7" s="3">
        <v>36.153199999999998</v>
      </c>
      <c r="B7" s="3">
        <v>9.1206309999999995</v>
      </c>
      <c r="C7" s="3">
        <v>33.618034999999999</v>
      </c>
      <c r="D7" s="3">
        <v>0.15490100000000001</v>
      </c>
      <c r="E7" s="1">
        <f t="shared" si="0"/>
        <v>42.738665999999995</v>
      </c>
      <c r="F7" s="2">
        <f t="shared" si="1"/>
        <v>1.1821544427602535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947B-9164-4C9A-A316-79750F15AA67}">
  <dimension ref="A1:G8"/>
  <sheetViews>
    <sheetView workbookViewId="0">
      <selection activeCell="E15" sqref="E15"/>
    </sheetView>
  </sheetViews>
  <sheetFormatPr defaultColWidth="12.625" defaultRowHeight="14.25" x14ac:dyDescent="0.2"/>
  <cols>
    <col min="1" max="16384" width="12.625" style="4"/>
  </cols>
  <sheetData>
    <row r="1" spans="1:7" x14ac:dyDescent="0.2">
      <c r="A1" s="7" t="s">
        <v>0</v>
      </c>
      <c r="B1" s="7" t="s">
        <v>1</v>
      </c>
      <c r="C1" s="7"/>
      <c r="D1" s="7"/>
      <c r="E1" s="7"/>
      <c r="F1" s="7"/>
    </row>
    <row r="2" spans="1:7" x14ac:dyDescent="0.2">
      <c r="A2" s="7"/>
      <c r="B2" s="4" t="s">
        <v>2</v>
      </c>
      <c r="C2" s="4" t="s">
        <v>3</v>
      </c>
      <c r="D2" s="4" t="s">
        <v>6</v>
      </c>
      <c r="E2" s="4" t="s">
        <v>4</v>
      </c>
      <c r="F2" s="4" t="s">
        <v>5</v>
      </c>
      <c r="G2" s="4" t="s">
        <v>7</v>
      </c>
    </row>
    <row r="3" spans="1:7" x14ac:dyDescent="0.2">
      <c r="A3" s="4">
        <v>32.9863</v>
      </c>
      <c r="B3" s="4">
        <v>3.49905</v>
      </c>
      <c r="C3" s="4">
        <v>32.570701</v>
      </c>
      <c r="D3" s="4">
        <v>0.155473</v>
      </c>
      <c r="E3" s="4">
        <f>B3+C3+D3</f>
        <v>36.225223999999997</v>
      </c>
      <c r="F3" s="2">
        <f>E3/A3</f>
        <v>1.0981899758384541</v>
      </c>
      <c r="G3" s="4">
        <v>229</v>
      </c>
    </row>
    <row r="4" spans="1:7" x14ac:dyDescent="0.2">
      <c r="A4" s="4">
        <v>35.281399999999998</v>
      </c>
      <c r="B4" s="4">
        <v>3.4088660000000002</v>
      </c>
      <c r="C4" s="4">
        <v>32.644413999999998</v>
      </c>
      <c r="D4" s="4">
        <v>0.15399099999999999</v>
      </c>
      <c r="E4" s="4">
        <f t="shared" ref="E4:E7" si="0">B4+C4</f>
        <v>36.053280000000001</v>
      </c>
      <c r="F4" s="2">
        <f t="shared" ref="F4:F8" si="1">E4/A4</f>
        <v>1.0218778166399294</v>
      </c>
      <c r="G4" s="4" t="s">
        <v>8</v>
      </c>
    </row>
    <row r="5" spans="1:7" x14ac:dyDescent="0.2">
      <c r="A5" s="4">
        <v>34.927700000000002</v>
      </c>
      <c r="B5" s="4">
        <v>3.388973</v>
      </c>
      <c r="C5" s="4">
        <v>30.882473999999998</v>
      </c>
      <c r="D5" s="4">
        <v>0.15432999999999999</v>
      </c>
      <c r="E5" s="4">
        <f t="shared" si="0"/>
        <v>34.271446999999995</v>
      </c>
      <c r="F5" s="2">
        <f t="shared" si="1"/>
        <v>0.98121110179026938</v>
      </c>
      <c r="G5" s="4">
        <v>53270</v>
      </c>
    </row>
    <row r="6" spans="1:7" x14ac:dyDescent="0.2">
      <c r="A6" s="4">
        <v>32.865299999999998</v>
      </c>
      <c r="B6" s="4">
        <v>3.4477090000000001</v>
      </c>
      <c r="C6" s="4">
        <v>30.314046999999999</v>
      </c>
      <c r="D6" s="4">
        <v>0.154137</v>
      </c>
      <c r="E6" s="4">
        <f t="shared" si="0"/>
        <v>33.761755999999998</v>
      </c>
      <c r="F6" s="2">
        <f>E6/A6</f>
        <v>1.027276671748014</v>
      </c>
    </row>
    <row r="7" spans="1:7" x14ac:dyDescent="0.2">
      <c r="A7" s="4">
        <v>32.401299999999999</v>
      </c>
      <c r="B7" s="4">
        <v>3.524775</v>
      </c>
      <c r="C7" s="4">
        <v>31.838473</v>
      </c>
      <c r="D7" s="4">
        <v>0.153478</v>
      </c>
      <c r="E7" s="4">
        <f t="shared" si="0"/>
        <v>35.363247999999999</v>
      </c>
      <c r="F7" s="2">
        <f t="shared" si="1"/>
        <v>1.0914144802831984</v>
      </c>
    </row>
    <row r="8" spans="1:7" x14ac:dyDescent="0.2">
      <c r="A8" s="5">
        <f>AVERAGE(A3:A7)</f>
        <v>33.692399999999999</v>
      </c>
      <c r="B8" s="5"/>
      <c r="C8" s="5"/>
      <c r="D8" s="5"/>
      <c r="E8" s="5">
        <f>AVERAGE(E3:E7)</f>
        <v>35.134990999999999</v>
      </c>
      <c r="F8" s="2">
        <f t="shared" si="1"/>
        <v>1.0428165105483729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8643-2CFA-42EC-B443-43DF3A87FBAD}">
  <dimension ref="A1:G8"/>
  <sheetViews>
    <sheetView workbookViewId="0">
      <selection activeCell="D25" sqref="D25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7" t="s">
        <v>0</v>
      </c>
      <c r="B1" s="7" t="s">
        <v>1</v>
      </c>
      <c r="C1" s="7"/>
      <c r="D1" s="7"/>
      <c r="E1" s="7"/>
      <c r="F1" s="7"/>
    </row>
    <row r="2" spans="1:7" x14ac:dyDescent="0.2">
      <c r="A2" s="7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3">
        <v>226.828</v>
      </c>
      <c r="B3" s="4">
        <v>137.338346</v>
      </c>
      <c r="C3" s="4">
        <v>106.85935499999999</v>
      </c>
      <c r="D3" s="4">
        <v>0.39321200000000001</v>
      </c>
      <c r="E3" s="1">
        <f>B3+C3+D3</f>
        <v>244.590913</v>
      </c>
      <c r="F3" s="2">
        <f>E3/A3</f>
        <v>1.0783100543142823</v>
      </c>
      <c r="G3" s="1">
        <v>2275</v>
      </c>
    </row>
    <row r="4" spans="1:7" x14ac:dyDescent="0.2">
      <c r="A4" s="3">
        <v>219.68299999999999</v>
      </c>
      <c r="B4" s="4">
        <v>132.99176199999999</v>
      </c>
      <c r="C4" s="4">
        <v>112.99345599999999</v>
      </c>
      <c r="D4" s="4">
        <v>0.39594699999999999</v>
      </c>
      <c r="E4" s="1">
        <f t="shared" ref="E4:E7" si="0">B4+C4+D4</f>
        <v>246.38116499999998</v>
      </c>
      <c r="F4" s="2">
        <f t="shared" ref="F4:F8" si="1">E4/A4</f>
        <v>1.1215304097267427</v>
      </c>
    </row>
    <row r="5" spans="1:7" x14ac:dyDescent="0.2">
      <c r="A5" s="3">
        <v>222.69399999999999</v>
      </c>
      <c r="B5" s="4">
        <v>129.24055799999999</v>
      </c>
      <c r="C5" s="4">
        <v>108.418305</v>
      </c>
      <c r="D5" s="4">
        <v>0.397115</v>
      </c>
      <c r="E5" s="1">
        <f t="shared" si="0"/>
        <v>238.05597800000001</v>
      </c>
      <c r="F5" s="2">
        <f t="shared" si="1"/>
        <v>1.0689824512559836</v>
      </c>
    </row>
    <row r="6" spans="1:7" x14ac:dyDescent="0.2">
      <c r="A6" s="3">
        <v>193.11699999999999</v>
      </c>
      <c r="B6" s="4">
        <v>134.55653799999999</v>
      </c>
      <c r="C6" s="4">
        <v>119.98611699999999</v>
      </c>
      <c r="D6" s="4">
        <v>0.39462700000000001</v>
      </c>
      <c r="E6" s="1">
        <f t="shared" si="0"/>
        <v>254.93728199999998</v>
      </c>
      <c r="F6" s="2">
        <f t="shared" si="1"/>
        <v>1.320118280627806</v>
      </c>
    </row>
    <row r="7" spans="1:7" x14ac:dyDescent="0.2">
      <c r="A7" s="3">
        <v>214.46100000000001</v>
      </c>
      <c r="B7" s="4">
        <v>134.460846</v>
      </c>
      <c r="C7" s="4">
        <v>124.57145</v>
      </c>
      <c r="D7" s="4">
        <v>0.40096100000000001</v>
      </c>
      <c r="E7" s="1">
        <f t="shared" si="0"/>
        <v>259.43325699999997</v>
      </c>
      <c r="F7" s="2">
        <f t="shared" si="1"/>
        <v>1.209698998885578</v>
      </c>
    </row>
    <row r="8" spans="1:7" x14ac:dyDescent="0.2">
      <c r="E8" s="1">
        <f>AVERAGE(E3:E7)</f>
        <v>248.67971899999998</v>
      </c>
      <c r="F8" s="2" t="e">
        <f t="shared" si="1"/>
        <v>#DIV/0!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1797-ED2C-4EF3-B4CD-A6552B2D2AE1}">
  <dimension ref="A1:G8"/>
  <sheetViews>
    <sheetView workbookViewId="0">
      <selection activeCell="B13" sqref="B13"/>
    </sheetView>
  </sheetViews>
  <sheetFormatPr defaultColWidth="12.625" defaultRowHeight="14.25" x14ac:dyDescent="0.2"/>
  <cols>
    <col min="1" max="16384" width="12.625" style="4"/>
  </cols>
  <sheetData>
    <row r="1" spans="1:7" x14ac:dyDescent="0.2">
      <c r="A1" s="7" t="s">
        <v>0</v>
      </c>
      <c r="B1" s="7" t="s">
        <v>1</v>
      </c>
      <c r="C1" s="7"/>
      <c r="D1" s="7"/>
      <c r="E1" s="7"/>
      <c r="F1" s="7"/>
    </row>
    <row r="2" spans="1:7" x14ac:dyDescent="0.2">
      <c r="A2" s="7"/>
      <c r="B2" s="4" t="s">
        <v>2</v>
      </c>
      <c r="C2" s="4" t="s">
        <v>3</v>
      </c>
      <c r="D2" s="4" t="s">
        <v>6</v>
      </c>
      <c r="E2" s="4" t="s">
        <v>4</v>
      </c>
      <c r="F2" s="4" t="s">
        <v>5</v>
      </c>
      <c r="G2" s="4" t="s">
        <v>7</v>
      </c>
    </row>
    <row r="3" spans="1:7" x14ac:dyDescent="0.2">
      <c r="A3" s="4">
        <v>220.828</v>
      </c>
      <c r="B3" s="4">
        <v>2.0510259999999998</v>
      </c>
      <c r="C3" s="4">
        <v>210.972849</v>
      </c>
      <c r="D3" s="4">
        <v>0.39506200000000002</v>
      </c>
      <c r="E3" s="4">
        <f>B3+C3+D3</f>
        <v>213.418937</v>
      </c>
      <c r="F3" s="2">
        <f>E3/A3</f>
        <v>0.96644871574256885</v>
      </c>
      <c r="G3" s="4">
        <v>2275</v>
      </c>
    </row>
    <row r="4" spans="1:7" x14ac:dyDescent="0.2">
      <c r="A4" s="4">
        <v>219.68299999999999</v>
      </c>
      <c r="B4" s="4">
        <v>2.7491240000000001</v>
      </c>
      <c r="C4" s="4">
        <v>222.456098</v>
      </c>
      <c r="D4" s="4">
        <v>0.40089799999999998</v>
      </c>
      <c r="E4" s="4">
        <f t="shared" ref="E4:E7" si="0">B4+C4+D4</f>
        <v>225.60612</v>
      </c>
      <c r="F4" s="2">
        <f t="shared" ref="F4:F8" si="1">E4/A4</f>
        <v>1.0269621226949741</v>
      </c>
      <c r="G4" s="4" t="s">
        <v>8</v>
      </c>
    </row>
    <row r="5" spans="1:7" x14ac:dyDescent="0.2">
      <c r="A5" s="4">
        <v>222.69399999999999</v>
      </c>
      <c r="B5" s="4">
        <v>1.934663</v>
      </c>
      <c r="C5" s="4">
        <v>230.52665500000001</v>
      </c>
      <c r="D5" s="4">
        <v>0.392538</v>
      </c>
      <c r="E5" s="4">
        <f t="shared" si="0"/>
        <v>232.85385600000001</v>
      </c>
      <c r="F5" s="2">
        <f t="shared" si="1"/>
        <v>1.0456224954421764</v>
      </c>
      <c r="G5" s="4">
        <v>377393</v>
      </c>
    </row>
    <row r="6" spans="1:7" x14ac:dyDescent="0.2">
      <c r="A6" s="4">
        <v>193.11699999999999</v>
      </c>
      <c r="B6" s="4">
        <v>3.4224399999999999</v>
      </c>
      <c r="C6" s="4">
        <v>220.388507</v>
      </c>
      <c r="D6" s="4">
        <v>0.40055200000000002</v>
      </c>
      <c r="E6" s="4">
        <f t="shared" si="0"/>
        <v>224.211499</v>
      </c>
      <c r="F6" s="2">
        <f t="shared" si="1"/>
        <v>1.1610137843897741</v>
      </c>
    </row>
    <row r="7" spans="1:7" x14ac:dyDescent="0.2">
      <c r="A7" s="4">
        <v>214.46100000000001</v>
      </c>
      <c r="B7" s="4">
        <v>1.9365540000000001</v>
      </c>
      <c r="C7" s="4">
        <v>220.119237</v>
      </c>
      <c r="D7" s="4">
        <v>0.40170800000000001</v>
      </c>
      <c r="E7" s="4">
        <f t="shared" si="0"/>
        <v>222.45749900000001</v>
      </c>
      <c r="F7" s="2">
        <f t="shared" si="1"/>
        <v>1.0372864949804392</v>
      </c>
    </row>
    <row r="8" spans="1:7" x14ac:dyDescent="0.2">
      <c r="A8" s="4">
        <f>AVERAGE(A3:A7)</f>
        <v>214.15659999999997</v>
      </c>
      <c r="E8" s="4">
        <f>AVERAGE(E3:E7)</f>
        <v>223.70958220000003</v>
      </c>
      <c r="F8" s="2">
        <f t="shared" si="1"/>
        <v>1.0446074610822176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BBF1-EF56-43A4-A0F6-38F3AFAB4DB9}">
  <dimension ref="A1:G8"/>
  <sheetViews>
    <sheetView workbookViewId="0">
      <selection activeCell="G19" sqref="G19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7" t="s">
        <v>0</v>
      </c>
      <c r="B1" s="7" t="s">
        <v>1</v>
      </c>
      <c r="C1" s="7"/>
      <c r="D1" s="7"/>
      <c r="E1" s="7"/>
      <c r="F1" s="7"/>
    </row>
    <row r="2" spans="1:7" x14ac:dyDescent="0.2">
      <c r="A2" s="7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5">
        <v>17.828800000000001</v>
      </c>
      <c r="B3" s="5">
        <v>2.970815</v>
      </c>
      <c r="C3" s="5">
        <v>14.340804</v>
      </c>
      <c r="D3" s="5">
        <v>0.286464</v>
      </c>
      <c r="E3" s="1">
        <f>B3+C3+D3</f>
        <v>17.598082999999999</v>
      </c>
      <c r="F3" s="2">
        <f>E3/A3</f>
        <v>0.98705930853450585</v>
      </c>
      <c r="G3" s="1">
        <v>344</v>
      </c>
    </row>
    <row r="4" spans="1:7" x14ac:dyDescent="0.2">
      <c r="A4" s="5">
        <v>16.959900000000001</v>
      </c>
      <c r="B4" s="5">
        <v>2.9893260000000001</v>
      </c>
      <c r="C4" s="5">
        <v>14.222865000000001</v>
      </c>
      <c r="D4" s="5">
        <v>0.285964</v>
      </c>
      <c r="E4" s="1">
        <f t="shared" ref="E4:E7" si="0">B4+C4+D4</f>
        <v>17.498155000000001</v>
      </c>
      <c r="F4" s="2">
        <f t="shared" ref="F4:F8" si="1">E4/A4</f>
        <v>1.0317369206186358</v>
      </c>
      <c r="G4" s="5" t="s">
        <v>8</v>
      </c>
    </row>
    <row r="5" spans="1:7" x14ac:dyDescent="0.2">
      <c r="A5" s="5">
        <v>17.006399999999999</v>
      </c>
      <c r="B5" s="5">
        <v>3.0392920000000001</v>
      </c>
      <c r="C5" s="5">
        <v>14.533535000000001</v>
      </c>
      <c r="D5" s="5">
        <v>0.28669</v>
      </c>
      <c r="E5" s="1">
        <f t="shared" si="0"/>
        <v>17.859517</v>
      </c>
      <c r="F5" s="2">
        <f t="shared" si="1"/>
        <v>1.0501644674945902</v>
      </c>
      <c r="G5" s="5">
        <v>20867</v>
      </c>
    </row>
    <row r="6" spans="1:7" x14ac:dyDescent="0.2">
      <c r="A6" s="5">
        <v>18.403199999999998</v>
      </c>
      <c r="B6" s="5">
        <v>3.7382520000000001</v>
      </c>
      <c r="C6" s="5">
        <v>15.213190000000001</v>
      </c>
      <c r="D6" s="5">
        <v>0.30590800000000001</v>
      </c>
      <c r="E6" s="1">
        <f t="shared" si="0"/>
        <v>19.257349999999999</v>
      </c>
      <c r="F6" s="2">
        <f t="shared" si="1"/>
        <v>1.0464131238045558</v>
      </c>
    </row>
    <row r="7" spans="1:7" x14ac:dyDescent="0.2">
      <c r="A7" s="5">
        <v>17.864799999999999</v>
      </c>
      <c r="B7" s="5">
        <v>3.434069</v>
      </c>
      <c r="C7" s="5">
        <v>17.888437</v>
      </c>
      <c r="D7" s="5">
        <v>0.31194</v>
      </c>
      <c r="E7" s="1">
        <f t="shared" si="0"/>
        <v>21.634446000000001</v>
      </c>
      <c r="F7" s="2">
        <f t="shared" si="1"/>
        <v>1.2110096950427658</v>
      </c>
    </row>
    <row r="8" spans="1:7" x14ac:dyDescent="0.2">
      <c r="A8" s="5">
        <f>AVERAGE(A3:A7)</f>
        <v>17.61262</v>
      </c>
      <c r="E8" s="1">
        <f>AVERAGE(E3:E7)</f>
        <v>18.769510199999999</v>
      </c>
      <c r="F8" s="2">
        <f t="shared" si="1"/>
        <v>1.065685298382637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339F-DF13-4FF4-9B98-8F41B60470B1}">
  <dimension ref="A1:G8"/>
  <sheetViews>
    <sheetView workbookViewId="0">
      <selection activeCell="F14" sqref="F14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7" t="s">
        <v>0</v>
      </c>
      <c r="B1" s="7" t="s">
        <v>1</v>
      </c>
      <c r="C1" s="7"/>
      <c r="D1" s="7"/>
      <c r="E1" s="7"/>
      <c r="F1" s="7"/>
    </row>
    <row r="2" spans="1:7" x14ac:dyDescent="0.2">
      <c r="A2" s="7"/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7</v>
      </c>
    </row>
    <row r="3" spans="1:7" x14ac:dyDescent="0.2">
      <c r="A3" s="5">
        <v>16.6433</v>
      </c>
      <c r="B3" s="5">
        <v>2.5600619999999998</v>
      </c>
      <c r="C3" s="5">
        <v>17.482161000000001</v>
      </c>
      <c r="D3" s="5">
        <v>0.35052499999999998</v>
      </c>
      <c r="E3" s="1">
        <f>B3+C3+D3</f>
        <v>20.392748000000001</v>
      </c>
      <c r="F3" s="2">
        <f>E3/A3</f>
        <v>1.2252827263823882</v>
      </c>
      <c r="G3" s="1">
        <v>4614</v>
      </c>
    </row>
    <row r="4" spans="1:7" x14ac:dyDescent="0.2">
      <c r="A4" s="5">
        <v>16.725300000000001</v>
      </c>
      <c r="B4" s="5">
        <v>3.0723210000000001</v>
      </c>
      <c r="C4" s="5">
        <v>15.103960000000001</v>
      </c>
      <c r="D4" s="5">
        <v>0.35103600000000001</v>
      </c>
      <c r="E4" s="1">
        <f>B4+C4+D4</f>
        <v>18.527317</v>
      </c>
      <c r="F4" s="2">
        <f t="shared" ref="F4:F8" si="0">E4/A4</f>
        <v>1.1077419837013387</v>
      </c>
      <c r="G4" s="5" t="s">
        <v>8</v>
      </c>
    </row>
    <row r="5" spans="1:7" x14ac:dyDescent="0.2">
      <c r="A5" s="5">
        <v>16.6065</v>
      </c>
      <c r="B5" s="5">
        <v>2.582719</v>
      </c>
      <c r="C5" s="5">
        <v>17.113119999999999</v>
      </c>
      <c r="D5" s="5">
        <v>0.34234999999999999</v>
      </c>
      <c r="E5" s="1">
        <f t="shared" ref="E5:E7" si="1">B5+C5+D5</f>
        <v>20.038188999999999</v>
      </c>
      <c r="F5" s="2">
        <f t="shared" si="0"/>
        <v>1.206647336886159</v>
      </c>
      <c r="G5" s="5">
        <v>21141</v>
      </c>
    </row>
    <row r="6" spans="1:7" x14ac:dyDescent="0.2">
      <c r="A6" s="5">
        <v>17.5855</v>
      </c>
      <c r="B6" s="5">
        <v>3.802861</v>
      </c>
      <c r="C6" s="5">
        <v>16.397669</v>
      </c>
      <c r="D6" s="5">
        <v>0.35055399999999998</v>
      </c>
      <c r="E6" s="1">
        <f t="shared" si="1"/>
        <v>20.551083999999999</v>
      </c>
      <c r="F6" s="2">
        <f t="shared" si="0"/>
        <v>1.1686380256461288</v>
      </c>
    </row>
    <row r="7" spans="1:7" x14ac:dyDescent="0.2">
      <c r="A7" s="5">
        <v>17.435700000000001</v>
      </c>
      <c r="B7" s="5">
        <v>2.5508510000000002</v>
      </c>
      <c r="C7" s="5">
        <v>16.666333999999999</v>
      </c>
      <c r="D7" s="5">
        <v>0.35239100000000001</v>
      </c>
      <c r="E7" s="1">
        <f t="shared" si="1"/>
        <v>19.569576000000001</v>
      </c>
      <c r="F7" s="2">
        <f t="shared" si="0"/>
        <v>1.1223854505411313</v>
      </c>
    </row>
    <row r="8" spans="1:7" x14ac:dyDescent="0.2">
      <c r="A8" s="5">
        <f>AVERAGE(A3:A7)</f>
        <v>16.99926</v>
      </c>
      <c r="E8" s="1">
        <f>AVERAGE(E3:E7)</f>
        <v>19.815782800000001</v>
      </c>
      <c r="F8" s="2">
        <f t="shared" si="0"/>
        <v>1.1656850239363361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4DA5-87C6-4153-88FA-3DE3E1C64932}">
  <dimension ref="A1:E2"/>
  <sheetViews>
    <sheetView tabSelected="1" workbookViewId="0">
      <selection activeCell="B10" sqref="B10"/>
    </sheetView>
  </sheetViews>
  <sheetFormatPr defaultRowHeight="14.25" x14ac:dyDescent="0.2"/>
  <cols>
    <col min="1" max="1" width="9" style="6"/>
    <col min="2" max="2" width="18" style="6" customWidth="1"/>
    <col min="3" max="4" width="12.625" style="6" customWidth="1"/>
    <col min="5" max="5" width="15.625" style="6" customWidth="1"/>
    <col min="6" max="16384" width="9" style="6"/>
  </cols>
  <sheetData>
    <row r="1" spans="1:5" x14ac:dyDescent="0.2">
      <c r="A1" s="7" t="s">
        <v>14</v>
      </c>
      <c r="B1" s="7" t="s">
        <v>9</v>
      </c>
      <c r="C1" s="7" t="s">
        <v>10</v>
      </c>
      <c r="D1" s="7"/>
      <c r="E1" s="7"/>
    </row>
    <row r="2" spans="1:5" x14ac:dyDescent="0.2">
      <c r="A2" s="7"/>
      <c r="B2" s="7"/>
      <c r="C2" s="6" t="s">
        <v>11</v>
      </c>
      <c r="D2" s="6" t="s">
        <v>12</v>
      </c>
      <c r="E2" s="6" t="s">
        <v>13</v>
      </c>
    </row>
  </sheetData>
  <mergeCells count="3">
    <mergeCell ref="C1:E1"/>
    <mergeCell ref="B1:B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Linux</vt:lpstr>
      <vt:lpstr>Linux-new</vt:lpstr>
      <vt:lpstr>Web</vt:lpstr>
      <vt:lpstr>Web-new</vt:lpstr>
      <vt:lpstr>Docker-new</vt:lpstr>
      <vt:lpstr>SimOS-new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2025-09-28T12:12:33Z</dcterms:modified>
</cp:coreProperties>
</file>