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KCL Lessons\Individual Project\data\"/>
    </mc:Choice>
  </mc:AlternateContent>
  <xr:revisionPtr revIDLastSave="0" documentId="13_ncr:1_{24E0DBDA-CEE8-4C1B-B838-640F59E9006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untries League Table" sheetId="1" r:id="rId1"/>
    <sheet name="Regions" sheetId="2" r:id="rId2"/>
    <sheet name="Excluded countries and territor" sheetId="3" r:id="rId3"/>
    <sheet name="Previous Years Data (2017-2020)" sheetId="4" r:id="rId4"/>
  </sheets>
  <definedNames>
    <definedName name="_xlnm._FilterDatabase" localSheetId="0" hidden="1">'Countries League Table'!$A$1:$Z$226</definedName>
    <definedName name="_xlnm._FilterDatabase" localSheetId="2" hidden="1">'Excluded countries and territor'!$A$1:$B$24</definedName>
    <definedName name="_xlnm._FilterDatabase" localSheetId="3" hidden="1">'Previous Years Data (2017-2020)'!$A$1:$K$222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  <c r="F23" i="3"/>
  <c r="F22" i="3"/>
  <c r="F21" i="3"/>
  <c r="F20" i="3"/>
  <c r="F19" i="3"/>
  <c r="F18" i="3"/>
  <c r="K17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263" i="2"/>
  <c r="K262" i="2"/>
  <c r="K261" i="2"/>
  <c r="K260" i="2"/>
  <c r="K209" i="2"/>
  <c r="K208" i="2"/>
  <c r="K207" i="2"/>
  <c r="K206" i="2"/>
  <c r="K191" i="2"/>
  <c r="K190" i="2"/>
  <c r="K189" i="2"/>
  <c r="K188" i="2"/>
  <c r="K171" i="2"/>
  <c r="K170" i="2"/>
  <c r="K169" i="2"/>
  <c r="K168" i="2"/>
  <c r="K161" i="2"/>
  <c r="K160" i="2"/>
  <c r="K159" i="2"/>
  <c r="K158" i="2"/>
  <c r="K150" i="2"/>
  <c r="K149" i="2"/>
  <c r="K148" i="2"/>
  <c r="K147" i="2"/>
  <c r="K130" i="2"/>
  <c r="K129" i="2"/>
  <c r="K128" i="2"/>
  <c r="K127" i="2"/>
  <c r="K109" i="2"/>
  <c r="K108" i="2"/>
  <c r="K107" i="2"/>
  <c r="K106" i="2"/>
  <c r="K94" i="2"/>
  <c r="K93" i="2"/>
  <c r="K92" i="2"/>
  <c r="K91" i="2"/>
  <c r="K80" i="2"/>
  <c r="K79" i="2"/>
  <c r="K78" i="2"/>
  <c r="K77" i="2"/>
  <c r="K48" i="2"/>
  <c r="K47" i="2"/>
  <c r="K46" i="2"/>
  <c r="K45" i="2"/>
  <c r="K40" i="2"/>
  <c r="K39" i="2"/>
  <c r="K38" i="2"/>
  <c r="K37" i="2"/>
  <c r="K8" i="2"/>
  <c r="K7" i="2"/>
  <c r="K6" i="2"/>
  <c r="K5" i="2"/>
  <c r="E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K6" i="1"/>
  <c r="H6" i="1"/>
  <c r="K5" i="1"/>
  <c r="H5" i="1"/>
  <c r="K4" i="1"/>
  <c r="H4" i="1"/>
  <c r="K3" i="1"/>
  <c r="H3" i="1"/>
  <c r="H2" i="1"/>
</calcChain>
</file>

<file path=xl/sharedStrings.xml><?xml version="1.0" encoding="utf-8"?>
<sst xmlns="http://schemas.openxmlformats.org/spreadsheetml/2006/main" count="2441" uniqueCount="565">
  <si>
    <t>Position</t>
  </si>
  <si>
    <t>Country</t>
  </si>
  <si>
    <t>Country Code</t>
  </si>
  <si>
    <t>Region</t>
  </si>
  <si>
    <t>Mean download speed (Mbps)</t>
  </si>
  <si>
    <t>Unique IPs tested</t>
  </si>
  <si>
    <t>Total tests</t>
  </si>
  <si>
    <t>How long it takes to download a 5GB movie (HH:MM:SS)</t>
  </si>
  <si>
    <t>Global</t>
  </si>
  <si>
    <t>Jersey</t>
  </si>
  <si>
    <t>JE</t>
  </si>
  <si>
    <t>WESTERN EUROPE</t>
  </si>
  <si>
    <t>Totals</t>
  </si>
  <si>
    <t>Liechtenstein</t>
  </si>
  <si>
    <t>LI</t>
  </si>
  <si>
    <t>Total number of speed tests in all countries:</t>
  </si>
  <si>
    <t>Iceland</t>
  </si>
  <si>
    <t>IS</t>
  </si>
  <si>
    <t>Total number of unique IPs tested in all countries:</t>
  </si>
  <si>
    <t>Andorra</t>
  </si>
  <si>
    <t>AD</t>
  </si>
  <si>
    <t>Average download speed globally:</t>
  </si>
  <si>
    <t>Gibraltar</t>
  </si>
  <si>
    <t>GI</t>
  </si>
  <si>
    <t>Average time taken to download a 5GB movie globally:</t>
  </si>
  <si>
    <t>Monaco</t>
  </si>
  <si>
    <t>MC</t>
  </si>
  <si>
    <t>Macau</t>
  </si>
  <si>
    <t>MO</t>
  </si>
  <si>
    <t>ASIA (EX. NEAR EAST)</t>
  </si>
  <si>
    <t>Luxembourg</t>
  </si>
  <si>
    <t>LU</t>
  </si>
  <si>
    <t>Netherlands</t>
  </si>
  <si>
    <t>NL</t>
  </si>
  <si>
    <t>Hungary</t>
  </si>
  <si>
    <t>HU</t>
  </si>
  <si>
    <t>EASTERN EUROPE</t>
  </si>
  <si>
    <t>Singapore</t>
  </si>
  <si>
    <t>SG</t>
  </si>
  <si>
    <t>Bermuda</t>
  </si>
  <si>
    <t>BM</t>
  </si>
  <si>
    <t>NORTHERN AMERICA</t>
  </si>
  <si>
    <t>Japan</t>
  </si>
  <si>
    <t>JP</t>
  </si>
  <si>
    <t>United States</t>
  </si>
  <si>
    <t>US</t>
  </si>
  <si>
    <t>Hong Kong</t>
  </si>
  <si>
    <t>HK</t>
  </si>
  <si>
    <t>Spain</t>
  </si>
  <si>
    <t>ES</t>
  </si>
  <si>
    <t>Sweden</t>
  </si>
  <si>
    <t>SE</t>
  </si>
  <si>
    <t>Norway</t>
  </si>
  <si>
    <t>NO</t>
  </si>
  <si>
    <t>France</t>
  </si>
  <si>
    <t>FR</t>
  </si>
  <si>
    <t>New Zealand</t>
  </si>
  <si>
    <t>NZ</t>
  </si>
  <si>
    <t>OCEANIA</t>
  </si>
  <si>
    <t>Malta</t>
  </si>
  <si>
    <t>MT</t>
  </si>
  <si>
    <t>Estonia</t>
  </si>
  <si>
    <t>EE</t>
  </si>
  <si>
    <t>BALTICS</t>
  </si>
  <si>
    <t>Aland Islands</t>
  </si>
  <si>
    <t>AX</t>
  </si>
  <si>
    <t>Canada</t>
  </si>
  <si>
    <t>CA</t>
  </si>
  <si>
    <t>Belgium</t>
  </si>
  <si>
    <t>BE</t>
  </si>
  <si>
    <t>Vatican City</t>
  </si>
  <si>
    <t>VA</t>
  </si>
  <si>
    <t>Cayman Islands</t>
  </si>
  <si>
    <t>KY</t>
  </si>
  <si>
    <t>CARIBBEAN</t>
  </si>
  <si>
    <t>Aruba</t>
  </si>
  <si>
    <t>AW</t>
  </si>
  <si>
    <t>Romania</t>
  </si>
  <si>
    <t>RO</t>
  </si>
  <si>
    <t>Slovenia</t>
  </si>
  <si>
    <t>SI</t>
  </si>
  <si>
    <t>Poland</t>
  </si>
  <si>
    <t>PL</t>
  </si>
  <si>
    <t>Bulgaria</t>
  </si>
  <si>
    <t>BG</t>
  </si>
  <si>
    <t>Latvia</t>
  </si>
  <si>
    <t>LV</t>
  </si>
  <si>
    <t>Portugal</t>
  </si>
  <si>
    <t>PT</t>
  </si>
  <si>
    <t>Republic of Korea</t>
  </si>
  <si>
    <t>KR</t>
  </si>
  <si>
    <t>Germany</t>
  </si>
  <si>
    <t>DE</t>
  </si>
  <si>
    <t>Republic of Lithuania</t>
  </si>
  <si>
    <t>LT</t>
  </si>
  <si>
    <t>Barbados</t>
  </si>
  <si>
    <t>BB</t>
  </si>
  <si>
    <t>Finland</t>
  </si>
  <si>
    <t>FI</t>
  </si>
  <si>
    <t>Slovak Republic</t>
  </si>
  <si>
    <t>SK</t>
  </si>
  <si>
    <t>Thailand</t>
  </si>
  <si>
    <t>TH</t>
  </si>
  <si>
    <t>Isle of Man</t>
  </si>
  <si>
    <t>IM</t>
  </si>
  <si>
    <t>United Kingdom</t>
  </si>
  <si>
    <t>GB</t>
  </si>
  <si>
    <t>Ireland</t>
  </si>
  <si>
    <t>IE</t>
  </si>
  <si>
    <t>Switzerland</t>
  </si>
  <si>
    <t>CH</t>
  </si>
  <si>
    <t>Croatia</t>
  </si>
  <si>
    <t>HR</t>
  </si>
  <si>
    <t>Denmark</t>
  </si>
  <si>
    <t>DK</t>
  </si>
  <si>
    <t>Saint Pierre and Miquelon</t>
  </si>
  <si>
    <t>PM</t>
  </si>
  <si>
    <t>Taiwan</t>
  </si>
  <si>
    <t>TW</t>
  </si>
  <si>
    <t>Réunion</t>
  </si>
  <si>
    <t>RE</t>
  </si>
  <si>
    <t>SUB-SAHARAN AFRICA</t>
  </si>
  <si>
    <t>Malaysia</t>
  </si>
  <si>
    <t>MY</t>
  </si>
  <si>
    <t>Greenland</t>
  </si>
  <si>
    <t>GL</t>
  </si>
  <si>
    <t>San Marino</t>
  </si>
  <si>
    <t>SM</t>
  </si>
  <si>
    <t>Puerto Rico</t>
  </si>
  <si>
    <t>PR</t>
  </si>
  <si>
    <t>Australia</t>
  </si>
  <si>
    <t>AU</t>
  </si>
  <si>
    <t>Saint Martin</t>
  </si>
  <si>
    <t>MF</t>
  </si>
  <si>
    <t>Montenegro</t>
  </si>
  <si>
    <t>ME</t>
  </si>
  <si>
    <t>Bahamas</t>
  </si>
  <si>
    <t>BS</t>
  </si>
  <si>
    <t>Austria</t>
  </si>
  <si>
    <t>AT</t>
  </si>
  <si>
    <t>Czechia</t>
  </si>
  <si>
    <t>CZ</t>
  </si>
  <si>
    <t>Italy</t>
  </si>
  <si>
    <t>IT</t>
  </si>
  <si>
    <t>Serbia</t>
  </si>
  <si>
    <t>RS</t>
  </si>
  <si>
    <t>Republic of Moldova</t>
  </si>
  <si>
    <t>MD</t>
  </si>
  <si>
    <t>Turks and Caicos Islands</t>
  </si>
  <si>
    <t>TC</t>
  </si>
  <si>
    <t>Trinidad and Tobago</t>
  </si>
  <si>
    <t>TT</t>
  </si>
  <si>
    <t>Russian Federation</t>
  </si>
  <si>
    <t>RU</t>
  </si>
  <si>
    <t>CIS (FORMER USSR)</t>
  </si>
  <si>
    <t>Israel</t>
  </si>
  <si>
    <t>IL</t>
  </si>
  <si>
    <t>NEAR EAST</t>
  </si>
  <si>
    <t>Brazil</t>
  </si>
  <si>
    <t>BR</t>
  </si>
  <si>
    <t>SOUTH AMERICA</t>
  </si>
  <si>
    <t>New Caledonia</t>
  </si>
  <si>
    <t>NC</t>
  </si>
  <si>
    <t>Bosnia and Herzegovina</t>
  </si>
  <si>
    <t>BA</t>
  </si>
  <si>
    <t>Guernsey</t>
  </si>
  <si>
    <t>GG</t>
  </si>
  <si>
    <t>Panama</t>
  </si>
  <si>
    <t>PA</t>
  </si>
  <si>
    <t>CENTRAL AMERICA</t>
  </si>
  <si>
    <t>United Arab Emirates</t>
  </si>
  <si>
    <t>AE</t>
  </si>
  <si>
    <t>Greece</t>
  </si>
  <si>
    <t>GR</t>
  </si>
  <si>
    <t>Virgin Islands, U.S.</t>
  </si>
  <si>
    <t>VI</t>
  </si>
  <si>
    <t>Cyprus</t>
  </si>
  <si>
    <t>CY</t>
  </si>
  <si>
    <t>Ukraine</t>
  </si>
  <si>
    <t>UA</t>
  </si>
  <si>
    <t>Qatar</t>
  </si>
  <si>
    <t>QA</t>
  </si>
  <si>
    <t>Belize</t>
  </si>
  <si>
    <t>BZ</t>
  </si>
  <si>
    <t>India</t>
  </si>
  <si>
    <t>IN</t>
  </si>
  <si>
    <t>Kosovo</t>
  </si>
  <si>
    <t>XK</t>
  </si>
  <si>
    <t>Uruguay</t>
  </si>
  <si>
    <t>UY</t>
  </si>
  <si>
    <t>Faroe Islands</t>
  </si>
  <si>
    <t>FO</t>
  </si>
  <si>
    <t>Guadeloupe</t>
  </si>
  <si>
    <t>GP</t>
  </si>
  <si>
    <t>Jamaica</t>
  </si>
  <si>
    <t>JM</t>
  </si>
  <si>
    <t>Guam</t>
  </si>
  <si>
    <t>GU</t>
  </si>
  <si>
    <t>Vietnam</t>
  </si>
  <si>
    <t>VN</t>
  </si>
  <si>
    <t>Grenada</t>
  </si>
  <si>
    <t>GD</t>
  </si>
  <si>
    <t>Curaçao</t>
  </si>
  <si>
    <t>CW</t>
  </si>
  <si>
    <t>South Africa</t>
  </si>
  <si>
    <t>ZA</t>
  </si>
  <si>
    <t>Martinique</t>
  </si>
  <si>
    <t>MQ</t>
  </si>
  <si>
    <t>Belarus</t>
  </si>
  <si>
    <t>BY</t>
  </si>
  <si>
    <t>Bonaire, Saint Eustatius and Saba</t>
  </si>
  <si>
    <t>BQ</t>
  </si>
  <si>
    <t>Paraguay</t>
  </si>
  <si>
    <t>PY</t>
  </si>
  <si>
    <t>Virgin Islands, British</t>
  </si>
  <si>
    <t>VG</t>
  </si>
  <si>
    <t>Albania</t>
  </si>
  <si>
    <t>AL</t>
  </si>
  <si>
    <t>Costa Rica</t>
  </si>
  <si>
    <t>CR</t>
  </si>
  <si>
    <t>Mexico</t>
  </si>
  <si>
    <t>MX</t>
  </si>
  <si>
    <t>Saudi Arabia</t>
  </si>
  <si>
    <t>SA</t>
  </si>
  <si>
    <t>Kuwait</t>
  </si>
  <si>
    <t>KW</t>
  </si>
  <si>
    <t>Armenia</t>
  </si>
  <si>
    <t>AM</t>
  </si>
  <si>
    <t>Philippines</t>
  </si>
  <si>
    <t>PH</t>
  </si>
  <si>
    <t>Oman</t>
  </si>
  <si>
    <t>OM</t>
  </si>
  <si>
    <t>Bahrain</t>
  </si>
  <si>
    <t>BH</t>
  </si>
  <si>
    <t>Madagascar</t>
  </si>
  <si>
    <t>MG</t>
  </si>
  <si>
    <t>Brunei</t>
  </si>
  <si>
    <t>BN</t>
  </si>
  <si>
    <t>North Macedonia</t>
  </si>
  <si>
    <t>MK</t>
  </si>
  <si>
    <t>Hashemite Kingdom of Jordan</t>
  </si>
  <si>
    <t>JO</t>
  </si>
  <si>
    <t>Saint Lucia</t>
  </si>
  <si>
    <t>LC</t>
  </si>
  <si>
    <t>Mongolia</t>
  </si>
  <si>
    <t>MN</t>
  </si>
  <si>
    <t>Saint Vincent and the Grenadines</t>
  </si>
  <si>
    <t>VC</t>
  </si>
  <si>
    <t>Georgia</t>
  </si>
  <si>
    <t>GE</t>
  </si>
  <si>
    <t>Chile</t>
  </si>
  <si>
    <t>CL</t>
  </si>
  <si>
    <t>Northern Mariana Islands</t>
  </si>
  <si>
    <t>MP</t>
  </si>
  <si>
    <t>Colombia</t>
  </si>
  <si>
    <t>CO</t>
  </si>
  <si>
    <t>Saint Kitts and Nevis</t>
  </si>
  <si>
    <t>KN</t>
  </si>
  <si>
    <t>Dominica</t>
  </si>
  <si>
    <t>DM</t>
  </si>
  <si>
    <t>Saint Barthélemy</t>
  </si>
  <si>
    <t>BL</t>
  </si>
  <si>
    <t>Haiti</t>
  </si>
  <si>
    <t>HT</t>
  </si>
  <si>
    <t>Republic of the Congo</t>
  </si>
  <si>
    <t>CG</t>
  </si>
  <si>
    <t>Seychelles</t>
  </si>
  <si>
    <t>SC</t>
  </si>
  <si>
    <t>Dominican Republic</t>
  </si>
  <si>
    <t>DO</t>
  </si>
  <si>
    <t>American Samoa</t>
  </si>
  <si>
    <t>AS</t>
  </si>
  <si>
    <t>Turkey</t>
  </si>
  <si>
    <t>TR</t>
  </si>
  <si>
    <t>Peru</t>
  </si>
  <si>
    <t>PE</t>
  </si>
  <si>
    <t>Kenya</t>
  </si>
  <si>
    <t>KE</t>
  </si>
  <si>
    <t>French Guiana</t>
  </si>
  <si>
    <t>GF</t>
  </si>
  <si>
    <t>Burkina Faso</t>
  </si>
  <si>
    <t>BF</t>
  </si>
  <si>
    <t>Morocco</t>
  </si>
  <si>
    <t>MA</t>
  </si>
  <si>
    <t>NORTHERN AFRICA</t>
  </si>
  <si>
    <t>Ecuador</t>
  </si>
  <si>
    <t>EC</t>
  </si>
  <si>
    <t>El Salvador</t>
  </si>
  <si>
    <t>SV</t>
  </si>
  <si>
    <t>Sri Lanka</t>
  </si>
  <si>
    <t>LK</t>
  </si>
  <si>
    <t>Guatemala</t>
  </si>
  <si>
    <t>GT</t>
  </si>
  <si>
    <t>Nicaragua</t>
  </si>
  <si>
    <t>NI</t>
  </si>
  <si>
    <t>Indonesia</t>
  </si>
  <si>
    <t>ID</t>
  </si>
  <si>
    <t>Cote D'Ivoire</t>
  </si>
  <si>
    <t>CI</t>
  </si>
  <si>
    <t>Fiji</t>
  </si>
  <si>
    <t>FJ</t>
  </si>
  <si>
    <t>Guyana</t>
  </si>
  <si>
    <t>GY</t>
  </si>
  <si>
    <t>Ghana</t>
  </si>
  <si>
    <t>GH</t>
  </si>
  <si>
    <t>Anguilla</t>
  </si>
  <si>
    <t>AI</t>
  </si>
  <si>
    <t>Antigua and Barbuda</t>
  </si>
  <si>
    <t>AG</t>
  </si>
  <si>
    <t>Nigeria</t>
  </si>
  <si>
    <t>NG</t>
  </si>
  <si>
    <t>Argentina</t>
  </si>
  <si>
    <t>AR</t>
  </si>
  <si>
    <t>United Republic of Tanzania</t>
  </si>
  <si>
    <t>TZ</t>
  </si>
  <si>
    <t>Mauritius</t>
  </si>
  <si>
    <t>MU</t>
  </si>
  <si>
    <t>Uganda</t>
  </si>
  <si>
    <t>UG</t>
  </si>
  <si>
    <t>Cambodia</t>
  </si>
  <si>
    <t>KH</t>
  </si>
  <si>
    <t>Lesotho</t>
  </si>
  <si>
    <t>LS</t>
  </si>
  <si>
    <t>Cape Verde</t>
  </si>
  <si>
    <t>CV</t>
  </si>
  <si>
    <t>Zimbabwe</t>
  </si>
  <si>
    <t>ZW</t>
  </si>
  <si>
    <t>Mayotte</t>
  </si>
  <si>
    <t>YT</t>
  </si>
  <si>
    <t>French Polynesia</t>
  </si>
  <si>
    <t>PF</t>
  </si>
  <si>
    <t>Tunisia</t>
  </si>
  <si>
    <t>TN</t>
  </si>
  <si>
    <t>Maldives</t>
  </si>
  <si>
    <t>MV</t>
  </si>
  <si>
    <t>Kyrgyzstan</t>
  </si>
  <si>
    <t>KG</t>
  </si>
  <si>
    <t>Suriname</t>
  </si>
  <si>
    <t>SR</t>
  </si>
  <si>
    <t>Bolivia</t>
  </si>
  <si>
    <t>BO</t>
  </si>
  <si>
    <t>Mozambique</t>
  </si>
  <si>
    <t>MZ</t>
  </si>
  <si>
    <t>Honduras</t>
  </si>
  <si>
    <t>HN</t>
  </si>
  <si>
    <t>Iran</t>
  </si>
  <si>
    <t>IR</t>
  </si>
  <si>
    <t>Senegal</t>
  </si>
  <si>
    <t>SN</t>
  </si>
  <si>
    <t>Egypt</t>
  </si>
  <si>
    <t>EG</t>
  </si>
  <si>
    <t>Nepal</t>
  </si>
  <si>
    <t>NP</t>
  </si>
  <si>
    <t>Samoa</t>
  </si>
  <si>
    <t>WS</t>
  </si>
  <si>
    <t>Marshall Islands</t>
  </si>
  <si>
    <t>MH</t>
  </si>
  <si>
    <t>Uzbekistan</t>
  </si>
  <si>
    <t>UZ</t>
  </si>
  <si>
    <t>Azerbaijan</t>
  </si>
  <si>
    <t>AZ</t>
  </si>
  <si>
    <t>Bhutan</t>
  </si>
  <si>
    <t>BT</t>
  </si>
  <si>
    <t>Rwanda</t>
  </si>
  <si>
    <t>RW</t>
  </si>
  <si>
    <t>Sint Maarten</t>
  </si>
  <si>
    <t>SX</t>
  </si>
  <si>
    <t>Lao People's Democratic Republic</t>
  </si>
  <si>
    <t>LA</t>
  </si>
  <si>
    <t>Angola</t>
  </si>
  <si>
    <t>AO</t>
  </si>
  <si>
    <t>Kazakhstan</t>
  </si>
  <si>
    <t>KZ</t>
  </si>
  <si>
    <t>Lebanon</t>
  </si>
  <si>
    <t>LB</t>
  </si>
  <si>
    <t>Iraq</t>
  </si>
  <si>
    <t>IQ</t>
  </si>
  <si>
    <t>Zambia</t>
  </si>
  <si>
    <t>ZM</t>
  </si>
  <si>
    <t>Solomon Islands</t>
  </si>
  <si>
    <t>SB</t>
  </si>
  <si>
    <t>Liberia</t>
  </si>
  <si>
    <t>LR</t>
  </si>
  <si>
    <t>Papua New Guinea</t>
  </si>
  <si>
    <t>PG</t>
  </si>
  <si>
    <t>Gabon</t>
  </si>
  <si>
    <t>GA</t>
  </si>
  <si>
    <t>Malawi</t>
  </si>
  <si>
    <t>MW</t>
  </si>
  <si>
    <t>Palau</t>
  </si>
  <si>
    <t>PW</t>
  </si>
  <si>
    <t>Mali</t>
  </si>
  <si>
    <t>ML</t>
  </si>
  <si>
    <t>Myanmar</t>
  </si>
  <si>
    <t>MM</t>
  </si>
  <si>
    <t>Namibia</t>
  </si>
  <si>
    <t>NA</t>
  </si>
  <si>
    <t>Comoros</t>
  </si>
  <si>
    <t>KM</t>
  </si>
  <si>
    <t>Eswatini</t>
  </si>
  <si>
    <t>SZ</t>
  </si>
  <si>
    <t>Libya</t>
  </si>
  <si>
    <t>LY</t>
  </si>
  <si>
    <t>Botswana</t>
  </si>
  <si>
    <t>BW</t>
  </si>
  <si>
    <t>Palestine</t>
  </si>
  <si>
    <t>PS</t>
  </si>
  <si>
    <t>DR Congo</t>
  </si>
  <si>
    <t>CD</t>
  </si>
  <si>
    <t>Togo</t>
  </si>
  <si>
    <t>TG</t>
  </si>
  <si>
    <t>Niger</t>
  </si>
  <si>
    <t>NE</t>
  </si>
  <si>
    <t>Algeria</t>
  </si>
  <si>
    <t>DZ</t>
  </si>
  <si>
    <t>Cameroon</t>
  </si>
  <si>
    <t>CM</t>
  </si>
  <si>
    <t>Cuba</t>
  </si>
  <si>
    <t>CU</t>
  </si>
  <si>
    <t>Bangladesh</t>
  </si>
  <si>
    <t>BD</t>
  </si>
  <si>
    <t>Vanuatu</t>
  </si>
  <si>
    <t>VU</t>
  </si>
  <si>
    <t>Pakistan</t>
  </si>
  <si>
    <t>PK</t>
  </si>
  <si>
    <t>Burundi</t>
  </si>
  <si>
    <t>BI</t>
  </si>
  <si>
    <t>Venezuela</t>
  </si>
  <si>
    <t>VE</t>
  </si>
  <si>
    <t>Benin</t>
  </si>
  <si>
    <t>BJ</t>
  </si>
  <si>
    <t>Mauritania</t>
  </si>
  <si>
    <t>MR</t>
  </si>
  <si>
    <t>São Tomé and Príncipe</t>
  </si>
  <si>
    <t>ST</t>
  </si>
  <si>
    <t>Eritrea</t>
  </si>
  <si>
    <t>ER</t>
  </si>
  <si>
    <t>Guinea</t>
  </si>
  <si>
    <t>GN</t>
  </si>
  <si>
    <t>Chad</t>
  </si>
  <si>
    <t>TD</t>
  </si>
  <si>
    <t>Sierra Leone</t>
  </si>
  <si>
    <t>SL</t>
  </si>
  <si>
    <t>China</t>
  </si>
  <si>
    <t>CN</t>
  </si>
  <si>
    <t>Gambia</t>
  </si>
  <si>
    <t>GM</t>
  </si>
  <si>
    <t>Tajikistan</t>
  </si>
  <si>
    <t>TJ</t>
  </si>
  <si>
    <t>Sudan</t>
  </si>
  <si>
    <t>SD</t>
  </si>
  <si>
    <t>Syrian Arab Republic</t>
  </si>
  <si>
    <t>SY</t>
  </si>
  <si>
    <t>Federated States of Micronesia</t>
  </si>
  <si>
    <t>FM</t>
  </si>
  <si>
    <t>Somalia</t>
  </si>
  <si>
    <t>SO</t>
  </si>
  <si>
    <t>Djibouti</t>
  </si>
  <si>
    <t>DJ</t>
  </si>
  <si>
    <t>Afghanistan</t>
  </si>
  <si>
    <t>AF</t>
  </si>
  <si>
    <t>South Sudan</t>
  </si>
  <si>
    <t>SS</t>
  </si>
  <si>
    <t>Democratic Republic of Timor-Leste</t>
  </si>
  <si>
    <t>TL</t>
  </si>
  <si>
    <t>Equatorial Guinea</t>
  </si>
  <si>
    <t>GQ</t>
  </si>
  <si>
    <t>Guinea-Bissau</t>
  </si>
  <si>
    <t>GW</t>
  </si>
  <si>
    <t>Ethiopia</t>
  </si>
  <si>
    <t>ET</t>
  </si>
  <si>
    <t>Yemen</t>
  </si>
  <si>
    <t>YE</t>
  </si>
  <si>
    <t>Turkmenistan</t>
  </si>
  <si>
    <t>TM</t>
  </si>
  <si>
    <t>ASIA (EX. NEAR EAST) TOTALS</t>
  </si>
  <si>
    <t>Total number of speed tests in region:</t>
  </si>
  <si>
    <t>Total number of unique IPs tested in region:</t>
  </si>
  <si>
    <t>Average download speed in region:</t>
  </si>
  <si>
    <t>Average time taken to download a 5GB movie in region:</t>
  </si>
  <si>
    <t>BALTICS TOTALS</t>
  </si>
  <si>
    <t>CARIBBEAN TOTALS</t>
  </si>
  <si>
    <t>CENTRAL AMERICA TOTALS</t>
  </si>
  <si>
    <t>CIS TOTALS</t>
  </si>
  <si>
    <t>EASTERN EUROPE TOTALS</t>
  </si>
  <si>
    <t>NEAR EAST TOTALS</t>
  </si>
  <si>
    <t>NORTHERN AFRICA TOTALS</t>
  </si>
  <si>
    <t>NORTHERN AMERICA TOTALS</t>
  </si>
  <si>
    <t>OCEANIA TOTALS</t>
  </si>
  <si>
    <t>SOUTH AMERICA TOTALS</t>
  </si>
  <si>
    <t>SUB-SAHARAN AFRICA TOTALS</t>
  </si>
  <si>
    <t>WESTERN EUROPE TOTALS</t>
  </si>
  <si>
    <t>Reason for exclusion</t>
  </si>
  <si>
    <t>Norfolk Island</t>
  </si>
  <si>
    <t>NF</t>
  </si>
  <si>
    <t>Less than 100 distinct IPs</t>
  </si>
  <si>
    <t>Antarctica</t>
  </si>
  <si>
    <t>AQ</t>
  </si>
  <si>
    <t>U.S. Minor Outlying Islands</t>
  </si>
  <si>
    <t>UM</t>
  </si>
  <si>
    <t>Niue</t>
  </si>
  <si>
    <t>NU</t>
  </si>
  <si>
    <t>Heard Island and McDonald Islands</t>
  </si>
  <si>
    <t>HM</t>
  </si>
  <si>
    <t>South Georgia and the South Sandwich Islands</t>
  </si>
  <si>
    <t>GS</t>
  </si>
  <si>
    <t>North Korea</t>
  </si>
  <si>
    <t>KP</t>
  </si>
  <si>
    <t>Cocos [Keeling] Islands</t>
  </si>
  <si>
    <t>CC</t>
  </si>
  <si>
    <t>French Southern Territories</t>
  </si>
  <si>
    <t>TF</t>
  </si>
  <si>
    <t>Montserrat</t>
  </si>
  <si>
    <t>MS</t>
  </si>
  <si>
    <t>Falkland Islands</t>
  </si>
  <si>
    <t>FK</t>
  </si>
  <si>
    <t>Tuvalu</t>
  </si>
  <si>
    <t>TV</t>
  </si>
  <si>
    <t>Bouvet Island</t>
  </si>
  <si>
    <t>BV</t>
  </si>
  <si>
    <t>Tonga</t>
  </si>
  <si>
    <t>TO</t>
  </si>
  <si>
    <t>Nauru</t>
  </si>
  <si>
    <t>NR</t>
  </si>
  <si>
    <t>Christmas Island</t>
  </si>
  <si>
    <t>CX</t>
  </si>
  <si>
    <t>Tokelau</t>
  </si>
  <si>
    <t>TK</t>
  </si>
  <si>
    <t>Western Sahara</t>
  </si>
  <si>
    <t>EH</t>
  </si>
  <si>
    <t>Cook Islands</t>
  </si>
  <si>
    <t>CK</t>
  </si>
  <si>
    <t>British Indian Ocean Territory</t>
  </si>
  <si>
    <t>IO</t>
  </si>
  <si>
    <t>Central African Republic</t>
  </si>
  <si>
    <t>CF</t>
  </si>
  <si>
    <t>Wallis and Futuna</t>
  </si>
  <si>
    <t>WF</t>
  </si>
  <si>
    <t>Kiribati</t>
  </si>
  <si>
    <t>KI</t>
  </si>
  <si>
    <t>Position (2020) – Out of 221</t>
  </si>
  <si>
    <t>Position (2019) – Out of 207</t>
  </si>
  <si>
    <t>Position (2018) – Out of 200</t>
  </si>
  <si>
    <t>Position (2017) – Out of 189</t>
  </si>
  <si>
    <t>Mean download speed (2020)</t>
  </si>
  <si>
    <t>Mean download speed (2019)</t>
  </si>
  <si>
    <t>Mean download speed (2018)</t>
  </si>
  <si>
    <t>Mean download speed (2017)</t>
  </si>
  <si>
    <t>Sample too small</t>
  </si>
  <si>
    <t>Slovakia</t>
  </si>
  <si>
    <t>Lithuania</t>
  </si>
  <si>
    <t>Russia</t>
  </si>
  <si>
    <t>U.S. Virgin Islands</t>
  </si>
  <si>
    <t>Macao</t>
  </si>
  <si>
    <t>Bonaire, Sint Eustatius, and Saba</t>
  </si>
  <si>
    <t>British Virgin Islands</t>
  </si>
  <si>
    <t>St Kitts and Nevis</t>
  </si>
  <si>
    <t>Cabo Verde</t>
  </si>
  <si>
    <t>Saint-Barthélemy</t>
  </si>
  <si>
    <t>Ivory Coast</t>
  </si>
  <si>
    <t>Tanzania</t>
  </si>
  <si>
    <t>eSwatini (Formerly Swaziland)</t>
  </si>
  <si>
    <t>Laos</t>
  </si>
  <si>
    <t>Democratic Republic of the Congo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</si>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</sst>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hh:mm:ss"/>
  </numFmts>
  <fonts count="13">
    <font>
      <sz val="10"/>
      <color rgb="FF000000"/>
      <name val="Arial"/>
    </font>
    <font>
      <b/>
      <sz val="12"/>
      <color theme="1"/>
      <name val="Calibri"/>
    </font>
    <font>
      <b/>
      <sz val="18"/>
      <color theme="1"/>
      <name val="Arial"/>
    </font>
    <font>
      <sz val="10"/>
      <color theme="1"/>
      <name val="Arial"/>
    </font>
    <font>
      <sz val="12"/>
      <color theme="1"/>
      <name val="Calibri"/>
    </font>
    <font>
      <b/>
      <sz val="14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  <font>
      <b/>
      <sz val="18"/>
      <color theme="1"/>
      <name val="Calibri"/>
    </font>
    <font>
      <b/>
      <sz val="10"/>
      <color rgb="FF000000"/>
      <name val="Helvetica Neue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  <fill>
      <patternFill patternType="solid">
        <fgColor rgb="FFBEC0BF"/>
        <bgColor rgb="FFBEC0BF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3" fontId="1" fillId="2" borderId="0" xfId="0" applyNumberFormat="1" applyFont="1" applyFill="1" applyAlignment="1">
      <alignment textRotation="90" wrapText="1"/>
    </xf>
    <xf numFmtId="0" fontId="1" fillId="2" borderId="0" xfId="0" applyFont="1" applyFill="1" applyAlignment="1">
      <alignment textRotation="90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21" fontId="4" fillId="3" borderId="0" xfId="0" applyNumberFormat="1" applyFont="1" applyFill="1"/>
    <xf numFmtId="0" fontId="5" fillId="4" borderId="1" xfId="0" applyFont="1" applyFill="1" applyBorder="1"/>
    <xf numFmtId="0" fontId="3" fillId="4" borderId="1" xfId="0" applyFont="1" applyFill="1" applyBorder="1"/>
    <xf numFmtId="0" fontId="4" fillId="5" borderId="0" xfId="0" applyFont="1" applyFill="1" applyAlignment="1"/>
    <xf numFmtId="0" fontId="4" fillId="5" borderId="0" xfId="0" applyFont="1" applyFill="1"/>
    <xf numFmtId="2" fontId="4" fillId="5" borderId="0" xfId="0" applyNumberFormat="1" applyFont="1" applyFill="1"/>
    <xf numFmtId="1" fontId="4" fillId="5" borderId="0" xfId="0" applyNumberFormat="1" applyFont="1" applyFill="1"/>
    <xf numFmtId="21" fontId="4" fillId="5" borderId="0" xfId="0" applyNumberFormat="1" applyFont="1" applyFill="1"/>
    <xf numFmtId="0" fontId="6" fillId="3" borderId="1" xfId="0" applyFont="1" applyFill="1" applyBorder="1"/>
    <xf numFmtId="3" fontId="3" fillId="3" borderId="1" xfId="0" applyNumberFormat="1" applyFont="1" applyFill="1" applyBorder="1" applyAlignment="1">
      <alignment horizontal="right"/>
    </xf>
    <xf numFmtId="0" fontId="6" fillId="6" borderId="1" xfId="0" applyFont="1" applyFill="1" applyBorder="1"/>
    <xf numFmtId="3" fontId="3" fillId="6" borderId="1" xfId="0" applyNumberFormat="1" applyFont="1" applyFill="1" applyBorder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21" fontId="7" fillId="3" borderId="1" xfId="0" applyNumberFormat="1" applyFont="1" applyFill="1" applyBorder="1"/>
    <xf numFmtId="10" fontId="3" fillId="0" borderId="0" xfId="0" applyNumberFormat="1" applyFont="1"/>
    <xf numFmtId="2" fontId="4" fillId="5" borderId="0" xfId="0" applyNumberFormat="1" applyFont="1" applyFill="1" applyAlignment="1"/>
    <xf numFmtId="2" fontId="4" fillId="3" borderId="0" xfId="0" applyNumberFormat="1" applyFont="1" applyFill="1" applyAlignment="1"/>
    <xf numFmtId="3" fontId="4" fillId="3" borderId="0" xfId="0" applyNumberFormat="1" applyFont="1" applyFill="1"/>
    <xf numFmtId="3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3" fontId="9" fillId="7" borderId="2" xfId="0" applyNumberFormat="1" applyFont="1" applyFill="1" applyBorder="1" applyAlignment="1">
      <alignment textRotation="90" wrapText="1"/>
    </xf>
    <xf numFmtId="3" fontId="9" fillId="7" borderId="1" xfId="0" applyNumberFormat="1" applyFont="1" applyFill="1" applyBorder="1" applyAlignment="1">
      <alignment textRotation="90" wrapText="1"/>
    </xf>
    <xf numFmtId="0" fontId="9" fillId="7" borderId="1" xfId="0" applyFont="1" applyFill="1" applyBorder="1" applyAlignment="1">
      <alignment textRotation="90" wrapText="1"/>
    </xf>
    <xf numFmtId="3" fontId="9" fillId="8" borderId="1" xfId="0" applyNumberFormat="1" applyFont="1" applyFill="1" applyBorder="1" applyAlignment="1">
      <alignment textRotation="90" wrapText="1"/>
    </xf>
    <xf numFmtId="3" fontId="9" fillId="9" borderId="1" xfId="0" applyNumberFormat="1" applyFont="1" applyFill="1" applyBorder="1" applyAlignment="1">
      <alignment textRotation="90" wrapText="1"/>
    </xf>
    <xf numFmtId="0" fontId="4" fillId="0" borderId="3" xfId="0" applyFont="1" applyBorder="1" applyAlignment="1"/>
    <xf numFmtId="0" fontId="4" fillId="0" borderId="3" xfId="0" applyFont="1" applyBorder="1"/>
    <xf numFmtId="2" fontId="4" fillId="0" borderId="3" xfId="0" applyNumberFormat="1" applyFont="1" applyBorder="1"/>
    <xf numFmtId="3" fontId="4" fillId="0" borderId="3" xfId="0" applyNumberFormat="1" applyFont="1" applyBorder="1" applyAlignment="1">
      <alignment horizontal="right"/>
    </xf>
    <xf numFmtId="21" fontId="7" fillId="3" borderId="4" xfId="0" applyNumberFormat="1" applyFont="1" applyFill="1" applyBorder="1"/>
    <xf numFmtId="21" fontId="7" fillId="3" borderId="5" xfId="0" applyNumberFormat="1" applyFont="1" applyFill="1" applyBorder="1"/>
    <xf numFmtId="0" fontId="4" fillId="0" borderId="6" xfId="0" applyFont="1" applyBorder="1" applyAlignment="1"/>
    <xf numFmtId="0" fontId="4" fillId="0" borderId="6" xfId="0" applyFont="1" applyBorder="1"/>
    <xf numFmtId="2" fontId="4" fillId="0" borderId="6" xfId="0" applyNumberFormat="1" applyFont="1" applyBorder="1"/>
    <xf numFmtId="3" fontId="4" fillId="0" borderId="6" xfId="0" applyNumberFormat="1" applyFont="1" applyBorder="1" applyAlignment="1">
      <alignment horizontal="right"/>
    </xf>
    <xf numFmtId="21" fontId="7" fillId="3" borderId="5" xfId="0" applyNumberFormat="1" applyFont="1" applyFill="1" applyBorder="1"/>
    <xf numFmtId="0" fontId="4" fillId="0" borderId="7" xfId="0" applyFont="1" applyBorder="1" applyAlignment="1"/>
    <xf numFmtId="2" fontId="4" fillId="0" borderId="7" xfId="0" applyNumberFormat="1" applyFont="1" applyBorder="1" applyAlignment="1"/>
    <xf numFmtId="3" fontId="4" fillId="0" borderId="7" xfId="0" applyNumberFormat="1" applyFont="1" applyBorder="1" applyAlignment="1">
      <alignment horizontal="right"/>
    </xf>
    <xf numFmtId="21" fontId="7" fillId="3" borderId="2" xfId="0" applyNumberFormat="1" applyFont="1" applyFill="1" applyBorder="1" applyAlignment="1"/>
    <xf numFmtId="0" fontId="4" fillId="0" borderId="3" xfId="0" applyFont="1" applyBorder="1" applyAlignment="1"/>
    <xf numFmtId="2" fontId="4" fillId="0" borderId="3" xfId="0" applyNumberFormat="1" applyFont="1" applyBorder="1" applyAlignment="1"/>
    <xf numFmtId="3" fontId="4" fillId="0" borderId="3" xfId="0" applyNumberFormat="1" applyFont="1" applyBorder="1" applyAlignment="1">
      <alignment horizontal="right"/>
    </xf>
    <xf numFmtId="21" fontId="7" fillId="3" borderId="4" xfId="0" applyNumberFormat="1" applyFont="1" applyFill="1" applyBorder="1" applyAlignment="1"/>
    <xf numFmtId="0" fontId="4" fillId="0" borderId="6" xfId="0" applyFont="1" applyBorder="1" applyAlignment="1"/>
    <xf numFmtId="2" fontId="4" fillId="0" borderId="6" xfId="0" applyNumberFormat="1" applyFont="1" applyBorder="1" applyAlignment="1"/>
    <xf numFmtId="3" fontId="4" fillId="0" borderId="6" xfId="0" applyNumberFormat="1" applyFont="1" applyBorder="1" applyAlignment="1">
      <alignment horizontal="right"/>
    </xf>
    <xf numFmtId="21" fontId="7" fillId="3" borderId="5" xfId="0" applyNumberFormat="1" applyFont="1" applyFill="1" applyBorder="1" applyAlignment="1"/>
    <xf numFmtId="0" fontId="8" fillId="0" borderId="0" xfId="0" applyFont="1"/>
    <xf numFmtId="0" fontId="10" fillId="0" borderId="0" xfId="0" applyFont="1"/>
    <xf numFmtId="0" fontId="10" fillId="0" borderId="8" xfId="0" applyFont="1" applyBorder="1"/>
    <xf numFmtId="0" fontId="4" fillId="0" borderId="3" xfId="0" applyFont="1" applyBorder="1"/>
    <xf numFmtId="21" fontId="7" fillId="3" borderId="3" xfId="0" applyNumberFormat="1" applyFont="1" applyFill="1" applyBorder="1"/>
    <xf numFmtId="0" fontId="5" fillId="4" borderId="0" xfId="0" applyFont="1" applyFill="1"/>
    <xf numFmtId="0" fontId="3" fillId="4" borderId="0" xfId="0" applyFont="1" applyFill="1"/>
    <xf numFmtId="21" fontId="7" fillId="3" borderId="9" xfId="0" applyNumberFormat="1" applyFont="1" applyFill="1" applyBorder="1" applyAlignment="1"/>
    <xf numFmtId="21" fontId="7" fillId="3" borderId="3" xfId="0" applyNumberFormat="1" applyFont="1" applyFill="1" applyBorder="1" applyAlignment="1"/>
    <xf numFmtId="0" fontId="4" fillId="0" borderId="3" xfId="0" applyFont="1" applyBorder="1" applyAlignment="1">
      <alignment horizontal="right"/>
    </xf>
    <xf numFmtId="176" fontId="7" fillId="3" borderId="3" xfId="0" applyNumberFormat="1" applyFont="1" applyFill="1" applyBorder="1" applyAlignment="1"/>
    <xf numFmtId="0" fontId="4" fillId="0" borderId="6" xfId="0" applyFont="1" applyBorder="1" applyAlignment="1">
      <alignment horizontal="right"/>
    </xf>
    <xf numFmtId="176" fontId="7" fillId="3" borderId="6" xfId="0" applyNumberFormat="1" applyFont="1" applyFill="1" applyBorder="1" applyAlignment="1"/>
    <xf numFmtId="0" fontId="1" fillId="2" borderId="0" xfId="0" applyFont="1" applyFill="1" applyAlignment="1">
      <alignment textRotation="90" wrapText="1"/>
    </xf>
    <xf numFmtId="0" fontId="11" fillId="0" borderId="0" xfId="0" applyFont="1"/>
    <xf numFmtId="0" fontId="4" fillId="4" borderId="0" xfId="0" applyFont="1" applyFill="1" applyAlignment="1">
      <alignment textRotation="90" wrapText="1"/>
    </xf>
    <xf numFmtId="3" fontId="4" fillId="4" borderId="0" xfId="0" applyNumberFormat="1" applyFont="1" applyFill="1" applyAlignment="1">
      <alignment textRotation="90" wrapText="1"/>
    </xf>
    <xf numFmtId="3" fontId="4" fillId="4" borderId="0" xfId="0" applyNumberFormat="1" applyFont="1" applyFill="1" applyAlignment="1">
      <alignment textRotation="90" wrapText="1"/>
    </xf>
    <xf numFmtId="0" fontId="4" fillId="0" borderId="0" xfId="0" applyFont="1"/>
    <xf numFmtId="0" fontId="4" fillId="3" borderId="0" xfId="0" quotePrefix="1" applyFont="1" applyFill="1" applyAlignment="1">
      <alignment wrapText="1"/>
    </xf>
    <xf numFmtId="0" fontId="4" fillId="3" borderId="0" xfId="0" applyFont="1" applyFill="1" applyAlignment="1">
      <alignment wrapText="1"/>
    </xf>
    <xf numFmtId="3" fontId="4" fillId="3" borderId="0" xfId="0" applyNumberFormat="1" applyFont="1" applyFill="1" applyAlignment="1">
      <alignment wrapText="1"/>
    </xf>
    <xf numFmtId="4" fontId="4" fillId="3" borderId="0" xfId="0" applyNumberFormat="1" applyFont="1" applyFill="1" applyAlignment="1">
      <alignment wrapText="1"/>
    </xf>
    <xf numFmtId="10" fontId="4" fillId="0" borderId="0" xfId="0" applyNumberFormat="1" applyFont="1"/>
    <xf numFmtId="0" fontId="4" fillId="6" borderId="0" xfId="0" quotePrefix="1" applyFont="1" applyFill="1" applyAlignment="1">
      <alignment wrapText="1"/>
    </xf>
    <xf numFmtId="0" fontId="4" fillId="6" borderId="0" xfId="0" applyFont="1" applyFill="1" applyAlignment="1">
      <alignment wrapText="1"/>
    </xf>
    <xf numFmtId="3" fontId="4" fillId="6" borderId="0" xfId="0" applyNumberFormat="1" applyFont="1" applyFill="1" applyAlignment="1">
      <alignment wrapText="1"/>
    </xf>
    <xf numFmtId="4" fontId="4" fillId="6" borderId="0" xfId="0" applyNumberFormat="1" applyFont="1" applyFill="1" applyAlignment="1">
      <alignment wrapText="1"/>
    </xf>
    <xf numFmtId="2" fontId="4" fillId="3" borderId="0" xfId="0" applyNumberFormat="1" applyFont="1" applyFill="1" applyAlignment="1">
      <alignment wrapText="1"/>
    </xf>
    <xf numFmtId="2" fontId="4" fillId="6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2" fontId="8" fillId="0" borderId="0" xfId="0" applyNumberFormat="1" applyFont="1"/>
    <xf numFmtId="0" fontId="0" fillId="0" borderId="0" xfId="0" applyFont="1" applyAlignment="1"/>
    <xf numFmtId="0" fontId="8" fillId="0" borderId="0" xfId="0" applyFont="1"/>
  </cellXfs>
  <cellStyles count="1">
    <cellStyle name="常规" xfId="0" builtinId="0"/>
  </cellStyles>
  <dxfs count="39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3">
    <tableStyle name="Regions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Regions-style 2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Regions-style 3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Regions-style 4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Regions-style 5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Regions-style 6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Regions-style 7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Regions-style 8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Regions-style 9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Regions-style 10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Regions-style 11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Regions-style 12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Regions-style 13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45:H151">
  <tableColumns count="8">
    <tableColumn id="1" xr3:uid="{00000000-0010-0000-0000-000001000000}" name="Position"/>
    <tableColumn id="2" xr3:uid="{00000000-0010-0000-0000-000002000000}" name="Country"/>
    <tableColumn id="3" xr3:uid="{00000000-0010-0000-0000-000003000000}" name="Country Code"/>
    <tableColumn id="4" xr3:uid="{00000000-0010-0000-0000-000004000000}" name="Region"/>
    <tableColumn id="5" xr3:uid="{00000000-0010-0000-0000-000005000000}" name="Mean download speed (Mbps)"/>
    <tableColumn id="6" xr3:uid="{00000000-0010-0000-0000-000006000000}" name="Unique IPs tested"/>
    <tableColumn id="7" xr3:uid="{00000000-0010-0000-0000-000007000000}" name="Total tests"/>
    <tableColumn id="8" xr3:uid="{00000000-0010-0000-0000-000008000000}" name="How long it takes to download a 5GB movie (HH:MM:SS)"/>
  </tableColumns>
  <tableStyleInfo name="Region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86:H199">
  <tableColumns count="8">
    <tableColumn id="1" xr3:uid="{00000000-0010-0000-0900-000001000000}" name="Position"/>
    <tableColumn id="2" xr3:uid="{00000000-0010-0000-0900-000002000000}" name="Country"/>
    <tableColumn id="3" xr3:uid="{00000000-0010-0000-0900-000003000000}" name="Country Code"/>
    <tableColumn id="4" xr3:uid="{00000000-0010-0000-0900-000004000000}" name="Region"/>
    <tableColumn id="5" xr3:uid="{00000000-0010-0000-0900-000005000000}" name="Mean download speed (Mbps)"/>
    <tableColumn id="6" xr3:uid="{00000000-0010-0000-0900-000006000000}" name="Unique IPs tested"/>
    <tableColumn id="7" xr3:uid="{00000000-0010-0000-0900-000007000000}" name="Total tests"/>
    <tableColumn id="8" xr3:uid="{00000000-0010-0000-0900-000008000000}" name="How long it takes to download a 5GB movie (HH:MM:SS)"/>
  </tableColumns>
  <tableStyleInfo name="Regions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88:H99">
  <tableColumns count="8">
    <tableColumn id="1" xr3:uid="{00000000-0010-0000-0A00-000001000000}" name="Position"/>
    <tableColumn id="2" xr3:uid="{00000000-0010-0000-0A00-000002000000}" name="Country"/>
    <tableColumn id="3" xr3:uid="{00000000-0010-0000-0A00-000003000000}" name="Country Code"/>
    <tableColumn id="4" xr3:uid="{00000000-0010-0000-0A00-000004000000}" name="Region"/>
    <tableColumn id="5" xr3:uid="{00000000-0010-0000-0A00-000005000000}" name="Mean download speed (Mbps)"/>
    <tableColumn id="6" xr3:uid="{00000000-0010-0000-0A00-000006000000}" name="Unique IPs tested"/>
    <tableColumn id="7" xr3:uid="{00000000-0010-0000-0A00-000007000000}" name="Total tests"/>
    <tableColumn id="8" xr3:uid="{00000000-0010-0000-0A00-000008000000}" name="How long it takes to download a 5GB movie (HH:MM:SS)"/>
  </tableColumns>
  <tableStyleInfo name="Region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258:H287">
  <tableColumns count="8">
    <tableColumn id="1" xr3:uid="{00000000-0010-0000-0B00-000001000000}" name="Position"/>
    <tableColumn id="2" xr3:uid="{00000000-0010-0000-0B00-000002000000}" name="Country"/>
    <tableColumn id="3" xr3:uid="{00000000-0010-0000-0B00-000003000000}" name="Country Code"/>
    <tableColumn id="4" xr3:uid="{00000000-0010-0000-0B00-000004000000}" name="Region"/>
    <tableColumn id="5" xr3:uid="{00000000-0010-0000-0B00-000005000000}" name="Mean download speed (Mbps)"/>
    <tableColumn id="6" xr3:uid="{00000000-0010-0000-0B00-000006000000}" name="Unique IPs tested"/>
    <tableColumn id="7" xr3:uid="{00000000-0010-0000-0B00-000007000000}" name="Total tests"/>
    <tableColumn id="8" xr3:uid="{00000000-0010-0000-0B00-000008000000}" name="How long it takes to download a 5GB movie (HH:MM:SS)"/>
  </tableColumns>
  <tableStyleInfo name="Regions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75:H83">
  <tableColumns count="8">
    <tableColumn id="1" xr3:uid="{00000000-0010-0000-0C00-000001000000}" name="Position"/>
    <tableColumn id="2" xr3:uid="{00000000-0010-0000-0C00-000002000000}" name="Country"/>
    <tableColumn id="3" xr3:uid="{00000000-0010-0000-0C00-000003000000}" name="Country Code"/>
    <tableColumn id="4" xr3:uid="{00000000-0010-0000-0C00-000004000000}" name="Region"/>
    <tableColumn id="5" xr3:uid="{00000000-0010-0000-0C00-000005000000}" name="Mean download speed (Mbps)"/>
    <tableColumn id="6" xr3:uid="{00000000-0010-0000-0C00-000006000000}" name="Unique IPs tested"/>
    <tableColumn id="7" xr3:uid="{00000000-0010-0000-0C00-000007000000}" name="Total tests"/>
    <tableColumn id="8" xr3:uid="{00000000-0010-0000-0C00-000008000000}" name="How long it takes to download a 5GB movie (HH:MM:SS)"/>
  </tableColumns>
  <tableStyleInfo name="Regions-style 1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25:H140">
  <tableColumns count="8">
    <tableColumn id="1" xr3:uid="{00000000-0010-0000-0100-000001000000}" name="Position"/>
    <tableColumn id="2" xr3:uid="{00000000-0010-0000-0100-000002000000}" name="Country"/>
    <tableColumn id="3" xr3:uid="{00000000-0010-0000-0100-000003000000}" name="Country Code"/>
    <tableColumn id="4" xr3:uid="{00000000-0010-0000-0100-000004000000}" name="Region"/>
    <tableColumn id="5" xr3:uid="{00000000-0010-0000-0100-000005000000}" name="Mean download speed (Mbps)"/>
    <tableColumn id="6" xr3:uid="{00000000-0010-0000-0100-000006000000}" name="Unique IPs tested"/>
    <tableColumn id="7" xr3:uid="{00000000-0010-0000-0100-000007000000}" name="Total tests"/>
    <tableColumn id="8" xr3:uid="{00000000-0010-0000-0100-000008000000}" name="How long it takes to download a 5GB movie (HH:MM:SS)"/>
  </tableColumns>
  <tableStyleInfo name="Region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56:H161">
  <tableColumns count="8">
    <tableColumn id="1" xr3:uid="{00000000-0010-0000-0200-000001000000}" name="Position"/>
    <tableColumn id="2" xr3:uid="{00000000-0010-0000-0200-000002000000}" name="Country"/>
    <tableColumn id="3" xr3:uid="{00000000-0010-0000-0200-000003000000}" name="Country Code"/>
    <tableColumn id="4" xr3:uid="{00000000-0010-0000-0200-000004000000}" name="Region"/>
    <tableColumn id="5" xr3:uid="{00000000-0010-0000-0200-000005000000}" name="Mean download speed (Mbps)"/>
    <tableColumn id="6" xr3:uid="{00000000-0010-0000-0200-000006000000}" name="Unique IPs tested"/>
    <tableColumn id="7" xr3:uid="{00000000-0010-0000-0200-000007000000}" name="Total tests"/>
    <tableColumn id="8" xr3:uid="{00000000-0010-0000-0200-000008000000}" name="How long it takes to download a 5GB movie (HH:MM:SS)"/>
  </tableColumns>
  <tableStyleInfo name="Reg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66:H181">
  <tableColumns count="8">
    <tableColumn id="1" xr3:uid="{00000000-0010-0000-0300-000001000000}" name="Position"/>
    <tableColumn id="2" xr3:uid="{00000000-0010-0000-0300-000002000000}" name="Country"/>
    <tableColumn id="3" xr3:uid="{00000000-0010-0000-0300-000003000000}" name="Country Code"/>
    <tableColumn id="4" xr3:uid="{00000000-0010-0000-0300-000004000000}" name="Region"/>
    <tableColumn id="5" xr3:uid="{00000000-0010-0000-0300-000005000000}" name="Mean download speed (Mbps)"/>
    <tableColumn id="6" xr3:uid="{00000000-0010-0000-0300-000006000000}" name="Unique IPs tested"/>
    <tableColumn id="7" xr3:uid="{00000000-0010-0000-0300-000007000000}" name="Total tests"/>
    <tableColumn id="8" xr3:uid="{00000000-0010-0000-0300-000008000000}" name="How long it takes to download a 5GB movie (HH:MM:SS)"/>
  </tableColumns>
  <tableStyleInfo name="Region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3:H30">
  <tableColumns count="8">
    <tableColumn id="1" xr3:uid="{00000000-0010-0000-0400-000001000000}" name="Position"/>
    <tableColumn id="2" xr3:uid="{00000000-0010-0000-0400-000002000000}" name="Country"/>
    <tableColumn id="3" xr3:uid="{00000000-0010-0000-0400-000003000000}" name="Country Code"/>
    <tableColumn id="4" xr3:uid="{00000000-0010-0000-0400-000004000000}" name="Region"/>
    <tableColumn id="5" xr3:uid="{00000000-0010-0000-0400-000005000000}" name="Mean download speed (Mbps)"/>
    <tableColumn id="6" xr3:uid="{00000000-0010-0000-0400-000006000000}" name="Unique IPs tested"/>
    <tableColumn id="7" xr3:uid="{00000000-0010-0000-0400-000007000000}" name="Total tests"/>
    <tableColumn id="8" xr3:uid="{00000000-0010-0000-0400-000008000000}" name="How long it takes to download a 5GB movie (HH:MM:SS)"/>
  </tableColumns>
  <tableStyleInfo name="Region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5:H38">
  <tableColumns count="8">
    <tableColumn id="1" xr3:uid="{00000000-0010-0000-0500-000001000000}" name="Position"/>
    <tableColumn id="2" xr3:uid="{00000000-0010-0000-0500-000002000000}" name="Country"/>
    <tableColumn id="3" xr3:uid="{00000000-0010-0000-0500-000003000000}" name="Country Code"/>
    <tableColumn id="4" xr3:uid="{00000000-0010-0000-0500-000004000000}" name="Region"/>
    <tableColumn id="5" xr3:uid="{00000000-0010-0000-0500-000005000000}" name="Mean download speed (Mbps)"/>
    <tableColumn id="6" xr3:uid="{00000000-0010-0000-0500-000006000000}" name="Unique IPs tested"/>
    <tableColumn id="7" xr3:uid="{00000000-0010-0000-0500-000007000000}" name="Total tests"/>
    <tableColumn id="8" xr3:uid="{00000000-0010-0000-0500-000008000000}" name="How long it takes to download a 5GB movie (HH:MM:SS)"/>
  </tableColumns>
  <tableStyleInfo name="Regions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04:H120">
  <tableColumns count="8">
    <tableColumn id="1" xr3:uid="{00000000-0010-0000-0600-000001000000}" name="Position"/>
    <tableColumn id="2" xr3:uid="{00000000-0010-0000-0600-000002000000}" name="Country"/>
    <tableColumn id="3" xr3:uid="{00000000-0010-0000-0600-000003000000}" name="Country Code"/>
    <tableColumn id="4" xr3:uid="{00000000-0010-0000-0600-000004000000}" name="Region"/>
    <tableColumn id="5" xr3:uid="{00000000-0010-0000-0600-000005000000}" name="Mean download speed (Mbps)"/>
    <tableColumn id="6" xr3:uid="{00000000-0010-0000-0600-000006000000}" name="Unique IPs tested"/>
    <tableColumn id="7" xr3:uid="{00000000-0010-0000-0600-000007000000}" name="Total tests"/>
    <tableColumn id="8" xr3:uid="{00000000-0010-0000-0600-000008000000}" name="How long it takes to download a 5GB movie (HH:MM:SS)"/>
  </tableColumns>
  <tableStyleInfo name="Region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04:H253">
  <tableColumns count="8">
    <tableColumn id="1" xr3:uid="{00000000-0010-0000-0700-000001000000}" name="Position"/>
    <tableColumn id="2" xr3:uid="{00000000-0010-0000-0700-000002000000}" name="Country"/>
    <tableColumn id="3" xr3:uid="{00000000-0010-0000-0700-000003000000}" name="Country Code"/>
    <tableColumn id="4" xr3:uid="{00000000-0010-0000-0700-000004000000}" name="Region"/>
    <tableColumn id="5" xr3:uid="{00000000-0010-0000-0700-000005000000}" name="Mean download speed (Mbps)"/>
    <tableColumn id="6" xr3:uid="{00000000-0010-0000-0700-000006000000}" name="Unique IPs tested"/>
    <tableColumn id="7" xr3:uid="{00000000-0010-0000-0700-000007000000}" name="Total tests"/>
    <tableColumn id="8" xr3:uid="{00000000-0010-0000-0700-000008000000}" name="How long it takes to download a 5GB movie (HH:MM:SS)"/>
  </tableColumns>
  <tableStyleInfo name="Region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3:H70">
  <tableColumns count="8">
    <tableColumn id="1" xr3:uid="{00000000-0010-0000-0800-000001000000}" name="Position"/>
    <tableColumn id="2" xr3:uid="{00000000-0010-0000-0800-000002000000}" name="Country"/>
    <tableColumn id="3" xr3:uid="{00000000-0010-0000-0800-000003000000}" name="Country Code"/>
    <tableColumn id="4" xr3:uid="{00000000-0010-0000-0800-000004000000}" name="Region"/>
    <tableColumn id="5" xr3:uid="{00000000-0010-0000-0800-000005000000}" name="Mean download speed (Mbps)"/>
    <tableColumn id="6" xr3:uid="{00000000-0010-0000-0800-000006000000}" name="Unique IPs tested"/>
    <tableColumn id="7" xr3:uid="{00000000-0010-0000-0800-000007000000}" name="Total tests"/>
    <tableColumn id="8" xr3:uid="{00000000-0010-0000-0800-000008000000}" name="How long it takes to download a 5GB movie (HH:MM:SS)"/>
  </tableColumns>
  <tableStyleInfo name="Regions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76"/>
  <sheetViews>
    <sheetView workbookViewId="0">
      <pane ySplit="1" topLeftCell="A56" activePane="bottomLeft" state="frozen"/>
      <selection pane="bottomLeft" activeCell="E15" sqref="E15"/>
    </sheetView>
  </sheetViews>
  <sheetFormatPr defaultColWidth="14.44140625" defaultRowHeight="15" customHeight="1"/>
  <cols>
    <col min="1" max="1" width="6.44140625" customWidth="1"/>
    <col min="2" max="2" width="49.109375" customWidth="1"/>
    <col min="3" max="3" width="6.109375" customWidth="1"/>
    <col min="4" max="4" width="21.88671875" customWidth="1"/>
    <col min="5" max="5" width="15.88671875" customWidth="1"/>
    <col min="6" max="8" width="16.44140625" customWidth="1"/>
    <col min="9" max="9" width="5.88671875" customWidth="1"/>
    <col min="10" max="10" width="61.109375" customWidth="1"/>
  </cols>
  <sheetData>
    <row r="1" spans="1:12" ht="13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8</v>
      </c>
      <c r="K1" s="4"/>
    </row>
    <row r="2" spans="1:12" ht="15.75" customHeight="1">
      <c r="A2" s="5">
        <v>1</v>
      </c>
      <c r="B2" s="6" t="s">
        <v>9</v>
      </c>
      <c r="C2" s="6" t="s">
        <v>10</v>
      </c>
      <c r="D2" s="7" t="s">
        <v>11</v>
      </c>
      <c r="E2" s="7">
        <v>274.26824140000002</v>
      </c>
      <c r="F2" s="8">
        <v>1768</v>
      </c>
      <c r="G2" s="8">
        <v>38546</v>
      </c>
      <c r="H2" s="9">
        <f t="shared" ref="H2:H225" si="0">SUM(5120/(E2/8))/(24*60*60)</f>
        <v>1.728505173089552E-3</v>
      </c>
      <c r="J2" s="10" t="s">
        <v>12</v>
      </c>
      <c r="K2" s="11"/>
    </row>
    <row r="3" spans="1:12" ht="15.75" customHeight="1">
      <c r="A3" s="12">
        <v>2</v>
      </c>
      <c r="B3" s="13" t="s">
        <v>13</v>
      </c>
      <c r="C3" s="13" t="s">
        <v>14</v>
      </c>
      <c r="D3" s="14" t="s">
        <v>11</v>
      </c>
      <c r="E3" s="14">
        <v>211.26294039999999</v>
      </c>
      <c r="F3" s="15">
        <v>481</v>
      </c>
      <c r="G3" s="15">
        <v>4518</v>
      </c>
      <c r="H3" s="16">
        <f t="shared" si="0"/>
        <v>2.2440001695350547E-3</v>
      </c>
      <c r="J3" s="17" t="s">
        <v>15</v>
      </c>
      <c r="K3" s="18">
        <f>SUM(G2:G225)</f>
        <v>1166819652</v>
      </c>
    </row>
    <row r="4" spans="1:12" ht="15.75" customHeight="1">
      <c r="A4" s="5">
        <v>3</v>
      </c>
      <c r="B4" s="6" t="s">
        <v>16</v>
      </c>
      <c r="C4" s="6" t="s">
        <v>17</v>
      </c>
      <c r="D4" s="7" t="s">
        <v>11</v>
      </c>
      <c r="E4" s="7">
        <v>191.8296904</v>
      </c>
      <c r="F4" s="8">
        <v>2495</v>
      </c>
      <c r="G4" s="8">
        <v>71020</v>
      </c>
      <c r="H4" s="9">
        <f t="shared" si="0"/>
        <v>2.4713279424344735E-3</v>
      </c>
      <c r="J4" s="19" t="s">
        <v>18</v>
      </c>
      <c r="K4" s="20">
        <f>SUM(F2:F225)</f>
        <v>249374946</v>
      </c>
    </row>
    <row r="5" spans="1:12" ht="15.75" customHeight="1">
      <c r="A5" s="12">
        <v>4</v>
      </c>
      <c r="B5" s="13" t="s">
        <v>19</v>
      </c>
      <c r="C5" s="13" t="s">
        <v>20</v>
      </c>
      <c r="D5" s="14" t="s">
        <v>11</v>
      </c>
      <c r="E5" s="14">
        <v>164.65740869999999</v>
      </c>
      <c r="F5" s="15">
        <v>1150</v>
      </c>
      <c r="G5" s="15">
        <v>8813</v>
      </c>
      <c r="H5" s="16">
        <f t="shared" si="0"/>
        <v>2.8791542258376017E-3</v>
      </c>
      <c r="J5" s="17" t="s">
        <v>21</v>
      </c>
      <c r="K5" s="21">
        <f>AVERAGE(E3:E225)</f>
        <v>28.694173331996424</v>
      </c>
    </row>
    <row r="6" spans="1:12" ht="15.75" customHeight="1">
      <c r="A6" s="5">
        <v>5</v>
      </c>
      <c r="B6" s="6" t="s">
        <v>22</v>
      </c>
      <c r="C6" s="6" t="s">
        <v>23</v>
      </c>
      <c r="D6" s="7" t="s">
        <v>11</v>
      </c>
      <c r="E6" s="7">
        <v>151.34095819999999</v>
      </c>
      <c r="F6" s="8">
        <v>765</v>
      </c>
      <c r="G6" s="8">
        <v>6053</v>
      </c>
      <c r="H6" s="9">
        <f t="shared" si="0"/>
        <v>3.1324902373591167E-3</v>
      </c>
      <c r="J6" s="19" t="s">
        <v>24</v>
      </c>
      <c r="K6" s="22">
        <f>AVERAGE(H5:H225)</f>
        <v>7.1611735259271295E-2</v>
      </c>
    </row>
    <row r="7" spans="1:12" ht="15.75" customHeight="1">
      <c r="A7" s="12">
        <v>6</v>
      </c>
      <c r="B7" s="13" t="s">
        <v>25</v>
      </c>
      <c r="C7" s="13" t="s">
        <v>26</v>
      </c>
      <c r="D7" s="14" t="s">
        <v>11</v>
      </c>
      <c r="E7" s="14">
        <v>144.2925692</v>
      </c>
      <c r="F7" s="15">
        <v>510</v>
      </c>
      <c r="G7" s="15">
        <v>9085</v>
      </c>
      <c r="H7" s="16">
        <f t="shared" si="0"/>
        <v>3.2855058074194583E-3</v>
      </c>
    </row>
    <row r="8" spans="1:12" ht="15.75" customHeight="1">
      <c r="A8" s="5">
        <v>7</v>
      </c>
      <c r="B8" s="6" t="s">
        <v>27</v>
      </c>
      <c r="C8" s="6" t="s">
        <v>28</v>
      </c>
      <c r="D8" s="7" t="s">
        <v>29</v>
      </c>
      <c r="E8" s="7">
        <v>128.55766059999999</v>
      </c>
      <c r="F8" s="8">
        <v>2005</v>
      </c>
      <c r="G8" s="8">
        <v>6972</v>
      </c>
      <c r="H8" s="9">
        <f t="shared" si="0"/>
        <v>3.6876376861673704E-3</v>
      </c>
    </row>
    <row r="9" spans="1:12" ht="15.75" customHeight="1">
      <c r="A9" s="12">
        <v>8</v>
      </c>
      <c r="B9" s="13" t="s">
        <v>30</v>
      </c>
      <c r="C9" s="13" t="s">
        <v>31</v>
      </c>
      <c r="D9" s="14" t="s">
        <v>11</v>
      </c>
      <c r="E9" s="14">
        <v>107.9425808</v>
      </c>
      <c r="F9" s="15">
        <v>8909</v>
      </c>
      <c r="G9" s="15">
        <v>87612</v>
      </c>
      <c r="H9" s="16">
        <f t="shared" si="0"/>
        <v>4.391909759434565E-3</v>
      </c>
    </row>
    <row r="10" spans="1:12" ht="15.75" customHeight="1">
      <c r="A10" s="5">
        <v>9</v>
      </c>
      <c r="B10" s="6" t="s">
        <v>32</v>
      </c>
      <c r="C10" s="6" t="s">
        <v>33</v>
      </c>
      <c r="D10" s="7" t="s">
        <v>11</v>
      </c>
      <c r="E10" s="7">
        <v>107.2963535</v>
      </c>
      <c r="F10" s="8">
        <v>1176406</v>
      </c>
      <c r="G10" s="8">
        <v>8569111</v>
      </c>
      <c r="H10" s="9">
        <f t="shared" si="0"/>
        <v>4.4183614690509881E-3</v>
      </c>
      <c r="L10" s="23"/>
    </row>
    <row r="11" spans="1:12" ht="15.75" customHeight="1">
      <c r="A11" s="12">
        <v>10</v>
      </c>
      <c r="B11" s="13" t="s">
        <v>34</v>
      </c>
      <c r="C11" s="13" t="s">
        <v>35</v>
      </c>
      <c r="D11" s="14" t="s">
        <v>36</v>
      </c>
      <c r="E11" s="14">
        <v>104.0676636</v>
      </c>
      <c r="F11" s="15">
        <v>44629</v>
      </c>
      <c r="G11" s="15">
        <v>194189</v>
      </c>
      <c r="H11" s="16">
        <f t="shared" si="0"/>
        <v>4.5554407360988746E-3</v>
      </c>
    </row>
    <row r="12" spans="1:12" ht="15.75" customHeight="1">
      <c r="A12" s="5">
        <v>11</v>
      </c>
      <c r="B12" s="6" t="s">
        <v>37</v>
      </c>
      <c r="C12" s="6" t="s">
        <v>38</v>
      </c>
      <c r="D12" s="7" t="s">
        <v>29</v>
      </c>
      <c r="E12" s="7">
        <v>97.609610180000004</v>
      </c>
      <c r="F12" s="8">
        <v>648752</v>
      </c>
      <c r="G12" s="8">
        <v>4669075</v>
      </c>
      <c r="H12" s="9">
        <f t="shared" si="0"/>
        <v>4.8568381043612736E-3</v>
      </c>
    </row>
    <row r="13" spans="1:12" ht="15.75" customHeight="1">
      <c r="A13" s="12">
        <v>12</v>
      </c>
      <c r="B13" s="13" t="s">
        <v>39</v>
      </c>
      <c r="C13" s="13" t="s">
        <v>40</v>
      </c>
      <c r="D13" s="14" t="s">
        <v>41</v>
      </c>
      <c r="E13" s="14">
        <v>96.538121590000003</v>
      </c>
      <c r="F13" s="15">
        <v>1080</v>
      </c>
      <c r="G13" s="15">
        <v>30965</v>
      </c>
      <c r="H13" s="16">
        <f t="shared" si="0"/>
        <v>4.9107447531191815E-3</v>
      </c>
    </row>
    <row r="14" spans="1:12" ht="15.75" customHeight="1">
      <c r="A14" s="5">
        <v>13</v>
      </c>
      <c r="B14" s="6" t="s">
        <v>42</v>
      </c>
      <c r="C14" s="6" t="s">
        <v>43</v>
      </c>
      <c r="D14" s="7" t="s">
        <v>29</v>
      </c>
      <c r="E14" s="7">
        <v>96.358303050000004</v>
      </c>
      <c r="F14" s="8">
        <v>13973548</v>
      </c>
      <c r="G14" s="8">
        <v>42399244</v>
      </c>
      <c r="H14" s="9">
        <f t="shared" si="0"/>
        <v>4.9199089135897158E-3</v>
      </c>
    </row>
    <row r="15" spans="1:12" ht="15.75" customHeight="1">
      <c r="A15" s="12">
        <v>14</v>
      </c>
      <c r="B15" s="13" t="s">
        <v>44</v>
      </c>
      <c r="C15" s="13" t="s">
        <v>45</v>
      </c>
      <c r="D15" s="14" t="s">
        <v>41</v>
      </c>
      <c r="E15" s="14">
        <v>92.421643669999995</v>
      </c>
      <c r="F15" s="15">
        <v>64224534</v>
      </c>
      <c r="G15" s="15">
        <v>328166711</v>
      </c>
      <c r="H15" s="16">
        <f t="shared" si="0"/>
        <v>5.1294702761054464E-3</v>
      </c>
    </row>
    <row r="16" spans="1:12" ht="15.75" customHeight="1">
      <c r="A16" s="5">
        <v>15</v>
      </c>
      <c r="B16" s="6" t="s">
        <v>46</v>
      </c>
      <c r="C16" s="6" t="s">
        <v>47</v>
      </c>
      <c r="D16" s="7" t="s">
        <v>29</v>
      </c>
      <c r="E16" s="7">
        <v>91.044832720000002</v>
      </c>
      <c r="F16" s="8">
        <v>36548</v>
      </c>
      <c r="G16" s="8">
        <v>438175</v>
      </c>
      <c r="H16" s="9">
        <f t="shared" si="0"/>
        <v>5.2070398715767345E-3</v>
      </c>
    </row>
    <row r="17" spans="1:8" ht="15.75" customHeight="1">
      <c r="A17" s="12">
        <v>16</v>
      </c>
      <c r="B17" s="13" t="s">
        <v>48</v>
      </c>
      <c r="C17" s="13" t="s">
        <v>49</v>
      </c>
      <c r="D17" s="14" t="s">
        <v>11</v>
      </c>
      <c r="E17" s="14">
        <v>89.587871030000002</v>
      </c>
      <c r="F17" s="15">
        <v>4309539</v>
      </c>
      <c r="G17" s="15">
        <v>22990081</v>
      </c>
      <c r="H17" s="16">
        <f t="shared" si="0"/>
        <v>5.2917216206122631E-3</v>
      </c>
    </row>
    <row r="18" spans="1:8" ht="15.75" customHeight="1">
      <c r="A18" s="5">
        <v>17</v>
      </c>
      <c r="B18" s="6" t="s">
        <v>50</v>
      </c>
      <c r="C18" s="6" t="s">
        <v>51</v>
      </c>
      <c r="D18" s="7" t="s">
        <v>11</v>
      </c>
      <c r="E18" s="7">
        <v>88.980482949999995</v>
      </c>
      <c r="F18" s="8">
        <v>248819</v>
      </c>
      <c r="G18" s="8">
        <v>2355373</v>
      </c>
      <c r="H18" s="9">
        <f t="shared" si="0"/>
        <v>5.327843346731061E-3</v>
      </c>
    </row>
    <row r="19" spans="1:8" ht="15.75" customHeight="1">
      <c r="A19" s="12">
        <v>18</v>
      </c>
      <c r="B19" s="13" t="s">
        <v>52</v>
      </c>
      <c r="C19" s="13" t="s">
        <v>53</v>
      </c>
      <c r="D19" s="14" t="s">
        <v>11</v>
      </c>
      <c r="E19" s="14">
        <v>88.671301720000002</v>
      </c>
      <c r="F19" s="15">
        <v>461709</v>
      </c>
      <c r="G19" s="15">
        <v>1931043</v>
      </c>
      <c r="H19" s="16">
        <f t="shared" si="0"/>
        <v>5.346420599204372E-3</v>
      </c>
    </row>
    <row r="20" spans="1:8" ht="15.75" customHeight="1">
      <c r="A20" s="5">
        <v>19</v>
      </c>
      <c r="B20" s="6" t="s">
        <v>54</v>
      </c>
      <c r="C20" s="6" t="s">
        <v>55</v>
      </c>
      <c r="D20" s="7" t="s">
        <v>11</v>
      </c>
      <c r="E20" s="7">
        <v>85.95735775</v>
      </c>
      <c r="F20" s="8">
        <v>5097207</v>
      </c>
      <c r="G20" s="8">
        <v>15667851</v>
      </c>
      <c r="H20" s="9">
        <f t="shared" si="0"/>
        <v>5.5152239026806764E-3</v>
      </c>
    </row>
    <row r="21" spans="1:8" ht="15.75" customHeight="1">
      <c r="A21" s="12">
        <v>20</v>
      </c>
      <c r="B21" s="13" t="s">
        <v>56</v>
      </c>
      <c r="C21" s="13" t="s">
        <v>57</v>
      </c>
      <c r="D21" s="14" t="s">
        <v>58</v>
      </c>
      <c r="E21" s="14">
        <v>85.948642239999998</v>
      </c>
      <c r="F21" s="15">
        <v>627923</v>
      </c>
      <c r="G21" s="15">
        <v>2795712</v>
      </c>
      <c r="H21" s="16">
        <f t="shared" si="0"/>
        <v>5.5157831667693611E-3</v>
      </c>
    </row>
    <row r="22" spans="1:8" ht="15.75" customHeight="1">
      <c r="A22" s="5">
        <v>21</v>
      </c>
      <c r="B22" s="6" t="s">
        <v>59</v>
      </c>
      <c r="C22" s="6" t="s">
        <v>60</v>
      </c>
      <c r="D22" s="7" t="s">
        <v>11</v>
      </c>
      <c r="E22" s="7">
        <v>85.201418930000003</v>
      </c>
      <c r="F22" s="8">
        <v>3862</v>
      </c>
      <c r="G22" s="8">
        <v>26134</v>
      </c>
      <c r="H22" s="9">
        <f t="shared" si="0"/>
        <v>5.5641570296330982E-3</v>
      </c>
    </row>
    <row r="23" spans="1:8" ht="15.75" customHeight="1">
      <c r="A23" s="12">
        <v>22</v>
      </c>
      <c r="B23" s="13" t="s">
        <v>61</v>
      </c>
      <c r="C23" s="13" t="s">
        <v>62</v>
      </c>
      <c r="D23" s="14" t="s">
        <v>63</v>
      </c>
      <c r="E23" s="14">
        <v>84.720873949999998</v>
      </c>
      <c r="F23" s="15">
        <v>8278</v>
      </c>
      <c r="G23" s="15">
        <v>42780</v>
      </c>
      <c r="H23" s="16">
        <f t="shared" si="0"/>
        <v>5.5957174657317622E-3</v>
      </c>
    </row>
    <row r="24" spans="1:8" ht="15.75" customHeight="1">
      <c r="A24" s="5">
        <v>23</v>
      </c>
      <c r="B24" s="6" t="s">
        <v>64</v>
      </c>
      <c r="C24" s="6" t="s">
        <v>65</v>
      </c>
      <c r="D24" s="7" t="s">
        <v>11</v>
      </c>
      <c r="E24" s="7">
        <v>81.311908059999993</v>
      </c>
      <c r="F24" s="8">
        <v>146</v>
      </c>
      <c r="G24" s="8">
        <v>1610</v>
      </c>
      <c r="H24" s="9">
        <f t="shared" si="0"/>
        <v>5.8303154529869743E-3</v>
      </c>
    </row>
    <row r="25" spans="1:8" ht="15.75" customHeight="1">
      <c r="A25" s="12">
        <v>24</v>
      </c>
      <c r="B25" s="13" t="s">
        <v>66</v>
      </c>
      <c r="C25" s="13" t="s">
        <v>67</v>
      </c>
      <c r="D25" s="14" t="s">
        <v>41</v>
      </c>
      <c r="E25" s="14">
        <v>79.964258779999994</v>
      </c>
      <c r="F25" s="15">
        <v>6972801</v>
      </c>
      <c r="G25" s="15">
        <v>29180215</v>
      </c>
      <c r="H25" s="16">
        <f t="shared" si="0"/>
        <v>5.9285746070423849E-3</v>
      </c>
    </row>
    <row r="26" spans="1:8" ht="15.75" customHeight="1">
      <c r="A26" s="5">
        <v>25</v>
      </c>
      <c r="B26" s="6" t="s">
        <v>68</v>
      </c>
      <c r="C26" s="6" t="s">
        <v>69</v>
      </c>
      <c r="D26" s="7" t="s">
        <v>11</v>
      </c>
      <c r="E26" s="7">
        <v>78.464969629999999</v>
      </c>
      <c r="F26" s="8">
        <v>1213724</v>
      </c>
      <c r="G26" s="8">
        <v>4306317</v>
      </c>
      <c r="H26" s="9">
        <f t="shared" si="0"/>
        <v>6.0418563380520117E-3</v>
      </c>
    </row>
    <row r="27" spans="1:8" ht="15.75" customHeight="1">
      <c r="A27" s="12">
        <v>26</v>
      </c>
      <c r="B27" s="13" t="s">
        <v>70</v>
      </c>
      <c r="C27" s="13" t="s">
        <v>71</v>
      </c>
      <c r="D27" s="14" t="s">
        <v>11</v>
      </c>
      <c r="E27" s="14">
        <v>73.489627619999993</v>
      </c>
      <c r="F27" s="15">
        <v>135</v>
      </c>
      <c r="G27" s="15">
        <v>543</v>
      </c>
      <c r="H27" s="16">
        <f t="shared" si="0"/>
        <v>6.4508977583260492E-3</v>
      </c>
    </row>
    <row r="28" spans="1:8" ht="15.75" customHeight="1">
      <c r="A28" s="5">
        <v>27</v>
      </c>
      <c r="B28" s="6" t="s">
        <v>72</v>
      </c>
      <c r="C28" s="6" t="s">
        <v>73</v>
      </c>
      <c r="D28" s="7" t="s">
        <v>74</v>
      </c>
      <c r="E28" s="7">
        <v>71.472902610000006</v>
      </c>
      <c r="F28" s="8">
        <v>2329</v>
      </c>
      <c r="G28" s="8">
        <v>16527</v>
      </c>
      <c r="H28" s="9">
        <f t="shared" si="0"/>
        <v>6.6329204042672374E-3</v>
      </c>
    </row>
    <row r="29" spans="1:8" ht="15.75" customHeight="1">
      <c r="A29" s="12">
        <v>28</v>
      </c>
      <c r="B29" s="13" t="s">
        <v>75</v>
      </c>
      <c r="C29" s="13" t="s">
        <v>76</v>
      </c>
      <c r="D29" s="14" t="s">
        <v>74</v>
      </c>
      <c r="E29" s="14">
        <v>70.658062099999995</v>
      </c>
      <c r="F29" s="15">
        <v>1720</v>
      </c>
      <c r="G29" s="15">
        <v>14221</v>
      </c>
      <c r="H29" s="16">
        <f t="shared" si="0"/>
        <v>6.7094123442436463E-3</v>
      </c>
    </row>
    <row r="30" spans="1:8" ht="15.75" customHeight="1">
      <c r="A30" s="5">
        <v>29</v>
      </c>
      <c r="B30" s="6" t="s">
        <v>77</v>
      </c>
      <c r="C30" s="6" t="s">
        <v>78</v>
      </c>
      <c r="D30" s="7" t="s">
        <v>36</v>
      </c>
      <c r="E30" s="7">
        <v>67.397595039999999</v>
      </c>
      <c r="F30" s="8">
        <v>52742</v>
      </c>
      <c r="G30" s="8">
        <v>181080</v>
      </c>
      <c r="H30" s="9">
        <f t="shared" si="0"/>
        <v>7.0339909575811189E-3</v>
      </c>
    </row>
    <row r="31" spans="1:8" ht="15.75" customHeight="1">
      <c r="A31" s="12">
        <v>30</v>
      </c>
      <c r="B31" s="13" t="s">
        <v>79</v>
      </c>
      <c r="C31" s="13" t="s">
        <v>80</v>
      </c>
      <c r="D31" s="14" t="s">
        <v>36</v>
      </c>
      <c r="E31" s="14">
        <v>67.199405200000001</v>
      </c>
      <c r="F31" s="15">
        <v>16822</v>
      </c>
      <c r="G31" s="15">
        <v>64295</v>
      </c>
      <c r="H31" s="16">
        <f t="shared" si="0"/>
        <v>7.0547361641539359E-3</v>
      </c>
    </row>
    <row r="32" spans="1:8" ht="15.75" customHeight="1">
      <c r="A32" s="5">
        <v>31</v>
      </c>
      <c r="B32" s="6" t="s">
        <v>81</v>
      </c>
      <c r="C32" s="6" t="s">
        <v>82</v>
      </c>
      <c r="D32" s="7" t="s">
        <v>36</v>
      </c>
      <c r="E32" s="7">
        <v>63.843020129999999</v>
      </c>
      <c r="F32" s="8">
        <v>85580</v>
      </c>
      <c r="G32" s="8">
        <v>461028</v>
      </c>
      <c r="H32" s="9">
        <f t="shared" si="0"/>
        <v>7.4256210484520213E-3</v>
      </c>
    </row>
    <row r="33" spans="1:8" ht="15.75" customHeight="1">
      <c r="A33" s="12">
        <v>32</v>
      </c>
      <c r="B33" s="13" t="s">
        <v>83</v>
      </c>
      <c r="C33" s="13" t="s">
        <v>84</v>
      </c>
      <c r="D33" s="14" t="s">
        <v>36</v>
      </c>
      <c r="E33" s="14">
        <v>63.407548929999997</v>
      </c>
      <c r="F33" s="15">
        <v>30978</v>
      </c>
      <c r="G33" s="15">
        <v>123698</v>
      </c>
      <c r="H33" s="16">
        <f t="shared" si="0"/>
        <v>7.4766188265286424E-3</v>
      </c>
    </row>
    <row r="34" spans="1:8" ht="15.75" customHeight="1">
      <c r="A34" s="5">
        <v>33</v>
      </c>
      <c r="B34" s="6" t="s">
        <v>85</v>
      </c>
      <c r="C34" s="6" t="s">
        <v>86</v>
      </c>
      <c r="D34" s="7" t="s">
        <v>63</v>
      </c>
      <c r="E34" s="7">
        <v>63.276603190000003</v>
      </c>
      <c r="F34" s="8">
        <v>12260</v>
      </c>
      <c r="G34" s="8">
        <v>43978</v>
      </c>
      <c r="H34" s="9">
        <f t="shared" si="0"/>
        <v>7.4920910759159551E-3</v>
      </c>
    </row>
    <row r="35" spans="1:8" ht="15.75" customHeight="1">
      <c r="A35" s="12">
        <v>34</v>
      </c>
      <c r="B35" s="13" t="s">
        <v>87</v>
      </c>
      <c r="C35" s="13" t="s">
        <v>88</v>
      </c>
      <c r="D35" s="14" t="s">
        <v>11</v>
      </c>
      <c r="E35" s="14">
        <v>63.019051140000002</v>
      </c>
      <c r="F35" s="15">
        <v>1966254</v>
      </c>
      <c r="G35" s="15">
        <v>6463324</v>
      </c>
      <c r="H35" s="16">
        <f t="shared" si="0"/>
        <v>7.5227104422898178E-3</v>
      </c>
    </row>
    <row r="36" spans="1:8" ht="15.75" customHeight="1">
      <c r="A36" s="5">
        <v>35</v>
      </c>
      <c r="B36" s="6" t="s">
        <v>89</v>
      </c>
      <c r="C36" s="6" t="s">
        <v>90</v>
      </c>
      <c r="D36" s="7" t="s">
        <v>29</v>
      </c>
      <c r="E36" s="7">
        <v>61.724557050000001</v>
      </c>
      <c r="F36" s="8">
        <v>30326</v>
      </c>
      <c r="G36" s="8">
        <v>200765</v>
      </c>
      <c r="H36" s="9">
        <f t="shared" si="0"/>
        <v>7.6804775397586126E-3</v>
      </c>
    </row>
    <row r="37" spans="1:8" ht="15.75" customHeight="1">
      <c r="A37" s="12">
        <v>36</v>
      </c>
      <c r="B37" s="13" t="s">
        <v>91</v>
      </c>
      <c r="C37" s="13" t="s">
        <v>92</v>
      </c>
      <c r="D37" s="14" t="s">
        <v>11</v>
      </c>
      <c r="E37" s="14">
        <v>60.547388550000001</v>
      </c>
      <c r="F37" s="15">
        <v>20495459</v>
      </c>
      <c r="G37" s="15">
        <v>51093067</v>
      </c>
      <c r="H37" s="16">
        <f t="shared" si="0"/>
        <v>7.8298021669850216E-3</v>
      </c>
    </row>
    <row r="38" spans="1:8" ht="15.75" customHeight="1">
      <c r="A38" s="5">
        <v>37</v>
      </c>
      <c r="B38" s="6" t="s">
        <v>93</v>
      </c>
      <c r="C38" s="6" t="s">
        <v>94</v>
      </c>
      <c r="D38" s="7" t="s">
        <v>63</v>
      </c>
      <c r="E38" s="7">
        <v>56.171609760000003</v>
      </c>
      <c r="F38" s="8">
        <v>14766</v>
      </c>
      <c r="G38" s="8">
        <v>57268</v>
      </c>
      <c r="H38" s="9">
        <f t="shared" si="0"/>
        <v>8.4397452040205524E-3</v>
      </c>
    </row>
    <row r="39" spans="1:8" ht="15.75" customHeight="1">
      <c r="A39" s="12">
        <v>38</v>
      </c>
      <c r="B39" s="13" t="s">
        <v>95</v>
      </c>
      <c r="C39" s="13" t="s">
        <v>96</v>
      </c>
      <c r="D39" s="14" t="s">
        <v>74</v>
      </c>
      <c r="E39" s="14">
        <v>55.915598129999999</v>
      </c>
      <c r="F39" s="15">
        <v>3719</v>
      </c>
      <c r="G39" s="15">
        <v>16914</v>
      </c>
      <c r="H39" s="16">
        <f t="shared" si="0"/>
        <v>8.4783868889658255E-3</v>
      </c>
    </row>
    <row r="40" spans="1:8" ht="15.75" customHeight="1">
      <c r="A40" s="5">
        <v>39</v>
      </c>
      <c r="B40" s="6" t="s">
        <v>97</v>
      </c>
      <c r="C40" s="6" t="s">
        <v>98</v>
      </c>
      <c r="D40" s="7" t="s">
        <v>11</v>
      </c>
      <c r="E40" s="7">
        <v>55.078164719999997</v>
      </c>
      <c r="F40" s="8">
        <v>26120</v>
      </c>
      <c r="G40" s="8">
        <v>495753</v>
      </c>
      <c r="H40" s="9">
        <f t="shared" si="0"/>
        <v>8.6072961305830899E-3</v>
      </c>
    </row>
    <row r="41" spans="1:8" ht="15.75" customHeight="1">
      <c r="A41" s="12">
        <v>40</v>
      </c>
      <c r="B41" s="13" t="s">
        <v>99</v>
      </c>
      <c r="C41" s="13" t="s">
        <v>100</v>
      </c>
      <c r="D41" s="14" t="s">
        <v>36</v>
      </c>
      <c r="E41" s="14">
        <v>54.915049269999997</v>
      </c>
      <c r="F41" s="15">
        <v>18491</v>
      </c>
      <c r="G41" s="15">
        <v>196092</v>
      </c>
      <c r="H41" s="16">
        <f t="shared" si="0"/>
        <v>8.6328625827721862E-3</v>
      </c>
    </row>
    <row r="42" spans="1:8" ht="15.75" customHeight="1">
      <c r="A42" s="5">
        <v>41</v>
      </c>
      <c r="B42" s="6" t="s">
        <v>101</v>
      </c>
      <c r="C42" s="6" t="s">
        <v>102</v>
      </c>
      <c r="D42" s="7" t="s">
        <v>29</v>
      </c>
      <c r="E42" s="7">
        <v>53.950595509999999</v>
      </c>
      <c r="F42" s="8">
        <v>2185584</v>
      </c>
      <c r="G42" s="8">
        <v>6473290</v>
      </c>
      <c r="H42" s="9">
        <f t="shared" si="0"/>
        <v>8.7871889011160616E-3</v>
      </c>
    </row>
    <row r="43" spans="1:8" ht="15.75" customHeight="1">
      <c r="A43" s="12">
        <v>42</v>
      </c>
      <c r="B43" s="13" t="s">
        <v>103</v>
      </c>
      <c r="C43" s="13" t="s">
        <v>104</v>
      </c>
      <c r="D43" s="14" t="s">
        <v>11</v>
      </c>
      <c r="E43" s="14">
        <v>52.101379960000003</v>
      </c>
      <c r="F43" s="15">
        <v>1872</v>
      </c>
      <c r="G43" s="15">
        <v>20780</v>
      </c>
      <c r="H43" s="16">
        <f t="shared" si="0"/>
        <v>9.0990694380463019E-3</v>
      </c>
    </row>
    <row r="44" spans="1:8" ht="15.75" customHeight="1">
      <c r="A44" s="5">
        <v>43</v>
      </c>
      <c r="B44" s="6" t="s">
        <v>105</v>
      </c>
      <c r="C44" s="6" t="s">
        <v>106</v>
      </c>
      <c r="D44" s="7" t="s">
        <v>11</v>
      </c>
      <c r="E44" s="7">
        <v>51.478147710000002</v>
      </c>
      <c r="F44" s="8">
        <v>17498687</v>
      </c>
      <c r="G44" s="8">
        <v>76251609</v>
      </c>
      <c r="H44" s="9">
        <f t="shared" si="0"/>
        <v>9.2092294529467263E-3</v>
      </c>
    </row>
    <row r="45" spans="1:8" ht="15.75" customHeight="1">
      <c r="A45" s="12">
        <v>44</v>
      </c>
      <c r="B45" s="13" t="s">
        <v>107</v>
      </c>
      <c r="C45" s="13" t="s">
        <v>108</v>
      </c>
      <c r="D45" s="14" t="s">
        <v>11</v>
      </c>
      <c r="E45" s="14">
        <v>51.413317190000001</v>
      </c>
      <c r="F45" s="15">
        <v>1549839</v>
      </c>
      <c r="G45" s="15">
        <v>8314870</v>
      </c>
      <c r="H45" s="16">
        <f t="shared" si="0"/>
        <v>9.2208419916208484E-3</v>
      </c>
    </row>
    <row r="46" spans="1:8" ht="15.75" customHeight="1">
      <c r="A46" s="5">
        <v>45</v>
      </c>
      <c r="B46" s="6" t="s">
        <v>109</v>
      </c>
      <c r="C46" s="6" t="s">
        <v>110</v>
      </c>
      <c r="D46" s="7" t="s">
        <v>11</v>
      </c>
      <c r="E46" s="7">
        <v>50.830173479999999</v>
      </c>
      <c r="F46" s="8">
        <v>53753</v>
      </c>
      <c r="G46" s="8">
        <v>6092693</v>
      </c>
      <c r="H46" s="9">
        <f t="shared" si="0"/>
        <v>9.3266271117608251E-3</v>
      </c>
    </row>
    <row r="47" spans="1:8" ht="15.75" customHeight="1">
      <c r="A47" s="12">
        <v>46</v>
      </c>
      <c r="B47" s="13" t="s">
        <v>111</v>
      </c>
      <c r="C47" s="13" t="s">
        <v>112</v>
      </c>
      <c r="D47" s="14" t="s">
        <v>36</v>
      </c>
      <c r="E47" s="14">
        <v>49.772894979999997</v>
      </c>
      <c r="F47" s="15">
        <v>32159</v>
      </c>
      <c r="G47" s="15">
        <v>97861</v>
      </c>
      <c r="H47" s="16">
        <f t="shared" si="0"/>
        <v>9.5247438242153475E-3</v>
      </c>
    </row>
    <row r="48" spans="1:8" ht="15.75" customHeight="1">
      <c r="A48" s="5">
        <v>47</v>
      </c>
      <c r="B48" s="6" t="s">
        <v>113</v>
      </c>
      <c r="C48" s="6" t="s">
        <v>114</v>
      </c>
      <c r="D48" s="7" t="s">
        <v>11</v>
      </c>
      <c r="E48" s="7">
        <v>49.24487955</v>
      </c>
      <c r="F48" s="8">
        <v>28349</v>
      </c>
      <c r="G48" s="8">
        <v>2738563</v>
      </c>
      <c r="H48" s="9">
        <f t="shared" si="0"/>
        <v>9.6268704158922868E-3</v>
      </c>
    </row>
    <row r="49" spans="1:8" ht="15.75" customHeight="1">
      <c r="A49" s="12">
        <v>48</v>
      </c>
      <c r="B49" s="13" t="s">
        <v>115</v>
      </c>
      <c r="C49" s="13" t="s">
        <v>116</v>
      </c>
      <c r="D49" s="14" t="s">
        <v>41</v>
      </c>
      <c r="E49" s="14">
        <v>47.923413549999999</v>
      </c>
      <c r="F49" s="15">
        <v>251</v>
      </c>
      <c r="G49" s="15">
        <v>712</v>
      </c>
      <c r="H49" s="16">
        <f t="shared" si="0"/>
        <v>9.8923269224020886E-3</v>
      </c>
    </row>
    <row r="50" spans="1:8" ht="15.75" customHeight="1">
      <c r="A50" s="5">
        <v>49</v>
      </c>
      <c r="B50" s="6" t="s">
        <v>117</v>
      </c>
      <c r="C50" s="6" t="s">
        <v>118</v>
      </c>
      <c r="D50" s="7" t="s">
        <v>29</v>
      </c>
      <c r="E50" s="7">
        <v>46.432536730000002</v>
      </c>
      <c r="F50" s="8">
        <v>52284</v>
      </c>
      <c r="G50" s="8">
        <v>449653</v>
      </c>
      <c r="H50" s="9">
        <f t="shared" si="0"/>
        <v>1.0209954214450132E-2</v>
      </c>
    </row>
    <row r="51" spans="1:8" ht="15.75" customHeight="1">
      <c r="A51" s="12">
        <v>50</v>
      </c>
      <c r="B51" s="13" t="s">
        <v>119</v>
      </c>
      <c r="C51" s="13" t="s">
        <v>120</v>
      </c>
      <c r="D51" s="14" t="s">
        <v>121</v>
      </c>
      <c r="E51" s="14">
        <v>43.615423229999998</v>
      </c>
      <c r="F51" s="15">
        <v>13498</v>
      </c>
      <c r="G51" s="15">
        <v>40997</v>
      </c>
      <c r="H51" s="16">
        <f t="shared" si="0"/>
        <v>1.086941359193304E-2</v>
      </c>
    </row>
    <row r="52" spans="1:8" ht="15.75" customHeight="1">
      <c r="A52" s="5">
        <v>51</v>
      </c>
      <c r="B52" s="6" t="s">
        <v>122</v>
      </c>
      <c r="C52" s="6" t="s">
        <v>123</v>
      </c>
      <c r="D52" s="7" t="s">
        <v>29</v>
      </c>
      <c r="E52" s="7">
        <v>42.82803028</v>
      </c>
      <c r="F52" s="8">
        <v>173732</v>
      </c>
      <c r="G52" s="8">
        <v>457560</v>
      </c>
      <c r="H52" s="9">
        <f t="shared" si="0"/>
        <v>1.1069247662679903E-2</v>
      </c>
    </row>
    <row r="53" spans="1:8" ht="15.75" customHeight="1">
      <c r="A53" s="12">
        <v>52</v>
      </c>
      <c r="B53" s="13" t="s">
        <v>124</v>
      </c>
      <c r="C53" s="13" t="s">
        <v>125</v>
      </c>
      <c r="D53" s="14" t="s">
        <v>41</v>
      </c>
      <c r="E53" s="14">
        <v>41.556521400000001</v>
      </c>
      <c r="F53" s="15">
        <v>426</v>
      </c>
      <c r="G53" s="15">
        <v>3520</v>
      </c>
      <c r="H53" s="16">
        <f t="shared" si="0"/>
        <v>1.140793449747394E-2</v>
      </c>
    </row>
    <row r="54" spans="1:8" ht="15.75" customHeight="1">
      <c r="A54" s="5">
        <v>53</v>
      </c>
      <c r="B54" s="6" t="s">
        <v>126</v>
      </c>
      <c r="C54" s="6" t="s">
        <v>127</v>
      </c>
      <c r="D54" s="7" t="s">
        <v>11</v>
      </c>
      <c r="E54" s="7">
        <v>40.548601499999997</v>
      </c>
      <c r="F54" s="8">
        <v>396</v>
      </c>
      <c r="G54" s="8">
        <v>961</v>
      </c>
      <c r="H54" s="9">
        <f t="shared" si="0"/>
        <v>1.1691502457219741E-2</v>
      </c>
    </row>
    <row r="55" spans="1:8" ht="15.75" customHeight="1">
      <c r="A55" s="12">
        <v>54</v>
      </c>
      <c r="B55" s="13" t="s">
        <v>128</v>
      </c>
      <c r="C55" s="13" t="s">
        <v>129</v>
      </c>
      <c r="D55" s="14" t="s">
        <v>74</v>
      </c>
      <c r="E55" s="14">
        <v>40.520445260000002</v>
      </c>
      <c r="F55" s="15">
        <v>45661</v>
      </c>
      <c r="G55" s="15">
        <v>328938</v>
      </c>
      <c r="H55" s="16">
        <f t="shared" si="0"/>
        <v>1.1699626473306775E-2</v>
      </c>
    </row>
    <row r="56" spans="1:8" ht="15.75" customHeight="1">
      <c r="A56" s="5">
        <v>55</v>
      </c>
      <c r="B56" s="6" t="s">
        <v>130</v>
      </c>
      <c r="C56" s="6" t="s">
        <v>131</v>
      </c>
      <c r="D56" s="7" t="s">
        <v>58</v>
      </c>
      <c r="E56" s="7">
        <v>40.501233069999998</v>
      </c>
      <c r="F56" s="8">
        <v>5567572</v>
      </c>
      <c r="G56" s="8">
        <v>24846529</v>
      </c>
      <c r="H56" s="9">
        <f t="shared" si="0"/>
        <v>1.1705176315365801E-2</v>
      </c>
    </row>
    <row r="57" spans="1:8" ht="15.75" customHeight="1">
      <c r="A57" s="12">
        <v>56</v>
      </c>
      <c r="B57" s="13" t="s">
        <v>132</v>
      </c>
      <c r="C57" s="13" t="s">
        <v>133</v>
      </c>
      <c r="D57" s="14" t="s">
        <v>74</v>
      </c>
      <c r="E57" s="14">
        <v>40.186783380000001</v>
      </c>
      <c r="F57" s="15">
        <v>782</v>
      </c>
      <c r="G57" s="15">
        <v>3521</v>
      </c>
      <c r="H57" s="16">
        <f t="shared" si="0"/>
        <v>1.1796765856856545E-2</v>
      </c>
    </row>
    <row r="58" spans="1:8" ht="15.75" customHeight="1">
      <c r="A58" s="5">
        <v>57</v>
      </c>
      <c r="B58" s="6" t="s">
        <v>134</v>
      </c>
      <c r="C58" s="6" t="s">
        <v>135</v>
      </c>
      <c r="D58" s="7" t="s">
        <v>36</v>
      </c>
      <c r="E58" s="7">
        <v>40.136752850000001</v>
      </c>
      <c r="F58" s="8">
        <v>4899</v>
      </c>
      <c r="G58" s="8">
        <v>23854</v>
      </c>
      <c r="H58" s="9">
        <f t="shared" si="0"/>
        <v>1.1811470545357633E-2</v>
      </c>
    </row>
    <row r="59" spans="1:8" ht="15.75" customHeight="1">
      <c r="A59" s="12">
        <v>58</v>
      </c>
      <c r="B59" s="13" t="s">
        <v>136</v>
      </c>
      <c r="C59" s="13" t="s">
        <v>137</v>
      </c>
      <c r="D59" s="14" t="s">
        <v>74</v>
      </c>
      <c r="E59" s="14">
        <v>39.709607720000001</v>
      </c>
      <c r="F59" s="15">
        <v>3781</v>
      </c>
      <c r="G59" s="15">
        <v>24789</v>
      </c>
      <c r="H59" s="16">
        <f t="shared" si="0"/>
        <v>1.1938523226340097E-2</v>
      </c>
    </row>
    <row r="60" spans="1:8" ht="15.75" customHeight="1">
      <c r="A60" s="5">
        <v>59</v>
      </c>
      <c r="B60" s="6" t="s">
        <v>138</v>
      </c>
      <c r="C60" s="6" t="s">
        <v>139</v>
      </c>
      <c r="D60" s="7" t="s">
        <v>11</v>
      </c>
      <c r="E60" s="7">
        <v>37.994915669999997</v>
      </c>
      <c r="F60" s="8">
        <v>866915</v>
      </c>
      <c r="G60" s="8">
        <v>6152514</v>
      </c>
      <c r="H60" s="9">
        <f t="shared" si="0"/>
        <v>1.2477302968417776E-2</v>
      </c>
    </row>
    <row r="61" spans="1:8" ht="15.75" customHeight="1">
      <c r="A61" s="12">
        <v>60</v>
      </c>
      <c r="B61" s="13" t="s">
        <v>140</v>
      </c>
      <c r="C61" s="13" t="s">
        <v>141</v>
      </c>
      <c r="D61" s="14" t="s">
        <v>36</v>
      </c>
      <c r="E61" s="14">
        <v>37.233884029999999</v>
      </c>
      <c r="F61" s="15">
        <v>378016</v>
      </c>
      <c r="G61" s="15">
        <v>3159309</v>
      </c>
      <c r="H61" s="16">
        <f t="shared" si="0"/>
        <v>1.2732329339912651E-2</v>
      </c>
    </row>
    <row r="62" spans="1:8" ht="15.75" customHeight="1">
      <c r="A62" s="5">
        <v>61</v>
      </c>
      <c r="B62" s="6" t="s">
        <v>142</v>
      </c>
      <c r="C62" s="6" t="s">
        <v>143</v>
      </c>
      <c r="D62" s="7" t="s">
        <v>11</v>
      </c>
      <c r="E62" s="7">
        <v>36.68686048</v>
      </c>
      <c r="F62" s="8">
        <v>8517133</v>
      </c>
      <c r="G62" s="8">
        <v>42480980</v>
      </c>
      <c r="H62" s="9">
        <f t="shared" si="0"/>
        <v>1.2922176165292683E-2</v>
      </c>
    </row>
    <row r="63" spans="1:8" ht="15.75" customHeight="1">
      <c r="A63" s="12">
        <v>62</v>
      </c>
      <c r="B63" s="13" t="s">
        <v>144</v>
      </c>
      <c r="C63" s="13" t="s">
        <v>145</v>
      </c>
      <c r="D63" s="14" t="s">
        <v>36</v>
      </c>
      <c r="E63" s="14">
        <v>36.59169679</v>
      </c>
      <c r="F63" s="15">
        <v>410331</v>
      </c>
      <c r="G63" s="15">
        <v>3099692</v>
      </c>
      <c r="H63" s="16">
        <f t="shared" si="0"/>
        <v>1.2955782750244912E-2</v>
      </c>
    </row>
    <row r="64" spans="1:8" ht="15.75" customHeight="1">
      <c r="A64" s="5">
        <v>63</v>
      </c>
      <c r="B64" s="6" t="s">
        <v>146</v>
      </c>
      <c r="C64" s="6" t="s">
        <v>147</v>
      </c>
      <c r="D64" s="7" t="s">
        <v>36</v>
      </c>
      <c r="E64" s="7">
        <v>36.47349251</v>
      </c>
      <c r="F64" s="8">
        <v>14754</v>
      </c>
      <c r="G64" s="8">
        <v>37515</v>
      </c>
      <c r="H64" s="9">
        <f t="shared" si="0"/>
        <v>1.2997770201032884E-2</v>
      </c>
    </row>
    <row r="65" spans="1:8" ht="15.75" customHeight="1">
      <c r="A65" s="12">
        <v>64</v>
      </c>
      <c r="B65" s="13" t="s">
        <v>148</v>
      </c>
      <c r="C65" s="13" t="s">
        <v>149</v>
      </c>
      <c r="D65" s="14" t="s">
        <v>74</v>
      </c>
      <c r="E65" s="14">
        <v>36.092854879999997</v>
      </c>
      <c r="F65" s="15">
        <v>965</v>
      </c>
      <c r="G65" s="15">
        <v>5702</v>
      </c>
      <c r="H65" s="16">
        <f t="shared" si="0"/>
        <v>1.3134845543536403E-2</v>
      </c>
    </row>
    <row r="66" spans="1:8" ht="15.75" customHeight="1">
      <c r="A66" s="5">
        <v>65</v>
      </c>
      <c r="B66" s="6" t="s">
        <v>150</v>
      </c>
      <c r="C66" s="6" t="s">
        <v>151</v>
      </c>
      <c r="D66" s="7" t="s">
        <v>74</v>
      </c>
      <c r="E66" s="7">
        <v>35.812623649999999</v>
      </c>
      <c r="F66" s="8">
        <v>9622</v>
      </c>
      <c r="G66" s="8">
        <v>33033</v>
      </c>
      <c r="H66" s="9">
        <f t="shared" si="0"/>
        <v>1.3237624774639321E-2</v>
      </c>
    </row>
    <row r="67" spans="1:8" ht="15.75" customHeight="1">
      <c r="A67" s="12">
        <v>66</v>
      </c>
      <c r="B67" s="13" t="s">
        <v>152</v>
      </c>
      <c r="C67" s="13" t="s">
        <v>153</v>
      </c>
      <c r="D67" s="14" t="s">
        <v>154</v>
      </c>
      <c r="E67" s="14">
        <v>35.72637186</v>
      </c>
      <c r="F67" s="15">
        <v>285618</v>
      </c>
      <c r="G67" s="15">
        <v>952701</v>
      </c>
      <c r="H67" s="16">
        <f t="shared" si="0"/>
        <v>1.3269583486725599E-2</v>
      </c>
    </row>
    <row r="68" spans="1:8" ht="15.75" customHeight="1">
      <c r="A68" s="5">
        <v>67</v>
      </c>
      <c r="B68" s="6" t="s">
        <v>155</v>
      </c>
      <c r="C68" s="6" t="s">
        <v>156</v>
      </c>
      <c r="D68" s="7" t="s">
        <v>157</v>
      </c>
      <c r="E68" s="7">
        <v>34.966373269999998</v>
      </c>
      <c r="F68" s="8">
        <v>43790</v>
      </c>
      <c r="G68" s="8">
        <v>228410</v>
      </c>
      <c r="H68" s="9">
        <f t="shared" si="0"/>
        <v>1.3557999579007359E-2</v>
      </c>
    </row>
    <row r="69" spans="1:8" ht="15.75" customHeight="1">
      <c r="A69" s="12">
        <v>68</v>
      </c>
      <c r="B69" s="13" t="s">
        <v>158</v>
      </c>
      <c r="C69" s="13" t="s">
        <v>159</v>
      </c>
      <c r="D69" s="14" t="s">
        <v>160</v>
      </c>
      <c r="E69" s="14">
        <v>33.338265149999998</v>
      </c>
      <c r="F69" s="15">
        <v>26845575</v>
      </c>
      <c r="G69" s="15">
        <v>96677332</v>
      </c>
      <c r="H69" s="16">
        <f t="shared" si="0"/>
        <v>1.422011829173043E-2</v>
      </c>
    </row>
    <row r="70" spans="1:8" ht="15.75" customHeight="1">
      <c r="A70" s="5">
        <v>69</v>
      </c>
      <c r="B70" s="6" t="s">
        <v>161</v>
      </c>
      <c r="C70" s="6" t="s">
        <v>162</v>
      </c>
      <c r="D70" s="7" t="s">
        <v>58</v>
      </c>
      <c r="E70" s="7">
        <v>31.786393579999999</v>
      </c>
      <c r="F70" s="8">
        <v>4356</v>
      </c>
      <c r="G70" s="8">
        <v>21296</v>
      </c>
      <c r="H70" s="9">
        <f t="shared" si="0"/>
        <v>1.4914371235004198E-2</v>
      </c>
    </row>
    <row r="71" spans="1:8" ht="15.75" customHeight="1">
      <c r="A71" s="12">
        <v>70</v>
      </c>
      <c r="B71" s="13" t="s">
        <v>163</v>
      </c>
      <c r="C71" s="13" t="s">
        <v>164</v>
      </c>
      <c r="D71" s="14" t="s">
        <v>36</v>
      </c>
      <c r="E71" s="14">
        <v>31.724363530000002</v>
      </c>
      <c r="F71" s="15">
        <v>24941</v>
      </c>
      <c r="G71" s="15">
        <v>56289</v>
      </c>
      <c r="H71" s="16">
        <f t="shared" si="0"/>
        <v>1.4943533023941302E-2</v>
      </c>
    </row>
    <row r="72" spans="1:8" ht="15.75" customHeight="1">
      <c r="A72" s="5">
        <v>71</v>
      </c>
      <c r="B72" s="6" t="s">
        <v>165</v>
      </c>
      <c r="C72" s="6" t="s">
        <v>166</v>
      </c>
      <c r="D72" s="7" t="s">
        <v>11</v>
      </c>
      <c r="E72" s="7">
        <v>31.196342980000001</v>
      </c>
      <c r="F72" s="8">
        <v>1282</v>
      </c>
      <c r="G72" s="8">
        <v>10569</v>
      </c>
      <c r="H72" s="9">
        <f t="shared" si="0"/>
        <v>1.5196463071905681E-2</v>
      </c>
    </row>
    <row r="73" spans="1:8" ht="15.75" customHeight="1">
      <c r="A73" s="12">
        <v>72</v>
      </c>
      <c r="B73" s="13" t="s">
        <v>167</v>
      </c>
      <c r="C73" s="13" t="s">
        <v>168</v>
      </c>
      <c r="D73" s="14" t="s">
        <v>169</v>
      </c>
      <c r="E73" s="14">
        <v>30.580731740000001</v>
      </c>
      <c r="F73" s="15">
        <v>29842</v>
      </c>
      <c r="G73" s="15">
        <v>103530</v>
      </c>
      <c r="H73" s="16">
        <f t="shared" si="0"/>
        <v>1.5502378363758344E-2</v>
      </c>
    </row>
    <row r="74" spans="1:8" ht="15.75" customHeight="1">
      <c r="A74" s="5">
        <v>73</v>
      </c>
      <c r="B74" s="6" t="s">
        <v>170</v>
      </c>
      <c r="C74" s="6" t="s">
        <v>171</v>
      </c>
      <c r="D74" s="7" t="s">
        <v>157</v>
      </c>
      <c r="E74" s="7">
        <v>29.901293890000002</v>
      </c>
      <c r="F74" s="8">
        <v>104318</v>
      </c>
      <c r="G74" s="8">
        <v>223890</v>
      </c>
      <c r="H74" s="9">
        <f t="shared" si="0"/>
        <v>1.585463411108843E-2</v>
      </c>
    </row>
    <row r="75" spans="1:8" ht="15.75" customHeight="1">
      <c r="A75" s="12">
        <v>74</v>
      </c>
      <c r="B75" s="13" t="s">
        <v>172</v>
      </c>
      <c r="C75" s="13" t="s">
        <v>173</v>
      </c>
      <c r="D75" s="14" t="s">
        <v>36</v>
      </c>
      <c r="E75" s="14">
        <v>29.75727895</v>
      </c>
      <c r="F75" s="15">
        <v>229658</v>
      </c>
      <c r="G75" s="15">
        <v>786676</v>
      </c>
      <c r="H75" s="16">
        <f t="shared" si="0"/>
        <v>1.5931365057626483E-2</v>
      </c>
    </row>
    <row r="76" spans="1:8" ht="15.75" customHeight="1">
      <c r="A76" s="5">
        <v>75</v>
      </c>
      <c r="B76" s="6" t="s">
        <v>174</v>
      </c>
      <c r="C76" s="6" t="s">
        <v>175</v>
      </c>
      <c r="D76" s="7" t="s">
        <v>74</v>
      </c>
      <c r="E76" s="7">
        <v>29.339906190000001</v>
      </c>
      <c r="F76" s="8">
        <v>3408</v>
      </c>
      <c r="G76" s="8">
        <v>19254</v>
      </c>
      <c r="H76" s="9">
        <f t="shared" si="0"/>
        <v>1.6157995564268505E-2</v>
      </c>
    </row>
    <row r="77" spans="1:8" ht="15.75" customHeight="1">
      <c r="A77" s="12">
        <v>76</v>
      </c>
      <c r="B77" s="13" t="s">
        <v>176</v>
      </c>
      <c r="C77" s="13" t="s">
        <v>177</v>
      </c>
      <c r="D77" s="14" t="s">
        <v>157</v>
      </c>
      <c r="E77" s="14">
        <v>28.304608609999999</v>
      </c>
      <c r="F77" s="15">
        <v>102795</v>
      </c>
      <c r="G77" s="15">
        <v>523634</v>
      </c>
      <c r="H77" s="16">
        <f t="shared" si="0"/>
        <v>1.6749006517143079E-2</v>
      </c>
    </row>
    <row r="78" spans="1:8" ht="15.75" customHeight="1">
      <c r="A78" s="5">
        <v>77</v>
      </c>
      <c r="B78" s="6" t="s">
        <v>178</v>
      </c>
      <c r="C78" s="6" t="s">
        <v>179</v>
      </c>
      <c r="D78" s="7" t="s">
        <v>154</v>
      </c>
      <c r="E78" s="7">
        <v>25.255259169999999</v>
      </c>
      <c r="F78" s="8">
        <v>131031</v>
      </c>
      <c r="G78" s="8">
        <v>371016</v>
      </c>
      <c r="H78" s="9">
        <f t="shared" si="0"/>
        <v>1.8771301093485238E-2</v>
      </c>
    </row>
    <row r="79" spans="1:8" ht="15.75" customHeight="1">
      <c r="A79" s="12">
        <v>78</v>
      </c>
      <c r="B79" s="13" t="s">
        <v>180</v>
      </c>
      <c r="C79" s="13" t="s">
        <v>181</v>
      </c>
      <c r="D79" s="14" t="s">
        <v>157</v>
      </c>
      <c r="E79" s="14">
        <v>24.16147248</v>
      </c>
      <c r="F79" s="15">
        <v>22346</v>
      </c>
      <c r="G79" s="15">
        <v>49205</v>
      </c>
      <c r="H79" s="16">
        <f t="shared" si="0"/>
        <v>1.962107543182625E-2</v>
      </c>
    </row>
    <row r="80" spans="1:8" ht="15.75" customHeight="1">
      <c r="A80" s="5">
        <v>79</v>
      </c>
      <c r="B80" s="6" t="s">
        <v>182</v>
      </c>
      <c r="C80" s="6" t="s">
        <v>183</v>
      </c>
      <c r="D80" s="7" t="s">
        <v>169</v>
      </c>
      <c r="E80" s="7">
        <v>23.122836800000002</v>
      </c>
      <c r="F80" s="8">
        <v>2595</v>
      </c>
      <c r="G80" s="8">
        <v>14459</v>
      </c>
      <c r="H80" s="9">
        <f t="shared" si="0"/>
        <v>2.050241837429195E-2</v>
      </c>
    </row>
    <row r="81" spans="1:8" ht="15.75" customHeight="1">
      <c r="A81" s="12">
        <v>80</v>
      </c>
      <c r="B81" s="13" t="s">
        <v>184</v>
      </c>
      <c r="C81" s="13" t="s">
        <v>185</v>
      </c>
      <c r="D81" s="14" t="s">
        <v>29</v>
      </c>
      <c r="E81" s="14">
        <v>22.526585239999999</v>
      </c>
      <c r="F81" s="15">
        <v>42859180</v>
      </c>
      <c r="G81" s="15">
        <v>208616151</v>
      </c>
      <c r="H81" s="16">
        <f t="shared" si="0"/>
        <v>2.1045092677085847E-2</v>
      </c>
    </row>
    <row r="82" spans="1:8" ht="15.75" customHeight="1">
      <c r="A82" s="5">
        <v>81</v>
      </c>
      <c r="B82" s="6" t="s">
        <v>186</v>
      </c>
      <c r="C82" s="6" t="s">
        <v>187</v>
      </c>
      <c r="D82" s="7" t="s">
        <v>36</v>
      </c>
      <c r="E82" s="7">
        <v>22.20610078</v>
      </c>
      <c r="F82" s="8">
        <v>3862</v>
      </c>
      <c r="G82" s="8">
        <v>14684</v>
      </c>
      <c r="H82" s="9">
        <f t="shared" si="0"/>
        <v>2.1348821153736746E-2</v>
      </c>
    </row>
    <row r="83" spans="1:8" ht="15.75" customHeight="1">
      <c r="A83" s="12">
        <v>82</v>
      </c>
      <c r="B83" s="13" t="s">
        <v>188</v>
      </c>
      <c r="C83" s="13" t="s">
        <v>189</v>
      </c>
      <c r="D83" s="14" t="s">
        <v>160</v>
      </c>
      <c r="E83" s="14">
        <v>21.731455360000002</v>
      </c>
      <c r="F83" s="15">
        <v>49079</v>
      </c>
      <c r="G83" s="15">
        <v>73696</v>
      </c>
      <c r="H83" s="16">
        <f t="shared" si="0"/>
        <v>2.1815109306792146E-2</v>
      </c>
    </row>
    <row r="84" spans="1:8" ht="15.75" customHeight="1">
      <c r="A84" s="5">
        <v>83</v>
      </c>
      <c r="B84" s="6" t="s">
        <v>190</v>
      </c>
      <c r="C84" s="6" t="s">
        <v>191</v>
      </c>
      <c r="D84" s="7" t="s">
        <v>11</v>
      </c>
      <c r="E84" s="7">
        <v>21.592694949999998</v>
      </c>
      <c r="F84" s="8">
        <v>255</v>
      </c>
      <c r="G84" s="8">
        <v>536</v>
      </c>
      <c r="H84" s="9">
        <f t="shared" si="0"/>
        <v>2.195529901069964E-2</v>
      </c>
    </row>
    <row r="85" spans="1:8" ht="15.75" customHeight="1">
      <c r="A85" s="12">
        <v>84</v>
      </c>
      <c r="B85" s="13" t="s">
        <v>192</v>
      </c>
      <c r="C85" s="13" t="s">
        <v>193</v>
      </c>
      <c r="D85" s="14" t="s">
        <v>74</v>
      </c>
      <c r="E85" s="14">
        <v>21.315060500000001</v>
      </c>
      <c r="F85" s="15">
        <v>12627</v>
      </c>
      <c r="G85" s="15">
        <v>38181</v>
      </c>
      <c r="H85" s="16">
        <f t="shared" si="0"/>
        <v>2.224127274112471E-2</v>
      </c>
    </row>
    <row r="86" spans="1:8" ht="15.75" customHeight="1">
      <c r="A86" s="5">
        <v>85</v>
      </c>
      <c r="B86" s="6" t="s">
        <v>194</v>
      </c>
      <c r="C86" s="6" t="s">
        <v>195</v>
      </c>
      <c r="D86" s="7" t="s">
        <v>74</v>
      </c>
      <c r="E86" s="7">
        <v>20.956332969999998</v>
      </c>
      <c r="F86" s="8">
        <v>13702</v>
      </c>
      <c r="G86" s="8">
        <v>62575</v>
      </c>
      <c r="H86" s="9">
        <f t="shared" si="0"/>
        <v>2.2621995687543903E-2</v>
      </c>
    </row>
    <row r="87" spans="1:8" ht="15.75" customHeight="1">
      <c r="A87" s="12">
        <v>86</v>
      </c>
      <c r="B87" s="13" t="s">
        <v>196</v>
      </c>
      <c r="C87" s="13" t="s">
        <v>197</v>
      </c>
      <c r="D87" s="14" t="s">
        <v>58</v>
      </c>
      <c r="E87" s="14">
        <v>20.762065840000002</v>
      </c>
      <c r="F87" s="15">
        <v>1764</v>
      </c>
      <c r="G87" s="15">
        <v>12192</v>
      </c>
      <c r="H87" s="16">
        <f t="shared" si="0"/>
        <v>2.2833665865789107E-2</v>
      </c>
    </row>
    <row r="88" spans="1:8" ht="15.75" customHeight="1">
      <c r="A88" s="5">
        <v>87</v>
      </c>
      <c r="B88" s="6" t="s">
        <v>198</v>
      </c>
      <c r="C88" s="6" t="s">
        <v>199</v>
      </c>
      <c r="D88" s="7" t="s">
        <v>29</v>
      </c>
      <c r="E88" s="7">
        <v>20.664972689999999</v>
      </c>
      <c r="F88" s="8">
        <v>323344</v>
      </c>
      <c r="G88" s="8">
        <v>636432</v>
      </c>
      <c r="H88" s="9">
        <f t="shared" si="0"/>
        <v>2.2940948492203118E-2</v>
      </c>
    </row>
    <row r="89" spans="1:8" ht="15.75" customHeight="1">
      <c r="A89" s="12">
        <v>88</v>
      </c>
      <c r="B89" s="13" t="s">
        <v>200</v>
      </c>
      <c r="C89" s="13" t="s">
        <v>201</v>
      </c>
      <c r="D89" s="14" t="s">
        <v>74</v>
      </c>
      <c r="E89" s="14">
        <v>20.49095998</v>
      </c>
      <c r="F89" s="15">
        <v>733</v>
      </c>
      <c r="G89" s="15">
        <v>4015</v>
      </c>
      <c r="H89" s="16">
        <f t="shared" si="0"/>
        <v>2.3135766920475635E-2</v>
      </c>
    </row>
    <row r="90" spans="1:8" ht="15.75" customHeight="1">
      <c r="A90" s="5">
        <v>89</v>
      </c>
      <c r="B90" s="6" t="s">
        <v>202</v>
      </c>
      <c r="C90" s="6" t="s">
        <v>203</v>
      </c>
      <c r="D90" s="7" t="s">
        <v>74</v>
      </c>
      <c r="E90" s="7">
        <v>20.176351069999999</v>
      </c>
      <c r="F90" s="8">
        <v>5402</v>
      </c>
      <c r="G90" s="8">
        <v>24423</v>
      </c>
      <c r="H90" s="9">
        <f t="shared" si="0"/>
        <v>2.3496521865094315E-2</v>
      </c>
    </row>
    <row r="91" spans="1:8" ht="15.75" customHeight="1">
      <c r="A91" s="12">
        <v>90</v>
      </c>
      <c r="B91" s="13" t="s">
        <v>204</v>
      </c>
      <c r="C91" s="13" t="s">
        <v>205</v>
      </c>
      <c r="D91" s="14" t="s">
        <v>121</v>
      </c>
      <c r="E91" s="14">
        <v>19.9352588</v>
      </c>
      <c r="F91" s="15">
        <v>1552010</v>
      </c>
      <c r="G91" s="15">
        <v>17140452</v>
      </c>
      <c r="H91" s="16">
        <f t="shared" si="0"/>
        <v>2.3780683202069795E-2</v>
      </c>
    </row>
    <row r="92" spans="1:8" ht="15.75" customHeight="1">
      <c r="A92" s="5">
        <v>91</v>
      </c>
      <c r="B92" s="6" t="s">
        <v>206</v>
      </c>
      <c r="C92" s="6" t="s">
        <v>207</v>
      </c>
      <c r="D92" s="7" t="s">
        <v>74</v>
      </c>
      <c r="E92" s="7">
        <v>19.881549920000001</v>
      </c>
      <c r="F92" s="8">
        <v>10409</v>
      </c>
      <c r="G92" s="8">
        <v>33911</v>
      </c>
      <c r="H92" s="9">
        <f t="shared" si="0"/>
        <v>2.3844925369584768E-2</v>
      </c>
    </row>
    <row r="93" spans="1:8" ht="15.75" customHeight="1">
      <c r="A93" s="12">
        <v>92</v>
      </c>
      <c r="B93" s="13" t="s">
        <v>208</v>
      </c>
      <c r="C93" s="13" t="s">
        <v>209</v>
      </c>
      <c r="D93" s="14" t="s">
        <v>154</v>
      </c>
      <c r="E93" s="14">
        <v>19.864322300000001</v>
      </c>
      <c r="F93" s="15">
        <v>29221</v>
      </c>
      <c r="G93" s="15">
        <v>72991</v>
      </c>
      <c r="H93" s="16">
        <f t="shared" si="0"/>
        <v>2.3865605225005537E-2</v>
      </c>
    </row>
    <row r="94" spans="1:8" ht="15.75" customHeight="1">
      <c r="A94" s="5">
        <v>93</v>
      </c>
      <c r="B94" s="6" t="s">
        <v>210</v>
      </c>
      <c r="C94" s="6" t="s">
        <v>211</v>
      </c>
      <c r="D94" s="7" t="s">
        <v>74</v>
      </c>
      <c r="E94" s="7">
        <v>19.601522660000001</v>
      </c>
      <c r="F94" s="8">
        <v>1084</v>
      </c>
      <c r="G94" s="8">
        <v>4367</v>
      </c>
      <c r="H94" s="9">
        <f t="shared" si="0"/>
        <v>2.4185573860621399E-2</v>
      </c>
    </row>
    <row r="95" spans="1:8" ht="15.75" customHeight="1">
      <c r="A95" s="12">
        <v>94</v>
      </c>
      <c r="B95" s="13" t="s">
        <v>212</v>
      </c>
      <c r="C95" s="13" t="s">
        <v>213</v>
      </c>
      <c r="D95" s="14" t="s">
        <v>160</v>
      </c>
      <c r="E95" s="14">
        <v>19.413251280000001</v>
      </c>
      <c r="F95" s="15">
        <v>32540</v>
      </c>
      <c r="G95" s="15">
        <v>87128</v>
      </c>
      <c r="H95" s="16">
        <f t="shared" si="0"/>
        <v>2.4420127635316636E-2</v>
      </c>
    </row>
    <row r="96" spans="1:8" ht="15.75" customHeight="1">
      <c r="A96" s="5">
        <v>95</v>
      </c>
      <c r="B96" s="6" t="s">
        <v>214</v>
      </c>
      <c r="C96" s="6" t="s">
        <v>215</v>
      </c>
      <c r="D96" s="7" t="s">
        <v>74</v>
      </c>
      <c r="E96" s="7">
        <v>19.402957170000001</v>
      </c>
      <c r="F96" s="8">
        <v>356</v>
      </c>
      <c r="G96" s="8">
        <v>1890</v>
      </c>
      <c r="H96" s="9">
        <f t="shared" si="0"/>
        <v>2.4433083571769491E-2</v>
      </c>
    </row>
    <row r="97" spans="1:8" ht="15.75" customHeight="1">
      <c r="A97" s="12">
        <v>96</v>
      </c>
      <c r="B97" s="13" t="s">
        <v>216</v>
      </c>
      <c r="C97" s="13" t="s">
        <v>217</v>
      </c>
      <c r="D97" s="14" t="s">
        <v>36</v>
      </c>
      <c r="E97" s="14">
        <v>19.356110019999999</v>
      </c>
      <c r="F97" s="15">
        <v>15803</v>
      </c>
      <c r="G97" s="15">
        <v>54728</v>
      </c>
      <c r="H97" s="16">
        <f t="shared" si="0"/>
        <v>2.4492218404639655E-2</v>
      </c>
    </row>
    <row r="98" spans="1:8" ht="15.75" customHeight="1">
      <c r="A98" s="5">
        <v>97</v>
      </c>
      <c r="B98" s="6" t="s">
        <v>218</v>
      </c>
      <c r="C98" s="6" t="s">
        <v>219</v>
      </c>
      <c r="D98" s="7" t="s">
        <v>169</v>
      </c>
      <c r="E98" s="7">
        <v>19.024880759999999</v>
      </c>
      <c r="F98" s="8">
        <v>51561</v>
      </c>
      <c r="G98" s="8">
        <v>253670</v>
      </c>
      <c r="H98" s="9">
        <f t="shared" si="0"/>
        <v>2.491863576200801E-2</v>
      </c>
    </row>
    <row r="99" spans="1:8" ht="15.75" customHeight="1">
      <c r="A99" s="12">
        <v>98</v>
      </c>
      <c r="B99" s="13" t="s">
        <v>220</v>
      </c>
      <c r="C99" s="13" t="s">
        <v>221</v>
      </c>
      <c r="D99" s="14" t="s">
        <v>169</v>
      </c>
      <c r="E99" s="14">
        <v>18.832751859999998</v>
      </c>
      <c r="F99" s="15">
        <v>1470666</v>
      </c>
      <c r="G99" s="15">
        <v>5626226</v>
      </c>
      <c r="H99" s="16">
        <f t="shared" si="0"/>
        <v>2.5172851933603406E-2</v>
      </c>
    </row>
    <row r="100" spans="1:8" ht="15.75" customHeight="1">
      <c r="A100" s="5">
        <v>99</v>
      </c>
      <c r="B100" s="6" t="s">
        <v>222</v>
      </c>
      <c r="C100" s="6" t="s">
        <v>223</v>
      </c>
      <c r="D100" s="7" t="s">
        <v>157</v>
      </c>
      <c r="E100" s="7">
        <v>18.098157960000002</v>
      </c>
      <c r="F100" s="8">
        <v>252075</v>
      </c>
      <c r="G100" s="8">
        <v>508415</v>
      </c>
      <c r="H100" s="9">
        <f t="shared" si="0"/>
        <v>2.6194603623300127E-2</v>
      </c>
    </row>
    <row r="101" spans="1:8" ht="15.75" customHeight="1">
      <c r="A101" s="12">
        <v>100</v>
      </c>
      <c r="B101" s="13" t="s">
        <v>224</v>
      </c>
      <c r="C101" s="13" t="s">
        <v>225</v>
      </c>
      <c r="D101" s="14" t="s">
        <v>157</v>
      </c>
      <c r="E101" s="14">
        <v>18.063738409999999</v>
      </c>
      <c r="F101" s="15">
        <v>26595</v>
      </c>
      <c r="G101" s="15">
        <v>64259</v>
      </c>
      <c r="H101" s="16">
        <f t="shared" si="0"/>
        <v>2.6244516130261773E-2</v>
      </c>
    </row>
    <row r="102" spans="1:8" ht="15.75" customHeight="1">
      <c r="A102" s="5">
        <v>101</v>
      </c>
      <c r="B102" s="6" t="s">
        <v>226</v>
      </c>
      <c r="C102" s="6" t="s">
        <v>227</v>
      </c>
      <c r="D102" s="7" t="s">
        <v>154</v>
      </c>
      <c r="E102" s="7">
        <v>18.047900070000001</v>
      </c>
      <c r="F102" s="8">
        <v>9030</v>
      </c>
      <c r="G102" s="8">
        <v>25282</v>
      </c>
      <c r="H102" s="9">
        <f t="shared" si="0"/>
        <v>2.6267547594753173E-2</v>
      </c>
    </row>
    <row r="103" spans="1:8" ht="15.75" customHeight="1">
      <c r="A103" s="12">
        <v>102</v>
      </c>
      <c r="B103" s="13" t="s">
        <v>228</v>
      </c>
      <c r="C103" s="13" t="s">
        <v>229</v>
      </c>
      <c r="D103" s="14" t="s">
        <v>29</v>
      </c>
      <c r="E103" s="14">
        <v>16.840342979999999</v>
      </c>
      <c r="F103" s="15">
        <v>4688586</v>
      </c>
      <c r="G103" s="15">
        <v>62581746</v>
      </c>
      <c r="H103" s="16">
        <f t="shared" si="0"/>
        <v>2.8151093753678053E-2</v>
      </c>
    </row>
    <row r="104" spans="1:8" ht="15.75" customHeight="1">
      <c r="A104" s="5">
        <v>103</v>
      </c>
      <c r="B104" s="6" t="s">
        <v>230</v>
      </c>
      <c r="C104" s="6" t="s">
        <v>231</v>
      </c>
      <c r="D104" s="7" t="s">
        <v>157</v>
      </c>
      <c r="E104" s="7">
        <v>16.732089030000001</v>
      </c>
      <c r="F104" s="8">
        <v>50309</v>
      </c>
      <c r="G104" s="8">
        <v>115375</v>
      </c>
      <c r="H104" s="9">
        <f t="shared" si="0"/>
        <v>2.8333226844781741E-2</v>
      </c>
    </row>
    <row r="105" spans="1:8" ht="15.75" customHeight="1">
      <c r="A105" s="12">
        <v>104</v>
      </c>
      <c r="B105" s="13" t="s">
        <v>232</v>
      </c>
      <c r="C105" s="13" t="s">
        <v>233</v>
      </c>
      <c r="D105" s="14" t="s">
        <v>157</v>
      </c>
      <c r="E105" s="14">
        <v>16.367708480000001</v>
      </c>
      <c r="F105" s="15">
        <v>12208</v>
      </c>
      <c r="G105" s="15">
        <v>45630</v>
      </c>
      <c r="H105" s="16">
        <f t="shared" si="0"/>
        <v>2.8963985682745618E-2</v>
      </c>
    </row>
    <row r="106" spans="1:8" ht="15.75" customHeight="1">
      <c r="A106" s="5">
        <v>105</v>
      </c>
      <c r="B106" s="6" t="s">
        <v>234</v>
      </c>
      <c r="C106" s="6" t="s">
        <v>235</v>
      </c>
      <c r="D106" s="7" t="s">
        <v>121</v>
      </c>
      <c r="E106" s="7">
        <v>16.277277959999999</v>
      </c>
      <c r="F106" s="8">
        <v>29149</v>
      </c>
      <c r="G106" s="8">
        <v>163106</v>
      </c>
      <c r="H106" s="9">
        <f t="shared" si="0"/>
        <v>2.9124898846052152E-2</v>
      </c>
    </row>
    <row r="107" spans="1:8" ht="15.75" customHeight="1">
      <c r="A107" s="12">
        <v>106</v>
      </c>
      <c r="B107" s="13" t="s">
        <v>236</v>
      </c>
      <c r="C107" s="13" t="s">
        <v>237</v>
      </c>
      <c r="D107" s="14" t="s">
        <v>29</v>
      </c>
      <c r="E107" s="14">
        <v>15.791989729999999</v>
      </c>
      <c r="F107" s="15">
        <v>3125</v>
      </c>
      <c r="G107" s="15">
        <v>15199</v>
      </c>
      <c r="H107" s="16">
        <f t="shared" si="0"/>
        <v>3.0019907698741528E-2</v>
      </c>
    </row>
    <row r="108" spans="1:8" ht="15.75" customHeight="1">
      <c r="A108" s="5">
        <v>107</v>
      </c>
      <c r="B108" s="6" t="s">
        <v>238</v>
      </c>
      <c r="C108" s="6" t="s">
        <v>239</v>
      </c>
      <c r="D108" s="7" t="s">
        <v>36</v>
      </c>
      <c r="E108" s="7">
        <v>15.37969741</v>
      </c>
      <c r="F108" s="8">
        <v>12530</v>
      </c>
      <c r="G108" s="8">
        <v>32465</v>
      </c>
      <c r="H108" s="9">
        <f t="shared" si="0"/>
        <v>3.0824668485728943E-2</v>
      </c>
    </row>
    <row r="109" spans="1:8" ht="15.75" customHeight="1">
      <c r="A109" s="12">
        <v>108</v>
      </c>
      <c r="B109" s="13" t="s">
        <v>240</v>
      </c>
      <c r="C109" s="13" t="s">
        <v>241</v>
      </c>
      <c r="D109" s="14" t="s">
        <v>157</v>
      </c>
      <c r="E109" s="14">
        <v>15.250523729999999</v>
      </c>
      <c r="F109" s="15">
        <v>47571</v>
      </c>
      <c r="G109" s="15">
        <v>133902</v>
      </c>
      <c r="H109" s="16">
        <f t="shared" si="0"/>
        <v>3.1085756952825259E-2</v>
      </c>
    </row>
    <row r="110" spans="1:8" ht="15.75" customHeight="1">
      <c r="A110" s="5">
        <v>109</v>
      </c>
      <c r="B110" s="6" t="s">
        <v>242</v>
      </c>
      <c r="C110" s="6" t="s">
        <v>243</v>
      </c>
      <c r="D110" s="7" t="s">
        <v>74</v>
      </c>
      <c r="E110" s="7">
        <v>15.01945748</v>
      </c>
      <c r="F110" s="8">
        <v>1285</v>
      </c>
      <c r="G110" s="8">
        <v>7125</v>
      </c>
      <c r="H110" s="9">
        <f t="shared" si="0"/>
        <v>3.1563994552090441E-2</v>
      </c>
    </row>
    <row r="111" spans="1:8" ht="15.75" customHeight="1">
      <c r="A111" s="12">
        <v>110</v>
      </c>
      <c r="B111" s="13" t="s">
        <v>244</v>
      </c>
      <c r="C111" s="13" t="s">
        <v>245</v>
      </c>
      <c r="D111" s="14" t="s">
        <v>29</v>
      </c>
      <c r="E111" s="14">
        <v>14.935975729999999</v>
      </c>
      <c r="F111" s="15">
        <v>4227</v>
      </c>
      <c r="G111" s="15">
        <v>13446</v>
      </c>
      <c r="H111" s="16">
        <f t="shared" si="0"/>
        <v>3.1740415399970259E-2</v>
      </c>
    </row>
    <row r="112" spans="1:8" ht="15.75" customHeight="1">
      <c r="A112" s="5">
        <v>111</v>
      </c>
      <c r="B112" s="6" t="s">
        <v>246</v>
      </c>
      <c r="C112" s="6" t="s">
        <v>247</v>
      </c>
      <c r="D112" s="7" t="s">
        <v>74</v>
      </c>
      <c r="E112" s="7">
        <v>14.321167839999999</v>
      </c>
      <c r="F112" s="8">
        <v>583</v>
      </c>
      <c r="G112" s="8">
        <v>1847</v>
      </c>
      <c r="H112" s="9">
        <f t="shared" si="0"/>
        <v>3.3103031775799235E-2</v>
      </c>
    </row>
    <row r="113" spans="1:8" ht="15.75" customHeight="1">
      <c r="A113" s="12">
        <v>112</v>
      </c>
      <c r="B113" s="13" t="s">
        <v>248</v>
      </c>
      <c r="C113" s="13" t="s">
        <v>249</v>
      </c>
      <c r="D113" s="14" t="s">
        <v>154</v>
      </c>
      <c r="E113" s="14">
        <v>13.830015</v>
      </c>
      <c r="F113" s="15">
        <v>10647</v>
      </c>
      <c r="G113" s="15">
        <v>26783</v>
      </c>
      <c r="H113" s="16">
        <f t="shared" si="0"/>
        <v>3.4278637736406943E-2</v>
      </c>
    </row>
    <row r="114" spans="1:8" ht="15.75" customHeight="1">
      <c r="A114" s="5">
        <v>113</v>
      </c>
      <c r="B114" s="6" t="s">
        <v>250</v>
      </c>
      <c r="C114" s="6" t="s">
        <v>251</v>
      </c>
      <c r="D114" s="7" t="s">
        <v>160</v>
      </c>
      <c r="E114" s="7">
        <v>13.75606958</v>
      </c>
      <c r="F114" s="8">
        <v>84594</v>
      </c>
      <c r="G114" s="8">
        <v>371292</v>
      </c>
      <c r="H114" s="9">
        <f t="shared" si="0"/>
        <v>3.4462901726182903E-2</v>
      </c>
    </row>
    <row r="115" spans="1:8" ht="15.75" customHeight="1">
      <c r="A115" s="12">
        <v>114</v>
      </c>
      <c r="B115" s="13" t="s">
        <v>252</v>
      </c>
      <c r="C115" s="13" t="s">
        <v>253</v>
      </c>
      <c r="D115" s="14" t="s">
        <v>58</v>
      </c>
      <c r="E115" s="14">
        <v>13.14658618</v>
      </c>
      <c r="F115" s="15">
        <v>363</v>
      </c>
      <c r="G115" s="15">
        <v>1064</v>
      </c>
      <c r="H115" s="16">
        <f t="shared" si="0"/>
        <v>3.6060621942697678E-2</v>
      </c>
    </row>
    <row r="116" spans="1:8" ht="15.75" customHeight="1">
      <c r="A116" s="5">
        <v>115</v>
      </c>
      <c r="B116" s="6" t="s">
        <v>254</v>
      </c>
      <c r="C116" s="6" t="s">
        <v>255</v>
      </c>
      <c r="D116" s="7" t="s">
        <v>160</v>
      </c>
      <c r="E116" s="7">
        <v>13.125392120000001</v>
      </c>
      <c r="F116" s="8">
        <v>519598</v>
      </c>
      <c r="G116" s="8">
        <v>2241082</v>
      </c>
      <c r="H116" s="9">
        <f t="shared" si="0"/>
        <v>3.6118850373368809E-2</v>
      </c>
    </row>
    <row r="117" spans="1:8" ht="15.75" customHeight="1">
      <c r="A117" s="12">
        <v>116</v>
      </c>
      <c r="B117" s="13" t="s">
        <v>256</v>
      </c>
      <c r="C117" s="13" t="s">
        <v>257</v>
      </c>
      <c r="D117" s="14" t="s">
        <v>74</v>
      </c>
      <c r="E117" s="14">
        <v>12.96226132</v>
      </c>
      <c r="F117" s="15">
        <v>574</v>
      </c>
      <c r="G117" s="15">
        <v>1263</v>
      </c>
      <c r="H117" s="16">
        <f t="shared" si="0"/>
        <v>3.6573408170888048E-2</v>
      </c>
    </row>
    <row r="118" spans="1:8" ht="15.75" customHeight="1">
      <c r="A118" s="5">
        <v>117</v>
      </c>
      <c r="B118" s="6" t="s">
        <v>258</v>
      </c>
      <c r="C118" s="6" t="s">
        <v>259</v>
      </c>
      <c r="D118" s="7" t="s">
        <v>74</v>
      </c>
      <c r="E118" s="7">
        <v>12.408111379999999</v>
      </c>
      <c r="F118" s="8">
        <v>719</v>
      </c>
      <c r="G118" s="8">
        <v>1484</v>
      </c>
      <c r="H118" s="9">
        <f t="shared" si="0"/>
        <v>3.820678744375311E-2</v>
      </c>
    </row>
    <row r="119" spans="1:8" ht="15.75" customHeight="1">
      <c r="A119" s="12">
        <v>118</v>
      </c>
      <c r="B119" s="13" t="s">
        <v>260</v>
      </c>
      <c r="C119" s="13" t="s">
        <v>261</v>
      </c>
      <c r="D119" s="14" t="s">
        <v>74</v>
      </c>
      <c r="E119" s="14">
        <v>12.24606758</v>
      </c>
      <c r="F119" s="15">
        <v>743</v>
      </c>
      <c r="G119" s="15">
        <v>2106</v>
      </c>
      <c r="H119" s="16">
        <f t="shared" si="0"/>
        <v>3.8712351616311598E-2</v>
      </c>
    </row>
    <row r="120" spans="1:8" ht="15.75" customHeight="1">
      <c r="A120" s="5">
        <v>119</v>
      </c>
      <c r="B120" s="6" t="s">
        <v>262</v>
      </c>
      <c r="C120" s="6" t="s">
        <v>263</v>
      </c>
      <c r="D120" s="7" t="s">
        <v>74</v>
      </c>
      <c r="E120" s="7">
        <v>12.1238701</v>
      </c>
      <c r="F120" s="8">
        <v>3896</v>
      </c>
      <c r="G120" s="8">
        <v>9571</v>
      </c>
      <c r="H120" s="9">
        <f t="shared" si="0"/>
        <v>3.9102536579806647E-2</v>
      </c>
    </row>
    <row r="121" spans="1:8" ht="15.75" customHeight="1">
      <c r="A121" s="12">
        <v>120</v>
      </c>
      <c r="B121" s="13" t="s">
        <v>264</v>
      </c>
      <c r="C121" s="13" t="s">
        <v>265</v>
      </c>
      <c r="D121" s="14" t="s">
        <v>121</v>
      </c>
      <c r="E121" s="14">
        <v>12.066678230000001</v>
      </c>
      <c r="F121" s="15">
        <v>1220</v>
      </c>
      <c r="G121" s="15">
        <v>4672</v>
      </c>
      <c r="H121" s="16">
        <f t="shared" si="0"/>
        <v>3.9287869042155942E-2</v>
      </c>
    </row>
    <row r="122" spans="1:8" ht="15.75" customHeight="1">
      <c r="A122" s="5">
        <v>121</v>
      </c>
      <c r="B122" s="6" t="s">
        <v>266</v>
      </c>
      <c r="C122" s="6" t="s">
        <v>267</v>
      </c>
      <c r="D122" s="7" t="s">
        <v>121</v>
      </c>
      <c r="E122" s="7">
        <v>12.039642369999999</v>
      </c>
      <c r="F122" s="8">
        <v>992</v>
      </c>
      <c r="G122" s="8">
        <v>6154</v>
      </c>
      <c r="H122" s="9">
        <f t="shared" si="0"/>
        <v>3.9376092703165076E-2</v>
      </c>
    </row>
    <row r="123" spans="1:8" ht="15.75" customHeight="1">
      <c r="A123" s="12">
        <v>122</v>
      </c>
      <c r="B123" s="13" t="s">
        <v>268</v>
      </c>
      <c r="C123" s="13" t="s">
        <v>269</v>
      </c>
      <c r="D123" s="14" t="s">
        <v>74</v>
      </c>
      <c r="E123" s="14">
        <v>11.86736095</v>
      </c>
      <c r="F123" s="15">
        <v>126852</v>
      </c>
      <c r="G123" s="15">
        <v>346001</v>
      </c>
      <c r="H123" s="16">
        <f t="shared" si="0"/>
        <v>3.9947725199516587E-2</v>
      </c>
    </row>
    <row r="124" spans="1:8" ht="15.75" customHeight="1">
      <c r="A124" s="5">
        <v>123</v>
      </c>
      <c r="B124" s="6" t="s">
        <v>270</v>
      </c>
      <c r="C124" s="6" t="s">
        <v>271</v>
      </c>
      <c r="D124" s="7" t="s">
        <v>58</v>
      </c>
      <c r="E124" s="7">
        <v>11.756598500000001</v>
      </c>
      <c r="F124" s="8">
        <v>131</v>
      </c>
      <c r="G124" s="8">
        <v>595</v>
      </c>
      <c r="H124" s="9">
        <f t="shared" si="0"/>
        <v>4.0324084731997445E-2</v>
      </c>
    </row>
    <row r="125" spans="1:8" ht="15.75" customHeight="1">
      <c r="A125" s="12">
        <v>124</v>
      </c>
      <c r="B125" s="13" t="s">
        <v>272</v>
      </c>
      <c r="C125" s="13" t="s">
        <v>273</v>
      </c>
      <c r="D125" s="14" t="s">
        <v>157</v>
      </c>
      <c r="E125" s="14">
        <v>11.583963430000001</v>
      </c>
      <c r="F125" s="15">
        <v>354120</v>
      </c>
      <c r="G125" s="15">
        <v>838509</v>
      </c>
      <c r="H125" s="16">
        <f t="shared" si="0"/>
        <v>4.0925032001251235E-2</v>
      </c>
    </row>
    <row r="126" spans="1:8" ht="15.75" customHeight="1">
      <c r="A126" s="5">
        <v>125</v>
      </c>
      <c r="B126" s="6" t="s">
        <v>274</v>
      </c>
      <c r="C126" s="6" t="s">
        <v>275</v>
      </c>
      <c r="D126" s="7" t="s">
        <v>160</v>
      </c>
      <c r="E126" s="7">
        <v>11.346781460000001</v>
      </c>
      <c r="F126" s="8">
        <v>143256</v>
      </c>
      <c r="G126" s="8">
        <v>642816</v>
      </c>
      <c r="H126" s="9">
        <f t="shared" si="0"/>
        <v>4.1780488656214414E-2</v>
      </c>
    </row>
    <row r="127" spans="1:8" ht="15.75" customHeight="1">
      <c r="A127" s="12">
        <v>126</v>
      </c>
      <c r="B127" s="13" t="s">
        <v>276</v>
      </c>
      <c r="C127" s="13" t="s">
        <v>277</v>
      </c>
      <c r="D127" s="14" t="s">
        <v>121</v>
      </c>
      <c r="E127" s="14">
        <v>11.27192387</v>
      </c>
      <c r="F127" s="15">
        <v>457693</v>
      </c>
      <c r="G127" s="15">
        <v>5491594</v>
      </c>
      <c r="H127" s="16">
        <f t="shared" si="0"/>
        <v>4.2057955637529877E-2</v>
      </c>
    </row>
    <row r="128" spans="1:8" ht="15.75" customHeight="1">
      <c r="A128" s="5">
        <v>127</v>
      </c>
      <c r="B128" s="6" t="s">
        <v>278</v>
      </c>
      <c r="C128" s="6" t="s">
        <v>279</v>
      </c>
      <c r="D128" s="7" t="s">
        <v>160</v>
      </c>
      <c r="E128" s="7">
        <v>10.98580319</v>
      </c>
      <c r="F128" s="8">
        <v>4555</v>
      </c>
      <c r="G128" s="8">
        <v>13329</v>
      </c>
      <c r="H128" s="9">
        <f t="shared" si="0"/>
        <v>4.3153337619010641E-2</v>
      </c>
    </row>
    <row r="129" spans="1:8" ht="15.75" customHeight="1">
      <c r="A129" s="12">
        <v>128</v>
      </c>
      <c r="B129" s="13" t="s">
        <v>280</v>
      </c>
      <c r="C129" s="13" t="s">
        <v>281</v>
      </c>
      <c r="D129" s="14" t="s">
        <v>121</v>
      </c>
      <c r="E129" s="14">
        <v>10.729497329999999</v>
      </c>
      <c r="F129" s="15">
        <v>2915</v>
      </c>
      <c r="G129" s="15">
        <v>17181</v>
      </c>
      <c r="H129" s="16">
        <f t="shared" si="0"/>
        <v>4.4184183051012897E-2</v>
      </c>
    </row>
    <row r="130" spans="1:8" ht="15.75" customHeight="1">
      <c r="A130" s="5">
        <v>129</v>
      </c>
      <c r="B130" s="6" t="s">
        <v>282</v>
      </c>
      <c r="C130" s="6" t="s">
        <v>283</v>
      </c>
      <c r="D130" s="7" t="s">
        <v>284</v>
      </c>
      <c r="E130" s="7">
        <v>10.329549889999999</v>
      </c>
      <c r="F130" s="8">
        <v>1609013</v>
      </c>
      <c r="G130" s="8">
        <v>6518589</v>
      </c>
      <c r="H130" s="9">
        <f t="shared" si="0"/>
        <v>4.5894940159301956E-2</v>
      </c>
    </row>
    <row r="131" spans="1:8" ht="15.75" customHeight="1">
      <c r="A131" s="12">
        <v>130</v>
      </c>
      <c r="B131" s="13" t="s">
        <v>285</v>
      </c>
      <c r="C131" s="13" t="s">
        <v>286</v>
      </c>
      <c r="D131" s="14" t="s">
        <v>160</v>
      </c>
      <c r="E131" s="14">
        <v>10.249657109999999</v>
      </c>
      <c r="F131" s="15">
        <v>186415</v>
      </c>
      <c r="G131" s="15">
        <v>1239484</v>
      </c>
      <c r="H131" s="16">
        <f t="shared" si="0"/>
        <v>4.6252676454078386E-2</v>
      </c>
    </row>
    <row r="132" spans="1:8" ht="15.75" customHeight="1">
      <c r="A132" s="5">
        <v>131</v>
      </c>
      <c r="B132" s="6" t="s">
        <v>287</v>
      </c>
      <c r="C132" s="6" t="s">
        <v>288</v>
      </c>
      <c r="D132" s="7" t="s">
        <v>169</v>
      </c>
      <c r="E132" s="7">
        <v>9.9541443570000006</v>
      </c>
      <c r="F132" s="8">
        <v>35932</v>
      </c>
      <c r="G132" s="8">
        <v>228488</v>
      </c>
      <c r="H132" s="9">
        <f t="shared" si="0"/>
        <v>4.762579856908479E-2</v>
      </c>
    </row>
    <row r="133" spans="1:8" ht="15.75" customHeight="1">
      <c r="A133" s="12">
        <v>132</v>
      </c>
      <c r="B133" s="13" t="s">
        <v>289</v>
      </c>
      <c r="C133" s="13" t="s">
        <v>290</v>
      </c>
      <c r="D133" s="14" t="s">
        <v>29</v>
      </c>
      <c r="E133" s="14">
        <v>9.949605773</v>
      </c>
      <c r="F133" s="15">
        <v>41100</v>
      </c>
      <c r="G133" s="15">
        <v>82645</v>
      </c>
      <c r="H133" s="16">
        <f t="shared" si="0"/>
        <v>4.7647523418521479E-2</v>
      </c>
    </row>
    <row r="134" spans="1:8" ht="15.75" customHeight="1">
      <c r="A134" s="5">
        <v>133</v>
      </c>
      <c r="B134" s="6" t="s">
        <v>291</v>
      </c>
      <c r="C134" s="6" t="s">
        <v>292</v>
      </c>
      <c r="D134" s="7" t="s">
        <v>169</v>
      </c>
      <c r="E134" s="7">
        <v>9.8503099570000003</v>
      </c>
      <c r="F134" s="8">
        <v>25981</v>
      </c>
      <c r="G134" s="8">
        <v>418310</v>
      </c>
      <c r="H134" s="9">
        <f t="shared" si="0"/>
        <v>4.8127833148760894E-2</v>
      </c>
    </row>
    <row r="135" spans="1:8" ht="15.75" customHeight="1">
      <c r="A135" s="12">
        <v>134</v>
      </c>
      <c r="B135" s="13" t="s">
        <v>293</v>
      </c>
      <c r="C135" s="13" t="s">
        <v>294</v>
      </c>
      <c r="D135" s="14" t="s">
        <v>169</v>
      </c>
      <c r="E135" s="14">
        <v>9.7490334070000007</v>
      </c>
      <c r="F135" s="15">
        <v>20522</v>
      </c>
      <c r="G135" s="15">
        <v>122041</v>
      </c>
      <c r="H135" s="16">
        <f t="shared" si="0"/>
        <v>4.8627802806961301E-2</v>
      </c>
    </row>
    <row r="136" spans="1:8" ht="15.75" customHeight="1">
      <c r="A136" s="5">
        <v>135</v>
      </c>
      <c r="B136" s="6" t="s">
        <v>295</v>
      </c>
      <c r="C136" s="6" t="s">
        <v>296</v>
      </c>
      <c r="D136" s="7" t="s">
        <v>29</v>
      </c>
      <c r="E136" s="7">
        <v>9.5810051410000003</v>
      </c>
      <c r="F136" s="8">
        <v>2529111</v>
      </c>
      <c r="G136" s="8">
        <v>29647971</v>
      </c>
      <c r="H136" s="9">
        <f t="shared" si="0"/>
        <v>4.9480619945121276E-2</v>
      </c>
    </row>
    <row r="137" spans="1:8" ht="15.75" customHeight="1">
      <c r="A137" s="12">
        <v>136</v>
      </c>
      <c r="B137" s="13" t="s">
        <v>297</v>
      </c>
      <c r="C137" s="13" t="s">
        <v>298</v>
      </c>
      <c r="D137" s="14" t="s">
        <v>121</v>
      </c>
      <c r="E137" s="14">
        <v>9.5367183400000002</v>
      </c>
      <c r="F137" s="15">
        <v>5467</v>
      </c>
      <c r="G137" s="15">
        <v>16259</v>
      </c>
      <c r="H137" s="16">
        <f t="shared" si="0"/>
        <v>4.9710399025381512E-2</v>
      </c>
    </row>
    <row r="138" spans="1:8" ht="15.75" customHeight="1">
      <c r="A138" s="5">
        <v>137</v>
      </c>
      <c r="B138" s="6" t="s">
        <v>299</v>
      </c>
      <c r="C138" s="6" t="s">
        <v>300</v>
      </c>
      <c r="D138" s="7" t="s">
        <v>58</v>
      </c>
      <c r="E138" s="7">
        <v>9.4036512129999998</v>
      </c>
      <c r="F138" s="8">
        <v>1185</v>
      </c>
      <c r="G138" s="8">
        <v>6706</v>
      </c>
      <c r="H138" s="9">
        <f t="shared" si="0"/>
        <v>5.0413830047066642E-2</v>
      </c>
    </row>
    <row r="139" spans="1:8" ht="15.75" customHeight="1">
      <c r="A139" s="12">
        <v>138</v>
      </c>
      <c r="B139" s="13" t="s">
        <v>301</v>
      </c>
      <c r="C139" s="13" t="s">
        <v>302</v>
      </c>
      <c r="D139" s="14" t="s">
        <v>160</v>
      </c>
      <c r="E139" s="14">
        <v>9.2635900289999995</v>
      </c>
      <c r="F139" s="15">
        <v>5697</v>
      </c>
      <c r="G139" s="15">
        <v>33874</v>
      </c>
      <c r="H139" s="16">
        <f t="shared" si="0"/>
        <v>5.1176063771169518E-2</v>
      </c>
    </row>
    <row r="140" spans="1:8" ht="15.75" customHeight="1">
      <c r="A140" s="5">
        <v>139</v>
      </c>
      <c r="B140" s="6" t="s">
        <v>303</v>
      </c>
      <c r="C140" s="6" t="s">
        <v>304</v>
      </c>
      <c r="D140" s="7" t="s">
        <v>121</v>
      </c>
      <c r="E140" s="7">
        <v>9.2265068929999998</v>
      </c>
      <c r="F140" s="8">
        <v>32354</v>
      </c>
      <c r="G140" s="8">
        <v>353043</v>
      </c>
      <c r="H140" s="9">
        <f t="shared" si="0"/>
        <v>5.1381750382015791E-2</v>
      </c>
    </row>
    <row r="141" spans="1:8" ht="15.75" customHeight="1">
      <c r="A141" s="12">
        <v>140</v>
      </c>
      <c r="B141" s="13" t="s">
        <v>305</v>
      </c>
      <c r="C141" s="13" t="s">
        <v>306</v>
      </c>
      <c r="D141" s="14" t="s">
        <v>74</v>
      </c>
      <c r="E141" s="14">
        <v>8.9967212270000001</v>
      </c>
      <c r="F141" s="15">
        <v>424</v>
      </c>
      <c r="G141" s="15">
        <v>2727</v>
      </c>
      <c r="H141" s="16">
        <f t="shared" si="0"/>
        <v>5.2694094005195306E-2</v>
      </c>
    </row>
    <row r="142" spans="1:8" ht="15.75" customHeight="1">
      <c r="A142" s="5">
        <v>141</v>
      </c>
      <c r="B142" s="6" t="s">
        <v>307</v>
      </c>
      <c r="C142" s="6" t="s">
        <v>308</v>
      </c>
      <c r="D142" s="7" t="s">
        <v>74</v>
      </c>
      <c r="E142" s="7">
        <v>8.6875665499999997</v>
      </c>
      <c r="F142" s="8">
        <v>811</v>
      </c>
      <c r="G142" s="8">
        <v>3728</v>
      </c>
      <c r="H142" s="9">
        <f t="shared" si="0"/>
        <v>5.4569259567176974E-2</v>
      </c>
    </row>
    <row r="143" spans="1:8" ht="15.75" customHeight="1">
      <c r="A143" s="12">
        <v>142</v>
      </c>
      <c r="B143" s="13" t="s">
        <v>309</v>
      </c>
      <c r="C143" s="13" t="s">
        <v>310</v>
      </c>
      <c r="D143" s="14" t="s">
        <v>121</v>
      </c>
      <c r="E143" s="14">
        <v>8.6789853229999991</v>
      </c>
      <c r="F143" s="15">
        <v>107431</v>
      </c>
      <c r="G143" s="15">
        <v>903236</v>
      </c>
      <c r="H143" s="16">
        <f t="shared" si="0"/>
        <v>5.4623214169718694E-2</v>
      </c>
    </row>
    <row r="144" spans="1:8" ht="15.75" customHeight="1">
      <c r="A144" s="5">
        <v>143</v>
      </c>
      <c r="B144" s="6" t="s">
        <v>311</v>
      </c>
      <c r="C144" s="6" t="s">
        <v>312</v>
      </c>
      <c r="D144" s="7" t="s">
        <v>160</v>
      </c>
      <c r="E144" s="7">
        <v>8.6750907860000002</v>
      </c>
      <c r="F144" s="8">
        <v>432457</v>
      </c>
      <c r="G144" s="8">
        <v>1649418</v>
      </c>
      <c r="H144" s="9">
        <f t="shared" si="0"/>
        <v>5.4647736348666508E-2</v>
      </c>
    </row>
    <row r="145" spans="1:8" ht="15.75" customHeight="1">
      <c r="A145" s="12">
        <v>144</v>
      </c>
      <c r="B145" s="13" t="s">
        <v>313</v>
      </c>
      <c r="C145" s="13" t="s">
        <v>314</v>
      </c>
      <c r="D145" s="14" t="s">
        <v>121</v>
      </c>
      <c r="E145" s="14">
        <v>8.6012536950000005</v>
      </c>
      <c r="F145" s="15">
        <v>27573</v>
      </c>
      <c r="G145" s="15">
        <v>223357</v>
      </c>
      <c r="H145" s="16">
        <f t="shared" si="0"/>
        <v>5.5116857482027104E-2</v>
      </c>
    </row>
    <row r="146" spans="1:8" ht="15.75" customHeight="1">
      <c r="A146" s="5">
        <v>145</v>
      </c>
      <c r="B146" s="6" t="s">
        <v>315</v>
      </c>
      <c r="C146" s="6" t="s">
        <v>316</v>
      </c>
      <c r="D146" s="7" t="s">
        <v>121</v>
      </c>
      <c r="E146" s="7">
        <v>8.5289604089999997</v>
      </c>
      <c r="F146" s="8">
        <v>12549</v>
      </c>
      <c r="G146" s="8">
        <v>171267</v>
      </c>
      <c r="H146" s="9">
        <f t="shared" si="0"/>
        <v>5.558403971178219E-2</v>
      </c>
    </row>
    <row r="147" spans="1:8" ht="15.75" customHeight="1">
      <c r="A147" s="12">
        <v>146</v>
      </c>
      <c r="B147" s="13" t="s">
        <v>317</v>
      </c>
      <c r="C147" s="13" t="s">
        <v>318</v>
      </c>
      <c r="D147" s="14" t="s">
        <v>121</v>
      </c>
      <c r="E147" s="14">
        <v>8.5198084860000005</v>
      </c>
      <c r="F147" s="15">
        <v>37753</v>
      </c>
      <c r="G147" s="15">
        <v>353582</v>
      </c>
      <c r="H147" s="16">
        <f t="shared" si="0"/>
        <v>5.5643747726616913E-2</v>
      </c>
    </row>
    <row r="148" spans="1:8" ht="15.75" customHeight="1">
      <c r="A148" s="5">
        <v>147</v>
      </c>
      <c r="B148" s="6" t="s">
        <v>319</v>
      </c>
      <c r="C148" s="6" t="s">
        <v>320</v>
      </c>
      <c r="D148" s="7" t="s">
        <v>29</v>
      </c>
      <c r="E148" s="7">
        <v>8.4878247420000008</v>
      </c>
      <c r="F148" s="8">
        <v>12440</v>
      </c>
      <c r="G148" s="8">
        <v>38845</v>
      </c>
      <c r="H148" s="9">
        <f t="shared" si="0"/>
        <v>5.5853423990746449E-2</v>
      </c>
    </row>
    <row r="149" spans="1:8" ht="15.75" customHeight="1">
      <c r="A149" s="12">
        <v>148</v>
      </c>
      <c r="B149" s="13" t="s">
        <v>321</v>
      </c>
      <c r="C149" s="13" t="s">
        <v>322</v>
      </c>
      <c r="D149" s="14" t="s">
        <v>121</v>
      </c>
      <c r="E149" s="14">
        <v>8.4624880789999999</v>
      </c>
      <c r="F149" s="15">
        <v>402</v>
      </c>
      <c r="G149" s="15">
        <v>739</v>
      </c>
      <c r="H149" s="16">
        <f t="shared" si="0"/>
        <v>5.6020648968535348E-2</v>
      </c>
    </row>
    <row r="150" spans="1:8" ht="15.75" customHeight="1">
      <c r="A150" s="5">
        <v>149</v>
      </c>
      <c r="B150" s="6" t="s">
        <v>323</v>
      </c>
      <c r="C150" s="6" t="s">
        <v>324</v>
      </c>
      <c r="D150" s="7" t="s">
        <v>121</v>
      </c>
      <c r="E150" s="7">
        <v>7.936514614</v>
      </c>
      <c r="F150" s="8">
        <v>1427</v>
      </c>
      <c r="G150" s="8">
        <v>4673</v>
      </c>
      <c r="H150" s="9">
        <f t="shared" si="0"/>
        <v>5.9733283075899354E-2</v>
      </c>
    </row>
    <row r="151" spans="1:8" ht="15.75" customHeight="1">
      <c r="A151" s="12">
        <v>150</v>
      </c>
      <c r="B151" s="13" t="s">
        <v>325</v>
      </c>
      <c r="C151" s="13" t="s">
        <v>326</v>
      </c>
      <c r="D151" s="14" t="s">
        <v>121</v>
      </c>
      <c r="E151" s="14">
        <v>7.9218495549999997</v>
      </c>
      <c r="F151" s="15">
        <v>4641</v>
      </c>
      <c r="G151" s="15">
        <v>19245</v>
      </c>
      <c r="H151" s="16">
        <f t="shared" si="0"/>
        <v>5.9843862318093986E-2</v>
      </c>
    </row>
    <row r="152" spans="1:8" ht="15.75" customHeight="1">
      <c r="A152" s="5">
        <v>151</v>
      </c>
      <c r="B152" s="6" t="s">
        <v>327</v>
      </c>
      <c r="C152" s="6" t="s">
        <v>328</v>
      </c>
      <c r="D152" s="7" t="s">
        <v>121</v>
      </c>
      <c r="E152" s="7">
        <v>7.6964174300000003</v>
      </c>
      <c r="F152" s="8">
        <v>1024</v>
      </c>
      <c r="G152" s="8">
        <v>2530</v>
      </c>
      <c r="H152" s="9">
        <f t="shared" si="0"/>
        <v>6.159672060226002E-2</v>
      </c>
    </row>
    <row r="153" spans="1:8" ht="15.75" customHeight="1">
      <c r="A153" s="12">
        <v>152</v>
      </c>
      <c r="B153" s="13" t="s">
        <v>329</v>
      </c>
      <c r="C153" s="13" t="s">
        <v>330</v>
      </c>
      <c r="D153" s="14" t="s">
        <v>58</v>
      </c>
      <c r="E153" s="14">
        <v>7.6692621860000001</v>
      </c>
      <c r="F153" s="15">
        <v>13625</v>
      </c>
      <c r="G153" s="15">
        <v>36360</v>
      </c>
      <c r="H153" s="16">
        <f t="shared" si="0"/>
        <v>6.181482163166642E-2</v>
      </c>
    </row>
    <row r="154" spans="1:8" ht="15.75" customHeight="1">
      <c r="A154" s="5">
        <v>153</v>
      </c>
      <c r="B154" s="6" t="s">
        <v>331</v>
      </c>
      <c r="C154" s="6" t="s">
        <v>332</v>
      </c>
      <c r="D154" s="7" t="s">
        <v>284</v>
      </c>
      <c r="E154" s="7">
        <v>7.4611119529999996</v>
      </c>
      <c r="F154" s="8">
        <v>949102</v>
      </c>
      <c r="G154" s="8">
        <v>2694525</v>
      </c>
      <c r="H154" s="9">
        <f t="shared" si="0"/>
        <v>6.3539332616964164E-2</v>
      </c>
    </row>
    <row r="155" spans="1:8" ht="15.75" customHeight="1">
      <c r="A155" s="12">
        <v>154</v>
      </c>
      <c r="B155" s="13" t="s">
        <v>333</v>
      </c>
      <c r="C155" s="13" t="s">
        <v>334</v>
      </c>
      <c r="D155" s="14" t="s">
        <v>29</v>
      </c>
      <c r="E155" s="14">
        <v>7.4507691459999998</v>
      </c>
      <c r="F155" s="15">
        <v>4240</v>
      </c>
      <c r="G155" s="15">
        <v>19087</v>
      </c>
      <c r="H155" s="16">
        <f t="shared" si="0"/>
        <v>6.3627534927529497E-2</v>
      </c>
    </row>
    <row r="156" spans="1:8" ht="15.75" customHeight="1">
      <c r="A156" s="5">
        <v>155</v>
      </c>
      <c r="B156" s="6" t="s">
        <v>335</v>
      </c>
      <c r="C156" s="6" t="s">
        <v>336</v>
      </c>
      <c r="D156" s="7" t="s">
        <v>154</v>
      </c>
      <c r="E156" s="7">
        <v>7.4411914230000002</v>
      </c>
      <c r="F156" s="8">
        <v>5853</v>
      </c>
      <c r="G156" s="8">
        <v>14338</v>
      </c>
      <c r="H156" s="9">
        <f t="shared" si="0"/>
        <v>6.3709431343045034E-2</v>
      </c>
    </row>
    <row r="157" spans="1:8" ht="15.75" customHeight="1">
      <c r="A157" s="12">
        <v>156</v>
      </c>
      <c r="B157" s="13" t="s">
        <v>337</v>
      </c>
      <c r="C157" s="13" t="s">
        <v>338</v>
      </c>
      <c r="D157" s="14" t="s">
        <v>160</v>
      </c>
      <c r="E157" s="14">
        <v>7.4376486899999996</v>
      </c>
      <c r="F157" s="15">
        <v>3728</v>
      </c>
      <c r="G157" s="15">
        <v>14604</v>
      </c>
      <c r="H157" s="16">
        <f t="shared" si="0"/>
        <v>6.3739777694995448E-2</v>
      </c>
    </row>
    <row r="158" spans="1:8" ht="15.75" customHeight="1">
      <c r="A158" s="5">
        <v>157</v>
      </c>
      <c r="B158" s="6" t="s">
        <v>339</v>
      </c>
      <c r="C158" s="6" t="s">
        <v>340</v>
      </c>
      <c r="D158" s="7" t="s">
        <v>160</v>
      </c>
      <c r="E158" s="7">
        <v>7.3636792990000002</v>
      </c>
      <c r="F158" s="8">
        <v>70367</v>
      </c>
      <c r="G158" s="8">
        <v>447581</v>
      </c>
      <c r="H158" s="9">
        <f t="shared" si="0"/>
        <v>6.4380054429917136E-2</v>
      </c>
    </row>
    <row r="159" spans="1:8" ht="15.75" customHeight="1">
      <c r="A159" s="12">
        <v>158</v>
      </c>
      <c r="B159" s="13" t="s">
        <v>341</v>
      </c>
      <c r="C159" s="13" t="s">
        <v>342</v>
      </c>
      <c r="D159" s="14" t="s">
        <v>121</v>
      </c>
      <c r="E159" s="14">
        <v>7.1745843169999999</v>
      </c>
      <c r="F159" s="15">
        <v>37283</v>
      </c>
      <c r="G159" s="15">
        <v>171707</v>
      </c>
      <c r="H159" s="16">
        <f t="shared" si="0"/>
        <v>6.6076869840496169E-2</v>
      </c>
    </row>
    <row r="160" spans="1:8" ht="15.75" customHeight="1">
      <c r="A160" s="5">
        <v>159</v>
      </c>
      <c r="B160" s="6" t="s">
        <v>343</v>
      </c>
      <c r="C160" s="6" t="s">
        <v>344</v>
      </c>
      <c r="D160" s="7" t="s">
        <v>169</v>
      </c>
      <c r="E160" s="7">
        <v>7.1678455230000004</v>
      </c>
      <c r="F160" s="8">
        <v>23334</v>
      </c>
      <c r="G160" s="8">
        <v>214911</v>
      </c>
      <c r="H160" s="9">
        <f t="shared" si="0"/>
        <v>6.6138991493730898E-2</v>
      </c>
    </row>
    <row r="161" spans="1:8" ht="15.75" customHeight="1">
      <c r="A161" s="12">
        <v>160</v>
      </c>
      <c r="B161" s="13" t="s">
        <v>345</v>
      </c>
      <c r="C161" s="13" t="s">
        <v>346</v>
      </c>
      <c r="D161" s="14" t="s">
        <v>29</v>
      </c>
      <c r="E161" s="14">
        <v>7.0465505070000001</v>
      </c>
      <c r="F161" s="15">
        <v>65778</v>
      </c>
      <c r="G161" s="15">
        <v>99053</v>
      </c>
      <c r="H161" s="16">
        <f t="shared" si="0"/>
        <v>6.7277467691905679E-2</v>
      </c>
    </row>
    <row r="162" spans="1:8" ht="15.75" customHeight="1">
      <c r="A162" s="5">
        <v>161</v>
      </c>
      <c r="B162" s="6" t="s">
        <v>347</v>
      </c>
      <c r="C162" s="6" t="s">
        <v>348</v>
      </c>
      <c r="D162" s="7" t="s">
        <v>121</v>
      </c>
      <c r="E162" s="7">
        <v>7.0197750719999998</v>
      </c>
      <c r="F162" s="8">
        <v>15104</v>
      </c>
      <c r="G162" s="8">
        <v>32171</v>
      </c>
      <c r="H162" s="9">
        <f t="shared" si="0"/>
        <v>6.7534083245064144E-2</v>
      </c>
    </row>
    <row r="163" spans="1:8" ht="15.75" customHeight="1">
      <c r="A163" s="12">
        <v>162</v>
      </c>
      <c r="B163" s="13" t="s">
        <v>349</v>
      </c>
      <c r="C163" s="13" t="s">
        <v>350</v>
      </c>
      <c r="D163" s="14" t="s">
        <v>284</v>
      </c>
      <c r="E163" s="14">
        <v>6.9364803610000001</v>
      </c>
      <c r="F163" s="15">
        <v>1217541</v>
      </c>
      <c r="G163" s="15">
        <v>1808326</v>
      </c>
      <c r="H163" s="16">
        <f t="shared" si="0"/>
        <v>6.8345046680955215E-2</v>
      </c>
    </row>
    <row r="164" spans="1:8" ht="15.75" customHeight="1">
      <c r="A164" s="5">
        <v>163</v>
      </c>
      <c r="B164" s="6" t="s">
        <v>351</v>
      </c>
      <c r="C164" s="6" t="s">
        <v>352</v>
      </c>
      <c r="D164" s="7" t="s">
        <v>29</v>
      </c>
      <c r="E164" s="7">
        <v>6.841977558</v>
      </c>
      <c r="F164" s="8">
        <v>57162</v>
      </c>
      <c r="G164" s="8">
        <v>440537</v>
      </c>
      <c r="H164" s="9">
        <f t="shared" si="0"/>
        <v>6.9289042540012682E-2</v>
      </c>
    </row>
    <row r="165" spans="1:8" ht="15.75" customHeight="1">
      <c r="A165" s="12">
        <v>164</v>
      </c>
      <c r="B165" s="13" t="s">
        <v>353</v>
      </c>
      <c r="C165" s="13" t="s">
        <v>354</v>
      </c>
      <c r="D165" s="24" t="s">
        <v>58</v>
      </c>
      <c r="E165" s="14">
        <v>6.7992547029999999</v>
      </c>
      <c r="F165" s="15">
        <v>203</v>
      </c>
      <c r="G165" s="15">
        <v>613</v>
      </c>
      <c r="H165" s="16">
        <f t="shared" si="0"/>
        <v>6.9724417569605207E-2</v>
      </c>
    </row>
    <row r="166" spans="1:8" ht="15.75" customHeight="1">
      <c r="A166" s="5">
        <v>165</v>
      </c>
      <c r="B166" s="6" t="s">
        <v>355</v>
      </c>
      <c r="C166" s="6" t="s">
        <v>356</v>
      </c>
      <c r="D166" s="7" t="s">
        <v>58</v>
      </c>
      <c r="E166" s="7">
        <v>6.7114014769999999</v>
      </c>
      <c r="F166" s="8">
        <v>422</v>
      </c>
      <c r="G166" s="8">
        <v>2903</v>
      </c>
      <c r="H166" s="9">
        <f t="shared" si="0"/>
        <v>7.0637120383682583E-2</v>
      </c>
    </row>
    <row r="167" spans="1:8" ht="15.75" customHeight="1">
      <c r="A167" s="12">
        <v>166</v>
      </c>
      <c r="B167" s="13" t="s">
        <v>357</v>
      </c>
      <c r="C167" s="13" t="s">
        <v>358</v>
      </c>
      <c r="D167" s="14" t="s">
        <v>154</v>
      </c>
      <c r="E167" s="14">
        <v>6.6438317939999996</v>
      </c>
      <c r="F167" s="15">
        <v>24946</v>
      </c>
      <c r="G167" s="15">
        <v>146058</v>
      </c>
      <c r="H167" s="16">
        <f t="shared" si="0"/>
        <v>7.1355520243936224E-2</v>
      </c>
    </row>
    <row r="168" spans="1:8" ht="15.75" customHeight="1">
      <c r="A168" s="5">
        <v>167</v>
      </c>
      <c r="B168" s="6" t="s">
        <v>359</v>
      </c>
      <c r="C168" s="6" t="s">
        <v>360</v>
      </c>
      <c r="D168" s="7" t="s">
        <v>154</v>
      </c>
      <c r="E168" s="7">
        <v>6.6305140529999997</v>
      </c>
      <c r="F168" s="8">
        <v>32033</v>
      </c>
      <c r="G168" s="8">
        <v>101863</v>
      </c>
      <c r="H168" s="9">
        <f t="shared" si="0"/>
        <v>7.1498841610866892E-2</v>
      </c>
    </row>
    <row r="169" spans="1:8" ht="15.75" customHeight="1">
      <c r="A169" s="12">
        <v>168</v>
      </c>
      <c r="B169" s="13" t="s">
        <v>361</v>
      </c>
      <c r="C169" s="13" t="s">
        <v>362</v>
      </c>
      <c r="D169" s="14" t="s">
        <v>29</v>
      </c>
      <c r="E169" s="14">
        <v>6.4369211819999999</v>
      </c>
      <c r="F169" s="15">
        <v>367</v>
      </c>
      <c r="G169" s="15">
        <v>1022</v>
      </c>
      <c r="H169" s="16">
        <f t="shared" si="0"/>
        <v>7.364919666870548E-2</v>
      </c>
    </row>
    <row r="170" spans="1:8" ht="15.75" customHeight="1">
      <c r="A170" s="5">
        <v>169</v>
      </c>
      <c r="B170" s="6" t="s">
        <v>363</v>
      </c>
      <c r="C170" s="6" t="s">
        <v>364</v>
      </c>
      <c r="D170" s="7" t="s">
        <v>121</v>
      </c>
      <c r="E170" s="7">
        <v>6.2870620410000004</v>
      </c>
      <c r="F170" s="8">
        <v>2073</v>
      </c>
      <c r="G170" s="8">
        <v>12154</v>
      </c>
      <c r="H170" s="9">
        <f t="shared" si="0"/>
        <v>7.5404707474251251E-2</v>
      </c>
    </row>
    <row r="171" spans="1:8" ht="15.75" customHeight="1">
      <c r="A171" s="12">
        <v>170</v>
      </c>
      <c r="B171" s="13" t="s">
        <v>365</v>
      </c>
      <c r="C171" s="13" t="s">
        <v>366</v>
      </c>
      <c r="D171" s="14" t="s">
        <v>74</v>
      </c>
      <c r="E171" s="14">
        <v>6.1542047130000004</v>
      </c>
      <c r="F171" s="15">
        <v>1670</v>
      </c>
      <c r="G171" s="15">
        <v>5016</v>
      </c>
      <c r="H171" s="16">
        <f t="shared" si="0"/>
        <v>7.7032548669148243E-2</v>
      </c>
    </row>
    <row r="172" spans="1:8" ht="15.75" customHeight="1">
      <c r="A172" s="5">
        <v>171</v>
      </c>
      <c r="B172" s="6" t="s">
        <v>367</v>
      </c>
      <c r="C172" s="6" t="s">
        <v>368</v>
      </c>
      <c r="D172" s="7" t="s">
        <v>29</v>
      </c>
      <c r="E172" s="7">
        <v>5.9106746030000004</v>
      </c>
      <c r="F172" s="8">
        <v>6009</v>
      </c>
      <c r="G172" s="8">
        <v>13611</v>
      </c>
      <c r="H172" s="9">
        <f t="shared" si="0"/>
        <v>8.02064241251675E-2</v>
      </c>
    </row>
    <row r="173" spans="1:8" ht="15.75" customHeight="1">
      <c r="A173" s="12">
        <v>172</v>
      </c>
      <c r="B173" s="13" t="s">
        <v>369</v>
      </c>
      <c r="C173" s="13" t="s">
        <v>370</v>
      </c>
      <c r="D173" s="14" t="s">
        <v>121</v>
      </c>
      <c r="E173" s="14">
        <v>5.8822419640000003</v>
      </c>
      <c r="F173" s="15">
        <v>9020</v>
      </c>
      <c r="G173" s="15">
        <v>23302</v>
      </c>
      <c r="H173" s="16">
        <f t="shared" si="0"/>
        <v>8.0594113090801459E-2</v>
      </c>
    </row>
    <row r="174" spans="1:8" ht="15.75" customHeight="1">
      <c r="A174" s="5">
        <v>173</v>
      </c>
      <c r="B174" s="6" t="s">
        <v>371</v>
      </c>
      <c r="C174" s="6" t="s">
        <v>372</v>
      </c>
      <c r="D174" s="7" t="s">
        <v>154</v>
      </c>
      <c r="E174" s="7">
        <v>5.8340681510000003</v>
      </c>
      <c r="F174" s="8">
        <v>43636</v>
      </c>
      <c r="G174" s="8">
        <v>67199</v>
      </c>
      <c r="H174" s="9">
        <f t="shared" si="0"/>
        <v>8.1259605099541804E-2</v>
      </c>
    </row>
    <row r="175" spans="1:8" ht="15.75" customHeight="1">
      <c r="A175" s="12">
        <v>174</v>
      </c>
      <c r="B175" s="13" t="s">
        <v>373</v>
      </c>
      <c r="C175" s="13" t="s">
        <v>374</v>
      </c>
      <c r="D175" s="14" t="s">
        <v>157</v>
      </c>
      <c r="E175" s="14">
        <v>5.667757344</v>
      </c>
      <c r="F175" s="15">
        <v>20028</v>
      </c>
      <c r="G175" s="15">
        <v>195808</v>
      </c>
      <c r="H175" s="16">
        <f t="shared" si="0"/>
        <v>8.3644031545552708E-2</v>
      </c>
    </row>
    <row r="176" spans="1:8" ht="15.75" customHeight="1">
      <c r="A176" s="5">
        <v>175</v>
      </c>
      <c r="B176" s="6" t="s">
        <v>375</v>
      </c>
      <c r="C176" s="6" t="s">
        <v>376</v>
      </c>
      <c r="D176" s="7" t="s">
        <v>157</v>
      </c>
      <c r="E176" s="7">
        <v>5.5829550870000002</v>
      </c>
      <c r="F176" s="8">
        <v>73286</v>
      </c>
      <c r="G176" s="8">
        <v>687244</v>
      </c>
      <c r="H176" s="9">
        <f t="shared" si="0"/>
        <v>8.491454197400998E-2</v>
      </c>
    </row>
    <row r="177" spans="1:8" ht="15.75" customHeight="1">
      <c r="A177" s="12">
        <v>176</v>
      </c>
      <c r="B177" s="13" t="s">
        <v>377</v>
      </c>
      <c r="C177" s="13" t="s">
        <v>378</v>
      </c>
      <c r="D177" s="14" t="s">
        <v>121</v>
      </c>
      <c r="E177" s="14">
        <v>5.4764865770000002</v>
      </c>
      <c r="F177" s="15">
        <v>2141</v>
      </c>
      <c r="G177" s="15">
        <v>7618</v>
      </c>
      <c r="H177" s="16">
        <f t="shared" si="0"/>
        <v>8.6565367669315121E-2</v>
      </c>
    </row>
    <row r="178" spans="1:8" ht="15.75" customHeight="1">
      <c r="A178" s="5">
        <v>177</v>
      </c>
      <c r="B178" s="6" t="s">
        <v>379</v>
      </c>
      <c r="C178" s="6" t="s">
        <v>380</v>
      </c>
      <c r="D178" s="25" t="s">
        <v>58</v>
      </c>
      <c r="E178" s="7">
        <v>5.3270588779999999</v>
      </c>
      <c r="F178" s="8">
        <v>108</v>
      </c>
      <c r="G178" s="8">
        <v>466</v>
      </c>
      <c r="H178" s="9">
        <f t="shared" si="0"/>
        <v>8.8993586316819764E-2</v>
      </c>
    </row>
    <row r="179" spans="1:8" ht="15.75" customHeight="1">
      <c r="A179" s="12">
        <v>178</v>
      </c>
      <c r="B179" s="13" t="s">
        <v>381</v>
      </c>
      <c r="C179" s="13" t="s">
        <v>382</v>
      </c>
      <c r="D179" s="14" t="s">
        <v>121</v>
      </c>
      <c r="E179" s="14">
        <v>5.2278752009999998</v>
      </c>
      <c r="F179" s="15">
        <v>368</v>
      </c>
      <c r="G179" s="15">
        <v>1825</v>
      </c>
      <c r="H179" s="16">
        <f t="shared" si="0"/>
        <v>9.0681979933911222E-2</v>
      </c>
    </row>
    <row r="180" spans="1:8" ht="15.75" customHeight="1">
      <c r="A180" s="5">
        <v>179</v>
      </c>
      <c r="B180" s="6" t="s">
        <v>383</v>
      </c>
      <c r="C180" s="6" t="s">
        <v>384</v>
      </c>
      <c r="D180" s="7" t="s">
        <v>58</v>
      </c>
      <c r="E180" s="7">
        <v>5.0968602980000002</v>
      </c>
      <c r="F180" s="8">
        <v>559</v>
      </c>
      <c r="G180" s="8">
        <v>3057</v>
      </c>
      <c r="H180" s="9">
        <f t="shared" si="0"/>
        <v>9.3012962168121424E-2</v>
      </c>
    </row>
    <row r="181" spans="1:8" ht="15.75" customHeight="1">
      <c r="A181" s="12">
        <v>180</v>
      </c>
      <c r="B181" s="13" t="s">
        <v>385</v>
      </c>
      <c r="C181" s="13" t="s">
        <v>386</v>
      </c>
      <c r="D181" s="14" t="s">
        <v>121</v>
      </c>
      <c r="E181" s="14">
        <v>4.9875252239999996</v>
      </c>
      <c r="F181" s="15">
        <v>6093</v>
      </c>
      <c r="G181" s="15">
        <v>15216</v>
      </c>
      <c r="H181" s="16">
        <f t="shared" si="0"/>
        <v>9.5051965209684938E-2</v>
      </c>
    </row>
    <row r="182" spans="1:8" ht="15.75" customHeight="1">
      <c r="A182" s="5">
        <v>181</v>
      </c>
      <c r="B182" s="6" t="s">
        <v>387</v>
      </c>
      <c r="C182" s="6" t="s">
        <v>388</v>
      </c>
      <c r="D182" s="7" t="s">
        <v>121</v>
      </c>
      <c r="E182" s="7">
        <v>4.9572642870000001</v>
      </c>
      <c r="F182" s="8">
        <v>863</v>
      </c>
      <c r="G182" s="8">
        <v>6974</v>
      </c>
      <c r="H182" s="9">
        <f t="shared" si="0"/>
        <v>9.5632196838343411E-2</v>
      </c>
    </row>
    <row r="183" spans="1:8" ht="15.75" customHeight="1">
      <c r="A183" s="12">
        <v>182</v>
      </c>
      <c r="B183" s="13" t="s">
        <v>389</v>
      </c>
      <c r="C183" s="13" t="s">
        <v>390</v>
      </c>
      <c r="D183" s="14" t="s">
        <v>58</v>
      </c>
      <c r="E183" s="14">
        <v>4.8435512210000002</v>
      </c>
      <c r="F183" s="15">
        <v>114</v>
      </c>
      <c r="G183" s="15">
        <v>215</v>
      </c>
      <c r="H183" s="16">
        <f t="shared" si="0"/>
        <v>9.7877373943863588E-2</v>
      </c>
    </row>
    <row r="184" spans="1:8" ht="15.75" customHeight="1">
      <c r="A184" s="5">
        <v>183</v>
      </c>
      <c r="B184" s="6" t="s">
        <v>391</v>
      </c>
      <c r="C184" s="6" t="s">
        <v>392</v>
      </c>
      <c r="D184" s="7" t="s">
        <v>121</v>
      </c>
      <c r="E184" s="7">
        <v>4.7180592810000004</v>
      </c>
      <c r="F184" s="8">
        <v>2605</v>
      </c>
      <c r="G184" s="8">
        <v>8000</v>
      </c>
      <c r="H184" s="9">
        <f t="shared" si="0"/>
        <v>0.10048073706559983</v>
      </c>
    </row>
    <row r="185" spans="1:8" ht="15.75" customHeight="1">
      <c r="A185" s="12">
        <v>184</v>
      </c>
      <c r="B185" s="13" t="s">
        <v>393</v>
      </c>
      <c r="C185" s="13" t="s">
        <v>394</v>
      </c>
      <c r="D185" s="14" t="s">
        <v>29</v>
      </c>
      <c r="E185" s="14">
        <v>4.5796637440000003</v>
      </c>
      <c r="F185" s="15">
        <v>76267</v>
      </c>
      <c r="G185" s="15">
        <v>578228</v>
      </c>
      <c r="H185" s="16">
        <f t="shared" si="0"/>
        <v>0.1035172232230319</v>
      </c>
    </row>
    <row r="186" spans="1:8" ht="15.75" customHeight="1">
      <c r="A186" s="5">
        <v>185</v>
      </c>
      <c r="B186" s="6" t="s">
        <v>395</v>
      </c>
      <c r="C186" s="6" t="s">
        <v>396</v>
      </c>
      <c r="D186" s="7" t="s">
        <v>121</v>
      </c>
      <c r="E186" s="7">
        <v>4.4151257250000002</v>
      </c>
      <c r="F186" s="8">
        <v>5131</v>
      </c>
      <c r="G186" s="8">
        <v>19124</v>
      </c>
      <c r="H186" s="9">
        <f t="shared" si="0"/>
        <v>0.10737498852857108</v>
      </c>
    </row>
    <row r="187" spans="1:8" ht="15.75" customHeight="1">
      <c r="A187" s="12">
        <v>186</v>
      </c>
      <c r="B187" s="13" t="s">
        <v>397</v>
      </c>
      <c r="C187" s="13" t="s">
        <v>398</v>
      </c>
      <c r="D187" s="14" t="s">
        <v>121</v>
      </c>
      <c r="E187" s="14">
        <v>3.9879531099999999</v>
      </c>
      <c r="F187" s="15">
        <v>113</v>
      </c>
      <c r="G187" s="15">
        <v>613</v>
      </c>
      <c r="H187" s="16">
        <f t="shared" si="0"/>
        <v>0.11887654167379968</v>
      </c>
    </row>
    <row r="188" spans="1:8" ht="15.75" customHeight="1">
      <c r="A188" s="5">
        <v>187</v>
      </c>
      <c r="B188" s="6" t="s">
        <v>399</v>
      </c>
      <c r="C188" s="6" t="s">
        <v>400</v>
      </c>
      <c r="D188" s="7" t="s">
        <v>121</v>
      </c>
      <c r="E188" s="7">
        <v>3.7301613420000002</v>
      </c>
      <c r="F188" s="8">
        <v>1317</v>
      </c>
      <c r="G188" s="8">
        <v>3614</v>
      </c>
      <c r="H188" s="9">
        <f t="shared" si="0"/>
        <v>0.12709210959220596</v>
      </c>
    </row>
    <row r="189" spans="1:8" ht="15.75" customHeight="1">
      <c r="A189" s="12">
        <v>188</v>
      </c>
      <c r="B189" s="13" t="s">
        <v>401</v>
      </c>
      <c r="C189" s="13" t="s">
        <v>402</v>
      </c>
      <c r="D189" s="14" t="s">
        <v>284</v>
      </c>
      <c r="E189" s="14">
        <v>3.728180322</v>
      </c>
      <c r="F189" s="15">
        <v>16036</v>
      </c>
      <c r="G189" s="15">
        <v>75550</v>
      </c>
      <c r="H189" s="16">
        <f t="shared" si="0"/>
        <v>0.12715964173636182</v>
      </c>
    </row>
    <row r="190" spans="1:8" ht="15.75" customHeight="1">
      <c r="A190" s="5">
        <v>189</v>
      </c>
      <c r="B190" s="6" t="s">
        <v>403</v>
      </c>
      <c r="C190" s="6" t="s">
        <v>404</v>
      </c>
      <c r="D190" s="7" t="s">
        <v>121</v>
      </c>
      <c r="E190" s="7">
        <v>3.6504386169999998</v>
      </c>
      <c r="F190" s="8">
        <v>1934</v>
      </c>
      <c r="G190" s="8">
        <v>10933</v>
      </c>
      <c r="H190" s="9">
        <f t="shared" si="0"/>
        <v>0.12986770188829452</v>
      </c>
    </row>
    <row r="191" spans="1:8" ht="15.75" customHeight="1">
      <c r="A191" s="12">
        <v>190</v>
      </c>
      <c r="B191" s="13" t="s">
        <v>405</v>
      </c>
      <c r="C191" s="13" t="s">
        <v>406</v>
      </c>
      <c r="D191" s="14" t="s">
        <v>157</v>
      </c>
      <c r="E191" s="14">
        <v>3.6458099279999998</v>
      </c>
      <c r="F191" s="15">
        <v>56223</v>
      </c>
      <c r="G191" s="15">
        <v>110708</v>
      </c>
      <c r="H191" s="16">
        <f t="shared" si="0"/>
        <v>0.13003258080822092</v>
      </c>
    </row>
    <row r="192" spans="1:8" ht="15.75" customHeight="1">
      <c r="A192" s="5">
        <v>191</v>
      </c>
      <c r="B192" s="6" t="s">
        <v>407</v>
      </c>
      <c r="C192" s="6" t="s">
        <v>408</v>
      </c>
      <c r="D192" s="7" t="s">
        <v>121</v>
      </c>
      <c r="E192" s="7">
        <v>3.6257899500000002</v>
      </c>
      <c r="F192" s="8">
        <v>1826</v>
      </c>
      <c r="G192" s="8">
        <v>5427</v>
      </c>
      <c r="H192" s="9">
        <f t="shared" si="0"/>
        <v>0.13075056211518102</v>
      </c>
    </row>
    <row r="193" spans="1:8" ht="15.75" customHeight="1">
      <c r="A193" s="12">
        <v>192</v>
      </c>
      <c r="B193" s="13" t="s">
        <v>409</v>
      </c>
      <c r="C193" s="13" t="s">
        <v>410</v>
      </c>
      <c r="D193" s="14" t="s">
        <v>121</v>
      </c>
      <c r="E193" s="14">
        <v>3.5406010160000001</v>
      </c>
      <c r="F193" s="15">
        <v>8170</v>
      </c>
      <c r="G193" s="15">
        <v>15302</v>
      </c>
      <c r="H193" s="16">
        <f t="shared" si="0"/>
        <v>0.13389649721381486</v>
      </c>
    </row>
    <row r="194" spans="1:8" ht="15.75" customHeight="1">
      <c r="A194" s="5">
        <v>193</v>
      </c>
      <c r="B194" s="6" t="s">
        <v>411</v>
      </c>
      <c r="C194" s="6" t="s">
        <v>412</v>
      </c>
      <c r="D194" s="7" t="s">
        <v>121</v>
      </c>
      <c r="E194" s="7">
        <v>3.229562568</v>
      </c>
      <c r="F194" s="8">
        <v>1080</v>
      </c>
      <c r="G194" s="8">
        <v>4416</v>
      </c>
      <c r="H194" s="9">
        <f t="shared" si="0"/>
        <v>0.14679203888830622</v>
      </c>
    </row>
    <row r="195" spans="1:8" ht="15.75" customHeight="1">
      <c r="A195" s="12">
        <v>194</v>
      </c>
      <c r="B195" s="13" t="s">
        <v>413</v>
      </c>
      <c r="C195" s="13" t="s">
        <v>414</v>
      </c>
      <c r="D195" s="14" t="s">
        <v>284</v>
      </c>
      <c r="E195" s="14">
        <v>3.0805010460000002</v>
      </c>
      <c r="F195" s="15">
        <v>276707</v>
      </c>
      <c r="G195" s="15">
        <v>498296</v>
      </c>
      <c r="H195" s="16">
        <f t="shared" si="0"/>
        <v>0.15389511868196071</v>
      </c>
    </row>
    <row r="196" spans="1:8" ht="15.75" customHeight="1">
      <c r="A196" s="5">
        <v>195</v>
      </c>
      <c r="B196" s="6" t="s">
        <v>415</v>
      </c>
      <c r="C196" s="6" t="s">
        <v>416</v>
      </c>
      <c r="D196" s="7" t="s">
        <v>121</v>
      </c>
      <c r="E196" s="7">
        <v>3.0376663380000002</v>
      </c>
      <c r="F196" s="8">
        <v>3376</v>
      </c>
      <c r="G196" s="8">
        <v>16578</v>
      </c>
      <c r="H196" s="9">
        <f t="shared" si="0"/>
        <v>0.15606522287968089</v>
      </c>
    </row>
    <row r="197" spans="1:8" ht="15.75" customHeight="1">
      <c r="A197" s="12">
        <v>196</v>
      </c>
      <c r="B197" s="13" t="s">
        <v>417</v>
      </c>
      <c r="C197" s="13" t="s">
        <v>418</v>
      </c>
      <c r="D197" s="14" t="s">
        <v>74</v>
      </c>
      <c r="E197" s="14">
        <v>2.918061979</v>
      </c>
      <c r="F197" s="15">
        <v>1061</v>
      </c>
      <c r="G197" s="15">
        <v>2762</v>
      </c>
      <c r="H197" s="16">
        <f t="shared" si="0"/>
        <v>0.16246196190683243</v>
      </c>
    </row>
    <row r="198" spans="1:8" ht="15.75" customHeight="1">
      <c r="A198" s="5">
        <v>197</v>
      </c>
      <c r="B198" s="6" t="s">
        <v>419</v>
      </c>
      <c r="C198" s="6" t="s">
        <v>420</v>
      </c>
      <c r="D198" s="7" t="s">
        <v>29</v>
      </c>
      <c r="E198" s="7">
        <v>2.901183192</v>
      </c>
      <c r="F198" s="8">
        <v>91990</v>
      </c>
      <c r="G198" s="8">
        <v>1646945</v>
      </c>
      <c r="H198" s="9">
        <f t="shared" si="0"/>
        <v>0.16340714898022685</v>
      </c>
    </row>
    <row r="199" spans="1:8" ht="15.75" customHeight="1">
      <c r="A199" s="12">
        <v>198</v>
      </c>
      <c r="B199" s="13" t="s">
        <v>421</v>
      </c>
      <c r="C199" s="13" t="s">
        <v>422</v>
      </c>
      <c r="D199" s="14" t="s">
        <v>58</v>
      </c>
      <c r="E199" s="14">
        <v>2.898253757</v>
      </c>
      <c r="F199" s="15">
        <v>157</v>
      </c>
      <c r="G199" s="15">
        <v>1910</v>
      </c>
      <c r="H199" s="16">
        <f t="shared" si="0"/>
        <v>0.16357231416644175</v>
      </c>
    </row>
    <row r="200" spans="1:8" ht="15.75" customHeight="1">
      <c r="A200" s="5">
        <v>199</v>
      </c>
      <c r="B200" s="6" t="s">
        <v>423</v>
      </c>
      <c r="C200" s="6" t="s">
        <v>424</v>
      </c>
      <c r="D200" s="7" t="s">
        <v>29</v>
      </c>
      <c r="E200" s="7">
        <v>2.8221065780000001</v>
      </c>
      <c r="F200" s="8">
        <v>244571</v>
      </c>
      <c r="G200" s="8">
        <v>594538</v>
      </c>
      <c r="H200" s="9">
        <f t="shared" si="0"/>
        <v>0.1679858860646028</v>
      </c>
    </row>
    <row r="201" spans="1:8" ht="15.75" customHeight="1">
      <c r="A201" s="12">
        <v>200</v>
      </c>
      <c r="B201" s="13" t="s">
        <v>425</v>
      </c>
      <c r="C201" s="13" t="s">
        <v>426</v>
      </c>
      <c r="D201" s="14" t="s">
        <v>121</v>
      </c>
      <c r="E201" s="14">
        <v>2.8168912640000001</v>
      </c>
      <c r="F201" s="15">
        <v>480</v>
      </c>
      <c r="G201" s="15">
        <v>1593</v>
      </c>
      <c r="H201" s="16">
        <f t="shared" si="0"/>
        <v>0.16829690238056488</v>
      </c>
    </row>
    <row r="202" spans="1:8" ht="15.75" customHeight="1">
      <c r="A202" s="5">
        <v>201</v>
      </c>
      <c r="B202" s="6" t="s">
        <v>427</v>
      </c>
      <c r="C202" s="6" t="s">
        <v>428</v>
      </c>
      <c r="D202" s="7" t="s">
        <v>160</v>
      </c>
      <c r="E202" s="7">
        <v>2.6150001039999999</v>
      </c>
      <c r="F202" s="8">
        <v>282141</v>
      </c>
      <c r="G202" s="8">
        <v>765492</v>
      </c>
      <c r="H202" s="9">
        <f t="shared" si="0"/>
        <v>0.18129026968255679</v>
      </c>
    </row>
    <row r="203" spans="1:8" ht="15.75" customHeight="1">
      <c r="A203" s="12">
        <v>202</v>
      </c>
      <c r="B203" s="13" t="s">
        <v>429</v>
      </c>
      <c r="C203" s="13" t="s">
        <v>430</v>
      </c>
      <c r="D203" s="14" t="s">
        <v>121</v>
      </c>
      <c r="E203" s="14">
        <v>2.587205746</v>
      </c>
      <c r="F203" s="15">
        <v>1385</v>
      </c>
      <c r="G203" s="15">
        <v>8761</v>
      </c>
      <c r="H203" s="16">
        <f t="shared" si="0"/>
        <v>0.18323787151718629</v>
      </c>
    </row>
    <row r="204" spans="1:8" ht="15.75" customHeight="1">
      <c r="A204" s="5">
        <v>203</v>
      </c>
      <c r="B204" s="6" t="s">
        <v>431</v>
      </c>
      <c r="C204" s="6" t="s">
        <v>432</v>
      </c>
      <c r="D204" s="7" t="s">
        <v>284</v>
      </c>
      <c r="E204" s="7">
        <v>2.539060117</v>
      </c>
      <c r="F204" s="8">
        <v>2724</v>
      </c>
      <c r="G204" s="8">
        <v>9741</v>
      </c>
      <c r="H204" s="9">
        <f t="shared" si="0"/>
        <v>0.18671242594846921</v>
      </c>
    </row>
    <row r="205" spans="1:8" ht="15.75" customHeight="1">
      <c r="A205" s="12">
        <v>204</v>
      </c>
      <c r="B205" s="13" t="s">
        <v>433</v>
      </c>
      <c r="C205" s="13" t="s">
        <v>434</v>
      </c>
      <c r="D205" s="14" t="s">
        <v>121</v>
      </c>
      <c r="E205" s="14">
        <v>2.4320575400000002</v>
      </c>
      <c r="F205" s="15">
        <v>791</v>
      </c>
      <c r="G205" s="15">
        <v>1899</v>
      </c>
      <c r="H205" s="16">
        <f t="shared" si="0"/>
        <v>0.19492716199225865</v>
      </c>
    </row>
    <row r="206" spans="1:8" ht="15.75" customHeight="1">
      <c r="A206" s="5">
        <v>205</v>
      </c>
      <c r="B206" s="6" t="s">
        <v>435</v>
      </c>
      <c r="C206" s="6" t="s">
        <v>436</v>
      </c>
      <c r="D206" s="25" t="s">
        <v>121</v>
      </c>
      <c r="E206" s="7">
        <v>2.4058772240000001</v>
      </c>
      <c r="F206" s="8">
        <v>723</v>
      </c>
      <c r="G206" s="8">
        <v>7706</v>
      </c>
      <c r="H206" s="9">
        <f t="shared" si="0"/>
        <v>0.1970483237236357</v>
      </c>
    </row>
    <row r="207" spans="1:8" ht="15.75" customHeight="1">
      <c r="A207" s="12">
        <v>206</v>
      </c>
      <c r="B207" s="13" t="s">
        <v>437</v>
      </c>
      <c r="C207" s="13" t="s">
        <v>438</v>
      </c>
      <c r="D207" s="14" t="s">
        <v>121</v>
      </c>
      <c r="E207" s="14">
        <v>2.386297017</v>
      </c>
      <c r="F207" s="15">
        <v>564</v>
      </c>
      <c r="G207" s="15">
        <v>1887</v>
      </c>
      <c r="H207" s="16">
        <f t="shared" si="0"/>
        <v>0.19866515806572541</v>
      </c>
    </row>
    <row r="208" spans="1:8" ht="15.75" customHeight="1">
      <c r="A208" s="5">
        <v>207</v>
      </c>
      <c r="B208" s="6" t="s">
        <v>439</v>
      </c>
      <c r="C208" s="6" t="s">
        <v>440</v>
      </c>
      <c r="D208" s="7" t="s">
        <v>121</v>
      </c>
      <c r="E208" s="7">
        <v>2.3857248969999998</v>
      </c>
      <c r="F208" s="8">
        <v>389</v>
      </c>
      <c r="G208" s="8">
        <v>1237</v>
      </c>
      <c r="H208" s="9">
        <f t="shared" si="0"/>
        <v>0.19871279990002724</v>
      </c>
    </row>
    <row r="209" spans="1:8" ht="15.75" customHeight="1">
      <c r="A209" s="12">
        <v>208</v>
      </c>
      <c r="B209" s="13" t="s">
        <v>441</v>
      </c>
      <c r="C209" s="13" t="s">
        <v>442</v>
      </c>
      <c r="D209" s="14" t="s">
        <v>121</v>
      </c>
      <c r="E209" s="14">
        <v>2.1897986309999999</v>
      </c>
      <c r="F209" s="15">
        <v>909</v>
      </c>
      <c r="G209" s="15">
        <v>3071</v>
      </c>
      <c r="H209" s="16">
        <f t="shared" si="0"/>
        <v>0.21649208624154725</v>
      </c>
    </row>
    <row r="210" spans="1:8" ht="15.75" customHeight="1">
      <c r="A210" s="5">
        <v>209</v>
      </c>
      <c r="B210" s="6" t="s">
        <v>443</v>
      </c>
      <c r="C210" s="6" t="s">
        <v>444</v>
      </c>
      <c r="D210" s="7" t="s">
        <v>29</v>
      </c>
      <c r="E210" s="7">
        <v>2.055020807</v>
      </c>
      <c r="F210" s="8">
        <v>25052</v>
      </c>
      <c r="G210" s="8">
        <v>1589639</v>
      </c>
      <c r="H210" s="9">
        <f t="shared" si="0"/>
        <v>0.23069064432790148</v>
      </c>
    </row>
    <row r="211" spans="1:8" ht="15.75" customHeight="1">
      <c r="A211" s="12">
        <v>210</v>
      </c>
      <c r="B211" s="13" t="s">
        <v>445</v>
      </c>
      <c r="C211" s="13" t="s">
        <v>446</v>
      </c>
      <c r="D211" s="14" t="s">
        <v>121</v>
      </c>
      <c r="E211" s="14">
        <v>2.0392926089999999</v>
      </c>
      <c r="F211" s="15">
        <v>2086</v>
      </c>
      <c r="G211" s="15">
        <v>5782</v>
      </c>
      <c r="H211" s="16">
        <f t="shared" si="0"/>
        <v>0.23246986331527184</v>
      </c>
    </row>
    <row r="212" spans="1:8" ht="15.75" customHeight="1">
      <c r="A212" s="5">
        <v>211</v>
      </c>
      <c r="B212" s="6" t="s">
        <v>447</v>
      </c>
      <c r="C212" s="6" t="s">
        <v>448</v>
      </c>
      <c r="D212" s="7" t="s">
        <v>154</v>
      </c>
      <c r="E212" s="7">
        <v>1.816940378</v>
      </c>
      <c r="F212" s="8">
        <v>2192</v>
      </c>
      <c r="G212" s="8">
        <v>7129</v>
      </c>
      <c r="H212" s="9">
        <f t="shared" si="0"/>
        <v>0.26091889410037322</v>
      </c>
    </row>
    <row r="213" spans="1:8" ht="15.75" customHeight="1">
      <c r="A213" s="12">
        <v>212</v>
      </c>
      <c r="B213" s="13" t="s">
        <v>449</v>
      </c>
      <c r="C213" s="13" t="s">
        <v>450</v>
      </c>
      <c r="D213" s="14" t="s">
        <v>121</v>
      </c>
      <c r="E213" s="14">
        <v>1.8014677429999999</v>
      </c>
      <c r="F213" s="15">
        <v>7333</v>
      </c>
      <c r="G213" s="15">
        <v>13821</v>
      </c>
      <c r="H213" s="16">
        <f t="shared" si="0"/>
        <v>0.2631599016503034</v>
      </c>
    </row>
    <row r="214" spans="1:8" ht="15.75" customHeight="1">
      <c r="A214" s="5">
        <v>213</v>
      </c>
      <c r="B214" s="6" t="s">
        <v>451</v>
      </c>
      <c r="C214" s="6" t="s">
        <v>452</v>
      </c>
      <c r="D214" s="7" t="s">
        <v>157</v>
      </c>
      <c r="E214" s="7">
        <v>1.6714117580000001</v>
      </c>
      <c r="F214" s="8">
        <v>6162</v>
      </c>
      <c r="G214" s="8">
        <v>10777</v>
      </c>
      <c r="H214" s="9">
        <f t="shared" si="0"/>
        <v>0.2836369146052603</v>
      </c>
    </row>
    <row r="215" spans="1:8" ht="15.75" customHeight="1">
      <c r="A215" s="12">
        <v>214</v>
      </c>
      <c r="B215" s="13" t="s">
        <v>453</v>
      </c>
      <c r="C215" s="13" t="s">
        <v>454</v>
      </c>
      <c r="D215" s="14" t="s">
        <v>58</v>
      </c>
      <c r="E215" s="14">
        <v>1.6279878640000001</v>
      </c>
      <c r="F215" s="15">
        <v>358</v>
      </c>
      <c r="G215" s="15">
        <v>1225</v>
      </c>
      <c r="H215" s="16">
        <f t="shared" si="0"/>
        <v>0.2912024619822805</v>
      </c>
    </row>
    <row r="216" spans="1:8" ht="15.75" customHeight="1">
      <c r="A216" s="5">
        <v>215</v>
      </c>
      <c r="B216" s="6" t="s">
        <v>455</v>
      </c>
      <c r="C216" s="6" t="s">
        <v>456</v>
      </c>
      <c r="D216" s="7" t="s">
        <v>121</v>
      </c>
      <c r="E216" s="7">
        <v>1.593725767</v>
      </c>
      <c r="F216" s="8">
        <v>2125</v>
      </c>
      <c r="G216" s="8">
        <v>23579</v>
      </c>
      <c r="H216" s="9">
        <f t="shared" si="0"/>
        <v>0.29746276548346356</v>
      </c>
    </row>
    <row r="217" spans="1:8" ht="15.75" customHeight="1">
      <c r="A217" s="12">
        <v>216</v>
      </c>
      <c r="B217" s="13" t="s">
        <v>457</v>
      </c>
      <c r="C217" s="13" t="s">
        <v>458</v>
      </c>
      <c r="D217" s="14" t="s">
        <v>121</v>
      </c>
      <c r="E217" s="14">
        <v>1.4628160139999999</v>
      </c>
      <c r="F217" s="15">
        <v>1504</v>
      </c>
      <c r="G217" s="15">
        <v>4235</v>
      </c>
      <c r="H217" s="16">
        <f t="shared" si="0"/>
        <v>0.32408318581209766</v>
      </c>
    </row>
    <row r="218" spans="1:8" ht="15.75" customHeight="1">
      <c r="A218" s="5">
        <v>217</v>
      </c>
      <c r="B218" s="6" t="s">
        <v>459</v>
      </c>
      <c r="C218" s="6" t="s">
        <v>460</v>
      </c>
      <c r="D218" s="7" t="s">
        <v>29</v>
      </c>
      <c r="E218" s="7">
        <v>1.408602871</v>
      </c>
      <c r="F218" s="8">
        <v>6042</v>
      </c>
      <c r="G218" s="8">
        <v>31767</v>
      </c>
      <c r="H218" s="9">
        <f t="shared" si="0"/>
        <v>0.33655623159245573</v>
      </c>
    </row>
    <row r="219" spans="1:8" ht="15.75" customHeight="1">
      <c r="A219" s="12">
        <v>218</v>
      </c>
      <c r="B219" s="13" t="s">
        <v>461</v>
      </c>
      <c r="C219" s="13" t="s">
        <v>462</v>
      </c>
      <c r="D219" s="14" t="s">
        <v>121</v>
      </c>
      <c r="E219" s="14">
        <v>1.3991021429999999</v>
      </c>
      <c r="F219" s="15">
        <v>259</v>
      </c>
      <c r="G219" s="15">
        <v>1018</v>
      </c>
      <c r="H219" s="16">
        <f t="shared" si="0"/>
        <v>0.33884164672748568</v>
      </c>
    </row>
    <row r="220" spans="1:8" ht="15.75" customHeight="1">
      <c r="A220" s="5">
        <v>219</v>
      </c>
      <c r="B220" s="6" t="s">
        <v>463</v>
      </c>
      <c r="C220" s="6" t="s">
        <v>464</v>
      </c>
      <c r="D220" s="7" t="s">
        <v>29</v>
      </c>
      <c r="E220" s="7">
        <v>1.331515164</v>
      </c>
      <c r="F220" s="8">
        <v>348</v>
      </c>
      <c r="G220" s="8">
        <v>768</v>
      </c>
      <c r="H220" s="9">
        <f t="shared" si="0"/>
        <v>0.35604106276184627</v>
      </c>
    </row>
    <row r="221" spans="1:8" ht="15.75" customHeight="1">
      <c r="A221" s="12">
        <v>220</v>
      </c>
      <c r="B221" s="13" t="s">
        <v>465</v>
      </c>
      <c r="C221" s="13" t="s">
        <v>466</v>
      </c>
      <c r="D221" s="14" t="s">
        <v>121</v>
      </c>
      <c r="E221" s="14">
        <v>1.297828027</v>
      </c>
      <c r="F221" s="15">
        <v>554</v>
      </c>
      <c r="G221" s="15">
        <v>3323</v>
      </c>
      <c r="H221" s="16">
        <f t="shared" si="0"/>
        <v>0.36528266011477811</v>
      </c>
    </row>
    <row r="222" spans="1:8" ht="15.75" customHeight="1">
      <c r="A222" s="5">
        <v>221</v>
      </c>
      <c r="B222" s="6" t="s">
        <v>467</v>
      </c>
      <c r="C222" s="6" t="s">
        <v>468</v>
      </c>
      <c r="D222" s="7" t="s">
        <v>121</v>
      </c>
      <c r="E222" s="7">
        <v>1.241498365</v>
      </c>
      <c r="F222" s="8">
        <v>164</v>
      </c>
      <c r="G222" s="8">
        <v>2706</v>
      </c>
      <c r="H222" s="9">
        <f t="shared" si="0"/>
        <v>0.38185638212586298</v>
      </c>
    </row>
    <row r="223" spans="1:8" ht="15.75" customHeight="1">
      <c r="A223" s="12">
        <v>222</v>
      </c>
      <c r="B223" s="13" t="s">
        <v>469</v>
      </c>
      <c r="C223" s="13" t="s">
        <v>470</v>
      </c>
      <c r="D223" s="14" t="s">
        <v>121</v>
      </c>
      <c r="E223" s="14">
        <v>1.196753687</v>
      </c>
      <c r="F223" s="15">
        <v>21821</v>
      </c>
      <c r="G223" s="15">
        <v>207254</v>
      </c>
      <c r="H223" s="16">
        <f t="shared" si="0"/>
        <v>0.39613337249244179</v>
      </c>
    </row>
    <row r="224" spans="1:8" ht="15.75" customHeight="1">
      <c r="A224" s="5">
        <v>223</v>
      </c>
      <c r="B224" s="6" t="s">
        <v>471</v>
      </c>
      <c r="C224" s="6" t="s">
        <v>472</v>
      </c>
      <c r="D224" s="7" t="s">
        <v>157</v>
      </c>
      <c r="E224" s="7">
        <v>0.67788460380000004</v>
      </c>
      <c r="F224" s="8">
        <v>47242</v>
      </c>
      <c r="G224" s="8">
        <v>88193</v>
      </c>
      <c r="H224" s="9">
        <f t="shared" si="0"/>
        <v>0.6993433268974828</v>
      </c>
    </row>
    <row r="225" spans="1:8" ht="15.75" customHeight="1">
      <c r="A225" s="12">
        <v>224</v>
      </c>
      <c r="B225" s="13" t="s">
        <v>473</v>
      </c>
      <c r="C225" s="13" t="s">
        <v>474</v>
      </c>
      <c r="D225" s="14" t="s">
        <v>154</v>
      </c>
      <c r="E225" s="14">
        <v>0.50413416239999997</v>
      </c>
      <c r="F225" s="15">
        <v>2425</v>
      </c>
      <c r="G225" s="15">
        <v>22979</v>
      </c>
      <c r="H225" s="16">
        <f t="shared" si="0"/>
        <v>0.94037284007332345</v>
      </c>
    </row>
    <row r="226" spans="1:8" ht="15.75" customHeight="1">
      <c r="A226" s="6"/>
      <c r="B226" s="6"/>
      <c r="C226" s="6"/>
      <c r="D226" s="6"/>
      <c r="E226" s="7">
        <f>AVERAGE(E2:E225)</f>
        <v>29.790486135871443</v>
      </c>
      <c r="F226" s="26"/>
      <c r="G226" s="6"/>
      <c r="H226" s="6"/>
    </row>
    <row r="227" spans="1:8" ht="15.75" customHeight="1">
      <c r="A227" s="13"/>
      <c r="B227" s="13"/>
      <c r="C227" s="13"/>
      <c r="D227" s="13"/>
      <c r="E227" s="13"/>
      <c r="F227" s="27"/>
      <c r="G227" s="13"/>
      <c r="H227" s="13"/>
    </row>
    <row r="228" spans="1:8" ht="15.75" customHeight="1">
      <c r="A228" s="6"/>
      <c r="B228" s="6"/>
      <c r="C228" s="6"/>
      <c r="D228" s="6"/>
      <c r="E228" s="6"/>
      <c r="F228" s="26"/>
      <c r="G228" s="6"/>
      <c r="H228" s="6"/>
    </row>
    <row r="229" spans="1:8" ht="15.75" customHeight="1">
      <c r="A229" s="13"/>
      <c r="B229" s="13"/>
      <c r="C229" s="13"/>
      <c r="D229" s="13"/>
      <c r="E229" s="13"/>
      <c r="F229" s="27"/>
      <c r="G229" s="13"/>
      <c r="H229" s="13"/>
    </row>
    <row r="230" spans="1:8" ht="15.75" customHeight="1">
      <c r="A230" s="6"/>
      <c r="B230" s="6"/>
      <c r="C230" s="6"/>
      <c r="D230" s="6"/>
      <c r="E230" s="6"/>
      <c r="F230" s="26"/>
      <c r="G230" s="6"/>
      <c r="H230" s="6"/>
    </row>
    <row r="231" spans="1:8" ht="15.75" customHeight="1">
      <c r="A231" s="13"/>
      <c r="B231" s="13"/>
      <c r="C231" s="13"/>
      <c r="D231" s="13"/>
      <c r="E231" s="13"/>
      <c r="F231" s="27"/>
      <c r="G231" s="13"/>
      <c r="H231" s="13"/>
    </row>
    <row r="232" spans="1:8" ht="15.75" customHeight="1">
      <c r="A232" s="6"/>
      <c r="B232" s="6"/>
      <c r="C232" s="6"/>
      <c r="D232" s="6"/>
      <c r="E232" s="6"/>
      <c r="F232" s="26"/>
      <c r="G232" s="6"/>
      <c r="H232" s="6"/>
    </row>
    <row r="233" spans="1:8" ht="15.75" customHeight="1">
      <c r="A233" s="13"/>
      <c r="B233" s="13"/>
      <c r="C233" s="13"/>
      <c r="D233" s="13"/>
      <c r="E233" s="13"/>
      <c r="F233" s="27"/>
      <c r="G233" s="13"/>
      <c r="H233" s="13"/>
    </row>
    <row r="234" spans="1:8" ht="15.75" customHeight="1">
      <c r="A234" s="6"/>
      <c r="B234" s="6"/>
      <c r="C234" s="6"/>
      <c r="D234" s="6"/>
      <c r="E234" s="6"/>
      <c r="F234" s="26"/>
      <c r="G234" s="6"/>
      <c r="H234" s="6"/>
    </row>
    <row r="235" spans="1:8" ht="15.75" customHeight="1">
      <c r="A235" s="13"/>
      <c r="B235" s="13"/>
      <c r="C235" s="13"/>
      <c r="D235" s="13"/>
      <c r="E235" s="13"/>
      <c r="F235" s="27"/>
      <c r="G235" s="13"/>
      <c r="H235" s="13"/>
    </row>
    <row r="236" spans="1:8" ht="15.75" customHeight="1">
      <c r="A236" s="6"/>
      <c r="B236" s="6"/>
      <c r="C236" s="6"/>
      <c r="D236" s="6"/>
      <c r="E236" s="6"/>
      <c r="F236" s="26"/>
      <c r="G236" s="6"/>
      <c r="H236" s="6"/>
    </row>
    <row r="237" spans="1:8" ht="15.75" customHeight="1">
      <c r="A237" s="13"/>
      <c r="B237" s="13"/>
      <c r="C237" s="13"/>
      <c r="D237" s="13"/>
      <c r="E237" s="13"/>
      <c r="F237" s="27"/>
      <c r="G237" s="13"/>
      <c r="H237" s="13"/>
    </row>
    <row r="238" spans="1:8" ht="15.75" customHeight="1">
      <c r="A238" s="6"/>
      <c r="B238" s="6"/>
      <c r="C238" s="6"/>
      <c r="D238" s="6"/>
      <c r="E238" s="6"/>
      <c r="F238" s="26"/>
      <c r="G238" s="6"/>
      <c r="H238" s="6"/>
    </row>
    <row r="239" spans="1:8" ht="15.75" customHeight="1">
      <c r="A239" s="13"/>
      <c r="B239" s="13"/>
      <c r="C239" s="13"/>
      <c r="D239" s="13"/>
      <c r="E239" s="13"/>
      <c r="F239" s="27"/>
      <c r="G239" s="13"/>
      <c r="H239" s="13"/>
    </row>
    <row r="240" spans="1:8" ht="15.75" customHeight="1">
      <c r="A240" s="6"/>
      <c r="B240" s="6"/>
      <c r="C240" s="6"/>
      <c r="D240" s="6"/>
      <c r="E240" s="6"/>
      <c r="F240" s="26"/>
      <c r="G240" s="6"/>
      <c r="H240" s="6"/>
    </row>
    <row r="241" spans="1:8" ht="15.75" customHeight="1">
      <c r="A241" s="13"/>
      <c r="B241" s="13"/>
      <c r="C241" s="13"/>
      <c r="D241" s="13"/>
      <c r="E241" s="13"/>
      <c r="F241" s="27"/>
      <c r="G241" s="13"/>
      <c r="H241" s="13"/>
    </row>
    <row r="242" spans="1:8" ht="15.75" customHeight="1">
      <c r="A242" s="6"/>
      <c r="B242" s="6"/>
      <c r="C242" s="6"/>
      <c r="D242" s="6"/>
      <c r="E242" s="6"/>
      <c r="F242" s="26"/>
      <c r="G242" s="6"/>
      <c r="H242" s="6"/>
    </row>
    <row r="243" spans="1:8" ht="15.75" customHeight="1">
      <c r="A243" s="13"/>
      <c r="B243" s="13"/>
      <c r="C243" s="13"/>
      <c r="D243" s="13"/>
      <c r="E243" s="13"/>
      <c r="F243" s="27"/>
      <c r="G243" s="13"/>
      <c r="H243" s="13"/>
    </row>
    <row r="244" spans="1:8" ht="15.75" customHeight="1">
      <c r="A244" s="6"/>
      <c r="B244" s="6"/>
      <c r="C244" s="6"/>
      <c r="D244" s="6"/>
      <c r="E244" s="6"/>
      <c r="F244" s="26"/>
      <c r="G244" s="6"/>
      <c r="H244" s="6"/>
    </row>
    <row r="245" spans="1:8" ht="15.75" customHeight="1">
      <c r="A245" s="13"/>
      <c r="B245" s="13"/>
      <c r="C245" s="13"/>
      <c r="D245" s="13"/>
      <c r="E245" s="13"/>
      <c r="F245" s="27"/>
      <c r="G245" s="13"/>
      <c r="H245" s="13"/>
    </row>
    <row r="246" spans="1:8" ht="15.75" customHeight="1">
      <c r="A246" s="6"/>
      <c r="B246" s="6"/>
      <c r="C246" s="6"/>
      <c r="D246" s="6"/>
      <c r="E246" s="6"/>
      <c r="F246" s="26"/>
      <c r="G246" s="6"/>
      <c r="H246" s="6"/>
    </row>
    <row r="247" spans="1:8" ht="15.75" customHeight="1">
      <c r="A247" s="13"/>
      <c r="B247" s="13"/>
      <c r="C247" s="13"/>
      <c r="D247" s="13"/>
      <c r="E247" s="13"/>
      <c r="F247" s="27"/>
      <c r="G247" s="13"/>
      <c r="H247" s="13"/>
    </row>
    <row r="248" spans="1:8" ht="15.75" customHeight="1">
      <c r="A248" s="6"/>
      <c r="B248" s="6"/>
      <c r="C248" s="6"/>
      <c r="D248" s="6"/>
      <c r="E248" s="6"/>
      <c r="F248" s="26"/>
      <c r="G248" s="6"/>
      <c r="H248" s="6"/>
    </row>
    <row r="249" spans="1:8" ht="15.75" customHeight="1">
      <c r="A249" s="13"/>
      <c r="B249" s="13"/>
      <c r="C249" s="13"/>
      <c r="D249" s="13"/>
      <c r="E249" s="13"/>
      <c r="F249" s="27"/>
      <c r="G249" s="13"/>
      <c r="H249" s="13"/>
    </row>
    <row r="250" spans="1:8" ht="15.75" customHeight="1">
      <c r="A250" s="6"/>
      <c r="B250" s="6"/>
      <c r="C250" s="6"/>
      <c r="D250" s="6"/>
      <c r="E250" s="6"/>
      <c r="F250" s="26"/>
      <c r="G250" s="6"/>
      <c r="H250" s="6"/>
    </row>
    <row r="251" spans="1:8" ht="15.75" customHeight="1">
      <c r="A251" s="13"/>
      <c r="B251" s="13"/>
      <c r="C251" s="13"/>
      <c r="D251" s="13"/>
      <c r="E251" s="13"/>
      <c r="F251" s="27"/>
      <c r="G251" s="13"/>
      <c r="H251" s="13"/>
    </row>
    <row r="252" spans="1:8" ht="15.75" customHeight="1">
      <c r="A252" s="6"/>
      <c r="B252" s="6"/>
      <c r="C252" s="6"/>
      <c r="D252" s="6"/>
      <c r="E252" s="6"/>
      <c r="F252" s="26"/>
      <c r="G252" s="6"/>
      <c r="H252" s="6"/>
    </row>
    <row r="253" spans="1:8" ht="15.75" customHeight="1">
      <c r="A253" s="13"/>
      <c r="B253" s="13"/>
      <c r="C253" s="13"/>
      <c r="D253" s="13"/>
      <c r="E253" s="13"/>
      <c r="F253" s="27"/>
      <c r="G253" s="13"/>
      <c r="H253" s="13"/>
    </row>
    <row r="254" spans="1:8" ht="15.75" customHeight="1">
      <c r="A254" s="6"/>
      <c r="B254" s="6"/>
      <c r="C254" s="6"/>
      <c r="D254" s="6"/>
      <c r="E254" s="6"/>
      <c r="F254" s="26"/>
      <c r="G254" s="6"/>
      <c r="H254" s="6"/>
    </row>
    <row r="255" spans="1:8" ht="15.75" customHeight="1">
      <c r="A255" s="13"/>
      <c r="B255" s="13"/>
      <c r="C255" s="13"/>
      <c r="D255" s="13"/>
      <c r="E255" s="13"/>
      <c r="F255" s="27"/>
      <c r="G255" s="13"/>
      <c r="H255" s="13"/>
    </row>
    <row r="256" spans="1:8" ht="15.75" customHeight="1">
      <c r="A256" s="6"/>
      <c r="B256" s="6"/>
      <c r="C256" s="6"/>
      <c r="D256" s="6"/>
      <c r="E256" s="6"/>
      <c r="F256" s="26"/>
      <c r="G256" s="6"/>
      <c r="H256" s="6"/>
    </row>
    <row r="257" spans="1:8" ht="15.75" customHeight="1">
      <c r="A257" s="13"/>
      <c r="B257" s="13"/>
      <c r="C257" s="13"/>
      <c r="D257" s="13"/>
      <c r="E257" s="13"/>
      <c r="F257" s="27"/>
      <c r="G257" s="13"/>
      <c r="H257" s="13"/>
    </row>
    <row r="258" spans="1:8" ht="15.75" customHeight="1">
      <c r="A258" s="6"/>
      <c r="B258" s="6"/>
      <c r="C258" s="6"/>
      <c r="D258" s="6"/>
      <c r="E258" s="6"/>
      <c r="F258" s="26"/>
      <c r="G258" s="6"/>
      <c r="H258" s="6"/>
    </row>
    <row r="259" spans="1:8" ht="15.75" customHeight="1">
      <c r="A259" s="13"/>
      <c r="B259" s="13"/>
      <c r="C259" s="13"/>
      <c r="D259" s="13"/>
      <c r="E259" s="13"/>
      <c r="F259" s="27"/>
      <c r="G259" s="13"/>
      <c r="H259" s="13"/>
    </row>
    <row r="260" spans="1:8" ht="15.75" customHeight="1">
      <c r="A260" s="6"/>
      <c r="B260" s="6"/>
      <c r="C260" s="6"/>
      <c r="D260" s="6"/>
      <c r="E260" s="6"/>
      <c r="F260" s="26"/>
      <c r="G260" s="6"/>
      <c r="H260" s="6"/>
    </row>
    <row r="261" spans="1:8" ht="15.75" customHeight="1">
      <c r="A261" s="13"/>
      <c r="B261" s="13"/>
      <c r="C261" s="13"/>
      <c r="D261" s="13"/>
      <c r="E261" s="13"/>
      <c r="F261" s="27"/>
      <c r="G261" s="13"/>
      <c r="H261" s="13"/>
    </row>
    <row r="262" spans="1:8" ht="15.75" customHeight="1">
      <c r="A262" s="6"/>
      <c r="B262" s="6"/>
      <c r="C262" s="6"/>
      <c r="D262" s="6"/>
      <c r="E262" s="6"/>
      <c r="F262" s="26"/>
      <c r="G262" s="6"/>
      <c r="H262" s="6"/>
    </row>
    <row r="263" spans="1:8" ht="15.75" customHeight="1">
      <c r="A263" s="13"/>
      <c r="B263" s="13"/>
      <c r="C263" s="13"/>
      <c r="D263" s="13"/>
      <c r="E263" s="13"/>
      <c r="F263" s="27"/>
      <c r="G263" s="13"/>
      <c r="H263" s="13"/>
    </row>
    <row r="264" spans="1:8" ht="15.75" customHeight="1">
      <c r="A264" s="6"/>
      <c r="B264" s="6"/>
      <c r="C264" s="6"/>
      <c r="D264" s="6"/>
      <c r="E264" s="6"/>
      <c r="F264" s="26"/>
      <c r="G264" s="6"/>
      <c r="H264" s="6"/>
    </row>
    <row r="265" spans="1:8" ht="15.75" customHeight="1">
      <c r="A265" s="13"/>
      <c r="B265" s="13"/>
      <c r="C265" s="13"/>
      <c r="D265" s="13"/>
      <c r="E265" s="13"/>
      <c r="F265" s="27"/>
      <c r="G265" s="13"/>
      <c r="H265" s="13"/>
    </row>
    <row r="266" spans="1:8" ht="15.75" customHeight="1">
      <c r="A266" s="6"/>
      <c r="B266" s="6"/>
      <c r="C266" s="6"/>
      <c r="D266" s="6"/>
      <c r="E266" s="6"/>
      <c r="F266" s="26"/>
      <c r="G266" s="6"/>
      <c r="H266" s="6"/>
    </row>
    <row r="267" spans="1:8" ht="15.75" customHeight="1">
      <c r="A267" s="13"/>
      <c r="B267" s="13"/>
      <c r="C267" s="13"/>
      <c r="D267" s="13"/>
      <c r="E267" s="13"/>
      <c r="F267" s="27"/>
      <c r="G267" s="13"/>
      <c r="H267" s="13"/>
    </row>
    <row r="268" spans="1:8" ht="15.75" customHeight="1">
      <c r="A268" s="6"/>
      <c r="B268" s="6"/>
      <c r="C268" s="6"/>
      <c r="D268" s="6"/>
      <c r="E268" s="6"/>
      <c r="F268" s="26"/>
      <c r="G268" s="6"/>
      <c r="H268" s="6"/>
    </row>
    <row r="269" spans="1:8" ht="15.75" customHeight="1">
      <c r="A269" s="13"/>
      <c r="B269" s="13"/>
      <c r="C269" s="13"/>
      <c r="D269" s="13"/>
      <c r="E269" s="13"/>
      <c r="F269" s="27"/>
      <c r="G269" s="13"/>
      <c r="H269" s="13"/>
    </row>
    <row r="270" spans="1:8" ht="15.75" customHeight="1">
      <c r="A270" s="6"/>
      <c r="B270" s="6"/>
      <c r="C270" s="6"/>
      <c r="D270" s="6"/>
      <c r="E270" s="6"/>
      <c r="F270" s="26"/>
      <c r="G270" s="6"/>
      <c r="H270" s="6"/>
    </row>
    <row r="271" spans="1:8" ht="15.75" customHeight="1">
      <c r="A271" s="13"/>
      <c r="B271" s="13"/>
      <c r="C271" s="13"/>
      <c r="D271" s="13"/>
      <c r="E271" s="13"/>
      <c r="F271" s="27"/>
      <c r="G271" s="13"/>
      <c r="H271" s="13"/>
    </row>
    <row r="272" spans="1:8" ht="15.75" customHeight="1">
      <c r="A272" s="6"/>
      <c r="B272" s="6"/>
      <c r="C272" s="6"/>
      <c r="D272" s="6"/>
      <c r="E272" s="6"/>
      <c r="F272" s="26"/>
      <c r="G272" s="6"/>
      <c r="H272" s="6"/>
    </row>
    <row r="273" spans="1:8" ht="15.75" customHeight="1">
      <c r="A273" s="13"/>
      <c r="B273" s="13"/>
      <c r="C273" s="13"/>
      <c r="D273" s="13"/>
      <c r="E273" s="13"/>
      <c r="F273" s="27"/>
      <c r="G273" s="13"/>
      <c r="H273" s="13"/>
    </row>
    <row r="274" spans="1:8" ht="15.75" customHeight="1">
      <c r="A274" s="6"/>
      <c r="B274" s="6"/>
      <c r="C274" s="6"/>
      <c r="D274" s="6"/>
      <c r="E274" s="6"/>
      <c r="F274" s="26"/>
      <c r="G274" s="6"/>
      <c r="H274" s="6"/>
    </row>
    <row r="275" spans="1:8" ht="15.75" customHeight="1">
      <c r="A275" s="13"/>
      <c r="B275" s="13"/>
      <c r="C275" s="13"/>
      <c r="D275" s="13"/>
      <c r="E275" s="13"/>
      <c r="F275" s="27"/>
      <c r="G275" s="13"/>
      <c r="H275" s="13"/>
    </row>
    <row r="276" spans="1:8" ht="15.75" customHeight="1">
      <c r="A276" s="6"/>
      <c r="B276" s="6"/>
      <c r="C276" s="6"/>
      <c r="D276" s="6"/>
      <c r="E276" s="6"/>
      <c r="F276" s="26"/>
      <c r="G276" s="6"/>
      <c r="H276" s="6"/>
    </row>
    <row r="277" spans="1:8" ht="15.75" customHeight="1">
      <c r="A277" s="13"/>
      <c r="B277" s="13"/>
      <c r="C277" s="13"/>
      <c r="D277" s="13"/>
      <c r="E277" s="13"/>
      <c r="F277" s="27"/>
      <c r="G277" s="13"/>
      <c r="H277" s="13"/>
    </row>
    <row r="278" spans="1:8" ht="15.75" customHeight="1">
      <c r="A278" s="6"/>
      <c r="B278" s="6"/>
      <c r="C278" s="6"/>
      <c r="D278" s="6"/>
      <c r="E278" s="6"/>
      <c r="F278" s="26"/>
      <c r="G278" s="6"/>
      <c r="H278" s="6"/>
    </row>
    <row r="279" spans="1:8" ht="15.75" customHeight="1">
      <c r="A279" s="13"/>
      <c r="B279" s="13"/>
      <c r="C279" s="13"/>
      <c r="D279" s="13"/>
      <c r="E279" s="13"/>
      <c r="F279" s="27"/>
      <c r="G279" s="13"/>
      <c r="H279" s="13"/>
    </row>
    <row r="280" spans="1:8" ht="15.75" customHeight="1">
      <c r="A280" s="6"/>
      <c r="B280" s="6"/>
      <c r="C280" s="6"/>
      <c r="D280" s="6"/>
      <c r="E280" s="6"/>
      <c r="F280" s="26"/>
      <c r="G280" s="6"/>
      <c r="H280" s="6"/>
    </row>
    <row r="281" spans="1:8" ht="15.75" customHeight="1">
      <c r="A281" s="13"/>
      <c r="B281" s="13"/>
      <c r="C281" s="13"/>
      <c r="D281" s="13"/>
      <c r="E281" s="13"/>
      <c r="F281" s="27"/>
      <c r="G281" s="13"/>
      <c r="H281" s="13"/>
    </row>
    <row r="282" spans="1:8" ht="15.75" customHeight="1">
      <c r="A282" s="6"/>
      <c r="B282" s="6"/>
      <c r="C282" s="6"/>
      <c r="D282" s="6"/>
      <c r="E282" s="6"/>
      <c r="F282" s="26"/>
      <c r="G282" s="6"/>
      <c r="H282" s="6"/>
    </row>
    <row r="283" spans="1:8" ht="15.75" customHeight="1">
      <c r="A283" s="13"/>
      <c r="B283" s="13"/>
      <c r="C283" s="13"/>
      <c r="D283" s="13"/>
      <c r="E283" s="13"/>
      <c r="F283" s="27"/>
      <c r="G283" s="13"/>
      <c r="H283" s="13"/>
    </row>
    <row r="284" spans="1:8" ht="15.75" customHeight="1">
      <c r="A284" s="6"/>
      <c r="B284" s="6"/>
      <c r="C284" s="6"/>
      <c r="D284" s="6"/>
      <c r="E284" s="6"/>
      <c r="F284" s="26"/>
      <c r="G284" s="6"/>
      <c r="H284" s="6"/>
    </row>
    <row r="285" spans="1:8" ht="15.75" customHeight="1">
      <c r="A285" s="13"/>
      <c r="B285" s="13"/>
      <c r="C285" s="13"/>
      <c r="D285" s="13"/>
      <c r="E285" s="13"/>
      <c r="F285" s="27"/>
      <c r="G285" s="13"/>
      <c r="H285" s="13"/>
    </row>
    <row r="286" spans="1:8" ht="15.75" customHeight="1">
      <c r="A286" s="6"/>
      <c r="B286" s="6"/>
      <c r="C286" s="6"/>
      <c r="D286" s="6"/>
      <c r="E286" s="6"/>
      <c r="F286" s="26"/>
      <c r="G286" s="6"/>
      <c r="H286" s="6"/>
    </row>
    <row r="287" spans="1:8" ht="15.75" customHeight="1">
      <c r="A287" s="13"/>
      <c r="B287" s="13"/>
      <c r="C287" s="13"/>
      <c r="D287" s="13"/>
      <c r="E287" s="13"/>
      <c r="F287" s="27"/>
      <c r="G287" s="13"/>
      <c r="H287" s="13"/>
    </row>
    <row r="288" spans="1:8" ht="15.75" customHeight="1">
      <c r="A288" s="6"/>
      <c r="B288" s="6"/>
      <c r="C288" s="6"/>
      <c r="D288" s="6"/>
      <c r="E288" s="6"/>
      <c r="F288" s="26"/>
      <c r="G288" s="6"/>
      <c r="H288" s="6"/>
    </row>
    <row r="289" spans="1:8" ht="15.75" customHeight="1">
      <c r="A289" s="13"/>
      <c r="B289" s="13"/>
      <c r="C289" s="13"/>
      <c r="D289" s="13"/>
      <c r="E289" s="13"/>
      <c r="F289" s="27"/>
      <c r="G289" s="13"/>
      <c r="H289" s="13"/>
    </row>
    <row r="290" spans="1:8" ht="15.75" customHeight="1">
      <c r="A290" s="6"/>
      <c r="B290" s="6"/>
      <c r="C290" s="6"/>
      <c r="D290" s="6"/>
      <c r="E290" s="6"/>
      <c r="F290" s="26"/>
      <c r="G290" s="6"/>
      <c r="H290" s="6"/>
    </row>
    <row r="291" spans="1:8" ht="15.75" customHeight="1">
      <c r="A291" s="13"/>
      <c r="B291" s="13"/>
      <c r="C291" s="13"/>
      <c r="D291" s="13"/>
      <c r="E291" s="13"/>
      <c r="F291" s="27"/>
      <c r="G291" s="13"/>
      <c r="H291" s="13"/>
    </row>
    <row r="292" spans="1:8" ht="15.75" customHeight="1">
      <c r="A292" s="6"/>
      <c r="B292" s="6"/>
      <c r="C292" s="6"/>
      <c r="D292" s="6"/>
      <c r="E292" s="6"/>
      <c r="F292" s="26"/>
      <c r="G292" s="6"/>
      <c r="H292" s="6"/>
    </row>
    <row r="293" spans="1:8" ht="15.75" customHeight="1">
      <c r="A293" s="13"/>
      <c r="B293" s="13"/>
      <c r="C293" s="13"/>
      <c r="D293" s="13"/>
      <c r="E293" s="13"/>
      <c r="F293" s="27"/>
      <c r="G293" s="13"/>
      <c r="H293" s="13"/>
    </row>
    <row r="294" spans="1:8" ht="15.75" customHeight="1">
      <c r="A294" s="6"/>
      <c r="B294" s="6"/>
      <c r="C294" s="6"/>
      <c r="D294" s="6"/>
      <c r="E294" s="6"/>
      <c r="F294" s="26"/>
      <c r="G294" s="6"/>
      <c r="H294" s="6"/>
    </row>
    <row r="295" spans="1:8" ht="15.75" customHeight="1">
      <c r="A295" s="13"/>
      <c r="B295" s="13"/>
      <c r="C295" s="13"/>
      <c r="D295" s="13"/>
      <c r="E295" s="13"/>
      <c r="F295" s="27"/>
      <c r="G295" s="13"/>
      <c r="H295" s="13"/>
    </row>
    <row r="296" spans="1:8" ht="15.75" customHeight="1">
      <c r="A296" s="6"/>
      <c r="B296" s="6"/>
      <c r="C296" s="6"/>
      <c r="D296" s="6"/>
      <c r="E296" s="6"/>
      <c r="F296" s="26"/>
      <c r="G296" s="6"/>
      <c r="H296" s="6"/>
    </row>
    <row r="297" spans="1:8" ht="15.75" customHeight="1">
      <c r="A297" s="13"/>
      <c r="B297" s="13"/>
      <c r="C297" s="13"/>
      <c r="D297" s="13"/>
      <c r="E297" s="13"/>
      <c r="F297" s="27"/>
      <c r="G297" s="13"/>
      <c r="H297" s="13"/>
    </row>
    <row r="298" spans="1:8" ht="15.75" customHeight="1">
      <c r="A298" s="6"/>
      <c r="B298" s="6"/>
      <c r="C298" s="6"/>
      <c r="D298" s="6"/>
      <c r="E298" s="6"/>
      <c r="F298" s="26"/>
      <c r="G298" s="6"/>
      <c r="H298" s="6"/>
    </row>
    <row r="299" spans="1:8" ht="15.75" customHeight="1">
      <c r="A299" s="13"/>
      <c r="B299" s="13"/>
      <c r="C299" s="13"/>
      <c r="D299" s="13"/>
      <c r="E299" s="13"/>
      <c r="F299" s="27"/>
      <c r="G299" s="13"/>
      <c r="H299" s="13"/>
    </row>
    <row r="300" spans="1:8" ht="15.75" customHeight="1">
      <c r="A300" s="6"/>
      <c r="B300" s="6"/>
      <c r="C300" s="6"/>
      <c r="D300" s="6"/>
      <c r="E300" s="6"/>
      <c r="F300" s="26"/>
      <c r="G300" s="6"/>
      <c r="H300" s="6"/>
    </row>
    <row r="301" spans="1:8" ht="15.75" customHeight="1">
      <c r="A301" s="13"/>
      <c r="B301" s="13"/>
      <c r="C301" s="13"/>
      <c r="D301" s="13"/>
      <c r="E301" s="13"/>
      <c r="F301" s="27"/>
      <c r="G301" s="13"/>
      <c r="H301" s="13"/>
    </row>
    <row r="302" spans="1:8" ht="15.75" customHeight="1">
      <c r="A302" s="6"/>
      <c r="B302" s="6"/>
      <c r="C302" s="6"/>
      <c r="D302" s="6"/>
      <c r="E302" s="6"/>
      <c r="F302" s="26"/>
      <c r="G302" s="6"/>
      <c r="H302" s="6"/>
    </row>
    <row r="303" spans="1:8" ht="15.75" customHeight="1">
      <c r="A303" s="13"/>
      <c r="B303" s="13"/>
      <c r="C303" s="13"/>
      <c r="D303" s="13"/>
      <c r="E303" s="13"/>
      <c r="F303" s="27"/>
      <c r="G303" s="13"/>
      <c r="H303" s="13"/>
    </row>
    <row r="304" spans="1:8" ht="15.75" customHeight="1">
      <c r="A304" s="6"/>
      <c r="B304" s="6"/>
      <c r="C304" s="6"/>
      <c r="D304" s="6"/>
      <c r="E304" s="6"/>
      <c r="F304" s="26"/>
      <c r="G304" s="6"/>
      <c r="H304" s="6"/>
    </row>
    <row r="305" spans="1:8" ht="15.75" customHeight="1">
      <c r="A305" s="13"/>
      <c r="B305" s="13"/>
      <c r="C305" s="13"/>
      <c r="D305" s="13"/>
      <c r="E305" s="13"/>
      <c r="F305" s="27"/>
      <c r="G305" s="13"/>
      <c r="H305" s="13"/>
    </row>
    <row r="306" spans="1:8" ht="15.75" customHeight="1">
      <c r="A306" s="6"/>
      <c r="B306" s="6"/>
      <c r="C306" s="6"/>
      <c r="D306" s="6"/>
      <c r="E306" s="6"/>
      <c r="F306" s="26"/>
      <c r="G306" s="6"/>
      <c r="H306" s="6"/>
    </row>
    <row r="307" spans="1:8" ht="15.75" customHeight="1">
      <c r="A307" s="13"/>
      <c r="B307" s="13"/>
      <c r="C307" s="13"/>
      <c r="D307" s="13"/>
      <c r="E307" s="13"/>
      <c r="F307" s="27"/>
      <c r="G307" s="13"/>
      <c r="H307" s="13"/>
    </row>
    <row r="308" spans="1:8" ht="15.75" customHeight="1">
      <c r="A308" s="6"/>
      <c r="B308" s="6"/>
      <c r="C308" s="6"/>
      <c r="D308" s="6"/>
      <c r="E308" s="6"/>
      <c r="F308" s="26"/>
      <c r="G308" s="6"/>
      <c r="H308" s="6"/>
    </row>
    <row r="309" spans="1:8" ht="15.75" customHeight="1">
      <c r="A309" s="13"/>
      <c r="B309" s="13"/>
      <c r="C309" s="13"/>
      <c r="D309" s="13"/>
      <c r="E309" s="13"/>
      <c r="F309" s="27"/>
      <c r="G309" s="13"/>
      <c r="H309" s="13"/>
    </row>
    <row r="310" spans="1:8" ht="15.75" customHeight="1">
      <c r="A310" s="6"/>
      <c r="B310" s="6"/>
      <c r="C310" s="6"/>
      <c r="D310" s="6"/>
      <c r="E310" s="6"/>
      <c r="F310" s="26"/>
      <c r="G310" s="6"/>
      <c r="H310" s="6"/>
    </row>
    <row r="311" spans="1:8" ht="15.75" customHeight="1">
      <c r="A311" s="13"/>
      <c r="B311" s="13"/>
      <c r="C311" s="13"/>
      <c r="D311" s="13"/>
      <c r="E311" s="13"/>
      <c r="F311" s="27"/>
      <c r="G311" s="13"/>
      <c r="H311" s="13"/>
    </row>
    <row r="312" spans="1:8" ht="15.75" customHeight="1">
      <c r="A312" s="6"/>
      <c r="B312" s="6"/>
      <c r="C312" s="6"/>
      <c r="D312" s="6"/>
      <c r="E312" s="6"/>
      <c r="F312" s="26"/>
      <c r="G312" s="6"/>
      <c r="H312" s="6"/>
    </row>
    <row r="313" spans="1:8" ht="15.75" customHeight="1">
      <c r="A313" s="13"/>
      <c r="B313" s="13"/>
      <c r="C313" s="13"/>
      <c r="D313" s="13"/>
      <c r="E313" s="13"/>
      <c r="F313" s="27"/>
      <c r="G313" s="13"/>
      <c r="H313" s="13"/>
    </row>
    <row r="314" spans="1:8" ht="15.75" customHeight="1">
      <c r="A314" s="6"/>
      <c r="B314" s="6"/>
      <c r="C314" s="6"/>
      <c r="D314" s="6"/>
      <c r="E314" s="6"/>
      <c r="F314" s="26"/>
      <c r="G314" s="6"/>
      <c r="H314" s="6"/>
    </row>
    <row r="315" spans="1:8" ht="15.75" customHeight="1">
      <c r="A315" s="13"/>
      <c r="B315" s="13"/>
      <c r="C315" s="13"/>
      <c r="D315" s="13"/>
      <c r="E315" s="13"/>
      <c r="F315" s="27"/>
      <c r="G315" s="13"/>
      <c r="H315" s="13"/>
    </row>
    <row r="316" spans="1:8" ht="15.75" customHeight="1">
      <c r="A316" s="6"/>
      <c r="B316" s="6"/>
      <c r="C316" s="6"/>
      <c r="D316" s="6"/>
      <c r="E316" s="6"/>
      <c r="F316" s="26"/>
      <c r="G316" s="6"/>
      <c r="H316" s="6"/>
    </row>
    <row r="317" spans="1:8" ht="15.75" customHeight="1">
      <c r="A317" s="13"/>
      <c r="B317" s="13"/>
      <c r="C317" s="13"/>
      <c r="D317" s="13"/>
      <c r="E317" s="13"/>
      <c r="F317" s="27"/>
      <c r="G317" s="13"/>
      <c r="H317" s="13"/>
    </row>
    <row r="318" spans="1:8" ht="15.75" customHeight="1">
      <c r="A318" s="6"/>
      <c r="B318" s="6"/>
      <c r="C318" s="6"/>
      <c r="D318" s="6"/>
      <c r="E318" s="6"/>
      <c r="F318" s="26"/>
      <c r="G318" s="6"/>
      <c r="H318" s="6"/>
    </row>
    <row r="319" spans="1:8" ht="15.75" customHeight="1">
      <c r="A319" s="13"/>
      <c r="B319" s="13"/>
      <c r="C319" s="13"/>
      <c r="D319" s="13"/>
      <c r="E319" s="13"/>
      <c r="F319" s="27"/>
      <c r="G319" s="13"/>
      <c r="H319" s="13"/>
    </row>
    <row r="320" spans="1:8" ht="15.75" customHeight="1">
      <c r="A320" s="6"/>
      <c r="B320" s="6"/>
      <c r="C320" s="6"/>
      <c r="D320" s="6"/>
      <c r="E320" s="6"/>
      <c r="F320" s="26"/>
      <c r="G320" s="6"/>
      <c r="H320" s="6"/>
    </row>
    <row r="321" spans="1:8" ht="15.75" customHeight="1">
      <c r="A321" s="13"/>
      <c r="B321" s="13"/>
      <c r="C321" s="13"/>
      <c r="D321" s="13"/>
      <c r="E321" s="13"/>
      <c r="F321" s="27"/>
      <c r="G321" s="13"/>
      <c r="H321" s="13"/>
    </row>
    <row r="322" spans="1:8" ht="15.75" customHeight="1">
      <c r="A322" s="6"/>
      <c r="B322" s="6"/>
      <c r="C322" s="6"/>
      <c r="D322" s="6"/>
      <c r="E322" s="6"/>
      <c r="F322" s="26"/>
      <c r="G322" s="6"/>
      <c r="H322" s="6"/>
    </row>
    <row r="323" spans="1:8" ht="15.75" customHeight="1">
      <c r="A323" s="13"/>
      <c r="B323" s="13"/>
      <c r="C323" s="13"/>
      <c r="D323" s="13"/>
      <c r="E323" s="13"/>
      <c r="F323" s="27"/>
      <c r="G323" s="13"/>
      <c r="H323" s="13"/>
    </row>
    <row r="324" spans="1:8" ht="15.75" customHeight="1">
      <c r="A324" s="6"/>
      <c r="B324" s="6"/>
      <c r="C324" s="6"/>
      <c r="D324" s="6"/>
      <c r="E324" s="6"/>
      <c r="F324" s="26"/>
      <c r="G324" s="6"/>
      <c r="H324" s="6"/>
    </row>
    <row r="325" spans="1:8" ht="15.75" customHeight="1">
      <c r="A325" s="13"/>
      <c r="B325" s="13"/>
      <c r="C325" s="13"/>
      <c r="D325" s="13"/>
      <c r="E325" s="13"/>
      <c r="F325" s="27"/>
      <c r="G325" s="13"/>
      <c r="H325" s="13"/>
    </row>
    <row r="326" spans="1:8" ht="15.75" customHeight="1">
      <c r="A326" s="6"/>
      <c r="B326" s="6"/>
      <c r="C326" s="6"/>
      <c r="D326" s="6"/>
      <c r="E326" s="6"/>
      <c r="F326" s="26"/>
      <c r="G326" s="6"/>
      <c r="H326" s="6"/>
    </row>
    <row r="327" spans="1:8" ht="15.75" customHeight="1">
      <c r="A327" s="13"/>
      <c r="B327" s="13"/>
      <c r="C327" s="13"/>
      <c r="D327" s="13"/>
      <c r="E327" s="13"/>
      <c r="F327" s="27"/>
      <c r="G327" s="13"/>
      <c r="H327" s="13"/>
    </row>
    <row r="328" spans="1:8" ht="15.75" customHeight="1">
      <c r="A328" s="6"/>
      <c r="B328" s="6"/>
      <c r="C328" s="6"/>
      <c r="D328" s="6"/>
      <c r="E328" s="6"/>
      <c r="F328" s="26"/>
      <c r="G328" s="6"/>
      <c r="H328" s="6"/>
    </row>
    <row r="329" spans="1:8" ht="15.75" customHeight="1">
      <c r="A329" s="13"/>
      <c r="B329" s="13"/>
      <c r="C329" s="13"/>
      <c r="D329" s="13"/>
      <c r="E329" s="13"/>
      <c r="F329" s="27"/>
      <c r="G329" s="13"/>
      <c r="H329" s="13"/>
    </row>
    <row r="330" spans="1:8" ht="15.75" customHeight="1">
      <c r="A330" s="6"/>
      <c r="B330" s="6"/>
      <c r="C330" s="6"/>
      <c r="D330" s="6"/>
      <c r="E330" s="6"/>
      <c r="F330" s="26"/>
      <c r="G330" s="6"/>
      <c r="H330" s="6"/>
    </row>
    <row r="331" spans="1:8" ht="15.75" customHeight="1">
      <c r="A331" s="13"/>
      <c r="B331" s="13"/>
      <c r="C331" s="13"/>
      <c r="D331" s="13"/>
      <c r="E331" s="13"/>
      <c r="F331" s="27"/>
      <c r="G331" s="13"/>
      <c r="H331" s="13"/>
    </row>
    <row r="332" spans="1:8" ht="15.75" customHeight="1">
      <c r="A332" s="6"/>
      <c r="B332" s="6"/>
      <c r="C332" s="6"/>
      <c r="D332" s="6"/>
      <c r="E332" s="6"/>
      <c r="F332" s="26"/>
      <c r="G332" s="6"/>
      <c r="H332" s="6"/>
    </row>
    <row r="333" spans="1:8" ht="15.75" customHeight="1">
      <c r="A333" s="13"/>
      <c r="B333" s="13"/>
      <c r="C333" s="13"/>
      <c r="D333" s="13"/>
      <c r="E333" s="13"/>
      <c r="F333" s="27"/>
      <c r="G333" s="13"/>
      <c r="H333" s="13"/>
    </row>
    <row r="334" spans="1:8" ht="15.75" customHeight="1">
      <c r="A334" s="6"/>
      <c r="B334" s="6"/>
      <c r="C334" s="6"/>
      <c r="D334" s="6"/>
      <c r="E334" s="6"/>
      <c r="F334" s="26"/>
      <c r="G334" s="6"/>
      <c r="H334" s="6"/>
    </row>
    <row r="335" spans="1:8" ht="15.75" customHeight="1">
      <c r="A335" s="13"/>
      <c r="B335" s="13"/>
      <c r="C335" s="13"/>
      <c r="D335" s="13"/>
      <c r="E335" s="13"/>
      <c r="F335" s="27"/>
      <c r="G335" s="13"/>
      <c r="H335" s="13"/>
    </row>
    <row r="336" spans="1:8" ht="15.75" customHeight="1">
      <c r="A336" s="6"/>
      <c r="B336" s="6"/>
      <c r="C336" s="6"/>
      <c r="D336" s="6"/>
      <c r="E336" s="6"/>
      <c r="F336" s="26"/>
      <c r="G336" s="6"/>
      <c r="H336" s="6"/>
    </row>
    <row r="337" spans="1:8" ht="15.75" customHeight="1">
      <c r="A337" s="13"/>
      <c r="B337" s="13"/>
      <c r="C337" s="13"/>
      <c r="D337" s="13"/>
      <c r="E337" s="13"/>
      <c r="F337" s="27"/>
      <c r="G337" s="13"/>
      <c r="H337" s="13"/>
    </row>
    <row r="338" spans="1:8" ht="15.75" customHeight="1">
      <c r="A338" s="6"/>
      <c r="B338" s="6"/>
      <c r="C338" s="6"/>
      <c r="D338" s="6"/>
      <c r="E338" s="6"/>
      <c r="F338" s="26"/>
      <c r="G338" s="6"/>
      <c r="H338" s="6"/>
    </row>
    <row r="339" spans="1:8" ht="15.75" customHeight="1">
      <c r="A339" s="13"/>
      <c r="B339" s="13"/>
      <c r="C339" s="13"/>
      <c r="D339" s="13"/>
      <c r="E339" s="13"/>
      <c r="F339" s="27"/>
      <c r="G339" s="13"/>
      <c r="H339" s="13"/>
    </row>
    <row r="340" spans="1:8" ht="15.75" customHeight="1">
      <c r="A340" s="6"/>
      <c r="B340" s="6"/>
      <c r="C340" s="6"/>
      <c r="D340" s="6"/>
      <c r="E340" s="6"/>
      <c r="F340" s="26"/>
      <c r="G340" s="6"/>
      <c r="H340" s="6"/>
    </row>
    <row r="341" spans="1:8" ht="15.75" customHeight="1">
      <c r="A341" s="13"/>
      <c r="B341" s="13"/>
      <c r="C341" s="13"/>
      <c r="D341" s="13"/>
      <c r="E341" s="13"/>
      <c r="F341" s="27"/>
      <c r="G341" s="13"/>
      <c r="H341" s="13"/>
    </row>
    <row r="342" spans="1:8" ht="15.75" customHeight="1">
      <c r="A342" s="6"/>
      <c r="B342" s="6"/>
      <c r="C342" s="6"/>
      <c r="D342" s="6"/>
      <c r="E342" s="6"/>
      <c r="F342" s="26"/>
      <c r="G342" s="6"/>
      <c r="H342" s="6"/>
    </row>
    <row r="343" spans="1:8" ht="15.75" customHeight="1">
      <c r="A343" s="13"/>
      <c r="B343" s="13"/>
      <c r="C343" s="13"/>
      <c r="D343" s="13"/>
      <c r="E343" s="13"/>
      <c r="F343" s="27"/>
      <c r="G343" s="13"/>
      <c r="H343" s="13"/>
    </row>
    <row r="344" spans="1:8" ht="15.75" customHeight="1">
      <c r="A344" s="6"/>
      <c r="B344" s="6"/>
      <c r="C344" s="6"/>
      <c r="D344" s="6"/>
      <c r="E344" s="6"/>
      <c r="F344" s="26"/>
      <c r="G344" s="6"/>
      <c r="H344" s="6"/>
    </row>
    <row r="345" spans="1:8" ht="15.75" customHeight="1">
      <c r="A345" s="13"/>
      <c r="B345" s="13"/>
      <c r="C345" s="13"/>
      <c r="D345" s="13"/>
      <c r="E345" s="13"/>
      <c r="F345" s="27"/>
      <c r="G345" s="13"/>
      <c r="H345" s="13"/>
    </row>
    <row r="346" spans="1:8" ht="15.75" customHeight="1">
      <c r="A346" s="6"/>
      <c r="B346" s="6"/>
      <c r="C346" s="6"/>
      <c r="D346" s="6"/>
      <c r="E346" s="6"/>
      <c r="F346" s="26"/>
      <c r="G346" s="6"/>
      <c r="H346" s="6"/>
    </row>
    <row r="347" spans="1:8" ht="15.75" customHeight="1">
      <c r="A347" s="13"/>
      <c r="B347" s="13"/>
      <c r="C347" s="13"/>
      <c r="D347" s="13"/>
      <c r="E347" s="13"/>
      <c r="F347" s="27"/>
      <c r="G347" s="13"/>
      <c r="H347" s="13"/>
    </row>
    <row r="348" spans="1:8" ht="15.75" customHeight="1">
      <c r="A348" s="6"/>
      <c r="B348" s="6"/>
      <c r="C348" s="6"/>
      <c r="D348" s="6"/>
      <c r="E348" s="6"/>
      <c r="F348" s="26"/>
      <c r="G348" s="6"/>
      <c r="H348" s="6"/>
    </row>
    <row r="349" spans="1:8" ht="15.75" customHeight="1">
      <c r="A349" s="13"/>
      <c r="B349" s="13"/>
      <c r="C349" s="13"/>
      <c r="D349" s="13"/>
      <c r="E349" s="13"/>
      <c r="F349" s="27"/>
      <c r="G349" s="13"/>
      <c r="H349" s="13"/>
    </row>
    <row r="350" spans="1:8" ht="15.75" customHeight="1">
      <c r="A350" s="6"/>
      <c r="B350" s="6"/>
      <c r="C350" s="6"/>
      <c r="D350" s="6"/>
      <c r="E350" s="6"/>
      <c r="F350" s="26"/>
      <c r="G350" s="6"/>
      <c r="H350" s="6"/>
    </row>
    <row r="351" spans="1:8" ht="15.75" customHeight="1">
      <c r="A351" s="13"/>
      <c r="B351" s="13"/>
      <c r="C351" s="13"/>
      <c r="D351" s="13"/>
      <c r="E351" s="13"/>
      <c r="F351" s="27"/>
      <c r="G351" s="13"/>
      <c r="H351" s="13"/>
    </row>
    <row r="352" spans="1:8" ht="15.75" customHeight="1">
      <c r="A352" s="6"/>
      <c r="B352" s="6"/>
      <c r="C352" s="6"/>
      <c r="D352" s="6"/>
      <c r="E352" s="6"/>
      <c r="F352" s="26"/>
      <c r="G352" s="6"/>
      <c r="H352" s="6"/>
    </row>
    <row r="353" spans="1:8" ht="15.75" customHeight="1">
      <c r="A353" s="13"/>
      <c r="B353" s="13"/>
      <c r="C353" s="13"/>
      <c r="D353" s="13"/>
      <c r="E353" s="13"/>
      <c r="F353" s="27"/>
      <c r="G353" s="13"/>
      <c r="H353" s="13"/>
    </row>
    <row r="354" spans="1:8" ht="15.75" customHeight="1">
      <c r="A354" s="6"/>
      <c r="B354" s="6"/>
      <c r="C354" s="6"/>
      <c r="D354" s="6"/>
      <c r="E354" s="6"/>
      <c r="F354" s="26"/>
      <c r="G354" s="6"/>
      <c r="H354" s="6"/>
    </row>
    <row r="355" spans="1:8" ht="15.75" customHeight="1">
      <c r="A355" s="13"/>
      <c r="B355" s="13"/>
      <c r="C355" s="13"/>
      <c r="D355" s="13"/>
      <c r="E355" s="13"/>
      <c r="F355" s="27"/>
      <c r="G355" s="13"/>
      <c r="H355" s="13"/>
    </row>
    <row r="356" spans="1:8" ht="15.75" customHeight="1">
      <c r="A356" s="6"/>
      <c r="B356" s="6"/>
      <c r="C356" s="6"/>
      <c r="D356" s="6"/>
      <c r="E356" s="6"/>
      <c r="F356" s="26"/>
      <c r="G356" s="6"/>
      <c r="H356" s="6"/>
    </row>
    <row r="357" spans="1:8" ht="15.75" customHeight="1">
      <c r="A357" s="13"/>
      <c r="B357" s="13"/>
      <c r="C357" s="13"/>
      <c r="D357" s="13"/>
      <c r="E357" s="13"/>
      <c r="F357" s="27"/>
      <c r="G357" s="13"/>
      <c r="H357" s="13"/>
    </row>
    <row r="358" spans="1:8" ht="15.75" customHeight="1">
      <c r="A358" s="6"/>
      <c r="B358" s="6"/>
      <c r="C358" s="6"/>
      <c r="D358" s="6"/>
      <c r="E358" s="6"/>
      <c r="F358" s="26"/>
      <c r="G358" s="6"/>
      <c r="H358" s="6"/>
    </row>
    <row r="359" spans="1:8" ht="15.75" customHeight="1">
      <c r="A359" s="13"/>
      <c r="B359" s="13"/>
      <c r="C359" s="13"/>
      <c r="D359" s="13"/>
      <c r="E359" s="13"/>
      <c r="F359" s="27"/>
      <c r="G359" s="13"/>
      <c r="H359" s="13"/>
    </row>
    <row r="360" spans="1:8" ht="15.75" customHeight="1">
      <c r="A360" s="6"/>
      <c r="B360" s="6"/>
      <c r="C360" s="6"/>
      <c r="D360" s="6"/>
      <c r="E360" s="6"/>
      <c r="F360" s="26"/>
      <c r="G360" s="6"/>
      <c r="H360" s="6"/>
    </row>
    <row r="361" spans="1:8" ht="15.75" customHeight="1">
      <c r="A361" s="13"/>
      <c r="B361" s="13"/>
      <c r="C361" s="13"/>
      <c r="D361" s="13"/>
      <c r="E361" s="13"/>
      <c r="F361" s="27"/>
      <c r="G361" s="13"/>
      <c r="H361" s="13"/>
    </row>
    <row r="362" spans="1:8" ht="15.75" customHeight="1">
      <c r="A362" s="6"/>
      <c r="B362" s="6"/>
      <c r="C362" s="6"/>
      <c r="D362" s="6"/>
      <c r="E362" s="6"/>
      <c r="F362" s="26"/>
      <c r="G362" s="6"/>
      <c r="H362" s="6"/>
    </row>
    <row r="363" spans="1:8" ht="15.75" customHeight="1">
      <c r="A363" s="13"/>
      <c r="B363" s="13"/>
      <c r="C363" s="13"/>
      <c r="D363" s="13"/>
      <c r="E363" s="13"/>
      <c r="F363" s="27"/>
      <c r="G363" s="13"/>
      <c r="H363" s="13"/>
    </row>
    <row r="364" spans="1:8" ht="15.75" customHeight="1">
      <c r="A364" s="6"/>
      <c r="B364" s="6"/>
      <c r="C364" s="6"/>
      <c r="D364" s="6"/>
      <c r="E364" s="6"/>
      <c r="F364" s="26"/>
      <c r="G364" s="6"/>
      <c r="H364" s="6"/>
    </row>
    <row r="365" spans="1:8" ht="15.75" customHeight="1">
      <c r="A365" s="13"/>
      <c r="B365" s="13"/>
      <c r="C365" s="13"/>
      <c r="D365" s="13"/>
      <c r="E365" s="13"/>
      <c r="F365" s="27"/>
      <c r="G365" s="13"/>
      <c r="H365" s="13"/>
    </row>
    <row r="366" spans="1:8" ht="15.75" customHeight="1">
      <c r="A366" s="6"/>
      <c r="B366" s="6"/>
      <c r="C366" s="6"/>
      <c r="D366" s="6"/>
      <c r="E366" s="6"/>
      <c r="F366" s="26"/>
      <c r="G366" s="6"/>
      <c r="H366" s="6"/>
    </row>
    <row r="367" spans="1:8" ht="15.75" customHeight="1">
      <c r="A367" s="13"/>
      <c r="B367" s="13"/>
      <c r="C367" s="13"/>
      <c r="D367" s="13"/>
      <c r="E367" s="13"/>
      <c r="F367" s="27"/>
      <c r="G367" s="13"/>
      <c r="H367" s="13"/>
    </row>
    <row r="368" spans="1:8" ht="15.75" customHeight="1">
      <c r="A368" s="6"/>
      <c r="B368" s="6"/>
      <c r="C368" s="6"/>
      <c r="D368" s="6"/>
      <c r="E368" s="6"/>
      <c r="F368" s="26"/>
      <c r="G368" s="6"/>
      <c r="H368" s="6"/>
    </row>
    <row r="369" spans="1:8" ht="15.75" customHeight="1">
      <c r="A369" s="13"/>
      <c r="B369" s="13"/>
      <c r="C369" s="13"/>
      <c r="D369" s="13"/>
      <c r="E369" s="13"/>
      <c r="F369" s="27"/>
      <c r="G369" s="13"/>
      <c r="H369" s="13"/>
    </row>
    <row r="370" spans="1:8" ht="15.75" customHeight="1">
      <c r="A370" s="6"/>
      <c r="B370" s="6"/>
      <c r="C370" s="6"/>
      <c r="D370" s="6"/>
      <c r="E370" s="6"/>
      <c r="F370" s="26"/>
      <c r="G370" s="6"/>
      <c r="H370" s="6"/>
    </row>
    <row r="371" spans="1:8" ht="15.75" customHeight="1">
      <c r="A371" s="13"/>
      <c r="B371" s="13"/>
      <c r="C371" s="13"/>
      <c r="D371" s="13"/>
      <c r="E371" s="13"/>
      <c r="F371" s="27"/>
      <c r="G371" s="13"/>
      <c r="H371" s="13"/>
    </row>
    <row r="372" spans="1:8" ht="15.75" customHeight="1">
      <c r="A372" s="6"/>
      <c r="B372" s="6"/>
      <c r="C372" s="6"/>
      <c r="D372" s="6"/>
      <c r="E372" s="6"/>
      <c r="F372" s="26"/>
      <c r="G372" s="6"/>
      <c r="H372" s="6"/>
    </row>
    <row r="373" spans="1:8" ht="15.75" customHeight="1">
      <c r="A373" s="13"/>
      <c r="B373" s="13"/>
      <c r="C373" s="13"/>
      <c r="D373" s="13"/>
      <c r="E373" s="13"/>
      <c r="F373" s="27"/>
      <c r="G373" s="13"/>
      <c r="H373" s="13"/>
    </row>
    <row r="374" spans="1:8" ht="15.75" customHeight="1">
      <c r="A374" s="6"/>
      <c r="B374" s="6"/>
      <c r="C374" s="6"/>
      <c r="D374" s="6"/>
      <c r="E374" s="6"/>
      <c r="F374" s="26"/>
      <c r="G374" s="6"/>
      <c r="H374" s="6"/>
    </row>
    <row r="375" spans="1:8" ht="15.75" customHeight="1">
      <c r="A375" s="13"/>
      <c r="B375" s="13"/>
      <c r="C375" s="13"/>
      <c r="D375" s="13"/>
      <c r="E375" s="13"/>
      <c r="F375" s="27"/>
      <c r="G375" s="13"/>
      <c r="H375" s="13"/>
    </row>
    <row r="376" spans="1:8" ht="15.75" customHeight="1">
      <c r="A376" s="6"/>
      <c r="B376" s="6"/>
      <c r="C376" s="6"/>
      <c r="D376" s="6"/>
      <c r="E376" s="6"/>
      <c r="F376" s="26"/>
      <c r="G376" s="6"/>
      <c r="H376" s="6"/>
    </row>
    <row r="377" spans="1:8" ht="15.75" customHeight="1">
      <c r="A377" s="13"/>
      <c r="B377" s="13"/>
      <c r="C377" s="13"/>
      <c r="D377" s="13"/>
      <c r="E377" s="13"/>
      <c r="F377" s="27"/>
      <c r="G377" s="13"/>
      <c r="H377" s="13"/>
    </row>
    <row r="378" spans="1:8" ht="15.75" customHeight="1">
      <c r="A378" s="6"/>
      <c r="B378" s="6"/>
      <c r="C378" s="6"/>
      <c r="D378" s="6"/>
      <c r="E378" s="6"/>
      <c r="F378" s="26"/>
      <c r="G378" s="6"/>
      <c r="H378" s="6"/>
    </row>
    <row r="379" spans="1:8" ht="15.75" customHeight="1">
      <c r="A379" s="13"/>
      <c r="B379" s="13"/>
      <c r="C379" s="13"/>
      <c r="D379" s="13"/>
      <c r="E379" s="13"/>
      <c r="F379" s="27"/>
      <c r="G379" s="13"/>
      <c r="H379" s="13"/>
    </row>
    <row r="380" spans="1:8" ht="15.75" customHeight="1">
      <c r="A380" s="6"/>
      <c r="B380" s="6"/>
      <c r="C380" s="6"/>
      <c r="D380" s="6"/>
      <c r="E380" s="6"/>
      <c r="F380" s="26"/>
      <c r="G380" s="6"/>
      <c r="H380" s="6"/>
    </row>
    <row r="381" spans="1:8" ht="15.75" customHeight="1">
      <c r="A381" s="13"/>
      <c r="B381" s="13"/>
      <c r="C381" s="13"/>
      <c r="D381" s="13"/>
      <c r="E381" s="13"/>
      <c r="F381" s="27"/>
      <c r="G381" s="13"/>
      <c r="H381" s="13"/>
    </row>
    <row r="382" spans="1:8" ht="15.75" customHeight="1">
      <c r="A382" s="6"/>
      <c r="B382" s="6"/>
      <c r="C382" s="6"/>
      <c r="D382" s="6"/>
      <c r="E382" s="6"/>
      <c r="F382" s="26"/>
      <c r="G382" s="6"/>
      <c r="H382" s="6"/>
    </row>
    <row r="383" spans="1:8" ht="15.75" customHeight="1">
      <c r="A383" s="13"/>
      <c r="B383" s="13"/>
      <c r="C383" s="13"/>
      <c r="D383" s="13"/>
      <c r="E383" s="13"/>
      <c r="F383" s="27"/>
      <c r="G383" s="13"/>
      <c r="H383" s="13"/>
    </row>
    <row r="384" spans="1:8" ht="15.75" customHeight="1">
      <c r="A384" s="6"/>
      <c r="B384" s="6"/>
      <c r="C384" s="6"/>
      <c r="D384" s="6"/>
      <c r="E384" s="6"/>
      <c r="F384" s="26"/>
      <c r="G384" s="6"/>
      <c r="H384" s="6"/>
    </row>
    <row r="385" spans="1:8" ht="15.75" customHeight="1">
      <c r="A385" s="13"/>
      <c r="B385" s="13"/>
      <c r="C385" s="13"/>
      <c r="D385" s="13"/>
      <c r="E385" s="13"/>
      <c r="F385" s="27"/>
      <c r="G385" s="13"/>
      <c r="H385" s="13"/>
    </row>
    <row r="386" spans="1:8" ht="15.75" customHeight="1">
      <c r="A386" s="6"/>
      <c r="B386" s="6"/>
      <c r="C386" s="6"/>
      <c r="D386" s="6"/>
      <c r="E386" s="6"/>
      <c r="F386" s="6"/>
      <c r="G386" s="6"/>
      <c r="H386" s="6"/>
    </row>
    <row r="387" spans="1:8" ht="15.75" customHeight="1">
      <c r="A387" s="13"/>
      <c r="B387" s="13"/>
      <c r="C387" s="13"/>
      <c r="D387" s="13"/>
      <c r="E387" s="13"/>
      <c r="F387" s="13"/>
      <c r="G387" s="13"/>
      <c r="H387" s="13"/>
    </row>
    <row r="388" spans="1:8" ht="15.75" customHeight="1">
      <c r="A388" s="6"/>
      <c r="B388" s="6"/>
      <c r="C388" s="6"/>
      <c r="D388" s="6"/>
      <c r="E388" s="6"/>
      <c r="F388" s="6"/>
      <c r="G388" s="6"/>
      <c r="H388" s="6"/>
    </row>
    <row r="389" spans="1:8" ht="15.75" customHeight="1">
      <c r="A389" s="13"/>
      <c r="B389" s="13"/>
      <c r="C389" s="13"/>
      <c r="D389" s="13"/>
      <c r="E389" s="13"/>
      <c r="F389" s="13"/>
      <c r="G389" s="13"/>
      <c r="H389" s="13"/>
    </row>
    <row r="390" spans="1:8" ht="15.75" customHeight="1">
      <c r="A390" s="6"/>
      <c r="B390" s="6"/>
      <c r="C390" s="6"/>
      <c r="D390" s="6"/>
      <c r="E390" s="6"/>
      <c r="F390" s="6"/>
      <c r="G390" s="6"/>
      <c r="H390" s="6"/>
    </row>
    <row r="391" spans="1:8" ht="15.75" customHeight="1">
      <c r="A391" s="13"/>
      <c r="B391" s="13"/>
      <c r="C391" s="13"/>
      <c r="D391" s="13"/>
      <c r="E391" s="13"/>
      <c r="F391" s="13"/>
      <c r="G391" s="13"/>
      <c r="H391" s="13"/>
    </row>
    <row r="392" spans="1:8" ht="15.75" customHeight="1">
      <c r="A392" s="6"/>
      <c r="B392" s="6"/>
      <c r="C392" s="6"/>
      <c r="D392" s="6"/>
      <c r="E392" s="6"/>
      <c r="F392" s="6"/>
      <c r="G392" s="6"/>
      <c r="H392" s="6"/>
    </row>
    <row r="393" spans="1:8" ht="15.75" customHeight="1">
      <c r="A393" s="13"/>
      <c r="B393" s="13"/>
      <c r="C393" s="13"/>
      <c r="D393" s="13"/>
      <c r="E393" s="13"/>
      <c r="F393" s="13"/>
      <c r="G393" s="13"/>
      <c r="H393" s="13"/>
    </row>
    <row r="394" spans="1:8" ht="15.75" customHeight="1">
      <c r="A394" s="6"/>
      <c r="B394" s="6"/>
      <c r="C394" s="6"/>
      <c r="D394" s="6"/>
      <c r="E394" s="6"/>
      <c r="F394" s="6"/>
      <c r="G394" s="6"/>
      <c r="H394" s="6"/>
    </row>
    <row r="395" spans="1:8" ht="15.75" customHeight="1">
      <c r="A395" s="13"/>
      <c r="B395" s="13"/>
      <c r="C395" s="13"/>
      <c r="D395" s="13"/>
      <c r="E395" s="13"/>
      <c r="F395" s="13"/>
      <c r="G395" s="13"/>
      <c r="H395" s="13"/>
    </row>
    <row r="396" spans="1:8" ht="15.75" customHeight="1">
      <c r="A396" s="6"/>
      <c r="B396" s="6"/>
      <c r="C396" s="6"/>
      <c r="D396" s="6"/>
      <c r="E396" s="6"/>
      <c r="F396" s="6"/>
      <c r="G396" s="6"/>
      <c r="H396" s="6"/>
    </row>
    <row r="397" spans="1:8" ht="15.75" customHeight="1">
      <c r="A397" s="13"/>
      <c r="B397" s="13"/>
      <c r="C397" s="13"/>
      <c r="D397" s="13"/>
      <c r="E397" s="13"/>
      <c r="F397" s="13"/>
      <c r="G397" s="13"/>
      <c r="H397" s="13"/>
    </row>
    <row r="398" spans="1:8" ht="15.75" customHeight="1">
      <c r="A398" s="6"/>
      <c r="B398" s="6"/>
      <c r="C398" s="6"/>
      <c r="D398" s="6"/>
      <c r="E398" s="6"/>
      <c r="F398" s="6"/>
      <c r="G398" s="6"/>
      <c r="H398" s="6"/>
    </row>
    <row r="399" spans="1:8" ht="15.75" customHeight="1">
      <c r="A399" s="28"/>
      <c r="B399" s="28"/>
      <c r="C399" s="28"/>
      <c r="D399" s="28"/>
      <c r="E399" s="28"/>
      <c r="F399" s="28"/>
      <c r="G399" s="28"/>
      <c r="H399" s="28"/>
    </row>
    <row r="400" spans="1:8" ht="15.75" customHeight="1">
      <c r="A400" s="29"/>
      <c r="B400" s="29"/>
      <c r="C400" s="29"/>
      <c r="D400" s="29"/>
      <c r="E400" s="29"/>
      <c r="F400" s="29"/>
      <c r="G400" s="29"/>
      <c r="H400" s="29"/>
    </row>
    <row r="401" spans="1:8" ht="15.75" customHeight="1">
      <c r="A401" s="28"/>
      <c r="B401" s="28"/>
      <c r="C401" s="28"/>
      <c r="D401" s="28"/>
      <c r="E401" s="28"/>
      <c r="F401" s="28"/>
      <c r="G401" s="28"/>
      <c r="H401" s="28"/>
    </row>
    <row r="402" spans="1:8" ht="15.75" customHeight="1">
      <c r="A402" s="29"/>
      <c r="B402" s="29"/>
      <c r="C402" s="29"/>
      <c r="D402" s="29"/>
      <c r="E402" s="29"/>
      <c r="F402" s="29"/>
      <c r="G402" s="29"/>
      <c r="H402" s="29"/>
    </row>
    <row r="403" spans="1:8" ht="15.75" customHeight="1">
      <c r="A403" s="28"/>
      <c r="B403" s="28"/>
      <c r="C403" s="28"/>
      <c r="D403" s="28"/>
      <c r="E403" s="28"/>
      <c r="F403" s="28"/>
      <c r="G403" s="28"/>
      <c r="H403" s="28"/>
    </row>
    <row r="404" spans="1:8" ht="15.75" customHeight="1">
      <c r="A404" s="29"/>
      <c r="B404" s="29"/>
      <c r="C404" s="29"/>
      <c r="D404" s="29"/>
      <c r="E404" s="29"/>
      <c r="F404" s="29"/>
      <c r="G404" s="29"/>
      <c r="H404" s="29"/>
    </row>
    <row r="405" spans="1:8" ht="15.75" customHeight="1">
      <c r="A405" s="28"/>
      <c r="B405" s="28"/>
      <c r="C405" s="28"/>
      <c r="D405" s="28"/>
      <c r="E405" s="28"/>
      <c r="F405" s="28"/>
      <c r="G405" s="28"/>
      <c r="H405" s="28"/>
    </row>
    <row r="406" spans="1:8" ht="15.75" customHeight="1">
      <c r="A406" s="29"/>
      <c r="B406" s="29"/>
      <c r="C406" s="29"/>
      <c r="D406" s="29"/>
      <c r="E406" s="29"/>
      <c r="F406" s="29"/>
      <c r="G406" s="29"/>
      <c r="H406" s="29"/>
    </row>
    <row r="407" spans="1:8" ht="15.75" customHeight="1">
      <c r="A407" s="28"/>
      <c r="B407" s="28"/>
      <c r="C407" s="28"/>
      <c r="D407" s="28"/>
      <c r="E407" s="28"/>
      <c r="F407" s="28"/>
      <c r="G407" s="28"/>
      <c r="H407" s="28"/>
    </row>
    <row r="408" spans="1:8" ht="15.75" customHeight="1">
      <c r="A408" s="29"/>
      <c r="B408" s="29"/>
      <c r="C408" s="29"/>
      <c r="D408" s="29"/>
      <c r="E408" s="29"/>
      <c r="F408" s="29"/>
      <c r="G408" s="29"/>
      <c r="H408" s="29"/>
    </row>
    <row r="409" spans="1:8" ht="15.75" customHeight="1">
      <c r="A409" s="28"/>
      <c r="B409" s="28"/>
      <c r="C409" s="28"/>
      <c r="D409" s="28"/>
      <c r="E409" s="28"/>
      <c r="F409" s="28"/>
      <c r="G409" s="28"/>
      <c r="H409" s="28"/>
    </row>
    <row r="410" spans="1:8" ht="15.75" customHeight="1">
      <c r="A410" s="29"/>
      <c r="B410" s="29"/>
      <c r="C410" s="29"/>
      <c r="D410" s="29"/>
      <c r="E410" s="29"/>
      <c r="F410" s="29"/>
      <c r="G410" s="29"/>
      <c r="H410" s="29"/>
    </row>
    <row r="411" spans="1:8" ht="15.75" customHeight="1">
      <c r="A411" s="28"/>
      <c r="B411" s="28"/>
      <c r="C411" s="28"/>
      <c r="D411" s="28"/>
      <c r="E411" s="28"/>
      <c r="F411" s="28"/>
      <c r="G411" s="28"/>
      <c r="H411" s="28"/>
    </row>
    <row r="412" spans="1:8" ht="15.75" customHeight="1">
      <c r="A412" s="29"/>
      <c r="B412" s="29"/>
      <c r="C412" s="29"/>
      <c r="D412" s="29"/>
      <c r="E412" s="29"/>
      <c r="F412" s="29"/>
      <c r="G412" s="29"/>
      <c r="H412" s="29"/>
    </row>
    <row r="413" spans="1:8" ht="15.75" customHeight="1">
      <c r="A413" s="28"/>
      <c r="B413" s="28"/>
      <c r="C413" s="28"/>
      <c r="D413" s="28"/>
      <c r="E413" s="28"/>
      <c r="F413" s="28"/>
      <c r="G413" s="28"/>
      <c r="H413" s="28"/>
    </row>
    <row r="414" spans="1:8" ht="15.75" customHeight="1">
      <c r="A414" s="29"/>
      <c r="B414" s="29"/>
      <c r="C414" s="29"/>
      <c r="D414" s="29"/>
      <c r="E414" s="29"/>
      <c r="F414" s="29"/>
      <c r="G414" s="29"/>
      <c r="H414" s="29"/>
    </row>
    <row r="415" spans="1:8" ht="15.75" customHeight="1">
      <c r="A415" s="28"/>
      <c r="B415" s="28"/>
      <c r="C415" s="28"/>
      <c r="D415" s="28"/>
      <c r="E415" s="28"/>
      <c r="F415" s="28"/>
      <c r="G415" s="28"/>
      <c r="H415" s="28"/>
    </row>
    <row r="416" spans="1:8" ht="15.75" customHeight="1">
      <c r="A416" s="29"/>
      <c r="B416" s="29"/>
      <c r="C416" s="29"/>
      <c r="D416" s="29"/>
      <c r="E416" s="29"/>
      <c r="F416" s="29"/>
      <c r="G416" s="29"/>
      <c r="H416" s="29"/>
    </row>
    <row r="417" spans="1:8" ht="15.75" customHeight="1">
      <c r="A417" s="28"/>
      <c r="B417" s="28"/>
      <c r="C417" s="28"/>
      <c r="D417" s="28"/>
      <c r="E417" s="28"/>
      <c r="F417" s="28"/>
      <c r="G417" s="28"/>
      <c r="H417" s="28"/>
    </row>
    <row r="418" spans="1:8" ht="15.75" customHeight="1">
      <c r="A418" s="29"/>
      <c r="B418" s="29"/>
      <c r="C418" s="29"/>
      <c r="D418" s="29"/>
      <c r="E418" s="29"/>
      <c r="F418" s="29"/>
      <c r="G418" s="29"/>
      <c r="H418" s="29"/>
    </row>
    <row r="419" spans="1:8" ht="15.75" customHeight="1">
      <c r="A419" s="28"/>
      <c r="B419" s="28"/>
      <c r="C419" s="28"/>
      <c r="D419" s="28"/>
      <c r="E419" s="28"/>
      <c r="F419" s="28"/>
      <c r="G419" s="28"/>
      <c r="H419" s="28"/>
    </row>
    <row r="420" spans="1:8" ht="15.75" customHeight="1">
      <c r="A420" s="29"/>
      <c r="B420" s="29"/>
      <c r="C420" s="29"/>
      <c r="D420" s="29"/>
      <c r="E420" s="29"/>
      <c r="F420" s="29"/>
      <c r="G420" s="29"/>
      <c r="H420" s="29"/>
    </row>
    <row r="421" spans="1:8" ht="15.75" customHeight="1">
      <c r="A421" s="28"/>
      <c r="B421" s="28"/>
      <c r="C421" s="28"/>
      <c r="D421" s="28"/>
      <c r="E421" s="28"/>
      <c r="F421" s="28"/>
      <c r="G421" s="28"/>
      <c r="H421" s="28"/>
    </row>
    <row r="422" spans="1:8" ht="15.75" customHeight="1">
      <c r="A422" s="29"/>
      <c r="B422" s="29"/>
      <c r="C422" s="29"/>
      <c r="D422" s="29"/>
      <c r="E422" s="29"/>
      <c r="F422" s="29"/>
      <c r="G422" s="29"/>
      <c r="H422" s="29"/>
    </row>
    <row r="423" spans="1:8" ht="15.75" customHeight="1">
      <c r="A423" s="28"/>
      <c r="B423" s="28"/>
      <c r="C423" s="28"/>
      <c r="D423" s="28"/>
      <c r="E423" s="28"/>
      <c r="F423" s="28"/>
      <c r="G423" s="28"/>
      <c r="H423" s="28"/>
    </row>
    <row r="424" spans="1:8" ht="15.75" customHeight="1">
      <c r="A424" s="29"/>
      <c r="B424" s="29"/>
      <c r="C424" s="29"/>
      <c r="D424" s="29"/>
      <c r="E424" s="29"/>
      <c r="F424" s="29"/>
      <c r="G424" s="29"/>
      <c r="H424" s="29"/>
    </row>
    <row r="425" spans="1:8" ht="15.75" customHeight="1">
      <c r="A425" s="28"/>
      <c r="B425" s="28"/>
      <c r="C425" s="28"/>
      <c r="D425" s="28"/>
      <c r="E425" s="28"/>
      <c r="F425" s="28"/>
      <c r="G425" s="28"/>
      <c r="H425" s="28"/>
    </row>
    <row r="426" spans="1:8" ht="15.75" customHeight="1">
      <c r="A426" s="29"/>
      <c r="B426" s="29"/>
      <c r="C426" s="29"/>
      <c r="D426" s="29"/>
      <c r="E426" s="29"/>
      <c r="F426" s="29"/>
      <c r="G426" s="29"/>
      <c r="H426" s="29"/>
    </row>
    <row r="427" spans="1:8" ht="15.75" customHeight="1">
      <c r="A427" s="28"/>
      <c r="B427" s="28"/>
      <c r="C427" s="28"/>
      <c r="D427" s="28"/>
      <c r="E427" s="28"/>
      <c r="F427" s="28"/>
      <c r="G427" s="28"/>
      <c r="H427" s="28"/>
    </row>
    <row r="428" spans="1:8" ht="15.75" customHeight="1">
      <c r="A428" s="29"/>
      <c r="B428" s="29"/>
      <c r="C428" s="29"/>
      <c r="D428" s="29"/>
      <c r="E428" s="29"/>
      <c r="F428" s="29"/>
      <c r="G428" s="29"/>
      <c r="H428" s="29"/>
    </row>
    <row r="429" spans="1:8" ht="15.75" customHeight="1">
      <c r="A429" s="28"/>
      <c r="B429" s="28"/>
      <c r="C429" s="28"/>
      <c r="D429" s="28"/>
      <c r="E429" s="28"/>
      <c r="F429" s="28"/>
      <c r="G429" s="28"/>
      <c r="H429" s="28"/>
    </row>
    <row r="430" spans="1:8" ht="15.75" customHeight="1">
      <c r="A430" s="29"/>
      <c r="B430" s="29"/>
      <c r="C430" s="29"/>
      <c r="D430" s="29"/>
      <c r="E430" s="29"/>
      <c r="F430" s="29"/>
      <c r="G430" s="29"/>
      <c r="H430" s="29"/>
    </row>
    <row r="431" spans="1:8" ht="15.75" customHeight="1">
      <c r="A431" s="28"/>
      <c r="B431" s="28"/>
      <c r="C431" s="28"/>
      <c r="D431" s="28"/>
      <c r="E431" s="28"/>
      <c r="F431" s="28"/>
      <c r="G431" s="28"/>
      <c r="H431" s="28"/>
    </row>
    <row r="432" spans="1:8" ht="15.75" customHeight="1">
      <c r="A432" s="29"/>
      <c r="B432" s="29"/>
      <c r="C432" s="29"/>
      <c r="D432" s="29"/>
      <c r="E432" s="29"/>
      <c r="F432" s="29"/>
      <c r="G432" s="29"/>
      <c r="H432" s="29"/>
    </row>
    <row r="433" spans="1:8" ht="15.75" customHeight="1">
      <c r="A433" s="28"/>
      <c r="B433" s="28"/>
      <c r="C433" s="28"/>
      <c r="D433" s="28"/>
      <c r="E433" s="28"/>
      <c r="F433" s="28"/>
      <c r="G433" s="28"/>
      <c r="H433" s="28"/>
    </row>
    <row r="434" spans="1:8" ht="15.75" customHeight="1">
      <c r="A434" s="29"/>
      <c r="B434" s="29"/>
      <c r="C434" s="29"/>
      <c r="D434" s="29"/>
      <c r="E434" s="29"/>
      <c r="F434" s="29"/>
      <c r="G434" s="29"/>
      <c r="H434" s="29"/>
    </row>
    <row r="435" spans="1:8" ht="15.75" customHeight="1">
      <c r="A435" s="28"/>
      <c r="B435" s="28"/>
      <c r="C435" s="28"/>
      <c r="D435" s="28"/>
      <c r="E435" s="28"/>
      <c r="F435" s="28"/>
      <c r="G435" s="28"/>
      <c r="H435" s="28"/>
    </row>
    <row r="436" spans="1:8" ht="15.75" customHeight="1">
      <c r="A436" s="29"/>
      <c r="B436" s="29"/>
      <c r="C436" s="29"/>
      <c r="D436" s="29"/>
      <c r="E436" s="29"/>
      <c r="F436" s="29"/>
      <c r="G436" s="29"/>
      <c r="H436" s="29"/>
    </row>
    <row r="437" spans="1:8" ht="15.75" customHeight="1">
      <c r="A437" s="28"/>
      <c r="B437" s="28"/>
      <c r="C437" s="28"/>
      <c r="D437" s="28"/>
      <c r="E437" s="28"/>
      <c r="F437" s="28"/>
      <c r="G437" s="28"/>
      <c r="H437" s="28"/>
    </row>
    <row r="438" spans="1:8" ht="15.75" customHeight="1">
      <c r="A438" s="29"/>
      <c r="B438" s="29"/>
      <c r="C438" s="29"/>
      <c r="D438" s="29"/>
      <c r="E438" s="29"/>
      <c r="F438" s="29"/>
      <c r="G438" s="29"/>
      <c r="H438" s="29"/>
    </row>
    <row r="439" spans="1:8" ht="15.75" customHeight="1">
      <c r="A439" s="28"/>
      <c r="B439" s="28"/>
      <c r="C439" s="28"/>
      <c r="D439" s="28"/>
      <c r="E439" s="28"/>
      <c r="F439" s="28"/>
      <c r="G439" s="28"/>
      <c r="H439" s="28"/>
    </row>
    <row r="440" spans="1:8" ht="15.75" customHeight="1">
      <c r="A440" s="29"/>
      <c r="B440" s="29"/>
      <c r="C440" s="29"/>
      <c r="D440" s="29"/>
      <c r="E440" s="29"/>
      <c r="F440" s="29"/>
      <c r="G440" s="29"/>
      <c r="H440" s="29"/>
    </row>
    <row r="441" spans="1:8" ht="15.75" customHeight="1">
      <c r="A441" s="28"/>
      <c r="B441" s="28"/>
      <c r="C441" s="28"/>
      <c r="D441" s="28"/>
      <c r="E441" s="28"/>
      <c r="F441" s="28"/>
      <c r="G441" s="28"/>
      <c r="H441" s="28"/>
    </row>
    <row r="442" spans="1:8" ht="15.75" customHeight="1">
      <c r="A442" s="29"/>
      <c r="B442" s="29"/>
      <c r="C442" s="29"/>
      <c r="D442" s="29"/>
      <c r="E442" s="29"/>
      <c r="F442" s="29"/>
      <c r="G442" s="29"/>
      <c r="H442" s="29"/>
    </row>
    <row r="443" spans="1:8" ht="15.75" customHeight="1">
      <c r="A443" s="28"/>
      <c r="B443" s="28"/>
      <c r="C443" s="28"/>
      <c r="D443" s="28"/>
      <c r="E443" s="28"/>
      <c r="F443" s="28"/>
      <c r="G443" s="28"/>
      <c r="H443" s="28"/>
    </row>
    <row r="444" spans="1:8" ht="15.75" customHeight="1">
      <c r="A444" s="29"/>
      <c r="B444" s="29"/>
      <c r="C444" s="29"/>
      <c r="D444" s="29"/>
      <c r="E444" s="29"/>
      <c r="F444" s="29"/>
      <c r="G444" s="29"/>
      <c r="H444" s="29"/>
    </row>
    <row r="445" spans="1:8" ht="15.75" customHeight="1">
      <c r="A445" s="28"/>
      <c r="B445" s="28"/>
      <c r="C445" s="28"/>
      <c r="D445" s="28"/>
      <c r="E445" s="28"/>
      <c r="F445" s="28"/>
      <c r="G445" s="28"/>
      <c r="H445" s="28"/>
    </row>
    <row r="446" spans="1:8" ht="15.75" customHeight="1">
      <c r="A446" s="29"/>
      <c r="B446" s="29"/>
      <c r="C446" s="29"/>
      <c r="D446" s="29"/>
      <c r="E446" s="29"/>
      <c r="F446" s="29"/>
      <c r="G446" s="29"/>
      <c r="H446" s="29"/>
    </row>
    <row r="447" spans="1:8" ht="15.75" customHeight="1">
      <c r="A447" s="28"/>
      <c r="B447" s="28"/>
      <c r="C447" s="28"/>
      <c r="D447" s="28"/>
      <c r="E447" s="28"/>
      <c r="F447" s="28"/>
      <c r="G447" s="28"/>
      <c r="H447" s="28"/>
    </row>
    <row r="448" spans="1:8" ht="15.75" customHeight="1">
      <c r="A448" s="29"/>
      <c r="B448" s="29"/>
      <c r="C448" s="29"/>
      <c r="D448" s="29"/>
      <c r="E448" s="29"/>
      <c r="F448" s="29"/>
      <c r="G448" s="29"/>
      <c r="H448" s="29"/>
    </row>
    <row r="449" spans="1:8" ht="15.75" customHeight="1">
      <c r="A449" s="28"/>
      <c r="B449" s="28"/>
      <c r="C449" s="28"/>
      <c r="D449" s="28"/>
      <c r="E449" s="28"/>
      <c r="F449" s="28"/>
      <c r="G449" s="28"/>
      <c r="H449" s="28"/>
    </row>
    <row r="450" spans="1:8" ht="15.75" customHeight="1">
      <c r="A450" s="29"/>
      <c r="B450" s="29"/>
      <c r="C450" s="29"/>
      <c r="D450" s="29"/>
      <c r="E450" s="29"/>
      <c r="F450" s="29"/>
      <c r="G450" s="29"/>
      <c r="H450" s="29"/>
    </row>
    <row r="451" spans="1:8" ht="15.75" customHeight="1">
      <c r="A451" s="28"/>
      <c r="B451" s="28"/>
      <c r="C451" s="28"/>
      <c r="D451" s="28"/>
      <c r="E451" s="28"/>
      <c r="F451" s="28"/>
      <c r="G451" s="28"/>
      <c r="H451" s="28"/>
    </row>
    <row r="452" spans="1:8" ht="15.75" customHeight="1">
      <c r="A452" s="29"/>
      <c r="B452" s="29"/>
      <c r="C452" s="29"/>
      <c r="D452" s="29"/>
      <c r="E452" s="29"/>
      <c r="F452" s="29"/>
      <c r="G452" s="29"/>
      <c r="H452" s="29"/>
    </row>
    <row r="453" spans="1:8" ht="15.75" customHeight="1">
      <c r="A453" s="28"/>
      <c r="B453" s="28"/>
      <c r="C453" s="28"/>
      <c r="D453" s="28"/>
      <c r="E453" s="28"/>
      <c r="F453" s="28"/>
      <c r="G453" s="28"/>
      <c r="H453" s="28"/>
    </row>
    <row r="454" spans="1:8" ht="15.75" customHeight="1">
      <c r="A454" s="29"/>
      <c r="B454" s="29"/>
      <c r="C454" s="29"/>
      <c r="D454" s="29"/>
      <c r="E454" s="29"/>
      <c r="F454" s="29"/>
      <c r="G454" s="29"/>
      <c r="H454" s="29"/>
    </row>
    <row r="455" spans="1:8" ht="15.75" customHeight="1">
      <c r="A455" s="28"/>
      <c r="B455" s="28"/>
      <c r="C455" s="28"/>
      <c r="D455" s="28"/>
      <c r="E455" s="28"/>
      <c r="F455" s="28"/>
      <c r="G455" s="28"/>
      <c r="H455" s="28"/>
    </row>
    <row r="456" spans="1:8" ht="15.75" customHeight="1">
      <c r="A456" s="29"/>
      <c r="B456" s="29"/>
      <c r="C456" s="29"/>
      <c r="D456" s="29"/>
      <c r="E456" s="29"/>
      <c r="F456" s="29"/>
      <c r="G456" s="29"/>
      <c r="H456" s="29"/>
    </row>
    <row r="457" spans="1:8" ht="15.75" customHeight="1">
      <c r="A457" s="28"/>
      <c r="B457" s="28"/>
      <c r="C457" s="28"/>
      <c r="D457" s="28"/>
      <c r="E457" s="28"/>
      <c r="F457" s="28"/>
      <c r="G457" s="28"/>
      <c r="H457" s="28"/>
    </row>
    <row r="458" spans="1:8" ht="15.75" customHeight="1">
      <c r="A458" s="29"/>
      <c r="B458" s="29"/>
      <c r="C458" s="29"/>
      <c r="D458" s="29"/>
      <c r="E458" s="29"/>
      <c r="F458" s="29"/>
      <c r="G458" s="29"/>
      <c r="H458" s="29"/>
    </row>
    <row r="459" spans="1:8" ht="15.75" customHeight="1">
      <c r="A459" s="28"/>
      <c r="B459" s="28"/>
      <c r="C459" s="28"/>
      <c r="D459" s="28"/>
      <c r="E459" s="28"/>
      <c r="F459" s="28"/>
      <c r="G459" s="28"/>
      <c r="H459" s="28"/>
    </row>
    <row r="460" spans="1:8" ht="15.75" customHeight="1">
      <c r="A460" s="29"/>
      <c r="B460" s="29"/>
      <c r="C460" s="29"/>
      <c r="D460" s="29"/>
      <c r="E460" s="29"/>
      <c r="F460" s="29"/>
      <c r="G460" s="29"/>
      <c r="H460" s="29"/>
    </row>
    <row r="461" spans="1:8" ht="15.75" customHeight="1">
      <c r="A461" s="28"/>
      <c r="B461" s="28"/>
      <c r="C461" s="28"/>
      <c r="D461" s="28"/>
      <c r="E461" s="28"/>
      <c r="F461" s="28"/>
      <c r="G461" s="28"/>
      <c r="H461" s="28"/>
    </row>
    <row r="462" spans="1:8" ht="15.75" customHeight="1">
      <c r="A462" s="29"/>
      <c r="B462" s="29"/>
      <c r="C462" s="29"/>
      <c r="D462" s="29"/>
      <c r="E462" s="29"/>
      <c r="F462" s="29"/>
      <c r="G462" s="29"/>
      <c r="H462" s="29"/>
    </row>
    <row r="463" spans="1:8" ht="15.75" customHeight="1">
      <c r="A463" s="28"/>
      <c r="B463" s="28"/>
      <c r="C463" s="28"/>
      <c r="D463" s="28"/>
      <c r="E463" s="28"/>
      <c r="F463" s="28"/>
      <c r="G463" s="28"/>
      <c r="H463" s="28"/>
    </row>
    <row r="464" spans="1:8" ht="15.75" customHeight="1">
      <c r="A464" s="29"/>
      <c r="B464" s="29"/>
      <c r="C464" s="29"/>
      <c r="D464" s="29"/>
      <c r="E464" s="29"/>
      <c r="F464" s="29"/>
      <c r="G464" s="29"/>
      <c r="H464" s="29"/>
    </row>
    <row r="465" spans="1:8" ht="15.75" customHeight="1">
      <c r="A465" s="28"/>
      <c r="B465" s="28"/>
      <c r="C465" s="28"/>
      <c r="D465" s="28"/>
      <c r="E465" s="28"/>
      <c r="F465" s="28"/>
      <c r="G465" s="28"/>
      <c r="H465" s="28"/>
    </row>
    <row r="466" spans="1:8" ht="15.75" customHeight="1">
      <c r="A466" s="29"/>
      <c r="B466" s="29"/>
      <c r="C466" s="29"/>
      <c r="D466" s="29"/>
      <c r="E466" s="29"/>
      <c r="F466" s="29"/>
      <c r="G466" s="29"/>
      <c r="H466" s="29"/>
    </row>
    <row r="467" spans="1:8" ht="15.75" customHeight="1">
      <c r="A467" s="28"/>
      <c r="B467" s="28"/>
      <c r="C467" s="28"/>
      <c r="D467" s="28"/>
      <c r="E467" s="28"/>
      <c r="F467" s="28"/>
      <c r="G467" s="28"/>
      <c r="H467" s="28"/>
    </row>
    <row r="468" spans="1:8" ht="15.75" customHeight="1">
      <c r="A468" s="29"/>
      <c r="B468" s="29"/>
      <c r="C468" s="29"/>
      <c r="D468" s="29"/>
      <c r="E468" s="29"/>
      <c r="F468" s="29"/>
      <c r="G468" s="29"/>
      <c r="H468" s="29"/>
    </row>
    <row r="469" spans="1:8" ht="15.75" customHeight="1">
      <c r="A469" s="28"/>
      <c r="B469" s="28"/>
      <c r="C469" s="28"/>
      <c r="D469" s="28"/>
      <c r="E469" s="28"/>
      <c r="F469" s="28"/>
      <c r="G469" s="28"/>
      <c r="H469" s="28"/>
    </row>
    <row r="470" spans="1:8" ht="15.75" customHeight="1">
      <c r="A470" s="29"/>
      <c r="B470" s="29"/>
      <c r="C470" s="29"/>
      <c r="D470" s="29"/>
      <c r="E470" s="29"/>
      <c r="F470" s="29"/>
      <c r="G470" s="29"/>
      <c r="H470" s="29"/>
    </row>
    <row r="471" spans="1:8" ht="15.75" customHeight="1">
      <c r="A471" s="28"/>
      <c r="B471" s="28"/>
      <c r="C471" s="28"/>
      <c r="D471" s="28"/>
      <c r="E471" s="28"/>
      <c r="F471" s="28"/>
      <c r="G471" s="28"/>
      <c r="H471" s="28"/>
    </row>
    <row r="472" spans="1:8" ht="15.75" customHeight="1">
      <c r="A472" s="29"/>
      <c r="B472" s="29"/>
      <c r="C472" s="29"/>
      <c r="D472" s="29"/>
      <c r="E472" s="29"/>
      <c r="F472" s="29"/>
      <c r="G472" s="29"/>
      <c r="H472" s="29"/>
    </row>
    <row r="473" spans="1:8" ht="15.75" customHeight="1">
      <c r="A473" s="28"/>
      <c r="B473" s="28"/>
      <c r="C473" s="28"/>
      <c r="D473" s="28"/>
      <c r="E473" s="28"/>
      <c r="F473" s="28"/>
      <c r="G473" s="28"/>
      <c r="H473" s="28"/>
    </row>
    <row r="474" spans="1:8" ht="15.75" customHeight="1">
      <c r="A474" s="29"/>
      <c r="B474" s="29"/>
      <c r="C474" s="29"/>
      <c r="D474" s="29"/>
      <c r="E474" s="29"/>
      <c r="F474" s="29"/>
      <c r="G474" s="29"/>
      <c r="H474" s="29"/>
    </row>
    <row r="475" spans="1:8" ht="15.75" customHeight="1">
      <c r="A475" s="28"/>
      <c r="B475" s="28"/>
      <c r="C475" s="28"/>
      <c r="D475" s="28"/>
      <c r="E475" s="28"/>
      <c r="F475" s="28"/>
      <c r="G475" s="28"/>
      <c r="H475" s="28"/>
    </row>
    <row r="476" spans="1:8" ht="15.75" customHeight="1">
      <c r="A476" s="29"/>
      <c r="B476" s="29"/>
      <c r="C476" s="29"/>
      <c r="D476" s="29"/>
      <c r="E476" s="29"/>
      <c r="F476" s="29"/>
      <c r="G476" s="29"/>
      <c r="H476" s="29"/>
    </row>
    <row r="477" spans="1:8" ht="15.75" customHeight="1">
      <c r="A477" s="28"/>
      <c r="B477" s="28"/>
      <c r="C477" s="28"/>
      <c r="D477" s="28"/>
      <c r="E477" s="28"/>
      <c r="F477" s="28"/>
      <c r="G477" s="28"/>
      <c r="H477" s="28"/>
    </row>
    <row r="478" spans="1:8" ht="15.75" customHeight="1">
      <c r="A478" s="29"/>
      <c r="B478" s="29"/>
      <c r="C478" s="29"/>
      <c r="D478" s="29"/>
      <c r="E478" s="29"/>
      <c r="F478" s="29"/>
      <c r="G478" s="29"/>
      <c r="H478" s="29"/>
    </row>
    <row r="479" spans="1:8" ht="15.75" customHeight="1">
      <c r="A479" s="28"/>
      <c r="B479" s="28"/>
      <c r="C479" s="28"/>
      <c r="D479" s="28"/>
      <c r="E479" s="28"/>
      <c r="F479" s="28"/>
      <c r="G479" s="28"/>
      <c r="H479" s="28"/>
    </row>
    <row r="480" spans="1:8" ht="15.75" customHeight="1">
      <c r="A480" s="29"/>
      <c r="B480" s="29"/>
      <c r="C480" s="29"/>
      <c r="D480" s="29"/>
      <c r="E480" s="29"/>
      <c r="F480" s="29"/>
      <c r="G480" s="29"/>
      <c r="H480" s="29"/>
    </row>
    <row r="481" spans="1:8" ht="15.75" customHeight="1">
      <c r="A481" s="28"/>
      <c r="B481" s="28"/>
      <c r="C481" s="28"/>
      <c r="D481" s="28"/>
      <c r="E481" s="28"/>
      <c r="F481" s="28"/>
      <c r="G481" s="28"/>
      <c r="H481" s="28"/>
    </row>
    <row r="482" spans="1:8" ht="15.75" customHeight="1">
      <c r="A482" s="29"/>
      <c r="B482" s="29"/>
      <c r="C482" s="29"/>
      <c r="D482" s="29"/>
      <c r="E482" s="29"/>
      <c r="F482" s="29"/>
      <c r="G482" s="29"/>
      <c r="H482" s="29"/>
    </row>
    <row r="483" spans="1:8" ht="15.75" customHeight="1">
      <c r="A483" s="28"/>
      <c r="B483" s="28"/>
      <c r="C483" s="28"/>
      <c r="D483" s="28"/>
      <c r="E483" s="28"/>
      <c r="F483" s="28"/>
      <c r="G483" s="28"/>
      <c r="H483" s="28"/>
    </row>
    <row r="484" spans="1:8" ht="15.75" customHeight="1">
      <c r="A484" s="29"/>
      <c r="B484" s="29"/>
      <c r="C484" s="29"/>
      <c r="D484" s="29"/>
      <c r="E484" s="29"/>
      <c r="F484" s="29"/>
      <c r="G484" s="29"/>
      <c r="H484" s="29"/>
    </row>
    <row r="485" spans="1:8" ht="15.75" customHeight="1">
      <c r="A485" s="28"/>
      <c r="B485" s="28"/>
      <c r="C485" s="28"/>
      <c r="D485" s="28"/>
      <c r="E485" s="28"/>
      <c r="F485" s="28"/>
      <c r="G485" s="28"/>
      <c r="H485" s="28"/>
    </row>
    <row r="486" spans="1:8" ht="15.75" customHeight="1">
      <c r="A486" s="29"/>
      <c r="B486" s="29"/>
      <c r="C486" s="29"/>
      <c r="D486" s="29"/>
      <c r="E486" s="29"/>
      <c r="F486" s="29"/>
      <c r="G486" s="29"/>
      <c r="H486" s="29"/>
    </row>
    <row r="487" spans="1:8" ht="15.75" customHeight="1">
      <c r="A487" s="28"/>
      <c r="B487" s="28"/>
      <c r="C487" s="28"/>
      <c r="D487" s="28"/>
      <c r="E487" s="28"/>
      <c r="F487" s="28"/>
      <c r="G487" s="28"/>
      <c r="H487" s="28"/>
    </row>
    <row r="488" spans="1:8" ht="15.75" customHeight="1">
      <c r="A488" s="29"/>
      <c r="B488" s="29"/>
      <c r="C488" s="29"/>
      <c r="D488" s="29"/>
      <c r="E488" s="29"/>
      <c r="F488" s="29"/>
      <c r="G488" s="29"/>
      <c r="H488" s="29"/>
    </row>
    <row r="489" spans="1:8" ht="15.75" customHeight="1">
      <c r="A489" s="28"/>
      <c r="B489" s="28"/>
      <c r="C489" s="28"/>
      <c r="D489" s="28"/>
      <c r="E489" s="28"/>
      <c r="F489" s="28"/>
      <c r="G489" s="28"/>
      <c r="H489" s="28"/>
    </row>
    <row r="490" spans="1:8" ht="15.75" customHeight="1">
      <c r="A490" s="29"/>
      <c r="B490" s="29"/>
      <c r="C490" s="29"/>
      <c r="D490" s="29"/>
      <c r="E490" s="29"/>
      <c r="F490" s="29"/>
      <c r="G490" s="29"/>
      <c r="H490" s="29"/>
    </row>
    <row r="491" spans="1:8" ht="15.75" customHeight="1">
      <c r="A491" s="28"/>
      <c r="B491" s="28"/>
      <c r="C491" s="28"/>
      <c r="D491" s="28"/>
      <c r="E491" s="28"/>
      <c r="F491" s="28"/>
      <c r="G491" s="28"/>
      <c r="H491" s="28"/>
    </row>
    <row r="492" spans="1:8" ht="15.75" customHeight="1">
      <c r="A492" s="29"/>
      <c r="B492" s="29"/>
      <c r="C492" s="29"/>
      <c r="D492" s="29"/>
      <c r="E492" s="29"/>
      <c r="F492" s="29"/>
      <c r="G492" s="29"/>
      <c r="H492" s="29"/>
    </row>
    <row r="493" spans="1:8" ht="15.75" customHeight="1">
      <c r="A493" s="28"/>
      <c r="B493" s="28"/>
      <c r="C493" s="28"/>
      <c r="D493" s="28"/>
      <c r="E493" s="28"/>
      <c r="F493" s="28"/>
      <c r="G493" s="28"/>
      <c r="H493" s="28"/>
    </row>
    <row r="494" spans="1:8" ht="15.75" customHeight="1">
      <c r="A494" s="29"/>
      <c r="B494" s="29"/>
      <c r="C494" s="29"/>
      <c r="D494" s="29"/>
      <c r="E494" s="29"/>
      <c r="F494" s="29"/>
      <c r="G494" s="29"/>
      <c r="H494" s="29"/>
    </row>
    <row r="495" spans="1:8" ht="15.75" customHeight="1">
      <c r="A495" s="28"/>
      <c r="B495" s="28"/>
      <c r="C495" s="28"/>
      <c r="D495" s="28"/>
      <c r="E495" s="28"/>
      <c r="F495" s="28"/>
      <c r="G495" s="28"/>
      <c r="H495" s="28"/>
    </row>
    <row r="496" spans="1:8" ht="15.75" customHeight="1">
      <c r="A496" s="29"/>
      <c r="B496" s="29"/>
      <c r="C496" s="29"/>
      <c r="D496" s="29"/>
      <c r="E496" s="29"/>
      <c r="F496" s="29"/>
      <c r="G496" s="29"/>
      <c r="H496" s="29"/>
    </row>
    <row r="497" spans="1:8" ht="15.75" customHeight="1">
      <c r="A497" s="28"/>
      <c r="B497" s="28"/>
      <c r="C497" s="28"/>
      <c r="D497" s="28"/>
      <c r="E497" s="28"/>
      <c r="F497" s="28"/>
      <c r="G497" s="28"/>
      <c r="H497" s="28"/>
    </row>
    <row r="498" spans="1:8" ht="15.75" customHeight="1">
      <c r="A498" s="29"/>
      <c r="B498" s="29"/>
      <c r="C498" s="29"/>
      <c r="D498" s="29"/>
      <c r="E498" s="29"/>
      <c r="F498" s="29"/>
      <c r="G498" s="29"/>
      <c r="H498" s="29"/>
    </row>
    <row r="499" spans="1:8" ht="15.75" customHeight="1">
      <c r="A499" s="28"/>
      <c r="B499" s="28"/>
      <c r="C499" s="28"/>
      <c r="D499" s="28"/>
      <c r="E499" s="28"/>
      <c r="F499" s="28"/>
      <c r="G499" s="28"/>
      <c r="H499" s="28"/>
    </row>
    <row r="500" spans="1:8" ht="15.75" customHeight="1">
      <c r="A500" s="29"/>
      <c r="B500" s="29"/>
      <c r="C500" s="29"/>
      <c r="D500" s="29"/>
      <c r="E500" s="29"/>
      <c r="F500" s="29"/>
      <c r="G500" s="29"/>
      <c r="H500" s="29"/>
    </row>
    <row r="501" spans="1:8" ht="15.75" customHeight="1">
      <c r="A501" s="28"/>
      <c r="B501" s="28"/>
      <c r="C501" s="28"/>
      <c r="D501" s="28"/>
      <c r="E501" s="28"/>
      <c r="F501" s="28"/>
      <c r="G501" s="28"/>
      <c r="H501" s="28"/>
    </row>
    <row r="502" spans="1:8" ht="15.75" customHeight="1">
      <c r="A502" s="29"/>
      <c r="B502" s="29"/>
      <c r="C502" s="29"/>
      <c r="D502" s="29"/>
      <c r="E502" s="29"/>
      <c r="F502" s="29"/>
      <c r="G502" s="29"/>
      <c r="H502" s="29"/>
    </row>
    <row r="503" spans="1:8" ht="15.75" customHeight="1">
      <c r="A503" s="28"/>
      <c r="B503" s="28"/>
      <c r="C503" s="28"/>
      <c r="D503" s="28"/>
      <c r="E503" s="28"/>
      <c r="F503" s="28"/>
      <c r="G503" s="28"/>
      <c r="H503" s="28"/>
    </row>
    <row r="504" spans="1:8" ht="15.75" customHeight="1">
      <c r="A504" s="29"/>
      <c r="B504" s="29"/>
      <c r="C504" s="29"/>
      <c r="D504" s="29"/>
      <c r="E504" s="29"/>
      <c r="F504" s="29"/>
      <c r="G504" s="29"/>
      <c r="H504" s="29"/>
    </row>
    <row r="505" spans="1:8" ht="15.75" customHeight="1">
      <c r="A505" s="28"/>
      <c r="B505" s="28"/>
      <c r="C505" s="28"/>
      <c r="D505" s="28"/>
      <c r="E505" s="28"/>
      <c r="F505" s="28"/>
      <c r="G505" s="28"/>
      <c r="H505" s="28"/>
    </row>
    <row r="506" spans="1:8" ht="15.75" customHeight="1">
      <c r="A506" s="29"/>
      <c r="B506" s="29"/>
      <c r="C506" s="29"/>
      <c r="D506" s="29"/>
      <c r="E506" s="29"/>
      <c r="F506" s="29"/>
      <c r="G506" s="29"/>
      <c r="H506" s="29"/>
    </row>
    <row r="507" spans="1:8" ht="15.75" customHeight="1">
      <c r="A507" s="28"/>
      <c r="B507" s="28"/>
      <c r="C507" s="28"/>
      <c r="D507" s="28"/>
      <c r="E507" s="28"/>
      <c r="F507" s="28"/>
      <c r="G507" s="28"/>
      <c r="H507" s="28"/>
    </row>
    <row r="508" spans="1:8" ht="15.75" customHeight="1">
      <c r="A508" s="29"/>
      <c r="B508" s="29"/>
      <c r="C508" s="29"/>
      <c r="D508" s="29"/>
      <c r="E508" s="29"/>
      <c r="F508" s="29"/>
      <c r="G508" s="29"/>
      <c r="H508" s="29"/>
    </row>
    <row r="509" spans="1:8" ht="15.75" customHeight="1">
      <c r="A509" s="28"/>
      <c r="B509" s="28"/>
      <c r="C509" s="28"/>
      <c r="D509" s="28"/>
      <c r="E509" s="28"/>
      <c r="F509" s="28"/>
      <c r="G509" s="28"/>
      <c r="H509" s="28"/>
    </row>
    <row r="510" spans="1:8" ht="15.75" customHeight="1">
      <c r="A510" s="29"/>
      <c r="B510" s="29"/>
      <c r="C510" s="29"/>
      <c r="D510" s="29"/>
      <c r="E510" s="29"/>
      <c r="F510" s="29"/>
      <c r="G510" s="29"/>
      <c r="H510" s="29"/>
    </row>
    <row r="511" spans="1:8" ht="15.75" customHeight="1">
      <c r="A511" s="28"/>
      <c r="B511" s="28"/>
      <c r="C511" s="28"/>
      <c r="D511" s="28"/>
      <c r="E511" s="28"/>
      <c r="F511" s="28"/>
      <c r="G511" s="28"/>
      <c r="H511" s="28"/>
    </row>
    <row r="512" spans="1:8" ht="15.75" customHeight="1">
      <c r="A512" s="29"/>
      <c r="B512" s="29"/>
      <c r="C512" s="29"/>
      <c r="D512" s="29"/>
      <c r="E512" s="29"/>
      <c r="F512" s="29"/>
      <c r="G512" s="29"/>
      <c r="H512" s="29"/>
    </row>
    <row r="513" spans="1:8" ht="15.75" customHeight="1">
      <c r="A513" s="28"/>
      <c r="B513" s="28"/>
      <c r="C513" s="28"/>
      <c r="D513" s="28"/>
      <c r="E513" s="28"/>
      <c r="F513" s="28"/>
      <c r="G513" s="28"/>
      <c r="H513" s="28"/>
    </row>
    <row r="514" spans="1:8" ht="15.75" customHeight="1">
      <c r="A514" s="29"/>
      <c r="B514" s="29"/>
      <c r="C514" s="29"/>
      <c r="D514" s="29"/>
      <c r="E514" s="29"/>
      <c r="F514" s="29"/>
      <c r="G514" s="29"/>
      <c r="H514" s="29"/>
    </row>
    <row r="515" spans="1:8" ht="15.75" customHeight="1">
      <c r="A515" s="28"/>
      <c r="B515" s="28"/>
      <c r="C515" s="28"/>
      <c r="D515" s="28"/>
      <c r="E515" s="28"/>
      <c r="F515" s="28"/>
      <c r="G515" s="28"/>
      <c r="H515" s="28"/>
    </row>
    <row r="516" spans="1:8" ht="15.75" customHeight="1">
      <c r="A516" s="29"/>
      <c r="B516" s="29"/>
      <c r="C516" s="29"/>
      <c r="D516" s="29"/>
      <c r="E516" s="29"/>
      <c r="F516" s="29"/>
      <c r="G516" s="29"/>
      <c r="H516" s="29"/>
    </row>
    <row r="517" spans="1:8" ht="15.75" customHeight="1">
      <c r="A517" s="28"/>
      <c r="B517" s="28"/>
      <c r="C517" s="28"/>
      <c r="D517" s="28"/>
      <c r="E517" s="28"/>
      <c r="F517" s="28"/>
      <c r="G517" s="28"/>
      <c r="H517" s="28"/>
    </row>
    <row r="518" spans="1:8" ht="15.75" customHeight="1">
      <c r="A518" s="29"/>
      <c r="B518" s="29"/>
      <c r="C518" s="29"/>
      <c r="D518" s="29"/>
      <c r="E518" s="29"/>
      <c r="F518" s="29"/>
      <c r="G518" s="29"/>
      <c r="H518" s="29"/>
    </row>
    <row r="519" spans="1:8" ht="15.75" customHeight="1">
      <c r="A519" s="28"/>
      <c r="B519" s="28"/>
      <c r="C519" s="28"/>
      <c r="D519" s="28"/>
      <c r="E519" s="28"/>
      <c r="F519" s="28"/>
      <c r="G519" s="28"/>
      <c r="H519" s="28"/>
    </row>
    <row r="520" spans="1:8" ht="15.75" customHeight="1">
      <c r="A520" s="29"/>
      <c r="B520" s="29"/>
      <c r="C520" s="29"/>
      <c r="D520" s="29"/>
      <c r="E520" s="29"/>
      <c r="F520" s="29"/>
      <c r="G520" s="29"/>
      <c r="H520" s="29"/>
    </row>
    <row r="521" spans="1:8" ht="15.75" customHeight="1">
      <c r="A521" s="28"/>
      <c r="B521" s="28"/>
      <c r="C521" s="28"/>
      <c r="D521" s="28"/>
      <c r="E521" s="28"/>
      <c r="F521" s="28"/>
      <c r="G521" s="28"/>
      <c r="H521" s="28"/>
    </row>
    <row r="522" spans="1:8" ht="15.75" customHeight="1">
      <c r="A522" s="29"/>
      <c r="B522" s="29"/>
      <c r="C522" s="29"/>
      <c r="D522" s="29"/>
      <c r="E522" s="29"/>
      <c r="F522" s="29"/>
      <c r="G522" s="29"/>
      <c r="H522" s="29"/>
    </row>
    <row r="523" spans="1:8" ht="15.75" customHeight="1">
      <c r="A523" s="28"/>
      <c r="B523" s="28"/>
      <c r="C523" s="28"/>
      <c r="D523" s="28"/>
      <c r="E523" s="28"/>
      <c r="F523" s="28"/>
      <c r="G523" s="28"/>
      <c r="H523" s="28"/>
    </row>
    <row r="524" spans="1:8" ht="15.75" customHeight="1">
      <c r="A524" s="29"/>
      <c r="B524" s="29"/>
      <c r="C524" s="29"/>
      <c r="D524" s="29"/>
      <c r="E524" s="29"/>
      <c r="F524" s="29"/>
      <c r="G524" s="29"/>
      <c r="H524" s="29"/>
    </row>
    <row r="525" spans="1:8" ht="15.75" customHeight="1">
      <c r="A525" s="28"/>
      <c r="B525" s="28"/>
      <c r="C525" s="28"/>
      <c r="D525" s="28"/>
      <c r="E525" s="28"/>
      <c r="F525" s="28"/>
      <c r="G525" s="28"/>
      <c r="H525" s="28"/>
    </row>
    <row r="526" spans="1:8" ht="15.75" customHeight="1">
      <c r="A526" s="29"/>
      <c r="B526" s="29"/>
      <c r="C526" s="29"/>
      <c r="D526" s="29"/>
      <c r="E526" s="29"/>
      <c r="F526" s="29"/>
      <c r="G526" s="29"/>
      <c r="H526" s="29"/>
    </row>
    <row r="527" spans="1:8" ht="15.75" customHeight="1">
      <c r="A527" s="28"/>
      <c r="B527" s="28"/>
      <c r="C527" s="28"/>
      <c r="D527" s="28"/>
      <c r="E527" s="28"/>
      <c r="F527" s="28"/>
      <c r="G527" s="28"/>
      <c r="H527" s="28"/>
    </row>
    <row r="528" spans="1:8" ht="15.75" customHeight="1">
      <c r="A528" s="29"/>
      <c r="B528" s="29"/>
      <c r="C528" s="29"/>
      <c r="D528" s="29"/>
      <c r="E528" s="29"/>
      <c r="F528" s="29"/>
      <c r="G528" s="29"/>
      <c r="H528" s="29"/>
    </row>
    <row r="529" spans="1:8" ht="15.75" customHeight="1">
      <c r="A529" s="28"/>
      <c r="B529" s="28"/>
      <c r="C529" s="28"/>
      <c r="D529" s="28"/>
      <c r="E529" s="28"/>
      <c r="F529" s="28"/>
      <c r="G529" s="28"/>
      <c r="H529" s="28"/>
    </row>
    <row r="530" spans="1:8" ht="15.75" customHeight="1">
      <c r="A530" s="29"/>
      <c r="B530" s="29"/>
      <c r="C530" s="29"/>
      <c r="D530" s="29"/>
      <c r="E530" s="29"/>
      <c r="F530" s="29"/>
      <c r="G530" s="29"/>
      <c r="H530" s="29"/>
    </row>
    <row r="531" spans="1:8" ht="15.75" customHeight="1">
      <c r="A531" s="28"/>
      <c r="B531" s="28"/>
      <c r="C531" s="28"/>
      <c r="D531" s="28"/>
      <c r="E531" s="28"/>
      <c r="F531" s="28"/>
      <c r="G531" s="28"/>
      <c r="H531" s="28"/>
    </row>
    <row r="532" spans="1:8" ht="15.75" customHeight="1">
      <c r="A532" s="29"/>
      <c r="B532" s="29"/>
      <c r="C532" s="29"/>
      <c r="D532" s="29"/>
      <c r="E532" s="29"/>
      <c r="F532" s="29"/>
      <c r="G532" s="29"/>
      <c r="H532" s="29"/>
    </row>
    <row r="533" spans="1:8" ht="15.75" customHeight="1">
      <c r="A533" s="28"/>
      <c r="B533" s="28"/>
      <c r="C533" s="28"/>
      <c r="D533" s="28"/>
      <c r="E533" s="28"/>
      <c r="F533" s="28"/>
      <c r="G533" s="28"/>
      <c r="H533" s="28"/>
    </row>
    <row r="534" spans="1:8" ht="15.75" customHeight="1">
      <c r="A534" s="29"/>
      <c r="B534" s="29"/>
      <c r="C534" s="29"/>
      <c r="D534" s="29"/>
      <c r="E534" s="29"/>
      <c r="F534" s="29"/>
      <c r="G534" s="29"/>
      <c r="H534" s="29"/>
    </row>
    <row r="535" spans="1:8" ht="15.75" customHeight="1">
      <c r="A535" s="28"/>
      <c r="B535" s="28"/>
      <c r="C535" s="28"/>
      <c r="D535" s="28"/>
      <c r="E535" s="28"/>
      <c r="F535" s="28"/>
      <c r="G535" s="28"/>
      <c r="H535" s="28"/>
    </row>
    <row r="536" spans="1:8" ht="15.75" customHeight="1">
      <c r="A536" s="29"/>
      <c r="B536" s="29"/>
      <c r="C536" s="29"/>
      <c r="D536" s="29"/>
      <c r="E536" s="29"/>
      <c r="F536" s="29"/>
      <c r="G536" s="29"/>
      <c r="H536" s="29"/>
    </row>
    <row r="537" spans="1:8" ht="15.75" customHeight="1">
      <c r="A537" s="28"/>
      <c r="B537" s="28"/>
      <c r="C537" s="28"/>
      <c r="D537" s="28"/>
      <c r="E537" s="28"/>
      <c r="F537" s="28"/>
      <c r="G537" s="28"/>
      <c r="H537" s="28"/>
    </row>
    <row r="538" spans="1:8" ht="15.75" customHeight="1">
      <c r="A538" s="29"/>
      <c r="B538" s="29"/>
      <c r="C538" s="29"/>
      <c r="D538" s="29"/>
      <c r="E538" s="29"/>
      <c r="F538" s="29"/>
      <c r="G538" s="29"/>
      <c r="H538" s="29"/>
    </row>
    <row r="539" spans="1:8" ht="15.75" customHeight="1">
      <c r="A539" s="28"/>
      <c r="B539" s="28"/>
      <c r="C539" s="28"/>
      <c r="D539" s="28"/>
      <c r="E539" s="28"/>
      <c r="F539" s="28"/>
      <c r="G539" s="28"/>
      <c r="H539" s="28"/>
    </row>
    <row r="540" spans="1:8" ht="15.75" customHeight="1">
      <c r="A540" s="29"/>
      <c r="B540" s="29"/>
      <c r="C540" s="29"/>
      <c r="D540" s="29"/>
      <c r="E540" s="29"/>
      <c r="F540" s="29"/>
      <c r="G540" s="29"/>
      <c r="H540" s="29"/>
    </row>
    <row r="541" spans="1:8" ht="15.75" customHeight="1">
      <c r="A541" s="28"/>
      <c r="B541" s="28"/>
      <c r="C541" s="28"/>
      <c r="D541" s="28"/>
      <c r="E541" s="28"/>
      <c r="F541" s="28"/>
      <c r="G541" s="28"/>
      <c r="H541" s="28"/>
    </row>
    <row r="542" spans="1:8" ht="15.75" customHeight="1">
      <c r="A542" s="29"/>
      <c r="B542" s="29"/>
      <c r="C542" s="29"/>
      <c r="D542" s="29"/>
      <c r="E542" s="29"/>
      <c r="F542" s="29"/>
      <c r="G542" s="29"/>
      <c r="H542" s="29"/>
    </row>
    <row r="543" spans="1:8" ht="15.75" customHeight="1">
      <c r="A543" s="28"/>
      <c r="B543" s="28"/>
      <c r="C543" s="28"/>
      <c r="D543" s="28"/>
      <c r="E543" s="28"/>
      <c r="F543" s="28"/>
      <c r="G543" s="28"/>
      <c r="H543" s="28"/>
    </row>
    <row r="544" spans="1:8" ht="15.75" customHeight="1">
      <c r="A544" s="29"/>
      <c r="B544" s="29"/>
      <c r="C544" s="29"/>
      <c r="D544" s="29"/>
      <c r="E544" s="29"/>
      <c r="F544" s="29"/>
      <c r="G544" s="29"/>
      <c r="H544" s="29"/>
    </row>
    <row r="545" spans="1:8" ht="15.75" customHeight="1">
      <c r="A545" s="28"/>
      <c r="B545" s="28"/>
      <c r="C545" s="28"/>
      <c r="D545" s="28"/>
      <c r="E545" s="28"/>
      <c r="F545" s="28"/>
      <c r="G545" s="28"/>
      <c r="H545" s="28"/>
    </row>
    <row r="546" spans="1:8" ht="15.75" customHeight="1">
      <c r="A546" s="29"/>
      <c r="B546" s="29"/>
      <c r="C546" s="29"/>
      <c r="D546" s="29"/>
      <c r="E546" s="29"/>
      <c r="F546" s="29"/>
      <c r="G546" s="29"/>
      <c r="H546" s="29"/>
    </row>
    <row r="547" spans="1:8" ht="15.75" customHeight="1">
      <c r="A547" s="28"/>
      <c r="B547" s="28"/>
      <c r="C547" s="28"/>
      <c r="D547" s="28"/>
      <c r="E547" s="28"/>
      <c r="F547" s="28"/>
      <c r="G547" s="28"/>
      <c r="H547" s="28"/>
    </row>
    <row r="548" spans="1:8" ht="15.75" customHeight="1">
      <c r="A548" s="29"/>
      <c r="B548" s="29"/>
      <c r="C548" s="29"/>
      <c r="D548" s="29"/>
      <c r="E548" s="29"/>
      <c r="F548" s="29"/>
      <c r="G548" s="29"/>
      <c r="H548" s="29"/>
    </row>
    <row r="549" spans="1:8" ht="15.75" customHeight="1">
      <c r="A549" s="28"/>
      <c r="B549" s="28"/>
      <c r="C549" s="28"/>
      <c r="D549" s="28"/>
      <c r="E549" s="28"/>
      <c r="F549" s="28"/>
      <c r="G549" s="28"/>
      <c r="H549" s="28"/>
    </row>
    <row r="550" spans="1:8" ht="15.75" customHeight="1">
      <c r="A550" s="29"/>
      <c r="B550" s="29"/>
      <c r="C550" s="29"/>
      <c r="D550" s="29"/>
      <c r="E550" s="29"/>
      <c r="F550" s="29"/>
      <c r="G550" s="29"/>
      <c r="H550" s="29"/>
    </row>
    <row r="551" spans="1:8" ht="15.75" customHeight="1">
      <c r="A551" s="28"/>
      <c r="B551" s="28"/>
      <c r="C551" s="28"/>
      <c r="D551" s="28"/>
      <c r="E551" s="28"/>
      <c r="F551" s="28"/>
      <c r="G551" s="28"/>
      <c r="H551" s="28"/>
    </row>
    <row r="552" spans="1:8" ht="15.75" customHeight="1">
      <c r="A552" s="29"/>
      <c r="B552" s="29"/>
      <c r="C552" s="29"/>
      <c r="D552" s="29"/>
      <c r="E552" s="29"/>
      <c r="F552" s="29"/>
      <c r="G552" s="29"/>
      <c r="H552" s="29"/>
    </row>
    <row r="553" spans="1:8" ht="15.75" customHeight="1">
      <c r="A553" s="28"/>
      <c r="B553" s="28"/>
      <c r="C553" s="28"/>
      <c r="D553" s="28"/>
      <c r="E553" s="28"/>
      <c r="F553" s="28"/>
      <c r="G553" s="28"/>
      <c r="H553" s="28"/>
    </row>
    <row r="554" spans="1:8" ht="15.75" customHeight="1">
      <c r="A554" s="29"/>
      <c r="B554" s="29"/>
      <c r="C554" s="29"/>
      <c r="D554" s="29"/>
      <c r="E554" s="29"/>
      <c r="F554" s="29"/>
      <c r="G554" s="29"/>
      <c r="H554" s="29"/>
    </row>
    <row r="555" spans="1:8" ht="15.75" customHeight="1">
      <c r="A555" s="28"/>
      <c r="B555" s="28"/>
      <c r="C555" s="28"/>
      <c r="D555" s="28"/>
      <c r="E555" s="28"/>
      <c r="F555" s="28"/>
      <c r="G555" s="28"/>
      <c r="H555" s="28"/>
    </row>
    <row r="556" spans="1:8" ht="15.75" customHeight="1">
      <c r="A556" s="29"/>
      <c r="B556" s="29"/>
      <c r="C556" s="29"/>
      <c r="D556" s="29"/>
      <c r="E556" s="29"/>
      <c r="F556" s="29"/>
      <c r="G556" s="29"/>
      <c r="H556" s="29"/>
    </row>
    <row r="557" spans="1:8" ht="15.75" customHeight="1">
      <c r="A557" s="28"/>
      <c r="B557" s="28"/>
      <c r="C557" s="28"/>
      <c r="D557" s="28"/>
      <c r="E557" s="28"/>
      <c r="F557" s="28"/>
      <c r="G557" s="28"/>
      <c r="H557" s="28"/>
    </row>
    <row r="558" spans="1:8" ht="15.75" customHeight="1">
      <c r="A558" s="29"/>
      <c r="B558" s="29"/>
      <c r="C558" s="29"/>
      <c r="D558" s="29"/>
      <c r="E558" s="29"/>
      <c r="F558" s="29"/>
      <c r="G558" s="29"/>
      <c r="H558" s="29"/>
    </row>
    <row r="559" spans="1:8" ht="15.75" customHeight="1">
      <c r="A559" s="28"/>
      <c r="B559" s="28"/>
      <c r="C559" s="28"/>
      <c r="D559" s="28"/>
      <c r="E559" s="28"/>
      <c r="F559" s="28"/>
      <c r="G559" s="28"/>
      <c r="H559" s="28"/>
    </row>
    <row r="560" spans="1:8" ht="15.75" customHeight="1">
      <c r="A560" s="29"/>
      <c r="B560" s="29"/>
      <c r="C560" s="29"/>
      <c r="D560" s="29"/>
      <c r="E560" s="29"/>
      <c r="F560" s="29"/>
      <c r="G560" s="29"/>
      <c r="H560" s="29"/>
    </row>
    <row r="561" spans="1:8" ht="15.75" customHeight="1">
      <c r="A561" s="28"/>
      <c r="B561" s="28"/>
      <c r="C561" s="28"/>
      <c r="D561" s="28"/>
      <c r="E561" s="28"/>
      <c r="F561" s="28"/>
      <c r="G561" s="28"/>
      <c r="H561" s="28"/>
    </row>
    <row r="562" spans="1:8" ht="15.75" customHeight="1">
      <c r="A562" s="29"/>
      <c r="B562" s="29"/>
      <c r="C562" s="29"/>
      <c r="D562" s="29"/>
      <c r="E562" s="29"/>
      <c r="F562" s="29"/>
      <c r="G562" s="29"/>
      <c r="H562" s="29"/>
    </row>
    <row r="563" spans="1:8" ht="15.75" customHeight="1">
      <c r="A563" s="28"/>
      <c r="B563" s="28"/>
      <c r="C563" s="28"/>
      <c r="D563" s="28"/>
      <c r="E563" s="28"/>
      <c r="F563" s="28"/>
      <c r="G563" s="28"/>
      <c r="H563" s="28"/>
    </row>
    <row r="564" spans="1:8" ht="15.75" customHeight="1">
      <c r="A564" s="29"/>
      <c r="B564" s="29"/>
      <c r="C564" s="29"/>
      <c r="D564" s="29"/>
      <c r="E564" s="29"/>
      <c r="F564" s="29"/>
      <c r="G564" s="29"/>
      <c r="H564" s="29"/>
    </row>
    <row r="565" spans="1:8" ht="15.75" customHeight="1">
      <c r="A565" s="28"/>
      <c r="B565" s="28"/>
      <c r="C565" s="28"/>
      <c r="D565" s="28"/>
      <c r="E565" s="28"/>
      <c r="F565" s="28"/>
      <c r="G565" s="28"/>
      <c r="H565" s="28"/>
    </row>
    <row r="566" spans="1:8" ht="15.75" customHeight="1">
      <c r="A566" s="29"/>
      <c r="B566" s="29"/>
      <c r="C566" s="29"/>
      <c r="D566" s="29"/>
      <c r="E566" s="29"/>
      <c r="F566" s="29"/>
      <c r="G566" s="29"/>
      <c r="H566" s="29"/>
    </row>
    <row r="567" spans="1:8" ht="15.75" customHeight="1">
      <c r="A567" s="28"/>
      <c r="B567" s="28"/>
      <c r="C567" s="28"/>
      <c r="D567" s="28"/>
      <c r="E567" s="28"/>
      <c r="F567" s="28"/>
      <c r="G567" s="28"/>
      <c r="H567" s="28"/>
    </row>
    <row r="568" spans="1:8" ht="15.75" customHeight="1">
      <c r="A568" s="29"/>
      <c r="B568" s="29"/>
      <c r="C568" s="29"/>
      <c r="D568" s="29"/>
      <c r="E568" s="29"/>
      <c r="F568" s="29"/>
      <c r="G568" s="29"/>
      <c r="H568" s="29"/>
    </row>
    <row r="569" spans="1:8" ht="15.75" customHeight="1">
      <c r="A569" s="28"/>
      <c r="B569" s="28"/>
      <c r="C569" s="28"/>
      <c r="D569" s="28"/>
      <c r="E569" s="28"/>
      <c r="F569" s="28"/>
      <c r="G569" s="28"/>
      <c r="H569" s="28"/>
    </row>
    <row r="570" spans="1:8" ht="15.75" customHeight="1">
      <c r="A570" s="29"/>
      <c r="B570" s="29"/>
      <c r="C570" s="29"/>
      <c r="D570" s="29"/>
      <c r="E570" s="29"/>
      <c r="F570" s="29"/>
      <c r="G570" s="29"/>
      <c r="H570" s="29"/>
    </row>
    <row r="571" spans="1:8" ht="15.75" customHeight="1">
      <c r="A571" s="28"/>
      <c r="B571" s="28"/>
      <c r="C571" s="28"/>
      <c r="D571" s="28"/>
      <c r="E571" s="28"/>
      <c r="F571" s="28"/>
      <c r="G571" s="28"/>
      <c r="H571" s="28"/>
    </row>
    <row r="572" spans="1:8" ht="15.75" customHeight="1">
      <c r="A572" s="29"/>
      <c r="B572" s="29"/>
      <c r="C572" s="29"/>
      <c r="D572" s="29"/>
      <c r="E572" s="29"/>
      <c r="F572" s="29"/>
      <c r="G572" s="29"/>
      <c r="H572" s="29"/>
    </row>
    <row r="573" spans="1:8" ht="15.75" customHeight="1">
      <c r="A573" s="28"/>
      <c r="B573" s="28"/>
      <c r="C573" s="28"/>
      <c r="D573" s="28"/>
      <c r="E573" s="28"/>
      <c r="F573" s="28"/>
      <c r="G573" s="28"/>
      <c r="H573" s="28"/>
    </row>
    <row r="574" spans="1:8" ht="15.75" customHeight="1">
      <c r="A574" s="29"/>
      <c r="B574" s="29"/>
      <c r="C574" s="29"/>
      <c r="D574" s="29"/>
      <c r="E574" s="29"/>
      <c r="F574" s="29"/>
      <c r="G574" s="29"/>
      <c r="H574" s="29"/>
    </row>
    <row r="575" spans="1:8" ht="15.75" customHeight="1">
      <c r="A575" s="28"/>
      <c r="B575" s="28"/>
      <c r="C575" s="28"/>
      <c r="D575" s="28"/>
      <c r="E575" s="28"/>
      <c r="F575" s="28"/>
      <c r="G575" s="28"/>
      <c r="H575" s="28"/>
    </row>
    <row r="576" spans="1:8" ht="15.75" customHeight="1">
      <c r="A576" s="29"/>
      <c r="B576" s="29"/>
      <c r="C576" s="29"/>
      <c r="D576" s="29"/>
      <c r="E576" s="29"/>
      <c r="F576" s="29"/>
      <c r="G576" s="29"/>
      <c r="H576" s="29"/>
    </row>
    <row r="577" spans="1:8" ht="15.75" customHeight="1">
      <c r="A577" s="28"/>
      <c r="B577" s="28"/>
      <c r="C577" s="28"/>
      <c r="D577" s="28"/>
      <c r="E577" s="28"/>
      <c r="F577" s="28"/>
      <c r="G577" s="28"/>
      <c r="H577" s="28"/>
    </row>
    <row r="578" spans="1:8" ht="15.75" customHeight="1">
      <c r="A578" s="29"/>
      <c r="B578" s="29"/>
      <c r="C578" s="29"/>
      <c r="D578" s="29"/>
      <c r="E578" s="29"/>
      <c r="F578" s="29"/>
      <c r="G578" s="29"/>
      <c r="H578" s="29"/>
    </row>
    <row r="579" spans="1:8" ht="15.75" customHeight="1">
      <c r="A579" s="28"/>
      <c r="B579" s="28"/>
      <c r="C579" s="28"/>
      <c r="D579" s="28"/>
      <c r="E579" s="28"/>
      <c r="F579" s="28"/>
      <c r="G579" s="28"/>
      <c r="H579" s="28"/>
    </row>
    <row r="580" spans="1:8" ht="15.75" customHeight="1">
      <c r="A580" s="29"/>
      <c r="B580" s="29"/>
      <c r="C580" s="29"/>
      <c r="D580" s="29"/>
      <c r="E580" s="29"/>
      <c r="F580" s="29"/>
      <c r="G580" s="29"/>
      <c r="H580" s="29"/>
    </row>
    <row r="581" spans="1:8" ht="15.75" customHeight="1">
      <c r="A581" s="28"/>
      <c r="B581" s="28"/>
      <c r="C581" s="28"/>
      <c r="D581" s="28"/>
      <c r="E581" s="28"/>
      <c r="F581" s="28"/>
      <c r="G581" s="28"/>
      <c r="H581" s="28"/>
    </row>
    <row r="582" spans="1:8" ht="15.75" customHeight="1">
      <c r="A582" s="29"/>
      <c r="B582" s="29"/>
      <c r="C582" s="29"/>
      <c r="D582" s="29"/>
      <c r="E582" s="29"/>
      <c r="F582" s="29"/>
      <c r="G582" s="29"/>
      <c r="H582" s="29"/>
    </row>
    <row r="583" spans="1:8" ht="15.75" customHeight="1">
      <c r="A583" s="28"/>
      <c r="B583" s="28"/>
      <c r="C583" s="28"/>
      <c r="D583" s="28"/>
      <c r="E583" s="28"/>
      <c r="F583" s="28"/>
      <c r="G583" s="28"/>
      <c r="H583" s="28"/>
    </row>
    <row r="584" spans="1:8" ht="15.75" customHeight="1">
      <c r="A584" s="29"/>
      <c r="B584" s="29"/>
      <c r="C584" s="29"/>
      <c r="D584" s="29"/>
      <c r="E584" s="29"/>
      <c r="F584" s="29"/>
      <c r="G584" s="29"/>
      <c r="H584" s="29"/>
    </row>
    <row r="585" spans="1:8" ht="15.75" customHeight="1">
      <c r="A585" s="28"/>
      <c r="B585" s="28"/>
      <c r="C585" s="28"/>
      <c r="D585" s="28"/>
      <c r="E585" s="28"/>
      <c r="F585" s="28"/>
      <c r="G585" s="28"/>
      <c r="H585" s="28"/>
    </row>
    <row r="586" spans="1:8" ht="15.75" customHeight="1">
      <c r="A586" s="29"/>
      <c r="B586" s="29"/>
      <c r="C586" s="29"/>
      <c r="D586" s="29"/>
      <c r="E586" s="29"/>
      <c r="F586" s="29"/>
      <c r="G586" s="29"/>
      <c r="H586" s="29"/>
    </row>
    <row r="587" spans="1:8" ht="15.75" customHeight="1">
      <c r="A587" s="28"/>
      <c r="B587" s="28"/>
      <c r="C587" s="28"/>
      <c r="D587" s="28"/>
      <c r="E587" s="28"/>
      <c r="F587" s="28"/>
      <c r="G587" s="28"/>
      <c r="H587" s="28"/>
    </row>
    <row r="588" spans="1:8" ht="15.75" customHeight="1">
      <c r="A588" s="29"/>
      <c r="B588" s="29"/>
      <c r="C588" s="29"/>
      <c r="D588" s="29"/>
      <c r="E588" s="29"/>
      <c r="F588" s="29"/>
      <c r="G588" s="29"/>
      <c r="H588" s="29"/>
    </row>
    <row r="589" spans="1:8" ht="15.75" customHeight="1">
      <c r="A589" s="28"/>
      <c r="B589" s="28"/>
      <c r="C589" s="28"/>
      <c r="D589" s="28"/>
      <c r="E589" s="28"/>
      <c r="F589" s="28"/>
      <c r="G589" s="28"/>
      <c r="H589" s="28"/>
    </row>
    <row r="590" spans="1:8" ht="15.75" customHeight="1">
      <c r="A590" s="29"/>
      <c r="B590" s="29"/>
      <c r="C590" s="29"/>
      <c r="D590" s="29"/>
      <c r="E590" s="29"/>
      <c r="F590" s="29"/>
      <c r="G590" s="29"/>
      <c r="H590" s="29"/>
    </row>
    <row r="591" spans="1:8" ht="15.75" customHeight="1">
      <c r="A591" s="28"/>
      <c r="B591" s="28"/>
      <c r="C591" s="28"/>
      <c r="D591" s="28"/>
      <c r="E591" s="28"/>
      <c r="F591" s="28"/>
      <c r="G591" s="28"/>
      <c r="H591" s="28"/>
    </row>
    <row r="592" spans="1:8" ht="15.75" customHeight="1">
      <c r="A592" s="29"/>
      <c r="B592" s="29"/>
      <c r="C592" s="29"/>
      <c r="D592" s="29"/>
      <c r="E592" s="29"/>
      <c r="F592" s="29"/>
      <c r="G592" s="29"/>
      <c r="H592" s="29"/>
    </row>
    <row r="593" spans="1:8" ht="15.75" customHeight="1">
      <c r="A593" s="28"/>
      <c r="B593" s="28"/>
      <c r="C593" s="28"/>
      <c r="D593" s="28"/>
      <c r="E593" s="28"/>
      <c r="F593" s="28"/>
      <c r="G593" s="28"/>
      <c r="H593" s="28"/>
    </row>
    <row r="594" spans="1:8" ht="15.75" customHeight="1">
      <c r="A594" s="29"/>
      <c r="B594" s="29"/>
      <c r="C594" s="29"/>
      <c r="D594" s="29"/>
      <c r="E594" s="29"/>
      <c r="F594" s="29"/>
      <c r="G594" s="29"/>
      <c r="H594" s="29"/>
    </row>
    <row r="595" spans="1:8" ht="15.75" customHeight="1">
      <c r="A595" s="28"/>
      <c r="B595" s="28"/>
      <c r="C595" s="28"/>
      <c r="D595" s="28"/>
      <c r="E595" s="28"/>
      <c r="F595" s="28"/>
      <c r="G595" s="28"/>
      <c r="H595" s="28"/>
    </row>
    <row r="596" spans="1:8" ht="15.75" customHeight="1">
      <c r="A596" s="29"/>
      <c r="B596" s="29"/>
      <c r="C596" s="29"/>
      <c r="D596" s="29"/>
      <c r="E596" s="29"/>
      <c r="F596" s="29"/>
      <c r="G596" s="29"/>
      <c r="H596" s="29"/>
    </row>
    <row r="597" spans="1:8" ht="15.75" customHeight="1">
      <c r="A597" s="28"/>
      <c r="B597" s="28"/>
      <c r="C597" s="28"/>
      <c r="D597" s="28"/>
      <c r="E597" s="28"/>
      <c r="F597" s="28"/>
      <c r="G597" s="28"/>
      <c r="H597" s="28"/>
    </row>
    <row r="598" spans="1:8" ht="15.75" customHeight="1">
      <c r="A598" s="29"/>
      <c r="B598" s="29"/>
      <c r="C598" s="29"/>
      <c r="D598" s="29"/>
      <c r="E598" s="29"/>
      <c r="F598" s="29"/>
      <c r="G598" s="29"/>
      <c r="H598" s="29"/>
    </row>
    <row r="599" spans="1:8" ht="15.75" customHeight="1">
      <c r="A599" s="28"/>
      <c r="B599" s="28"/>
      <c r="C599" s="28"/>
      <c r="D599" s="28"/>
      <c r="E599" s="28"/>
      <c r="F599" s="28"/>
      <c r="G599" s="28"/>
      <c r="H599" s="28"/>
    </row>
    <row r="600" spans="1:8" ht="15.75" customHeight="1">
      <c r="A600" s="29"/>
      <c r="B600" s="29"/>
      <c r="C600" s="29"/>
      <c r="D600" s="29"/>
      <c r="E600" s="29"/>
      <c r="F600" s="29"/>
      <c r="G600" s="29"/>
      <c r="H600" s="29"/>
    </row>
    <row r="601" spans="1:8" ht="15.75" customHeight="1">
      <c r="A601" s="28"/>
      <c r="B601" s="28"/>
      <c r="C601" s="28"/>
      <c r="D601" s="28"/>
      <c r="E601" s="28"/>
      <c r="F601" s="28"/>
      <c r="G601" s="28"/>
      <c r="H601" s="28"/>
    </row>
    <row r="602" spans="1:8" ht="15.75" customHeight="1">
      <c r="A602" s="29"/>
      <c r="B602" s="29"/>
      <c r="C602" s="29"/>
      <c r="D602" s="29"/>
      <c r="E602" s="29"/>
      <c r="F602" s="29"/>
      <c r="G602" s="29"/>
      <c r="H602" s="29"/>
    </row>
    <row r="603" spans="1:8" ht="15.75" customHeight="1">
      <c r="A603" s="28"/>
      <c r="B603" s="28"/>
      <c r="C603" s="28"/>
      <c r="D603" s="28"/>
      <c r="E603" s="28"/>
      <c r="F603" s="28"/>
      <c r="G603" s="28"/>
      <c r="H603" s="28"/>
    </row>
    <row r="604" spans="1:8" ht="15.75" customHeight="1">
      <c r="A604" s="29"/>
      <c r="B604" s="29"/>
      <c r="C604" s="29"/>
      <c r="D604" s="29"/>
      <c r="E604" s="29"/>
      <c r="F604" s="29"/>
      <c r="G604" s="29"/>
      <c r="H604" s="29"/>
    </row>
    <row r="605" spans="1:8" ht="15.75" customHeight="1">
      <c r="A605" s="28"/>
      <c r="B605" s="28"/>
      <c r="C605" s="28"/>
      <c r="D605" s="28"/>
      <c r="E605" s="28"/>
      <c r="F605" s="28"/>
      <c r="G605" s="28"/>
      <c r="H605" s="28"/>
    </row>
    <row r="606" spans="1:8" ht="15.75" customHeight="1">
      <c r="A606" s="29"/>
      <c r="B606" s="29"/>
      <c r="C606" s="29"/>
      <c r="D606" s="29"/>
      <c r="E606" s="29"/>
      <c r="F606" s="29"/>
      <c r="G606" s="29"/>
      <c r="H606" s="29"/>
    </row>
    <row r="607" spans="1:8" ht="15.75" customHeight="1">
      <c r="A607" s="28"/>
      <c r="B607" s="28"/>
      <c r="C607" s="28"/>
      <c r="D607" s="28"/>
      <c r="E607" s="28"/>
      <c r="F607" s="28"/>
      <c r="G607" s="28"/>
      <c r="H607" s="28"/>
    </row>
    <row r="608" spans="1:8" ht="15.75" customHeight="1">
      <c r="A608" s="29"/>
      <c r="B608" s="29"/>
      <c r="C608" s="29"/>
      <c r="D608" s="29"/>
      <c r="E608" s="29"/>
      <c r="F608" s="29"/>
      <c r="G608" s="29"/>
      <c r="H608" s="29"/>
    </row>
    <row r="609" spans="1:8" ht="15.75" customHeight="1">
      <c r="A609" s="28"/>
      <c r="B609" s="28"/>
      <c r="C609" s="28"/>
      <c r="D609" s="28"/>
      <c r="E609" s="28"/>
      <c r="F609" s="28"/>
      <c r="G609" s="28"/>
      <c r="H609" s="28"/>
    </row>
    <row r="610" spans="1:8" ht="15.75" customHeight="1">
      <c r="A610" s="29"/>
      <c r="B610" s="29"/>
      <c r="C610" s="29"/>
      <c r="D610" s="29"/>
      <c r="E610" s="29"/>
      <c r="F610" s="29"/>
      <c r="G610" s="29"/>
      <c r="H610" s="29"/>
    </row>
    <row r="611" spans="1:8" ht="15.75" customHeight="1">
      <c r="A611" s="28"/>
      <c r="B611" s="28"/>
      <c r="C611" s="28"/>
      <c r="D611" s="28"/>
      <c r="E611" s="28"/>
      <c r="F611" s="28"/>
      <c r="G611" s="28"/>
      <c r="H611" s="28"/>
    </row>
    <row r="612" spans="1:8" ht="15.75" customHeight="1">
      <c r="A612" s="29"/>
      <c r="B612" s="29"/>
      <c r="C612" s="29"/>
      <c r="D612" s="29"/>
      <c r="E612" s="29"/>
      <c r="F612" s="29"/>
      <c r="G612" s="29"/>
      <c r="H612" s="29"/>
    </row>
    <row r="613" spans="1:8" ht="15.75" customHeight="1">
      <c r="A613" s="28"/>
      <c r="B613" s="28"/>
      <c r="C613" s="28"/>
      <c r="D613" s="28"/>
      <c r="E613" s="28"/>
      <c r="F613" s="28"/>
      <c r="G613" s="28"/>
      <c r="H613" s="28"/>
    </row>
    <row r="614" spans="1:8" ht="15.75" customHeight="1">
      <c r="A614" s="29"/>
      <c r="B614" s="29"/>
      <c r="C614" s="29"/>
      <c r="D614" s="29"/>
      <c r="E614" s="29"/>
      <c r="F614" s="29"/>
      <c r="G614" s="29"/>
      <c r="H614" s="29"/>
    </row>
    <row r="615" spans="1:8" ht="15.75" customHeight="1">
      <c r="A615" s="28"/>
      <c r="B615" s="28"/>
      <c r="C615" s="28"/>
      <c r="D615" s="28"/>
      <c r="E615" s="28"/>
      <c r="F615" s="28"/>
      <c r="G615" s="28"/>
      <c r="H615" s="28"/>
    </row>
    <row r="616" spans="1:8" ht="15.75" customHeight="1">
      <c r="A616" s="29"/>
      <c r="B616" s="29"/>
      <c r="C616" s="29"/>
      <c r="D616" s="29"/>
      <c r="E616" s="29"/>
      <c r="F616" s="29"/>
      <c r="G616" s="29"/>
      <c r="H616" s="29"/>
    </row>
    <row r="617" spans="1:8" ht="15.75" customHeight="1">
      <c r="A617" s="28"/>
      <c r="B617" s="28"/>
      <c r="C617" s="28"/>
      <c r="D617" s="28"/>
      <c r="E617" s="28"/>
      <c r="F617" s="28"/>
      <c r="G617" s="28"/>
      <c r="H617" s="28"/>
    </row>
    <row r="618" spans="1:8" ht="15.75" customHeight="1">
      <c r="A618" s="29"/>
      <c r="B618" s="29"/>
      <c r="C618" s="29"/>
      <c r="D618" s="29"/>
      <c r="E618" s="29"/>
      <c r="F618" s="29"/>
      <c r="G618" s="29"/>
      <c r="H618" s="29"/>
    </row>
    <row r="619" spans="1:8" ht="15.75" customHeight="1">
      <c r="A619" s="28"/>
      <c r="B619" s="28"/>
      <c r="C619" s="28"/>
      <c r="D619" s="28"/>
      <c r="E619" s="28"/>
      <c r="F619" s="28"/>
      <c r="G619" s="28"/>
      <c r="H619" s="28"/>
    </row>
    <row r="620" spans="1:8" ht="15.75" customHeight="1">
      <c r="A620" s="29"/>
      <c r="B620" s="29"/>
      <c r="C620" s="29"/>
      <c r="D620" s="29"/>
      <c r="E620" s="29"/>
      <c r="F620" s="29"/>
      <c r="G620" s="29"/>
      <c r="H620" s="29"/>
    </row>
    <row r="621" spans="1:8" ht="15.75" customHeight="1">
      <c r="A621" s="28"/>
      <c r="B621" s="28"/>
      <c r="C621" s="28"/>
      <c r="D621" s="28"/>
      <c r="E621" s="28"/>
      <c r="F621" s="28"/>
      <c r="G621" s="28"/>
      <c r="H621" s="28"/>
    </row>
    <row r="622" spans="1:8" ht="15.75" customHeight="1">
      <c r="A622" s="29"/>
      <c r="B622" s="29"/>
      <c r="C622" s="29"/>
      <c r="D622" s="29"/>
      <c r="E622" s="29"/>
      <c r="F622" s="29"/>
      <c r="G622" s="29"/>
      <c r="H622" s="29"/>
    </row>
    <row r="623" spans="1:8" ht="15.75" customHeight="1">
      <c r="A623" s="28"/>
      <c r="B623" s="28"/>
      <c r="C623" s="28"/>
      <c r="D623" s="28"/>
      <c r="E623" s="28"/>
      <c r="F623" s="28"/>
      <c r="G623" s="28"/>
      <c r="H623" s="28"/>
    </row>
    <row r="624" spans="1:8" ht="15.75" customHeight="1">
      <c r="A624" s="29"/>
      <c r="B624" s="29"/>
      <c r="C624" s="29"/>
      <c r="D624" s="29"/>
      <c r="E624" s="29"/>
      <c r="F624" s="29"/>
      <c r="G624" s="29"/>
      <c r="H624" s="29"/>
    </row>
    <row r="625" spans="1:8" ht="15.75" customHeight="1">
      <c r="A625" s="28"/>
      <c r="B625" s="28"/>
      <c r="C625" s="28"/>
      <c r="D625" s="28"/>
      <c r="E625" s="28"/>
      <c r="F625" s="28"/>
      <c r="G625" s="28"/>
      <c r="H625" s="28"/>
    </row>
    <row r="626" spans="1:8" ht="15.75" customHeight="1">
      <c r="A626" s="29"/>
      <c r="B626" s="29"/>
      <c r="C626" s="29"/>
      <c r="D626" s="29"/>
      <c r="E626" s="29"/>
      <c r="F626" s="29"/>
      <c r="G626" s="29"/>
      <c r="H626" s="29"/>
    </row>
    <row r="627" spans="1:8" ht="15.75" customHeight="1">
      <c r="A627" s="28"/>
      <c r="B627" s="28"/>
      <c r="C627" s="28"/>
      <c r="D627" s="28"/>
      <c r="E627" s="28"/>
      <c r="F627" s="28"/>
      <c r="G627" s="28"/>
      <c r="H627" s="28"/>
    </row>
    <row r="628" spans="1:8" ht="15.75" customHeight="1">
      <c r="A628" s="29"/>
      <c r="B628" s="29"/>
      <c r="C628" s="29"/>
      <c r="D628" s="29"/>
      <c r="E628" s="29"/>
      <c r="F628" s="29"/>
      <c r="G628" s="29"/>
      <c r="H628" s="29"/>
    </row>
    <row r="629" spans="1:8" ht="15.75" customHeight="1">
      <c r="A629" s="28"/>
      <c r="B629" s="28"/>
      <c r="C629" s="28"/>
      <c r="D629" s="28"/>
      <c r="E629" s="28"/>
      <c r="F629" s="28"/>
      <c r="G629" s="28"/>
      <c r="H629" s="28"/>
    </row>
    <row r="630" spans="1:8" ht="15.75" customHeight="1">
      <c r="A630" s="29"/>
      <c r="B630" s="29"/>
      <c r="C630" s="29"/>
      <c r="D630" s="29"/>
      <c r="E630" s="29"/>
      <c r="F630" s="29"/>
      <c r="G630" s="29"/>
      <c r="H630" s="29"/>
    </row>
    <row r="631" spans="1:8" ht="15.75" customHeight="1">
      <c r="A631" s="28"/>
      <c r="B631" s="28"/>
      <c r="C631" s="28"/>
      <c r="D631" s="28"/>
      <c r="E631" s="28"/>
      <c r="F631" s="28"/>
      <c r="G631" s="28"/>
      <c r="H631" s="28"/>
    </row>
    <row r="632" spans="1:8" ht="15.75" customHeight="1">
      <c r="A632" s="29"/>
      <c r="B632" s="29"/>
      <c r="C632" s="29"/>
      <c r="D632" s="29"/>
      <c r="E632" s="29"/>
      <c r="F632" s="29"/>
      <c r="G632" s="29"/>
      <c r="H632" s="29"/>
    </row>
    <row r="633" spans="1:8" ht="15.75" customHeight="1">
      <c r="A633" s="28"/>
      <c r="B633" s="28"/>
      <c r="C633" s="28"/>
      <c r="D633" s="28"/>
      <c r="E633" s="28"/>
      <c r="F633" s="28"/>
      <c r="G633" s="28"/>
      <c r="H633" s="28"/>
    </row>
    <row r="634" spans="1:8" ht="15.75" customHeight="1">
      <c r="A634" s="29"/>
      <c r="B634" s="29"/>
      <c r="C634" s="29"/>
      <c r="D634" s="29"/>
      <c r="E634" s="29"/>
      <c r="F634" s="29"/>
      <c r="G634" s="29"/>
      <c r="H634" s="29"/>
    </row>
    <row r="635" spans="1:8" ht="15.75" customHeight="1">
      <c r="A635" s="28"/>
      <c r="B635" s="28"/>
      <c r="C635" s="28"/>
      <c r="D635" s="28"/>
      <c r="E635" s="28"/>
      <c r="F635" s="28"/>
      <c r="G635" s="28"/>
      <c r="H635" s="28"/>
    </row>
    <row r="636" spans="1:8" ht="15.75" customHeight="1">
      <c r="A636" s="29"/>
      <c r="B636" s="29"/>
      <c r="C636" s="29"/>
      <c r="D636" s="29"/>
      <c r="E636" s="29"/>
      <c r="F636" s="29"/>
      <c r="G636" s="29"/>
      <c r="H636" s="29"/>
    </row>
    <row r="637" spans="1:8" ht="15.75" customHeight="1">
      <c r="A637" s="28"/>
      <c r="B637" s="28"/>
      <c r="C637" s="28"/>
      <c r="D637" s="28"/>
      <c r="E637" s="28"/>
      <c r="F637" s="28"/>
      <c r="G637" s="28"/>
      <c r="H637" s="28"/>
    </row>
    <row r="638" spans="1:8" ht="15.75" customHeight="1">
      <c r="A638" s="29"/>
      <c r="B638" s="29"/>
      <c r="C638" s="29"/>
      <c r="D638" s="29"/>
      <c r="E638" s="29"/>
      <c r="F638" s="29"/>
      <c r="G638" s="29"/>
      <c r="H638" s="29"/>
    </row>
    <row r="639" spans="1:8" ht="15.75" customHeight="1">
      <c r="A639" s="28"/>
      <c r="B639" s="28"/>
      <c r="C639" s="28"/>
      <c r="D639" s="28"/>
      <c r="E639" s="28"/>
      <c r="F639" s="28"/>
      <c r="G639" s="28"/>
      <c r="H639" s="28"/>
    </row>
    <row r="640" spans="1:8" ht="15.75" customHeight="1">
      <c r="A640" s="29"/>
      <c r="B640" s="29"/>
      <c r="C640" s="29"/>
      <c r="D640" s="29"/>
      <c r="E640" s="29"/>
      <c r="F640" s="29"/>
      <c r="G640" s="29"/>
      <c r="H640" s="29"/>
    </row>
    <row r="641" spans="1:8" ht="15.75" customHeight="1">
      <c r="A641" s="28"/>
      <c r="B641" s="28"/>
      <c r="C641" s="28"/>
      <c r="D641" s="28"/>
      <c r="E641" s="28"/>
      <c r="F641" s="28"/>
      <c r="G641" s="28"/>
      <c r="H641" s="28"/>
    </row>
    <row r="642" spans="1:8" ht="15.75" customHeight="1">
      <c r="A642" s="29"/>
      <c r="B642" s="29"/>
      <c r="C642" s="29"/>
      <c r="D642" s="29"/>
      <c r="E642" s="29"/>
      <c r="F642" s="29"/>
      <c r="G642" s="29"/>
      <c r="H642" s="29"/>
    </row>
    <row r="643" spans="1:8" ht="15.75" customHeight="1">
      <c r="A643" s="28"/>
      <c r="B643" s="28"/>
      <c r="C643" s="28"/>
      <c r="D643" s="28"/>
      <c r="E643" s="28"/>
      <c r="F643" s="28"/>
      <c r="G643" s="28"/>
      <c r="H643" s="28"/>
    </row>
    <row r="644" spans="1:8" ht="15.75" customHeight="1">
      <c r="A644" s="29"/>
      <c r="B644" s="29"/>
      <c r="C644" s="29"/>
      <c r="D644" s="29"/>
      <c r="E644" s="29"/>
      <c r="F644" s="29"/>
      <c r="G644" s="29"/>
      <c r="H644" s="29"/>
    </row>
    <row r="645" spans="1:8" ht="15.75" customHeight="1">
      <c r="A645" s="28"/>
      <c r="B645" s="28"/>
      <c r="C645" s="28"/>
      <c r="D645" s="28"/>
      <c r="E645" s="28"/>
      <c r="F645" s="28"/>
      <c r="G645" s="28"/>
      <c r="H645" s="28"/>
    </row>
    <row r="646" spans="1:8" ht="15.75" customHeight="1">
      <c r="A646" s="29"/>
      <c r="B646" s="29"/>
      <c r="C646" s="29"/>
      <c r="D646" s="29"/>
      <c r="E646" s="29"/>
      <c r="F646" s="29"/>
      <c r="G646" s="29"/>
      <c r="H646" s="29"/>
    </row>
    <row r="647" spans="1:8" ht="15.75" customHeight="1">
      <c r="A647" s="28"/>
      <c r="B647" s="28"/>
      <c r="C647" s="28"/>
      <c r="D647" s="28"/>
      <c r="E647" s="28"/>
      <c r="F647" s="28"/>
      <c r="G647" s="28"/>
      <c r="H647" s="28"/>
    </row>
    <row r="648" spans="1:8" ht="15.75" customHeight="1">
      <c r="A648" s="29"/>
      <c r="B648" s="29"/>
      <c r="C648" s="29"/>
      <c r="D648" s="29"/>
      <c r="E648" s="29"/>
      <c r="F648" s="29"/>
      <c r="G648" s="29"/>
      <c r="H648" s="29"/>
    </row>
    <row r="649" spans="1:8" ht="15.75" customHeight="1">
      <c r="A649" s="28"/>
      <c r="B649" s="28"/>
      <c r="C649" s="28"/>
      <c r="D649" s="28"/>
      <c r="E649" s="28"/>
      <c r="F649" s="28"/>
      <c r="G649" s="28"/>
      <c r="H649" s="28"/>
    </row>
    <row r="650" spans="1:8" ht="15.75" customHeight="1">
      <c r="A650" s="29"/>
      <c r="B650" s="29"/>
      <c r="C650" s="29"/>
      <c r="D650" s="29"/>
      <c r="E650" s="29"/>
      <c r="F650" s="29"/>
      <c r="G650" s="29"/>
      <c r="H650" s="29"/>
    </row>
    <row r="651" spans="1:8" ht="15.75" customHeight="1">
      <c r="A651" s="28"/>
      <c r="B651" s="28"/>
      <c r="C651" s="28"/>
      <c r="D651" s="28"/>
      <c r="E651" s="28"/>
      <c r="F651" s="28"/>
      <c r="G651" s="28"/>
      <c r="H651" s="28"/>
    </row>
    <row r="652" spans="1:8" ht="15.75" customHeight="1">
      <c r="A652" s="29"/>
      <c r="B652" s="29"/>
      <c r="C652" s="29"/>
      <c r="D652" s="29"/>
      <c r="E652" s="29"/>
      <c r="F652" s="29"/>
      <c r="G652" s="29"/>
      <c r="H652" s="29"/>
    </row>
    <row r="653" spans="1:8" ht="15.75" customHeight="1">
      <c r="A653" s="28"/>
      <c r="B653" s="28"/>
      <c r="C653" s="28"/>
      <c r="D653" s="28"/>
      <c r="E653" s="28"/>
      <c r="F653" s="28"/>
      <c r="G653" s="28"/>
      <c r="H653" s="28"/>
    </row>
    <row r="654" spans="1:8" ht="15.75" customHeight="1">
      <c r="A654" s="29"/>
      <c r="B654" s="29"/>
      <c r="C654" s="29"/>
      <c r="D654" s="29"/>
      <c r="E654" s="29"/>
      <c r="F654" s="29"/>
      <c r="G654" s="29"/>
      <c r="H654" s="29"/>
    </row>
    <row r="655" spans="1:8" ht="15.75" customHeight="1">
      <c r="A655" s="28"/>
      <c r="B655" s="28"/>
      <c r="C655" s="28"/>
      <c r="D655" s="28"/>
      <c r="E655" s="28"/>
      <c r="F655" s="28"/>
      <c r="G655" s="28"/>
      <c r="H655" s="28"/>
    </row>
    <row r="656" spans="1:8" ht="15.75" customHeight="1">
      <c r="A656" s="29"/>
      <c r="B656" s="29"/>
      <c r="C656" s="29"/>
      <c r="D656" s="29"/>
      <c r="E656" s="29"/>
      <c r="F656" s="29"/>
      <c r="G656" s="29"/>
      <c r="H656" s="29"/>
    </row>
    <row r="657" spans="1:8" ht="15.75" customHeight="1">
      <c r="A657" s="28"/>
      <c r="B657" s="28"/>
      <c r="C657" s="28"/>
      <c r="D657" s="28"/>
      <c r="E657" s="28"/>
      <c r="F657" s="28"/>
      <c r="G657" s="28"/>
      <c r="H657" s="28"/>
    </row>
    <row r="658" spans="1:8" ht="15.75" customHeight="1">
      <c r="A658" s="29"/>
      <c r="B658" s="29"/>
      <c r="C658" s="29"/>
      <c r="D658" s="29"/>
      <c r="E658" s="29"/>
      <c r="F658" s="29"/>
      <c r="G658" s="29"/>
      <c r="H658" s="29"/>
    </row>
    <row r="659" spans="1:8" ht="15.75" customHeight="1">
      <c r="A659" s="28"/>
      <c r="B659" s="28"/>
      <c r="C659" s="28"/>
      <c r="D659" s="28"/>
      <c r="E659" s="28"/>
      <c r="F659" s="28"/>
      <c r="G659" s="28"/>
      <c r="H659" s="28"/>
    </row>
    <row r="660" spans="1:8" ht="15.75" customHeight="1">
      <c r="A660" s="29"/>
      <c r="B660" s="29"/>
      <c r="C660" s="29"/>
      <c r="D660" s="29"/>
      <c r="E660" s="29"/>
      <c r="F660" s="29"/>
      <c r="G660" s="29"/>
      <c r="H660" s="29"/>
    </row>
    <row r="661" spans="1:8" ht="15.75" customHeight="1">
      <c r="A661" s="28"/>
      <c r="B661" s="28"/>
      <c r="C661" s="28"/>
      <c r="D661" s="28"/>
      <c r="E661" s="28"/>
      <c r="F661" s="28"/>
      <c r="G661" s="28"/>
      <c r="H661" s="28"/>
    </row>
    <row r="662" spans="1:8" ht="15.75" customHeight="1">
      <c r="A662" s="29"/>
      <c r="B662" s="29"/>
      <c r="C662" s="29"/>
      <c r="D662" s="29"/>
      <c r="E662" s="29"/>
      <c r="F662" s="29"/>
      <c r="G662" s="29"/>
      <c r="H662" s="29"/>
    </row>
    <row r="663" spans="1:8" ht="15.75" customHeight="1">
      <c r="A663" s="28"/>
      <c r="B663" s="28"/>
      <c r="C663" s="28"/>
      <c r="D663" s="28"/>
      <c r="E663" s="28"/>
      <c r="F663" s="28"/>
      <c r="G663" s="28"/>
      <c r="H663" s="28"/>
    </row>
    <row r="664" spans="1:8" ht="15.75" customHeight="1">
      <c r="A664" s="29"/>
      <c r="B664" s="29"/>
      <c r="C664" s="29"/>
      <c r="D664" s="29"/>
      <c r="E664" s="29"/>
      <c r="F664" s="29"/>
      <c r="G664" s="29"/>
      <c r="H664" s="29"/>
    </row>
    <row r="665" spans="1:8" ht="15.75" customHeight="1">
      <c r="A665" s="28"/>
      <c r="B665" s="28"/>
      <c r="C665" s="28"/>
      <c r="D665" s="28"/>
      <c r="E665" s="28"/>
      <c r="F665" s="28"/>
      <c r="G665" s="28"/>
      <c r="H665" s="28"/>
    </row>
    <row r="666" spans="1:8" ht="15.75" customHeight="1">
      <c r="A666" s="29"/>
      <c r="B666" s="29"/>
      <c r="C666" s="29"/>
      <c r="D666" s="29"/>
      <c r="E666" s="29"/>
      <c r="F666" s="29"/>
      <c r="G666" s="29"/>
      <c r="H666" s="29"/>
    </row>
    <row r="667" spans="1:8" ht="15.75" customHeight="1">
      <c r="A667" s="28"/>
      <c r="B667" s="28"/>
      <c r="C667" s="28"/>
      <c r="D667" s="28"/>
      <c r="E667" s="28"/>
      <c r="F667" s="28"/>
      <c r="G667" s="28"/>
      <c r="H667" s="28"/>
    </row>
    <row r="668" spans="1:8" ht="15.75" customHeight="1">
      <c r="A668" s="29"/>
      <c r="B668" s="29"/>
      <c r="C668" s="29"/>
      <c r="D668" s="29"/>
      <c r="E668" s="29"/>
      <c r="F668" s="29"/>
      <c r="G668" s="29"/>
      <c r="H668" s="29"/>
    </row>
    <row r="669" spans="1:8" ht="15.75" customHeight="1">
      <c r="A669" s="28"/>
      <c r="B669" s="28"/>
      <c r="C669" s="28"/>
      <c r="D669" s="28"/>
      <c r="E669" s="28"/>
      <c r="F669" s="28"/>
      <c r="G669" s="28"/>
      <c r="H669" s="28"/>
    </row>
    <row r="670" spans="1:8" ht="15.75" customHeight="1">
      <c r="A670" s="29"/>
      <c r="B670" s="29"/>
      <c r="C670" s="29"/>
      <c r="D670" s="29"/>
      <c r="E670" s="29"/>
      <c r="F670" s="29"/>
      <c r="G670" s="29"/>
      <c r="H670" s="29"/>
    </row>
    <row r="671" spans="1:8" ht="15.75" customHeight="1">
      <c r="A671" s="28"/>
      <c r="B671" s="28"/>
      <c r="C671" s="28"/>
      <c r="D671" s="28"/>
      <c r="E671" s="28"/>
      <c r="F671" s="28"/>
      <c r="G671" s="28"/>
      <c r="H671" s="28"/>
    </row>
    <row r="672" spans="1:8" ht="15.75" customHeight="1">
      <c r="A672" s="29"/>
      <c r="B672" s="29"/>
      <c r="C672" s="29"/>
      <c r="D672" s="29"/>
      <c r="E672" s="29"/>
      <c r="F672" s="29"/>
      <c r="G672" s="29"/>
      <c r="H672" s="29"/>
    </row>
    <row r="673" spans="1:8" ht="15.75" customHeight="1">
      <c r="A673" s="28"/>
      <c r="B673" s="28"/>
      <c r="C673" s="28"/>
      <c r="D673" s="28"/>
      <c r="E673" s="28"/>
      <c r="F673" s="28"/>
      <c r="G673" s="28"/>
      <c r="H673" s="28"/>
    </row>
    <row r="674" spans="1:8" ht="15.75" customHeight="1">
      <c r="A674" s="29"/>
      <c r="B674" s="29"/>
      <c r="C674" s="29"/>
      <c r="D674" s="29"/>
      <c r="E674" s="29"/>
      <c r="F674" s="29"/>
      <c r="G674" s="29"/>
      <c r="H674" s="29"/>
    </row>
    <row r="675" spans="1:8" ht="15.75" customHeight="1">
      <c r="A675" s="28"/>
      <c r="B675" s="28"/>
      <c r="C675" s="28"/>
      <c r="D675" s="28"/>
      <c r="E675" s="28"/>
      <c r="F675" s="28"/>
      <c r="G675" s="28"/>
      <c r="H675" s="28"/>
    </row>
    <row r="676" spans="1:8" ht="15.75" customHeight="1">
      <c r="A676" s="29"/>
      <c r="B676" s="29"/>
      <c r="C676" s="29"/>
      <c r="D676" s="29"/>
      <c r="E676" s="29"/>
      <c r="F676" s="29"/>
      <c r="G676" s="29"/>
      <c r="H676" s="29"/>
    </row>
    <row r="677" spans="1:8" ht="15.75" customHeight="1">
      <c r="A677" s="28"/>
      <c r="B677" s="28"/>
      <c r="C677" s="28"/>
      <c r="D677" s="28"/>
      <c r="E677" s="28"/>
      <c r="F677" s="28"/>
      <c r="G677" s="28"/>
      <c r="H677" s="28"/>
    </row>
    <row r="678" spans="1:8" ht="15.75" customHeight="1">
      <c r="A678" s="29"/>
      <c r="B678" s="29"/>
      <c r="C678" s="29"/>
      <c r="D678" s="29"/>
      <c r="E678" s="29"/>
      <c r="F678" s="29"/>
      <c r="G678" s="29"/>
      <c r="H678" s="29"/>
    </row>
    <row r="679" spans="1:8" ht="15.75" customHeight="1">
      <c r="A679" s="28"/>
      <c r="B679" s="28"/>
      <c r="C679" s="28"/>
      <c r="D679" s="28"/>
      <c r="E679" s="28"/>
      <c r="F679" s="28"/>
      <c r="G679" s="28"/>
      <c r="H679" s="28"/>
    </row>
    <row r="680" spans="1:8" ht="15.75" customHeight="1">
      <c r="A680" s="29"/>
      <c r="B680" s="29"/>
      <c r="C680" s="29"/>
      <c r="D680" s="29"/>
      <c r="E680" s="29"/>
      <c r="F680" s="29"/>
      <c r="G680" s="29"/>
      <c r="H680" s="29"/>
    </row>
    <row r="681" spans="1:8" ht="15.75" customHeight="1">
      <c r="A681" s="28"/>
      <c r="B681" s="28"/>
      <c r="C681" s="28"/>
      <c r="D681" s="28"/>
      <c r="E681" s="28"/>
      <c r="F681" s="28"/>
      <c r="G681" s="28"/>
      <c r="H681" s="28"/>
    </row>
    <row r="682" spans="1:8" ht="15.75" customHeight="1">
      <c r="A682" s="29"/>
      <c r="B682" s="29"/>
      <c r="C682" s="29"/>
      <c r="D682" s="29"/>
      <c r="E682" s="29"/>
      <c r="F682" s="29"/>
      <c r="G682" s="29"/>
      <c r="H682" s="29"/>
    </row>
    <row r="683" spans="1:8" ht="15.75" customHeight="1">
      <c r="A683" s="28"/>
      <c r="B683" s="28"/>
      <c r="C683" s="28"/>
      <c r="D683" s="28"/>
      <c r="E683" s="28"/>
      <c r="F683" s="28"/>
      <c r="G683" s="28"/>
      <c r="H683" s="28"/>
    </row>
    <row r="684" spans="1:8" ht="15.75" customHeight="1">
      <c r="A684" s="29"/>
      <c r="B684" s="29"/>
      <c r="C684" s="29"/>
      <c r="D684" s="29"/>
      <c r="E684" s="29"/>
      <c r="F684" s="29"/>
      <c r="G684" s="29"/>
      <c r="H684" s="29"/>
    </row>
    <row r="685" spans="1:8" ht="15.75" customHeight="1">
      <c r="A685" s="28"/>
      <c r="B685" s="28"/>
      <c r="C685" s="28"/>
      <c r="D685" s="28"/>
      <c r="E685" s="28"/>
      <c r="F685" s="28"/>
      <c r="G685" s="28"/>
      <c r="H685" s="28"/>
    </row>
    <row r="686" spans="1:8" ht="15.75" customHeight="1">
      <c r="A686" s="29"/>
      <c r="B686" s="29"/>
      <c r="C686" s="29"/>
      <c r="D686" s="29"/>
      <c r="E686" s="29"/>
      <c r="F686" s="29"/>
      <c r="G686" s="29"/>
      <c r="H686" s="29"/>
    </row>
    <row r="687" spans="1:8" ht="15.75" customHeight="1">
      <c r="A687" s="28"/>
      <c r="B687" s="28"/>
      <c r="C687" s="28"/>
      <c r="D687" s="28"/>
      <c r="E687" s="28"/>
      <c r="F687" s="28"/>
      <c r="G687" s="28"/>
      <c r="H687" s="28"/>
    </row>
    <row r="688" spans="1:8" ht="15.75" customHeight="1">
      <c r="A688" s="29"/>
      <c r="B688" s="29"/>
      <c r="C688" s="29"/>
      <c r="D688" s="29"/>
      <c r="E688" s="29"/>
      <c r="F688" s="29"/>
      <c r="G688" s="29"/>
      <c r="H688" s="29"/>
    </row>
    <row r="689" spans="1:8" ht="15.75" customHeight="1">
      <c r="A689" s="28"/>
      <c r="B689" s="28"/>
      <c r="C689" s="28"/>
      <c r="D689" s="28"/>
      <c r="E689" s="28"/>
      <c r="F689" s="28"/>
      <c r="G689" s="28"/>
      <c r="H689" s="28"/>
    </row>
    <row r="690" spans="1:8" ht="15.75" customHeight="1">
      <c r="A690" s="29"/>
      <c r="B690" s="29"/>
      <c r="C690" s="29"/>
      <c r="D690" s="29"/>
      <c r="E690" s="29"/>
      <c r="F690" s="29"/>
      <c r="G690" s="29"/>
      <c r="H690" s="29"/>
    </row>
    <row r="691" spans="1:8" ht="15.75" customHeight="1">
      <c r="A691" s="28"/>
      <c r="B691" s="28"/>
      <c r="C691" s="28"/>
      <c r="D691" s="28"/>
      <c r="E691" s="28"/>
      <c r="F691" s="28"/>
      <c r="G691" s="28"/>
      <c r="H691" s="28"/>
    </row>
    <row r="692" spans="1:8" ht="15.75" customHeight="1">
      <c r="A692" s="29"/>
      <c r="B692" s="29"/>
      <c r="C692" s="29"/>
      <c r="D692" s="29"/>
      <c r="E692" s="29"/>
      <c r="F692" s="29"/>
      <c r="G692" s="29"/>
      <c r="H692" s="29"/>
    </row>
    <row r="693" spans="1:8" ht="15.75" customHeight="1">
      <c r="A693" s="28"/>
      <c r="B693" s="28"/>
      <c r="C693" s="28"/>
      <c r="D693" s="28"/>
      <c r="E693" s="28"/>
      <c r="F693" s="28"/>
      <c r="G693" s="28"/>
      <c r="H693" s="28"/>
    </row>
    <row r="694" spans="1:8" ht="15.75" customHeight="1">
      <c r="A694" s="29"/>
      <c r="B694" s="29"/>
      <c r="C694" s="29"/>
      <c r="D694" s="29"/>
      <c r="E694" s="29"/>
      <c r="F694" s="29"/>
      <c r="G694" s="29"/>
      <c r="H694" s="29"/>
    </row>
    <row r="695" spans="1:8" ht="15.75" customHeight="1">
      <c r="A695" s="28"/>
      <c r="B695" s="28"/>
      <c r="C695" s="28"/>
      <c r="D695" s="28"/>
      <c r="E695" s="28"/>
      <c r="F695" s="28"/>
      <c r="G695" s="28"/>
      <c r="H695" s="28"/>
    </row>
    <row r="696" spans="1:8" ht="15.75" customHeight="1">
      <c r="A696" s="29"/>
      <c r="B696" s="29"/>
      <c r="C696" s="29"/>
      <c r="D696" s="29"/>
      <c r="E696" s="29"/>
      <c r="F696" s="29"/>
      <c r="G696" s="29"/>
      <c r="H696" s="29"/>
    </row>
    <row r="697" spans="1:8" ht="15.75" customHeight="1">
      <c r="A697" s="28"/>
      <c r="B697" s="28"/>
      <c r="C697" s="28"/>
      <c r="D697" s="28"/>
      <c r="E697" s="28"/>
      <c r="F697" s="28"/>
      <c r="G697" s="28"/>
      <c r="H697" s="28"/>
    </row>
    <row r="698" spans="1:8" ht="15.75" customHeight="1">
      <c r="A698" s="29"/>
      <c r="B698" s="29"/>
      <c r="C698" s="29"/>
      <c r="D698" s="29"/>
      <c r="E698" s="29"/>
      <c r="F698" s="29"/>
      <c r="G698" s="29"/>
      <c r="H698" s="29"/>
    </row>
    <row r="699" spans="1:8" ht="15.75" customHeight="1">
      <c r="A699" s="28"/>
      <c r="B699" s="28"/>
      <c r="C699" s="28"/>
      <c r="D699" s="28"/>
      <c r="E699" s="28"/>
      <c r="F699" s="28"/>
      <c r="G699" s="28"/>
      <c r="H699" s="28"/>
    </row>
    <row r="700" spans="1:8" ht="15.75" customHeight="1">
      <c r="A700" s="29"/>
      <c r="B700" s="29"/>
      <c r="C700" s="29"/>
      <c r="D700" s="29"/>
      <c r="E700" s="29"/>
      <c r="F700" s="29"/>
      <c r="G700" s="29"/>
      <c r="H700" s="29"/>
    </row>
    <row r="701" spans="1:8" ht="15.75" customHeight="1">
      <c r="A701" s="28"/>
      <c r="B701" s="28"/>
      <c r="C701" s="28"/>
      <c r="D701" s="28"/>
      <c r="E701" s="28"/>
      <c r="F701" s="28"/>
      <c r="G701" s="28"/>
      <c r="H701" s="28"/>
    </row>
    <row r="702" spans="1:8" ht="15.75" customHeight="1">
      <c r="A702" s="29"/>
      <c r="B702" s="29"/>
      <c r="C702" s="29"/>
      <c r="D702" s="29"/>
      <c r="E702" s="29"/>
      <c r="F702" s="29"/>
      <c r="G702" s="29"/>
      <c r="H702" s="29"/>
    </row>
    <row r="703" spans="1:8" ht="15.75" customHeight="1">
      <c r="A703" s="28"/>
      <c r="B703" s="28"/>
      <c r="C703" s="28"/>
      <c r="D703" s="28"/>
      <c r="E703" s="28"/>
      <c r="F703" s="28"/>
      <c r="G703" s="28"/>
      <c r="H703" s="28"/>
    </row>
    <row r="704" spans="1:8" ht="15.75" customHeight="1">
      <c r="A704" s="29"/>
      <c r="B704" s="29"/>
      <c r="C704" s="29"/>
      <c r="D704" s="29"/>
      <c r="E704" s="29"/>
      <c r="F704" s="29"/>
      <c r="G704" s="29"/>
      <c r="H704" s="29"/>
    </row>
    <row r="705" spans="1:8" ht="15.75" customHeight="1">
      <c r="A705" s="28"/>
      <c r="B705" s="28"/>
      <c r="C705" s="28"/>
      <c r="D705" s="28"/>
      <c r="E705" s="28"/>
      <c r="F705" s="28"/>
      <c r="G705" s="28"/>
      <c r="H705" s="28"/>
    </row>
    <row r="706" spans="1:8" ht="15.75" customHeight="1">
      <c r="A706" s="29"/>
      <c r="B706" s="29"/>
      <c r="C706" s="29"/>
      <c r="D706" s="29"/>
      <c r="E706" s="29"/>
      <c r="F706" s="29"/>
      <c r="G706" s="29"/>
      <c r="H706" s="29"/>
    </row>
    <row r="707" spans="1:8" ht="15.75" customHeight="1">
      <c r="A707" s="28"/>
      <c r="B707" s="28"/>
      <c r="C707" s="28"/>
      <c r="D707" s="28"/>
      <c r="E707" s="28"/>
      <c r="F707" s="28"/>
      <c r="G707" s="28"/>
      <c r="H707" s="28"/>
    </row>
    <row r="708" spans="1:8" ht="15.75" customHeight="1">
      <c r="A708" s="29"/>
      <c r="B708" s="29"/>
      <c r="C708" s="29"/>
      <c r="D708" s="29"/>
      <c r="E708" s="29"/>
      <c r="F708" s="29"/>
      <c r="G708" s="29"/>
      <c r="H708" s="29"/>
    </row>
    <row r="709" spans="1:8" ht="15.75" customHeight="1">
      <c r="A709" s="28"/>
      <c r="B709" s="28"/>
      <c r="C709" s="28"/>
      <c r="D709" s="28"/>
      <c r="E709" s="28"/>
      <c r="F709" s="28"/>
      <c r="G709" s="28"/>
      <c r="H709" s="28"/>
    </row>
    <row r="710" spans="1:8" ht="15.75" customHeight="1">
      <c r="A710" s="29"/>
      <c r="B710" s="29"/>
      <c r="C710" s="29"/>
      <c r="D710" s="29"/>
      <c r="E710" s="29"/>
      <c r="F710" s="29"/>
      <c r="G710" s="29"/>
      <c r="H710" s="29"/>
    </row>
    <row r="711" spans="1:8" ht="15.75" customHeight="1">
      <c r="A711" s="28"/>
      <c r="B711" s="28"/>
      <c r="C711" s="28"/>
      <c r="D711" s="28"/>
      <c r="E711" s="28"/>
      <c r="F711" s="28"/>
      <c r="G711" s="28"/>
      <c r="H711" s="28"/>
    </row>
    <row r="712" spans="1:8" ht="15.75" customHeight="1">
      <c r="A712" s="29"/>
      <c r="B712" s="29"/>
      <c r="C712" s="29"/>
      <c r="D712" s="29"/>
      <c r="E712" s="29"/>
      <c r="F712" s="29"/>
      <c r="G712" s="29"/>
      <c r="H712" s="29"/>
    </row>
    <row r="713" spans="1:8" ht="15.75" customHeight="1">
      <c r="A713" s="28"/>
      <c r="B713" s="28"/>
      <c r="C713" s="28"/>
      <c r="D713" s="28"/>
      <c r="E713" s="28"/>
      <c r="F713" s="28"/>
      <c r="G713" s="28"/>
      <c r="H713" s="28"/>
    </row>
    <row r="714" spans="1:8" ht="15.75" customHeight="1">
      <c r="A714" s="29"/>
      <c r="B714" s="29"/>
      <c r="C714" s="29"/>
      <c r="D714" s="29"/>
      <c r="E714" s="29"/>
      <c r="F714" s="29"/>
      <c r="G714" s="29"/>
      <c r="H714" s="29"/>
    </row>
    <row r="715" spans="1:8" ht="15.75" customHeight="1">
      <c r="A715" s="28"/>
      <c r="B715" s="28"/>
      <c r="C715" s="28"/>
      <c r="D715" s="28"/>
      <c r="E715" s="28"/>
      <c r="F715" s="28"/>
      <c r="G715" s="28"/>
      <c r="H715" s="28"/>
    </row>
    <row r="716" spans="1:8" ht="15.75" customHeight="1">
      <c r="A716" s="29"/>
      <c r="B716" s="29"/>
      <c r="C716" s="29"/>
      <c r="D716" s="29"/>
      <c r="E716" s="29"/>
      <c r="F716" s="29"/>
      <c r="G716" s="29"/>
      <c r="H716" s="29"/>
    </row>
    <row r="717" spans="1:8" ht="15.75" customHeight="1">
      <c r="A717" s="28"/>
      <c r="B717" s="28"/>
      <c r="C717" s="28"/>
      <c r="D717" s="28"/>
      <c r="E717" s="28"/>
      <c r="F717" s="28"/>
      <c r="G717" s="28"/>
      <c r="H717" s="28"/>
    </row>
    <row r="718" spans="1:8" ht="15.75" customHeight="1">
      <c r="A718" s="29"/>
      <c r="B718" s="29"/>
      <c r="C718" s="29"/>
      <c r="D718" s="29"/>
      <c r="E718" s="29"/>
      <c r="F718" s="29"/>
      <c r="G718" s="29"/>
      <c r="H718" s="29"/>
    </row>
    <row r="719" spans="1:8" ht="15.75" customHeight="1">
      <c r="A719" s="28"/>
      <c r="B719" s="28"/>
      <c r="C719" s="28"/>
      <c r="D719" s="28"/>
      <c r="E719" s="28"/>
      <c r="F719" s="28"/>
      <c r="G719" s="28"/>
      <c r="H719" s="28"/>
    </row>
    <row r="720" spans="1:8" ht="15.75" customHeight="1">
      <c r="A720" s="29"/>
      <c r="B720" s="29"/>
      <c r="C720" s="29"/>
      <c r="D720" s="29"/>
      <c r="E720" s="29"/>
      <c r="F720" s="29"/>
      <c r="G720" s="29"/>
      <c r="H720" s="29"/>
    </row>
    <row r="721" spans="1:8" ht="15.75" customHeight="1">
      <c r="A721" s="28"/>
      <c r="B721" s="28"/>
      <c r="C721" s="28"/>
      <c r="D721" s="28"/>
      <c r="E721" s="28"/>
      <c r="F721" s="28"/>
      <c r="G721" s="28"/>
      <c r="H721" s="28"/>
    </row>
    <row r="722" spans="1:8" ht="15.75" customHeight="1">
      <c r="A722" s="29"/>
      <c r="B722" s="29"/>
      <c r="C722" s="29"/>
      <c r="D722" s="29"/>
      <c r="E722" s="29"/>
      <c r="F722" s="29"/>
      <c r="G722" s="29"/>
      <c r="H722" s="29"/>
    </row>
    <row r="723" spans="1:8" ht="15.75" customHeight="1">
      <c r="A723" s="28"/>
      <c r="B723" s="28"/>
      <c r="C723" s="28"/>
      <c r="D723" s="28"/>
      <c r="E723" s="28"/>
      <c r="F723" s="28"/>
      <c r="G723" s="28"/>
      <c r="H723" s="28"/>
    </row>
    <row r="724" spans="1:8" ht="15.75" customHeight="1">
      <c r="A724" s="29"/>
      <c r="B724" s="29"/>
      <c r="C724" s="29"/>
      <c r="D724" s="29"/>
      <c r="E724" s="29"/>
      <c r="F724" s="29"/>
      <c r="G724" s="29"/>
      <c r="H724" s="29"/>
    </row>
    <row r="725" spans="1:8" ht="15.75" customHeight="1">
      <c r="A725" s="28"/>
      <c r="B725" s="28"/>
      <c r="C725" s="28"/>
      <c r="D725" s="28"/>
      <c r="E725" s="28"/>
      <c r="F725" s="28"/>
      <c r="G725" s="28"/>
      <c r="H725" s="28"/>
    </row>
    <row r="726" spans="1:8" ht="15.75" customHeight="1">
      <c r="A726" s="29"/>
      <c r="B726" s="29"/>
      <c r="C726" s="29"/>
      <c r="D726" s="29"/>
      <c r="E726" s="29"/>
      <c r="F726" s="29"/>
      <c r="G726" s="29"/>
      <c r="H726" s="29"/>
    </row>
    <row r="727" spans="1:8" ht="15.75" customHeight="1">
      <c r="A727" s="28"/>
      <c r="B727" s="28"/>
      <c r="C727" s="28"/>
      <c r="D727" s="28"/>
      <c r="E727" s="28"/>
      <c r="F727" s="28"/>
      <c r="G727" s="28"/>
      <c r="H727" s="28"/>
    </row>
    <row r="728" spans="1:8" ht="15.75" customHeight="1">
      <c r="A728" s="29"/>
      <c r="B728" s="29"/>
      <c r="C728" s="29"/>
      <c r="D728" s="29"/>
      <c r="E728" s="29"/>
      <c r="F728" s="29"/>
      <c r="G728" s="29"/>
      <c r="H728" s="29"/>
    </row>
    <row r="729" spans="1:8" ht="15.75" customHeight="1">
      <c r="A729" s="28"/>
      <c r="B729" s="28"/>
      <c r="C729" s="28"/>
      <c r="D729" s="28"/>
      <c r="E729" s="28"/>
      <c r="F729" s="28"/>
      <c r="G729" s="28"/>
      <c r="H729" s="28"/>
    </row>
    <row r="730" spans="1:8" ht="15.75" customHeight="1">
      <c r="A730" s="29"/>
      <c r="B730" s="29"/>
      <c r="C730" s="29"/>
      <c r="D730" s="29"/>
      <c r="E730" s="29"/>
      <c r="F730" s="29"/>
      <c r="G730" s="29"/>
      <c r="H730" s="29"/>
    </row>
    <row r="731" spans="1:8" ht="15.75" customHeight="1">
      <c r="A731" s="28"/>
      <c r="B731" s="28"/>
      <c r="C731" s="28"/>
      <c r="D731" s="28"/>
      <c r="E731" s="28"/>
      <c r="F731" s="28"/>
      <c r="G731" s="28"/>
      <c r="H731" s="28"/>
    </row>
    <row r="732" spans="1:8" ht="15.75" customHeight="1">
      <c r="A732" s="29"/>
      <c r="B732" s="29"/>
      <c r="C732" s="29"/>
      <c r="D732" s="29"/>
      <c r="E732" s="29"/>
      <c r="F732" s="29"/>
      <c r="G732" s="29"/>
      <c r="H732" s="29"/>
    </row>
    <row r="733" spans="1:8" ht="15.75" customHeight="1">
      <c r="A733" s="28"/>
      <c r="B733" s="28"/>
      <c r="C733" s="28"/>
      <c r="D733" s="28"/>
      <c r="E733" s="28"/>
      <c r="F733" s="28"/>
      <c r="G733" s="28"/>
      <c r="H733" s="28"/>
    </row>
    <row r="734" spans="1:8" ht="15.75" customHeight="1">
      <c r="A734" s="29"/>
      <c r="B734" s="29"/>
      <c r="C734" s="29"/>
      <c r="D734" s="29"/>
      <c r="E734" s="29"/>
      <c r="F734" s="29"/>
      <c r="G734" s="29"/>
      <c r="H734" s="29"/>
    </row>
    <row r="735" spans="1:8" ht="15.75" customHeight="1">
      <c r="A735" s="28"/>
      <c r="B735" s="28"/>
      <c r="C735" s="28"/>
      <c r="D735" s="28"/>
      <c r="E735" s="28"/>
      <c r="F735" s="28"/>
      <c r="G735" s="28"/>
      <c r="H735" s="28"/>
    </row>
    <row r="736" spans="1:8" ht="15.75" customHeight="1">
      <c r="A736" s="29"/>
      <c r="B736" s="29"/>
      <c r="C736" s="29"/>
      <c r="D736" s="29"/>
      <c r="E736" s="29"/>
      <c r="F736" s="29"/>
      <c r="G736" s="29"/>
      <c r="H736" s="29"/>
    </row>
    <row r="737" spans="1:8" ht="15.75" customHeight="1">
      <c r="A737" s="28"/>
      <c r="B737" s="28"/>
      <c r="C737" s="28"/>
      <c r="D737" s="28"/>
      <c r="E737" s="28"/>
      <c r="F737" s="28"/>
      <c r="G737" s="28"/>
      <c r="H737" s="28"/>
    </row>
    <row r="738" spans="1:8" ht="15.75" customHeight="1">
      <c r="A738" s="29"/>
      <c r="B738" s="29"/>
      <c r="C738" s="29"/>
      <c r="D738" s="29"/>
      <c r="E738" s="29"/>
      <c r="F738" s="29"/>
      <c r="G738" s="29"/>
      <c r="H738" s="29"/>
    </row>
    <row r="739" spans="1:8" ht="15.75" customHeight="1">
      <c r="A739" s="28"/>
      <c r="B739" s="28"/>
      <c r="C739" s="28"/>
      <c r="D739" s="28"/>
      <c r="E739" s="28"/>
      <c r="F739" s="28"/>
      <c r="G739" s="28"/>
      <c r="H739" s="28"/>
    </row>
    <row r="740" spans="1:8" ht="15.75" customHeight="1">
      <c r="A740" s="29"/>
      <c r="B740" s="29"/>
      <c r="C740" s="29"/>
      <c r="D740" s="29"/>
      <c r="E740" s="29"/>
      <c r="F740" s="29"/>
      <c r="G740" s="29"/>
      <c r="H740" s="29"/>
    </row>
    <row r="741" spans="1:8" ht="15.75" customHeight="1">
      <c r="A741" s="28"/>
      <c r="B741" s="28"/>
      <c r="C741" s="28"/>
      <c r="D741" s="28"/>
      <c r="E741" s="28"/>
      <c r="F741" s="28"/>
      <c r="G741" s="28"/>
      <c r="H741" s="28"/>
    </row>
    <row r="742" spans="1:8" ht="15.75" customHeight="1">
      <c r="A742" s="29"/>
      <c r="B742" s="29"/>
      <c r="C742" s="29"/>
      <c r="D742" s="29"/>
      <c r="E742" s="29"/>
      <c r="F742" s="29"/>
      <c r="G742" s="29"/>
      <c r="H742" s="29"/>
    </row>
    <row r="743" spans="1:8" ht="15.75" customHeight="1">
      <c r="A743" s="28"/>
      <c r="B743" s="28"/>
      <c r="C743" s="28"/>
      <c r="D743" s="28"/>
      <c r="E743" s="28"/>
      <c r="F743" s="28"/>
      <c r="G743" s="28"/>
      <c r="H743" s="28"/>
    </row>
    <row r="744" spans="1:8" ht="15.75" customHeight="1">
      <c r="A744" s="29"/>
      <c r="B744" s="29"/>
      <c r="C744" s="29"/>
      <c r="D744" s="29"/>
      <c r="E744" s="29"/>
      <c r="F744" s="29"/>
      <c r="G744" s="29"/>
      <c r="H744" s="29"/>
    </row>
    <row r="745" spans="1:8" ht="15.75" customHeight="1">
      <c r="A745" s="28"/>
      <c r="B745" s="28"/>
      <c r="C745" s="28"/>
      <c r="D745" s="28"/>
      <c r="E745" s="28"/>
      <c r="F745" s="28"/>
      <c r="G745" s="28"/>
      <c r="H745" s="28"/>
    </row>
    <row r="746" spans="1:8" ht="15.75" customHeight="1">
      <c r="A746" s="29"/>
      <c r="B746" s="29"/>
      <c r="C746" s="29"/>
      <c r="D746" s="29"/>
      <c r="E746" s="29"/>
      <c r="F746" s="29"/>
      <c r="G746" s="29"/>
      <c r="H746" s="29"/>
    </row>
    <row r="747" spans="1:8" ht="15.75" customHeight="1">
      <c r="A747" s="28"/>
      <c r="B747" s="28"/>
      <c r="C747" s="28"/>
      <c r="D747" s="28"/>
      <c r="E747" s="28"/>
      <c r="F747" s="28"/>
      <c r="G747" s="28"/>
      <c r="H747" s="28"/>
    </row>
    <row r="748" spans="1:8" ht="15.75" customHeight="1">
      <c r="A748" s="29"/>
      <c r="B748" s="29"/>
      <c r="C748" s="29"/>
      <c r="D748" s="29"/>
      <c r="E748" s="29"/>
      <c r="F748" s="29"/>
      <c r="G748" s="29"/>
      <c r="H748" s="29"/>
    </row>
    <row r="749" spans="1:8" ht="15.75" customHeight="1">
      <c r="A749" s="28"/>
      <c r="B749" s="28"/>
      <c r="C749" s="28"/>
      <c r="D749" s="28"/>
      <c r="E749" s="28"/>
      <c r="F749" s="28"/>
      <c r="G749" s="28"/>
      <c r="H749" s="28"/>
    </row>
    <row r="750" spans="1:8" ht="15.75" customHeight="1">
      <c r="A750" s="29"/>
      <c r="B750" s="29"/>
      <c r="C750" s="29"/>
      <c r="D750" s="29"/>
      <c r="E750" s="29"/>
      <c r="F750" s="29"/>
      <c r="G750" s="29"/>
      <c r="H750" s="29"/>
    </row>
    <row r="751" spans="1:8" ht="15.75" customHeight="1">
      <c r="A751" s="28"/>
      <c r="B751" s="28"/>
      <c r="C751" s="28"/>
      <c r="D751" s="28"/>
      <c r="E751" s="28"/>
      <c r="F751" s="28"/>
      <c r="G751" s="28"/>
      <c r="H751" s="28"/>
    </row>
    <row r="752" spans="1:8" ht="15.75" customHeight="1">
      <c r="A752" s="29"/>
      <c r="B752" s="29"/>
      <c r="C752" s="29"/>
      <c r="D752" s="29"/>
      <c r="E752" s="29"/>
      <c r="F752" s="29"/>
      <c r="G752" s="29"/>
      <c r="H752" s="29"/>
    </row>
    <row r="753" spans="1:8" ht="15.75" customHeight="1">
      <c r="A753" s="28"/>
      <c r="B753" s="28"/>
      <c r="C753" s="28"/>
      <c r="D753" s="28"/>
      <c r="E753" s="28"/>
      <c r="F753" s="28"/>
      <c r="G753" s="28"/>
      <c r="H753" s="28"/>
    </row>
    <row r="754" spans="1:8" ht="15.75" customHeight="1">
      <c r="A754" s="29"/>
      <c r="B754" s="29"/>
      <c r="C754" s="29"/>
      <c r="D754" s="29"/>
      <c r="E754" s="29"/>
      <c r="F754" s="29"/>
      <c r="G754" s="29"/>
      <c r="H754" s="29"/>
    </row>
    <row r="755" spans="1:8" ht="15.75" customHeight="1">
      <c r="A755" s="28"/>
      <c r="B755" s="28"/>
      <c r="C755" s="28"/>
      <c r="D755" s="28"/>
      <c r="E755" s="28"/>
      <c r="F755" s="28"/>
      <c r="G755" s="28"/>
      <c r="H755" s="28"/>
    </row>
    <row r="756" spans="1:8" ht="15.75" customHeight="1">
      <c r="A756" s="29"/>
      <c r="B756" s="29"/>
      <c r="C756" s="29"/>
      <c r="D756" s="29"/>
      <c r="E756" s="29"/>
      <c r="F756" s="29"/>
      <c r="G756" s="29"/>
      <c r="H756" s="29"/>
    </row>
    <row r="757" spans="1:8" ht="15.75" customHeight="1">
      <c r="A757" s="28"/>
      <c r="B757" s="28"/>
      <c r="C757" s="28"/>
      <c r="D757" s="28"/>
      <c r="E757" s="28"/>
      <c r="F757" s="28"/>
      <c r="G757" s="28"/>
      <c r="H757" s="28"/>
    </row>
    <row r="758" spans="1:8" ht="15.75" customHeight="1">
      <c r="A758" s="29"/>
      <c r="B758" s="29"/>
      <c r="C758" s="29"/>
      <c r="D758" s="29"/>
      <c r="E758" s="29"/>
      <c r="F758" s="29"/>
      <c r="G758" s="29"/>
      <c r="H758" s="29"/>
    </row>
    <row r="759" spans="1:8" ht="15.75" customHeight="1">
      <c r="A759" s="28"/>
      <c r="B759" s="28"/>
      <c r="C759" s="28"/>
      <c r="D759" s="28"/>
      <c r="E759" s="28"/>
      <c r="F759" s="28"/>
      <c r="G759" s="28"/>
      <c r="H759" s="28"/>
    </row>
    <row r="760" spans="1:8" ht="15.75" customHeight="1">
      <c r="A760" s="29"/>
      <c r="B760" s="29"/>
      <c r="C760" s="29"/>
      <c r="D760" s="29"/>
      <c r="E760" s="29"/>
      <c r="F760" s="29"/>
      <c r="G760" s="29"/>
      <c r="H760" s="29"/>
    </row>
    <row r="761" spans="1:8" ht="15.75" customHeight="1">
      <c r="A761" s="28"/>
      <c r="B761" s="28"/>
      <c r="C761" s="28"/>
      <c r="D761" s="28"/>
      <c r="E761" s="28"/>
      <c r="F761" s="28"/>
      <c r="G761" s="28"/>
      <c r="H761" s="28"/>
    </row>
    <row r="762" spans="1:8" ht="15.75" customHeight="1">
      <c r="A762" s="29"/>
      <c r="B762" s="29"/>
      <c r="C762" s="29"/>
      <c r="D762" s="29"/>
      <c r="E762" s="29"/>
      <c r="F762" s="29"/>
      <c r="G762" s="29"/>
      <c r="H762" s="29"/>
    </row>
    <row r="763" spans="1:8" ht="15.75" customHeight="1">
      <c r="A763" s="28"/>
      <c r="B763" s="28"/>
      <c r="C763" s="28"/>
      <c r="D763" s="28"/>
      <c r="E763" s="28"/>
      <c r="F763" s="28"/>
      <c r="G763" s="28"/>
      <c r="H763" s="28"/>
    </row>
    <row r="764" spans="1:8" ht="15.75" customHeight="1">
      <c r="A764" s="29"/>
      <c r="B764" s="29"/>
      <c r="C764" s="29"/>
      <c r="D764" s="29"/>
      <c r="E764" s="29"/>
      <c r="F764" s="29"/>
      <c r="G764" s="29"/>
      <c r="H764" s="29"/>
    </row>
    <row r="765" spans="1:8" ht="15.75" customHeight="1">
      <c r="A765" s="28"/>
      <c r="B765" s="28"/>
      <c r="C765" s="28"/>
      <c r="D765" s="28"/>
      <c r="E765" s="28"/>
      <c r="F765" s="28"/>
      <c r="G765" s="28"/>
      <c r="H765" s="28"/>
    </row>
    <row r="766" spans="1:8" ht="15.75" customHeight="1">
      <c r="A766" s="29"/>
      <c r="B766" s="29"/>
      <c r="C766" s="29"/>
      <c r="D766" s="29"/>
      <c r="E766" s="29"/>
      <c r="F766" s="29"/>
      <c r="G766" s="29"/>
      <c r="H766" s="29"/>
    </row>
    <row r="767" spans="1:8" ht="15.75" customHeight="1">
      <c r="A767" s="28"/>
      <c r="B767" s="28"/>
      <c r="C767" s="28"/>
      <c r="D767" s="28"/>
      <c r="E767" s="28"/>
      <c r="F767" s="28"/>
      <c r="G767" s="28"/>
      <c r="H767" s="28"/>
    </row>
    <row r="768" spans="1:8" ht="15.75" customHeight="1">
      <c r="A768" s="29"/>
      <c r="B768" s="29"/>
      <c r="C768" s="29"/>
      <c r="D768" s="29"/>
      <c r="E768" s="29"/>
      <c r="F768" s="29"/>
      <c r="G768" s="29"/>
      <c r="H768" s="29"/>
    </row>
    <row r="769" spans="1:8" ht="15.75" customHeight="1">
      <c r="A769" s="28"/>
      <c r="B769" s="28"/>
      <c r="C769" s="28"/>
      <c r="D769" s="28"/>
      <c r="E769" s="28"/>
      <c r="F769" s="28"/>
      <c r="G769" s="28"/>
      <c r="H769" s="28"/>
    </row>
    <row r="770" spans="1:8" ht="15.75" customHeight="1">
      <c r="A770" s="29"/>
      <c r="B770" s="29"/>
      <c r="C770" s="29"/>
      <c r="D770" s="29"/>
      <c r="E770" s="29"/>
      <c r="F770" s="29"/>
      <c r="G770" s="29"/>
      <c r="H770" s="29"/>
    </row>
    <row r="771" spans="1:8" ht="15.75" customHeight="1">
      <c r="A771" s="28"/>
      <c r="B771" s="28"/>
      <c r="C771" s="28"/>
      <c r="D771" s="28"/>
      <c r="E771" s="28"/>
      <c r="F771" s="28"/>
      <c r="G771" s="28"/>
      <c r="H771" s="28"/>
    </row>
    <row r="772" spans="1:8" ht="15.75" customHeight="1">
      <c r="A772" s="29"/>
      <c r="B772" s="29"/>
      <c r="C772" s="29"/>
      <c r="D772" s="29"/>
      <c r="E772" s="29"/>
      <c r="F772" s="29"/>
      <c r="G772" s="29"/>
      <c r="H772" s="29"/>
    </row>
    <row r="773" spans="1:8" ht="15.75" customHeight="1">
      <c r="A773" s="28"/>
      <c r="B773" s="28"/>
      <c r="C773" s="28"/>
      <c r="D773" s="28"/>
      <c r="E773" s="28"/>
      <c r="F773" s="28"/>
      <c r="G773" s="28"/>
      <c r="H773" s="28"/>
    </row>
    <row r="774" spans="1:8" ht="15.75" customHeight="1">
      <c r="A774" s="29"/>
      <c r="B774" s="29"/>
      <c r="C774" s="29"/>
      <c r="D774" s="29"/>
      <c r="E774" s="29"/>
      <c r="F774" s="29"/>
      <c r="G774" s="29"/>
      <c r="H774" s="29"/>
    </row>
    <row r="775" spans="1:8" ht="15.75" customHeight="1">
      <c r="A775" s="28"/>
      <c r="B775" s="28"/>
      <c r="C775" s="28"/>
      <c r="D775" s="28"/>
      <c r="E775" s="28"/>
      <c r="F775" s="28"/>
      <c r="G775" s="28"/>
      <c r="H775" s="28"/>
    </row>
    <row r="776" spans="1:8" ht="15.75" customHeight="1">
      <c r="A776" s="29"/>
      <c r="B776" s="29"/>
      <c r="C776" s="29"/>
      <c r="D776" s="29"/>
      <c r="E776" s="29"/>
      <c r="F776" s="29"/>
      <c r="G776" s="29"/>
      <c r="H776" s="29"/>
    </row>
    <row r="777" spans="1:8" ht="15.75" customHeight="1">
      <c r="A777" s="28"/>
      <c r="B777" s="28"/>
      <c r="C777" s="28"/>
      <c r="D777" s="28"/>
      <c r="E777" s="28"/>
      <c r="F777" s="28"/>
      <c r="G777" s="28"/>
      <c r="H777" s="28"/>
    </row>
    <row r="778" spans="1:8" ht="15.75" customHeight="1">
      <c r="A778" s="29"/>
      <c r="B778" s="29"/>
      <c r="C778" s="29"/>
      <c r="D778" s="29"/>
      <c r="E778" s="29"/>
      <c r="F778" s="29"/>
      <c r="G778" s="29"/>
      <c r="H778" s="29"/>
    </row>
    <row r="779" spans="1:8" ht="15.75" customHeight="1">
      <c r="A779" s="28"/>
      <c r="B779" s="28"/>
      <c r="C779" s="28"/>
      <c r="D779" s="28"/>
      <c r="E779" s="28"/>
      <c r="F779" s="28"/>
      <c r="G779" s="28"/>
      <c r="H779" s="28"/>
    </row>
    <row r="780" spans="1:8" ht="15.75" customHeight="1">
      <c r="A780" s="29"/>
      <c r="B780" s="29"/>
      <c r="C780" s="29"/>
      <c r="D780" s="29"/>
      <c r="E780" s="29"/>
      <c r="F780" s="29"/>
      <c r="G780" s="29"/>
      <c r="H780" s="29"/>
    </row>
    <row r="781" spans="1:8" ht="15.75" customHeight="1">
      <c r="A781" s="28"/>
      <c r="B781" s="28"/>
      <c r="C781" s="28"/>
      <c r="D781" s="28"/>
      <c r="E781" s="28"/>
      <c r="F781" s="28"/>
      <c r="G781" s="28"/>
      <c r="H781" s="28"/>
    </row>
    <row r="782" spans="1:8" ht="15.75" customHeight="1">
      <c r="A782" s="29"/>
      <c r="B782" s="29"/>
      <c r="C782" s="29"/>
      <c r="D782" s="29"/>
      <c r="E782" s="29"/>
      <c r="F782" s="29"/>
      <c r="G782" s="29"/>
      <c r="H782" s="29"/>
    </row>
    <row r="783" spans="1:8" ht="15.75" customHeight="1">
      <c r="A783" s="28"/>
      <c r="B783" s="28"/>
      <c r="C783" s="28"/>
      <c r="D783" s="28"/>
      <c r="E783" s="28"/>
      <c r="F783" s="28"/>
      <c r="G783" s="28"/>
      <c r="H783" s="28"/>
    </row>
    <row r="784" spans="1:8" ht="15.75" customHeight="1">
      <c r="A784" s="29"/>
      <c r="B784" s="29"/>
      <c r="C784" s="29"/>
      <c r="D784" s="29"/>
      <c r="E784" s="29"/>
      <c r="F784" s="29"/>
      <c r="G784" s="29"/>
      <c r="H784" s="29"/>
    </row>
    <row r="785" spans="1:8" ht="15.75" customHeight="1">
      <c r="A785" s="28"/>
      <c r="B785" s="28"/>
      <c r="C785" s="28"/>
      <c r="D785" s="28"/>
      <c r="E785" s="28"/>
      <c r="F785" s="28"/>
      <c r="G785" s="28"/>
      <c r="H785" s="28"/>
    </row>
    <row r="786" spans="1:8" ht="15.75" customHeight="1">
      <c r="A786" s="29"/>
      <c r="B786" s="29"/>
      <c r="C786" s="29"/>
      <c r="D786" s="29"/>
      <c r="E786" s="29"/>
      <c r="F786" s="29"/>
      <c r="G786" s="29"/>
      <c r="H786" s="29"/>
    </row>
    <row r="787" spans="1:8" ht="15.75" customHeight="1">
      <c r="A787" s="28"/>
      <c r="B787" s="28"/>
      <c r="C787" s="28"/>
      <c r="D787" s="28"/>
      <c r="E787" s="28"/>
      <c r="F787" s="28"/>
      <c r="G787" s="28"/>
      <c r="H787" s="28"/>
    </row>
    <row r="788" spans="1:8" ht="15.75" customHeight="1">
      <c r="A788" s="29"/>
      <c r="B788" s="29"/>
      <c r="C788" s="29"/>
      <c r="D788" s="29"/>
      <c r="E788" s="29"/>
      <c r="F788" s="29"/>
      <c r="G788" s="29"/>
      <c r="H788" s="29"/>
    </row>
    <row r="789" spans="1:8" ht="15.75" customHeight="1">
      <c r="A789" s="28"/>
      <c r="B789" s="28"/>
      <c r="C789" s="28"/>
      <c r="D789" s="28"/>
      <c r="E789" s="28"/>
      <c r="F789" s="28"/>
      <c r="G789" s="28"/>
      <c r="H789" s="28"/>
    </row>
    <row r="790" spans="1:8" ht="15.75" customHeight="1">
      <c r="A790" s="29"/>
      <c r="B790" s="29"/>
      <c r="C790" s="29"/>
      <c r="D790" s="29"/>
      <c r="E790" s="29"/>
      <c r="F790" s="29"/>
      <c r="G790" s="29"/>
      <c r="H790" s="29"/>
    </row>
    <row r="791" spans="1:8" ht="15.75" customHeight="1">
      <c r="A791" s="28"/>
      <c r="B791" s="28"/>
      <c r="C791" s="28"/>
      <c r="D791" s="28"/>
      <c r="E791" s="28"/>
      <c r="F791" s="28"/>
      <c r="G791" s="28"/>
      <c r="H791" s="28"/>
    </row>
    <row r="792" spans="1:8" ht="15.75" customHeight="1">
      <c r="A792" s="29"/>
      <c r="B792" s="29"/>
      <c r="C792" s="29"/>
      <c r="D792" s="29"/>
      <c r="E792" s="29"/>
      <c r="F792" s="29"/>
      <c r="G792" s="29"/>
      <c r="H792" s="29"/>
    </row>
    <row r="793" spans="1:8" ht="15.75" customHeight="1">
      <c r="A793" s="28"/>
      <c r="B793" s="28"/>
      <c r="C793" s="28"/>
      <c r="D793" s="28"/>
      <c r="E793" s="28"/>
      <c r="F793" s="28"/>
      <c r="G793" s="28"/>
      <c r="H793" s="28"/>
    </row>
    <row r="794" spans="1:8" ht="15.75" customHeight="1">
      <c r="A794" s="29"/>
      <c r="B794" s="29"/>
      <c r="C794" s="29"/>
      <c r="D794" s="29"/>
      <c r="E794" s="29"/>
      <c r="F794" s="29"/>
      <c r="G794" s="29"/>
      <c r="H794" s="29"/>
    </row>
    <row r="795" spans="1:8" ht="15.75" customHeight="1">
      <c r="A795" s="28"/>
      <c r="B795" s="28"/>
      <c r="C795" s="28"/>
      <c r="D795" s="28"/>
      <c r="E795" s="28"/>
      <c r="F795" s="28"/>
      <c r="G795" s="28"/>
      <c r="H795" s="28"/>
    </row>
    <row r="796" spans="1:8" ht="15.75" customHeight="1">
      <c r="A796" s="29"/>
      <c r="B796" s="29"/>
      <c r="C796" s="29"/>
      <c r="D796" s="29"/>
      <c r="E796" s="29"/>
      <c r="F796" s="29"/>
      <c r="G796" s="29"/>
      <c r="H796" s="29"/>
    </row>
    <row r="797" spans="1:8" ht="15.75" customHeight="1">
      <c r="A797" s="28"/>
      <c r="B797" s="28"/>
      <c r="C797" s="28"/>
      <c r="D797" s="28"/>
      <c r="E797" s="28"/>
      <c r="F797" s="28"/>
      <c r="G797" s="28"/>
      <c r="H797" s="28"/>
    </row>
    <row r="798" spans="1:8" ht="15.75" customHeight="1">
      <c r="A798" s="29"/>
      <c r="B798" s="29"/>
      <c r="C798" s="29"/>
      <c r="D798" s="29"/>
      <c r="E798" s="29"/>
      <c r="F798" s="29"/>
      <c r="G798" s="29"/>
      <c r="H798" s="29"/>
    </row>
    <row r="799" spans="1:8" ht="15.75" customHeight="1">
      <c r="A799" s="28"/>
      <c r="B799" s="28"/>
      <c r="C799" s="28"/>
      <c r="D799" s="28"/>
      <c r="E799" s="28"/>
      <c r="F799" s="28"/>
      <c r="G799" s="28"/>
      <c r="H799" s="28"/>
    </row>
    <row r="800" spans="1:8" ht="15.75" customHeight="1">
      <c r="A800" s="29"/>
      <c r="B800" s="29"/>
      <c r="C800" s="29"/>
      <c r="D800" s="29"/>
      <c r="E800" s="29"/>
      <c r="F800" s="29"/>
      <c r="G800" s="29"/>
      <c r="H800" s="29"/>
    </row>
    <row r="801" spans="1:8" ht="15.75" customHeight="1">
      <c r="A801" s="28"/>
      <c r="B801" s="28"/>
      <c r="C801" s="28"/>
      <c r="D801" s="28"/>
      <c r="E801" s="28"/>
      <c r="F801" s="28"/>
      <c r="G801" s="28"/>
      <c r="H801" s="28"/>
    </row>
    <row r="802" spans="1:8" ht="15.75" customHeight="1">
      <c r="A802" s="29"/>
      <c r="B802" s="29"/>
      <c r="C802" s="29"/>
      <c r="D802" s="29"/>
      <c r="E802" s="29"/>
      <c r="F802" s="29"/>
      <c r="G802" s="29"/>
      <c r="H802" s="29"/>
    </row>
    <row r="803" spans="1:8" ht="15.75" customHeight="1">
      <c r="A803" s="28"/>
      <c r="B803" s="28"/>
      <c r="C803" s="28"/>
      <c r="D803" s="28"/>
      <c r="E803" s="28"/>
      <c r="F803" s="28"/>
      <c r="G803" s="28"/>
      <c r="H803" s="28"/>
    </row>
    <row r="804" spans="1:8" ht="15.75" customHeight="1">
      <c r="A804" s="29"/>
      <c r="B804" s="29"/>
      <c r="C804" s="29"/>
      <c r="D804" s="29"/>
      <c r="E804" s="29"/>
      <c r="F804" s="29"/>
      <c r="G804" s="29"/>
      <c r="H804" s="29"/>
    </row>
    <row r="805" spans="1:8" ht="15.75" customHeight="1">
      <c r="A805" s="28"/>
      <c r="B805" s="28"/>
      <c r="C805" s="28"/>
      <c r="D805" s="28"/>
      <c r="E805" s="28"/>
      <c r="F805" s="28"/>
      <c r="G805" s="28"/>
      <c r="H805" s="28"/>
    </row>
    <row r="806" spans="1:8" ht="15.75" customHeight="1">
      <c r="A806" s="29"/>
      <c r="B806" s="29"/>
      <c r="C806" s="29"/>
      <c r="D806" s="29"/>
      <c r="E806" s="29"/>
      <c r="F806" s="29"/>
      <c r="G806" s="29"/>
      <c r="H806" s="29"/>
    </row>
    <row r="807" spans="1:8" ht="15.75" customHeight="1">
      <c r="A807" s="28"/>
      <c r="B807" s="28"/>
      <c r="C807" s="28"/>
      <c r="D807" s="28"/>
      <c r="E807" s="28"/>
      <c r="F807" s="28"/>
      <c r="G807" s="28"/>
      <c r="H807" s="28"/>
    </row>
    <row r="808" spans="1:8" ht="15.75" customHeight="1">
      <c r="A808" s="29"/>
      <c r="B808" s="29"/>
      <c r="C808" s="29"/>
      <c r="D808" s="29"/>
      <c r="E808" s="29"/>
      <c r="F808" s="29"/>
      <c r="G808" s="29"/>
      <c r="H808" s="29"/>
    </row>
    <row r="809" spans="1:8" ht="15.75" customHeight="1">
      <c r="A809" s="28"/>
      <c r="B809" s="28"/>
      <c r="C809" s="28"/>
      <c r="D809" s="28"/>
      <c r="E809" s="28"/>
      <c r="F809" s="28"/>
      <c r="G809" s="28"/>
      <c r="H809" s="28"/>
    </row>
    <row r="810" spans="1:8" ht="15.75" customHeight="1">
      <c r="A810" s="29"/>
      <c r="B810" s="29"/>
      <c r="C810" s="29"/>
      <c r="D810" s="29"/>
      <c r="E810" s="29"/>
      <c r="F810" s="29"/>
      <c r="G810" s="29"/>
      <c r="H810" s="29"/>
    </row>
    <row r="811" spans="1:8" ht="15.75" customHeight="1">
      <c r="A811" s="28"/>
      <c r="B811" s="28"/>
      <c r="C811" s="28"/>
      <c r="D811" s="28"/>
      <c r="E811" s="28"/>
      <c r="F811" s="28"/>
      <c r="G811" s="28"/>
      <c r="H811" s="28"/>
    </row>
    <row r="812" spans="1:8" ht="15.75" customHeight="1">
      <c r="A812" s="29"/>
      <c r="B812" s="29"/>
      <c r="C812" s="29"/>
      <c r="D812" s="29"/>
      <c r="E812" s="29"/>
      <c r="F812" s="29"/>
      <c r="G812" s="29"/>
      <c r="H812" s="29"/>
    </row>
    <row r="813" spans="1:8" ht="15.75" customHeight="1">
      <c r="A813" s="28"/>
      <c r="B813" s="28"/>
      <c r="C813" s="28"/>
      <c r="D813" s="28"/>
      <c r="E813" s="28"/>
      <c r="F813" s="28"/>
      <c r="G813" s="28"/>
      <c r="H813" s="28"/>
    </row>
    <row r="814" spans="1:8" ht="15.75" customHeight="1">
      <c r="A814" s="29"/>
      <c r="B814" s="29"/>
      <c r="C814" s="29"/>
      <c r="D814" s="29"/>
      <c r="E814" s="29"/>
      <c r="F814" s="29"/>
      <c r="G814" s="29"/>
      <c r="H814" s="29"/>
    </row>
    <row r="815" spans="1:8" ht="15.75" customHeight="1">
      <c r="A815" s="28"/>
      <c r="B815" s="28"/>
      <c r="C815" s="28"/>
      <c r="D815" s="28"/>
      <c r="E815" s="28"/>
      <c r="F815" s="28"/>
      <c r="G815" s="28"/>
      <c r="H815" s="28"/>
    </row>
    <row r="816" spans="1:8" ht="15.75" customHeight="1">
      <c r="A816" s="29"/>
      <c r="B816" s="29"/>
      <c r="C816" s="29"/>
      <c r="D816" s="29"/>
      <c r="E816" s="29"/>
      <c r="F816" s="29"/>
      <c r="G816" s="29"/>
      <c r="H816" s="29"/>
    </row>
    <row r="817" spans="1:8" ht="15.75" customHeight="1">
      <c r="A817" s="28"/>
      <c r="B817" s="28"/>
      <c r="C817" s="28"/>
      <c r="D817" s="28"/>
      <c r="E817" s="28"/>
      <c r="F817" s="28"/>
      <c r="G817" s="28"/>
      <c r="H817" s="28"/>
    </row>
    <row r="818" spans="1:8" ht="15.75" customHeight="1">
      <c r="A818" s="29"/>
      <c r="B818" s="29"/>
      <c r="C818" s="29"/>
      <c r="D818" s="29"/>
      <c r="E818" s="29"/>
      <c r="F818" s="29"/>
      <c r="G818" s="29"/>
      <c r="H818" s="29"/>
    </row>
    <row r="819" spans="1:8" ht="15.75" customHeight="1">
      <c r="A819" s="28"/>
      <c r="B819" s="28"/>
      <c r="C819" s="28"/>
      <c r="D819" s="28"/>
      <c r="E819" s="28"/>
      <c r="F819" s="28"/>
      <c r="G819" s="28"/>
      <c r="H819" s="28"/>
    </row>
    <row r="820" spans="1:8" ht="15.75" customHeight="1">
      <c r="A820" s="29"/>
      <c r="B820" s="29"/>
      <c r="C820" s="29"/>
      <c r="D820" s="29"/>
      <c r="E820" s="29"/>
      <c r="F820" s="29"/>
      <c r="G820" s="29"/>
      <c r="H820" s="29"/>
    </row>
    <row r="821" spans="1:8" ht="15.75" customHeight="1">
      <c r="A821" s="28"/>
      <c r="B821" s="28"/>
      <c r="C821" s="28"/>
      <c r="D821" s="28"/>
      <c r="E821" s="28"/>
      <c r="F821" s="28"/>
      <c r="G821" s="28"/>
      <c r="H821" s="28"/>
    </row>
    <row r="822" spans="1:8" ht="15.75" customHeight="1">
      <c r="A822" s="29"/>
      <c r="B822" s="29"/>
      <c r="C822" s="29"/>
      <c r="D822" s="29"/>
      <c r="E822" s="29"/>
      <c r="F822" s="29"/>
      <c r="G822" s="29"/>
      <c r="H822" s="29"/>
    </row>
    <row r="823" spans="1:8" ht="15.75" customHeight="1">
      <c r="A823" s="28"/>
      <c r="B823" s="28"/>
      <c r="C823" s="28"/>
      <c r="D823" s="28"/>
      <c r="E823" s="28"/>
      <c r="F823" s="28"/>
      <c r="G823" s="28"/>
      <c r="H823" s="28"/>
    </row>
    <row r="824" spans="1:8" ht="15.75" customHeight="1">
      <c r="A824" s="29"/>
      <c r="B824" s="29"/>
      <c r="C824" s="29"/>
      <c r="D824" s="29"/>
      <c r="E824" s="29"/>
      <c r="F824" s="29"/>
      <c r="G824" s="29"/>
      <c r="H824" s="29"/>
    </row>
    <row r="825" spans="1:8" ht="15.75" customHeight="1">
      <c r="A825" s="28"/>
      <c r="B825" s="28"/>
      <c r="C825" s="28"/>
      <c r="D825" s="28"/>
      <c r="E825" s="28"/>
      <c r="F825" s="28"/>
      <c r="G825" s="28"/>
      <c r="H825" s="28"/>
    </row>
    <row r="826" spans="1:8" ht="15.75" customHeight="1">
      <c r="A826" s="29"/>
      <c r="B826" s="29"/>
      <c r="C826" s="29"/>
      <c r="D826" s="29"/>
      <c r="E826" s="29"/>
      <c r="F826" s="29"/>
      <c r="G826" s="29"/>
      <c r="H826" s="29"/>
    </row>
    <row r="827" spans="1:8" ht="15.75" customHeight="1">
      <c r="A827" s="28"/>
      <c r="B827" s="28"/>
      <c r="C827" s="28"/>
      <c r="D827" s="28"/>
      <c r="E827" s="28"/>
      <c r="F827" s="28"/>
      <c r="G827" s="28"/>
      <c r="H827" s="28"/>
    </row>
    <row r="828" spans="1:8" ht="15.75" customHeight="1">
      <c r="A828" s="29"/>
      <c r="B828" s="29"/>
      <c r="C828" s="29"/>
      <c r="D828" s="29"/>
      <c r="E828" s="29"/>
      <c r="F828" s="29"/>
      <c r="G828" s="29"/>
      <c r="H828" s="29"/>
    </row>
    <row r="829" spans="1:8" ht="15.75" customHeight="1">
      <c r="A829" s="28"/>
      <c r="B829" s="28"/>
      <c r="C829" s="28"/>
      <c r="D829" s="28"/>
      <c r="E829" s="28"/>
      <c r="F829" s="28"/>
      <c r="G829" s="28"/>
      <c r="H829" s="28"/>
    </row>
    <row r="830" spans="1:8" ht="15.75" customHeight="1">
      <c r="A830" s="29"/>
      <c r="B830" s="29"/>
      <c r="C830" s="29"/>
      <c r="D830" s="29"/>
      <c r="E830" s="29"/>
      <c r="F830" s="29"/>
      <c r="G830" s="29"/>
      <c r="H830" s="29"/>
    </row>
    <row r="831" spans="1:8" ht="15.75" customHeight="1">
      <c r="A831" s="28"/>
      <c r="B831" s="28"/>
      <c r="C831" s="28"/>
      <c r="D831" s="28"/>
      <c r="E831" s="28"/>
      <c r="F831" s="28"/>
      <c r="G831" s="28"/>
      <c r="H831" s="28"/>
    </row>
    <row r="832" spans="1:8" ht="15.75" customHeight="1">
      <c r="A832" s="29"/>
      <c r="B832" s="29"/>
      <c r="C832" s="29"/>
      <c r="D832" s="29"/>
      <c r="E832" s="29"/>
      <c r="F832" s="29"/>
      <c r="G832" s="29"/>
      <c r="H832" s="29"/>
    </row>
    <row r="833" spans="1:8" ht="15.75" customHeight="1">
      <c r="A833" s="28"/>
      <c r="B833" s="28"/>
      <c r="C833" s="28"/>
      <c r="D833" s="28"/>
      <c r="E833" s="28"/>
      <c r="F833" s="28"/>
      <c r="G833" s="28"/>
      <c r="H833" s="28"/>
    </row>
    <row r="834" spans="1:8" ht="15.75" customHeight="1">
      <c r="A834" s="29"/>
      <c r="B834" s="29"/>
      <c r="C834" s="29"/>
      <c r="D834" s="29"/>
      <c r="E834" s="29"/>
      <c r="F834" s="29"/>
      <c r="G834" s="29"/>
      <c r="H834" s="29"/>
    </row>
    <row r="835" spans="1:8" ht="15.75" customHeight="1">
      <c r="A835" s="28"/>
      <c r="B835" s="28"/>
      <c r="C835" s="28"/>
      <c r="D835" s="28"/>
      <c r="E835" s="28"/>
      <c r="F835" s="28"/>
      <c r="G835" s="28"/>
      <c r="H835" s="28"/>
    </row>
    <row r="836" spans="1:8" ht="15.75" customHeight="1">
      <c r="A836" s="29"/>
      <c r="B836" s="29"/>
      <c r="C836" s="29"/>
      <c r="D836" s="29"/>
      <c r="E836" s="29"/>
      <c r="F836" s="29"/>
      <c r="G836" s="29"/>
      <c r="H836" s="29"/>
    </row>
    <row r="837" spans="1:8" ht="15.75" customHeight="1">
      <c r="A837" s="28"/>
      <c r="B837" s="28"/>
      <c r="C837" s="28"/>
      <c r="D837" s="28"/>
      <c r="E837" s="28"/>
      <c r="F837" s="28"/>
      <c r="G837" s="28"/>
      <c r="H837" s="28"/>
    </row>
    <row r="838" spans="1:8" ht="15.75" customHeight="1">
      <c r="A838" s="29"/>
      <c r="B838" s="29"/>
      <c r="C838" s="29"/>
      <c r="D838" s="29"/>
      <c r="E838" s="29"/>
      <c r="F838" s="29"/>
      <c r="G838" s="29"/>
      <c r="H838" s="29"/>
    </row>
    <row r="839" spans="1:8" ht="15.75" customHeight="1">
      <c r="A839" s="28"/>
      <c r="B839" s="28"/>
      <c r="C839" s="28"/>
      <c r="D839" s="28"/>
      <c r="E839" s="28"/>
      <c r="F839" s="28"/>
      <c r="G839" s="28"/>
      <c r="H839" s="28"/>
    </row>
    <row r="840" spans="1:8" ht="15.75" customHeight="1">
      <c r="A840" s="29"/>
      <c r="B840" s="29"/>
      <c r="C840" s="29"/>
      <c r="D840" s="29"/>
      <c r="E840" s="29"/>
      <c r="F840" s="29"/>
      <c r="G840" s="29"/>
      <c r="H840" s="29"/>
    </row>
    <row r="841" spans="1:8" ht="15.75" customHeight="1">
      <c r="A841" s="28"/>
      <c r="B841" s="28"/>
      <c r="C841" s="28"/>
      <c r="D841" s="28"/>
      <c r="E841" s="28"/>
      <c r="F841" s="28"/>
      <c r="G841" s="28"/>
      <c r="H841" s="28"/>
    </row>
    <row r="842" spans="1:8" ht="15.75" customHeight="1">
      <c r="A842" s="29"/>
      <c r="B842" s="29"/>
      <c r="C842" s="29"/>
      <c r="D842" s="29"/>
      <c r="E842" s="29"/>
      <c r="F842" s="29"/>
      <c r="G842" s="29"/>
      <c r="H842" s="29"/>
    </row>
    <row r="843" spans="1:8" ht="15.75" customHeight="1">
      <c r="A843" s="28"/>
      <c r="B843" s="28"/>
      <c r="C843" s="28"/>
      <c r="D843" s="28"/>
      <c r="E843" s="28"/>
      <c r="F843" s="28"/>
      <c r="G843" s="28"/>
      <c r="H843" s="28"/>
    </row>
    <row r="844" spans="1:8" ht="15.75" customHeight="1">
      <c r="A844" s="29"/>
      <c r="B844" s="29"/>
      <c r="C844" s="29"/>
      <c r="D844" s="29"/>
      <c r="E844" s="29"/>
      <c r="F844" s="29"/>
      <c r="G844" s="29"/>
      <c r="H844" s="29"/>
    </row>
    <row r="845" spans="1:8" ht="15.75" customHeight="1">
      <c r="A845" s="28"/>
      <c r="B845" s="28"/>
      <c r="C845" s="28"/>
      <c r="D845" s="28"/>
      <c r="E845" s="28"/>
      <c r="F845" s="28"/>
      <c r="G845" s="28"/>
      <c r="H845" s="28"/>
    </row>
    <row r="846" spans="1:8" ht="15.75" customHeight="1">
      <c r="A846" s="29"/>
      <c r="B846" s="29"/>
      <c r="C846" s="29"/>
      <c r="D846" s="29"/>
      <c r="E846" s="29"/>
      <c r="F846" s="29"/>
      <c r="G846" s="29"/>
      <c r="H846" s="29"/>
    </row>
    <row r="847" spans="1:8" ht="15.75" customHeight="1">
      <c r="A847" s="28"/>
      <c r="B847" s="28"/>
      <c r="C847" s="28"/>
      <c r="D847" s="28"/>
      <c r="E847" s="28"/>
      <c r="F847" s="28"/>
      <c r="G847" s="28"/>
      <c r="H847" s="28"/>
    </row>
    <row r="848" spans="1:8" ht="15.75" customHeight="1">
      <c r="A848" s="29"/>
      <c r="B848" s="29"/>
      <c r="C848" s="29"/>
      <c r="D848" s="29"/>
      <c r="E848" s="29"/>
      <c r="F848" s="29"/>
      <c r="G848" s="29"/>
      <c r="H848" s="29"/>
    </row>
    <row r="849" spans="1:8" ht="15.75" customHeight="1">
      <c r="A849" s="28"/>
      <c r="B849" s="28"/>
      <c r="C849" s="28"/>
      <c r="D849" s="28"/>
      <c r="E849" s="28"/>
      <c r="F849" s="28"/>
      <c r="G849" s="28"/>
      <c r="H849" s="28"/>
    </row>
    <row r="850" spans="1:8" ht="15.75" customHeight="1">
      <c r="A850" s="29"/>
      <c r="B850" s="29"/>
      <c r="C850" s="29"/>
      <c r="D850" s="29"/>
      <c r="E850" s="29"/>
      <c r="F850" s="29"/>
      <c r="G850" s="29"/>
      <c r="H850" s="29"/>
    </row>
    <row r="851" spans="1:8" ht="15.75" customHeight="1">
      <c r="A851" s="28"/>
      <c r="B851" s="28"/>
      <c r="C851" s="28"/>
      <c r="D851" s="28"/>
      <c r="E851" s="28"/>
      <c r="F851" s="28"/>
      <c r="G851" s="28"/>
      <c r="H851" s="28"/>
    </row>
    <row r="852" spans="1:8" ht="15.75" customHeight="1">
      <c r="A852" s="29"/>
      <c r="B852" s="29"/>
      <c r="C852" s="29"/>
      <c r="D852" s="29"/>
      <c r="E852" s="29"/>
      <c r="F852" s="29"/>
      <c r="G852" s="29"/>
      <c r="H852" s="29"/>
    </row>
    <row r="853" spans="1:8" ht="15.75" customHeight="1">
      <c r="A853" s="28"/>
      <c r="B853" s="28"/>
      <c r="C853" s="28"/>
      <c r="D853" s="28"/>
      <c r="E853" s="28"/>
      <c r="F853" s="28"/>
      <c r="G853" s="28"/>
      <c r="H853" s="28"/>
    </row>
    <row r="854" spans="1:8" ht="15.75" customHeight="1">
      <c r="A854" s="29"/>
      <c r="B854" s="29"/>
      <c r="C854" s="29"/>
      <c r="D854" s="29"/>
      <c r="E854" s="29"/>
      <c r="F854" s="29"/>
      <c r="G854" s="29"/>
      <c r="H854" s="29"/>
    </row>
    <row r="855" spans="1:8" ht="15.75" customHeight="1">
      <c r="A855" s="28"/>
      <c r="B855" s="28"/>
      <c r="C855" s="28"/>
      <c r="D855" s="28"/>
      <c r="E855" s="28"/>
      <c r="F855" s="28"/>
      <c r="G855" s="28"/>
      <c r="H855" s="28"/>
    </row>
    <row r="856" spans="1:8" ht="15.75" customHeight="1">
      <c r="A856" s="29"/>
      <c r="B856" s="29"/>
      <c r="C856" s="29"/>
      <c r="D856" s="29"/>
      <c r="E856" s="29"/>
      <c r="F856" s="29"/>
      <c r="G856" s="29"/>
      <c r="H856" s="29"/>
    </row>
    <row r="857" spans="1:8" ht="15.75" customHeight="1">
      <c r="A857" s="28"/>
      <c r="B857" s="28"/>
      <c r="C857" s="28"/>
      <c r="D857" s="28"/>
      <c r="E857" s="28"/>
      <c r="F857" s="28"/>
      <c r="G857" s="28"/>
      <c r="H857" s="28"/>
    </row>
    <row r="858" spans="1:8" ht="15.75" customHeight="1">
      <c r="A858" s="29"/>
      <c r="B858" s="29"/>
      <c r="C858" s="29"/>
      <c r="D858" s="29"/>
      <c r="E858" s="29"/>
      <c r="F858" s="29"/>
      <c r="G858" s="29"/>
      <c r="H858" s="29"/>
    </row>
    <row r="859" spans="1:8" ht="15.75" customHeight="1">
      <c r="A859" s="28"/>
      <c r="B859" s="28"/>
      <c r="C859" s="28"/>
      <c r="D859" s="28"/>
      <c r="E859" s="28"/>
      <c r="F859" s="28"/>
      <c r="G859" s="28"/>
      <c r="H859" s="28"/>
    </row>
    <row r="860" spans="1:8" ht="15.75" customHeight="1">
      <c r="A860" s="29"/>
      <c r="B860" s="29"/>
      <c r="C860" s="29"/>
      <c r="D860" s="29"/>
      <c r="E860" s="29"/>
      <c r="F860" s="29"/>
      <c r="G860" s="29"/>
      <c r="H860" s="29"/>
    </row>
    <row r="861" spans="1:8" ht="15.75" customHeight="1">
      <c r="A861" s="28"/>
      <c r="B861" s="28"/>
      <c r="C861" s="28"/>
      <c r="D861" s="28"/>
      <c r="E861" s="28"/>
      <c r="F861" s="28"/>
      <c r="G861" s="28"/>
      <c r="H861" s="28"/>
    </row>
    <row r="862" spans="1:8" ht="15.75" customHeight="1">
      <c r="A862" s="29"/>
      <c r="B862" s="29"/>
      <c r="C862" s="29"/>
      <c r="D862" s="29"/>
      <c r="E862" s="29"/>
      <c r="F862" s="29"/>
      <c r="G862" s="29"/>
      <c r="H862" s="29"/>
    </row>
    <row r="863" spans="1:8" ht="15.75" customHeight="1">
      <c r="A863" s="28"/>
      <c r="B863" s="28"/>
      <c r="C863" s="28"/>
      <c r="D863" s="28"/>
      <c r="E863" s="28"/>
      <c r="F863" s="28"/>
      <c r="G863" s="28"/>
      <c r="H863" s="28"/>
    </row>
    <row r="864" spans="1:8" ht="15.75" customHeight="1">
      <c r="A864" s="29"/>
      <c r="B864" s="29"/>
      <c r="C864" s="29"/>
      <c r="D864" s="29"/>
      <c r="E864" s="29"/>
      <c r="F864" s="29"/>
      <c r="G864" s="29"/>
      <c r="H864" s="29"/>
    </row>
    <row r="865" spans="1:8" ht="15.75" customHeight="1">
      <c r="A865" s="28"/>
      <c r="B865" s="28"/>
      <c r="C865" s="28"/>
      <c r="D865" s="28"/>
      <c r="E865" s="28"/>
      <c r="F865" s="28"/>
      <c r="G865" s="28"/>
      <c r="H865" s="28"/>
    </row>
    <row r="866" spans="1:8" ht="15.75" customHeight="1">
      <c r="A866" s="29"/>
      <c r="B866" s="29"/>
      <c r="C866" s="29"/>
      <c r="D866" s="29"/>
      <c r="E866" s="29"/>
      <c r="F866" s="29"/>
      <c r="G866" s="29"/>
      <c r="H866" s="29"/>
    </row>
    <row r="867" spans="1:8" ht="15.75" customHeight="1">
      <c r="A867" s="28"/>
      <c r="B867" s="28"/>
      <c r="C867" s="28"/>
      <c r="D867" s="28"/>
      <c r="E867" s="28"/>
      <c r="F867" s="28"/>
      <c r="G867" s="28"/>
      <c r="H867" s="28"/>
    </row>
    <row r="868" spans="1:8" ht="15.75" customHeight="1">
      <c r="A868" s="29"/>
      <c r="B868" s="29"/>
      <c r="C868" s="29"/>
      <c r="D868" s="29"/>
      <c r="E868" s="29"/>
      <c r="F868" s="29"/>
      <c r="G868" s="29"/>
      <c r="H868" s="29"/>
    </row>
    <row r="869" spans="1:8" ht="15.75" customHeight="1">
      <c r="A869" s="28"/>
      <c r="B869" s="28"/>
      <c r="C869" s="28"/>
      <c r="D869" s="28"/>
      <c r="E869" s="28"/>
      <c r="F869" s="28"/>
      <c r="G869" s="28"/>
      <c r="H869" s="28"/>
    </row>
    <row r="870" spans="1:8" ht="15.75" customHeight="1">
      <c r="A870" s="29"/>
      <c r="B870" s="29"/>
      <c r="C870" s="29"/>
      <c r="D870" s="29"/>
      <c r="E870" s="29"/>
      <c r="F870" s="29"/>
      <c r="G870" s="29"/>
      <c r="H870" s="29"/>
    </row>
    <row r="871" spans="1:8" ht="15.75" customHeight="1">
      <c r="A871" s="28"/>
      <c r="B871" s="28"/>
      <c r="C871" s="28"/>
      <c r="D871" s="28"/>
      <c r="E871" s="28"/>
      <c r="F871" s="28"/>
      <c r="G871" s="28"/>
      <c r="H871" s="28"/>
    </row>
    <row r="872" spans="1:8" ht="15.75" customHeight="1">
      <c r="A872" s="29"/>
      <c r="B872" s="29"/>
      <c r="C872" s="29"/>
      <c r="D872" s="29"/>
      <c r="E872" s="29"/>
      <c r="F872" s="29"/>
      <c r="G872" s="29"/>
      <c r="H872" s="29"/>
    </row>
    <row r="873" spans="1:8" ht="15.75" customHeight="1">
      <c r="A873" s="28"/>
      <c r="B873" s="28"/>
      <c r="C873" s="28"/>
      <c r="D873" s="28"/>
      <c r="E873" s="28"/>
      <c r="F873" s="28"/>
      <c r="G873" s="28"/>
      <c r="H873" s="28"/>
    </row>
    <row r="874" spans="1:8" ht="15.75" customHeight="1">
      <c r="A874" s="29"/>
      <c r="B874" s="29"/>
      <c r="C874" s="29"/>
      <c r="D874" s="29"/>
      <c r="E874" s="29"/>
      <c r="F874" s="29"/>
      <c r="G874" s="29"/>
      <c r="H874" s="29"/>
    </row>
    <row r="875" spans="1:8" ht="15.75" customHeight="1">
      <c r="A875" s="28"/>
      <c r="B875" s="28"/>
      <c r="C875" s="28"/>
      <c r="D875" s="28"/>
      <c r="E875" s="28"/>
      <c r="F875" s="28"/>
      <c r="G875" s="28"/>
      <c r="H875" s="28"/>
    </row>
    <row r="876" spans="1:8" ht="15.75" customHeight="1">
      <c r="A876" s="29"/>
      <c r="B876" s="29"/>
      <c r="C876" s="29"/>
      <c r="D876" s="29"/>
      <c r="E876" s="29"/>
      <c r="F876" s="29"/>
      <c r="G876" s="29"/>
      <c r="H876" s="29"/>
    </row>
    <row r="877" spans="1:8" ht="15.75" customHeight="1">
      <c r="A877" s="28"/>
      <c r="B877" s="28"/>
      <c r="C877" s="28"/>
      <c r="D877" s="28"/>
      <c r="E877" s="28"/>
      <c r="F877" s="28"/>
      <c r="G877" s="28"/>
      <c r="H877" s="28"/>
    </row>
    <row r="878" spans="1:8" ht="15.75" customHeight="1">
      <c r="A878" s="29"/>
      <c r="B878" s="29"/>
      <c r="C878" s="29"/>
      <c r="D878" s="29"/>
      <c r="E878" s="29"/>
      <c r="F878" s="29"/>
      <c r="G878" s="29"/>
      <c r="H878" s="29"/>
    </row>
    <row r="879" spans="1:8" ht="15.75" customHeight="1">
      <c r="A879" s="28"/>
      <c r="B879" s="28"/>
      <c r="C879" s="28"/>
      <c r="D879" s="28"/>
      <c r="E879" s="28"/>
      <c r="F879" s="28"/>
      <c r="G879" s="28"/>
      <c r="H879" s="28"/>
    </row>
    <row r="880" spans="1:8" ht="15.75" customHeight="1">
      <c r="A880" s="29"/>
      <c r="B880" s="29"/>
      <c r="C880" s="29"/>
      <c r="D880" s="29"/>
      <c r="E880" s="29"/>
      <c r="F880" s="29"/>
      <c r="G880" s="29"/>
      <c r="H880" s="29"/>
    </row>
    <row r="881" spans="1:8" ht="15.75" customHeight="1">
      <c r="A881" s="28"/>
      <c r="B881" s="28"/>
      <c r="C881" s="28"/>
      <c r="D881" s="28"/>
      <c r="E881" s="28"/>
      <c r="F881" s="28"/>
      <c r="G881" s="28"/>
      <c r="H881" s="28"/>
    </row>
    <row r="882" spans="1:8" ht="15.75" customHeight="1">
      <c r="A882" s="29"/>
      <c r="B882" s="29"/>
      <c r="C882" s="29"/>
      <c r="D882" s="29"/>
      <c r="E882" s="29"/>
      <c r="F882" s="29"/>
      <c r="G882" s="29"/>
      <c r="H882" s="29"/>
    </row>
    <row r="883" spans="1:8" ht="15.75" customHeight="1">
      <c r="A883" s="28"/>
      <c r="B883" s="28"/>
      <c r="C883" s="28"/>
      <c r="D883" s="28"/>
      <c r="E883" s="28"/>
      <c r="F883" s="28"/>
      <c r="G883" s="28"/>
      <c r="H883" s="28"/>
    </row>
    <row r="884" spans="1:8" ht="15.75" customHeight="1">
      <c r="A884" s="29"/>
      <c r="B884" s="29"/>
      <c r="C884" s="29"/>
      <c r="D884" s="29"/>
      <c r="E884" s="29"/>
      <c r="F884" s="29"/>
      <c r="G884" s="29"/>
      <c r="H884" s="29"/>
    </row>
    <row r="885" spans="1:8" ht="15.75" customHeight="1">
      <c r="A885" s="28"/>
      <c r="B885" s="28"/>
      <c r="C885" s="28"/>
      <c r="D885" s="28"/>
      <c r="E885" s="28"/>
      <c r="F885" s="28"/>
      <c r="G885" s="28"/>
      <c r="H885" s="28"/>
    </row>
    <row r="886" spans="1:8" ht="15.75" customHeight="1">
      <c r="A886" s="29"/>
      <c r="B886" s="29"/>
      <c r="C886" s="29"/>
      <c r="D886" s="29"/>
      <c r="E886" s="29"/>
      <c r="F886" s="29"/>
      <c r="G886" s="29"/>
      <c r="H886" s="29"/>
    </row>
    <row r="887" spans="1:8" ht="15.75" customHeight="1">
      <c r="A887" s="28"/>
      <c r="B887" s="28"/>
      <c r="C887" s="28"/>
      <c r="D887" s="28"/>
      <c r="E887" s="28"/>
      <c r="F887" s="28"/>
      <c r="G887" s="28"/>
      <c r="H887" s="28"/>
    </row>
    <row r="888" spans="1:8" ht="15.75" customHeight="1">
      <c r="A888" s="29"/>
      <c r="B888" s="29"/>
      <c r="C888" s="29"/>
      <c r="D888" s="29"/>
      <c r="E888" s="29"/>
      <c r="F888" s="29"/>
      <c r="G888" s="29"/>
      <c r="H888" s="29"/>
    </row>
    <row r="889" spans="1:8" ht="15.75" customHeight="1">
      <c r="A889" s="28"/>
      <c r="B889" s="28"/>
      <c r="C889" s="28"/>
      <c r="D889" s="28"/>
      <c r="E889" s="28"/>
      <c r="F889" s="28"/>
      <c r="G889" s="28"/>
      <c r="H889" s="28"/>
    </row>
    <row r="890" spans="1:8" ht="15.75" customHeight="1">
      <c r="A890" s="29"/>
      <c r="B890" s="29"/>
      <c r="C890" s="29"/>
      <c r="D890" s="29"/>
      <c r="E890" s="29"/>
      <c r="F890" s="29"/>
      <c r="G890" s="29"/>
      <c r="H890" s="29"/>
    </row>
    <row r="891" spans="1:8" ht="15.75" customHeight="1">
      <c r="A891" s="28"/>
      <c r="B891" s="28"/>
      <c r="C891" s="28"/>
      <c r="D891" s="28"/>
      <c r="E891" s="28"/>
      <c r="F891" s="28"/>
      <c r="G891" s="28"/>
      <c r="H891" s="28"/>
    </row>
    <row r="892" spans="1:8" ht="15.75" customHeight="1">
      <c r="A892" s="29"/>
      <c r="B892" s="29"/>
      <c r="C892" s="29"/>
      <c r="D892" s="29"/>
      <c r="E892" s="29"/>
      <c r="F892" s="29"/>
      <c r="G892" s="29"/>
      <c r="H892" s="29"/>
    </row>
    <row r="893" spans="1:8" ht="15.75" customHeight="1">
      <c r="A893" s="28"/>
      <c r="B893" s="28"/>
      <c r="C893" s="28"/>
      <c r="D893" s="28"/>
      <c r="E893" s="28"/>
      <c r="F893" s="28"/>
      <c r="G893" s="28"/>
      <c r="H893" s="28"/>
    </row>
    <row r="894" spans="1:8" ht="15.75" customHeight="1">
      <c r="A894" s="29"/>
      <c r="B894" s="29"/>
      <c r="C894" s="29"/>
      <c r="D894" s="29"/>
      <c r="E894" s="29"/>
      <c r="F894" s="29"/>
      <c r="G894" s="29"/>
      <c r="H894" s="29"/>
    </row>
    <row r="895" spans="1:8" ht="15.75" customHeight="1">
      <c r="A895" s="28"/>
      <c r="B895" s="28"/>
      <c r="C895" s="28"/>
      <c r="D895" s="28"/>
      <c r="E895" s="28"/>
      <c r="F895" s="28"/>
      <c r="G895" s="28"/>
      <c r="H895" s="28"/>
    </row>
    <row r="896" spans="1:8" ht="15.75" customHeight="1">
      <c r="A896" s="29"/>
      <c r="B896" s="29"/>
      <c r="C896" s="29"/>
      <c r="D896" s="29"/>
      <c r="E896" s="29"/>
      <c r="F896" s="29"/>
      <c r="G896" s="29"/>
      <c r="H896" s="29"/>
    </row>
    <row r="897" spans="1:8" ht="15.75" customHeight="1">
      <c r="A897" s="28"/>
      <c r="B897" s="28"/>
      <c r="C897" s="28"/>
      <c r="D897" s="28"/>
      <c r="E897" s="28"/>
      <c r="F897" s="28"/>
      <c r="G897" s="28"/>
      <c r="H897" s="28"/>
    </row>
    <row r="898" spans="1:8" ht="15.75" customHeight="1">
      <c r="A898" s="29"/>
      <c r="B898" s="29"/>
      <c r="C898" s="29"/>
      <c r="D898" s="29"/>
      <c r="E898" s="29"/>
      <c r="F898" s="29"/>
      <c r="G898" s="29"/>
      <c r="H898" s="29"/>
    </row>
    <row r="899" spans="1:8" ht="15.75" customHeight="1">
      <c r="A899" s="28"/>
      <c r="B899" s="28"/>
      <c r="C899" s="28"/>
      <c r="D899" s="28"/>
      <c r="E899" s="28"/>
      <c r="F899" s="28"/>
      <c r="G899" s="28"/>
      <c r="H899" s="28"/>
    </row>
    <row r="900" spans="1:8" ht="15.75" customHeight="1">
      <c r="A900" s="29"/>
      <c r="B900" s="29"/>
      <c r="C900" s="29"/>
      <c r="D900" s="29"/>
      <c r="E900" s="29"/>
      <c r="F900" s="29"/>
      <c r="G900" s="29"/>
      <c r="H900" s="29"/>
    </row>
    <row r="901" spans="1:8" ht="15.75" customHeight="1">
      <c r="A901" s="28"/>
      <c r="B901" s="28"/>
      <c r="C901" s="28"/>
      <c r="D901" s="28"/>
      <c r="E901" s="28"/>
      <c r="F901" s="28"/>
      <c r="G901" s="28"/>
      <c r="H901" s="28"/>
    </row>
    <row r="902" spans="1:8" ht="15.75" customHeight="1">
      <c r="A902" s="29"/>
      <c r="B902" s="29"/>
      <c r="C902" s="29"/>
      <c r="D902" s="29"/>
      <c r="E902" s="29"/>
      <c r="F902" s="29"/>
      <c r="G902" s="29"/>
      <c r="H902" s="29"/>
    </row>
    <row r="903" spans="1:8" ht="15.75" customHeight="1">
      <c r="A903" s="28"/>
      <c r="B903" s="28"/>
      <c r="C903" s="28"/>
      <c r="D903" s="28"/>
      <c r="E903" s="28"/>
      <c r="F903" s="28"/>
      <c r="G903" s="28"/>
      <c r="H903" s="28"/>
    </row>
    <row r="904" spans="1:8" ht="15.75" customHeight="1">
      <c r="A904" s="29"/>
      <c r="B904" s="29"/>
      <c r="C904" s="29"/>
      <c r="D904" s="29"/>
      <c r="E904" s="29"/>
      <c r="F904" s="29"/>
      <c r="G904" s="29"/>
      <c r="H904" s="29"/>
    </row>
    <row r="905" spans="1:8" ht="15.75" customHeight="1">
      <c r="A905" s="28"/>
      <c r="B905" s="28"/>
      <c r="C905" s="28"/>
      <c r="D905" s="28"/>
      <c r="E905" s="28"/>
      <c r="F905" s="28"/>
      <c r="G905" s="28"/>
      <c r="H905" s="28"/>
    </row>
    <row r="906" spans="1:8" ht="15.75" customHeight="1">
      <c r="A906" s="29"/>
      <c r="B906" s="29"/>
      <c r="C906" s="29"/>
      <c r="D906" s="29"/>
      <c r="E906" s="29"/>
      <c r="F906" s="29"/>
      <c r="G906" s="29"/>
      <c r="H906" s="29"/>
    </row>
    <row r="907" spans="1:8" ht="15.75" customHeight="1">
      <c r="A907" s="28"/>
      <c r="B907" s="28"/>
      <c r="C907" s="28"/>
      <c r="D907" s="28"/>
      <c r="E907" s="28"/>
      <c r="F907" s="28"/>
      <c r="G907" s="28"/>
      <c r="H907" s="28"/>
    </row>
    <row r="908" spans="1:8" ht="15.75" customHeight="1">
      <c r="A908" s="29"/>
      <c r="B908" s="29"/>
      <c r="C908" s="29"/>
      <c r="D908" s="29"/>
      <c r="E908" s="29"/>
      <c r="F908" s="29"/>
      <c r="G908" s="29"/>
      <c r="H908" s="29"/>
    </row>
    <row r="909" spans="1:8" ht="15.75" customHeight="1">
      <c r="A909" s="28"/>
      <c r="B909" s="28"/>
      <c r="C909" s="28"/>
      <c r="D909" s="28"/>
      <c r="E909" s="28"/>
      <c r="F909" s="28"/>
      <c r="G909" s="28"/>
      <c r="H909" s="28"/>
    </row>
    <row r="910" spans="1:8" ht="15.75" customHeight="1">
      <c r="A910" s="29"/>
      <c r="B910" s="29"/>
      <c r="C910" s="29"/>
      <c r="D910" s="29"/>
      <c r="E910" s="29"/>
      <c r="F910" s="29"/>
      <c r="G910" s="29"/>
      <c r="H910" s="29"/>
    </row>
    <row r="911" spans="1:8" ht="15.75" customHeight="1">
      <c r="A911" s="28"/>
      <c r="B911" s="28"/>
      <c r="C911" s="28"/>
      <c r="D911" s="28"/>
      <c r="E911" s="28"/>
      <c r="F911" s="28"/>
      <c r="G911" s="28"/>
      <c r="H911" s="28"/>
    </row>
    <row r="912" spans="1:8" ht="15.75" customHeight="1">
      <c r="A912" s="29"/>
      <c r="B912" s="29"/>
      <c r="C912" s="29"/>
      <c r="D912" s="29"/>
      <c r="E912" s="29"/>
      <c r="F912" s="29"/>
      <c r="G912" s="29"/>
      <c r="H912" s="29"/>
    </row>
    <row r="913" spans="1:8" ht="15.75" customHeight="1">
      <c r="A913" s="28"/>
      <c r="B913" s="28"/>
      <c r="C913" s="28"/>
      <c r="D913" s="28"/>
      <c r="E913" s="28"/>
      <c r="F913" s="28"/>
      <c r="G913" s="28"/>
      <c r="H913" s="28"/>
    </row>
    <row r="914" spans="1:8" ht="15.75" customHeight="1">
      <c r="A914" s="29"/>
      <c r="B914" s="29"/>
      <c r="C914" s="29"/>
      <c r="D914" s="29"/>
      <c r="E914" s="29"/>
      <c r="F914" s="29"/>
      <c r="G914" s="29"/>
      <c r="H914" s="29"/>
    </row>
    <row r="915" spans="1:8" ht="15.75" customHeight="1">
      <c r="A915" s="28"/>
      <c r="B915" s="28"/>
      <c r="C915" s="28"/>
      <c r="D915" s="28"/>
      <c r="E915" s="28"/>
      <c r="F915" s="28"/>
      <c r="G915" s="28"/>
      <c r="H915" s="28"/>
    </row>
    <row r="916" spans="1:8" ht="15.75" customHeight="1">
      <c r="A916" s="29"/>
      <c r="B916" s="29"/>
      <c r="C916" s="29"/>
      <c r="D916" s="29"/>
      <c r="E916" s="29"/>
      <c r="F916" s="29"/>
      <c r="G916" s="29"/>
      <c r="H916" s="29"/>
    </row>
    <row r="917" spans="1:8" ht="15.75" customHeight="1">
      <c r="A917" s="28"/>
      <c r="B917" s="28"/>
      <c r="C917" s="28"/>
      <c r="D917" s="28"/>
      <c r="E917" s="28"/>
      <c r="F917" s="28"/>
      <c r="G917" s="28"/>
      <c r="H917" s="28"/>
    </row>
    <row r="918" spans="1:8" ht="15.75" customHeight="1">
      <c r="A918" s="29"/>
      <c r="B918" s="29"/>
      <c r="C918" s="29"/>
      <c r="D918" s="29"/>
      <c r="E918" s="29"/>
      <c r="F918" s="29"/>
      <c r="G918" s="29"/>
      <c r="H918" s="29"/>
    </row>
    <row r="919" spans="1:8" ht="15.75" customHeight="1">
      <c r="A919" s="28"/>
      <c r="B919" s="28"/>
      <c r="C919" s="28"/>
      <c r="D919" s="28"/>
      <c r="E919" s="28"/>
      <c r="F919" s="28"/>
      <c r="G919" s="28"/>
      <c r="H919" s="28"/>
    </row>
    <row r="920" spans="1:8" ht="15.75" customHeight="1">
      <c r="A920" s="29"/>
      <c r="B920" s="29"/>
      <c r="C920" s="29"/>
      <c r="D920" s="29"/>
      <c r="E920" s="29"/>
      <c r="F920" s="29"/>
      <c r="G920" s="29"/>
      <c r="H920" s="29"/>
    </row>
    <row r="921" spans="1:8" ht="15.75" customHeight="1">
      <c r="A921" s="28"/>
      <c r="B921" s="28"/>
      <c r="C921" s="28"/>
      <c r="D921" s="28"/>
      <c r="E921" s="28"/>
      <c r="F921" s="28"/>
      <c r="G921" s="28"/>
      <c r="H921" s="28"/>
    </row>
    <row r="922" spans="1:8" ht="15.75" customHeight="1">
      <c r="A922" s="29"/>
      <c r="B922" s="29"/>
      <c r="C922" s="29"/>
      <c r="D922" s="29"/>
      <c r="E922" s="29"/>
      <c r="F922" s="29"/>
      <c r="G922" s="29"/>
      <c r="H922" s="29"/>
    </row>
    <row r="923" spans="1:8" ht="15.75" customHeight="1">
      <c r="A923" s="28"/>
      <c r="B923" s="28"/>
      <c r="C923" s="28"/>
      <c r="D923" s="28"/>
      <c r="E923" s="28"/>
      <c r="F923" s="28"/>
      <c r="G923" s="28"/>
      <c r="H923" s="28"/>
    </row>
    <row r="924" spans="1:8" ht="15.75" customHeight="1">
      <c r="A924" s="29"/>
      <c r="B924" s="29"/>
      <c r="C924" s="29"/>
      <c r="D924" s="29"/>
      <c r="E924" s="29"/>
      <c r="F924" s="29"/>
      <c r="G924" s="29"/>
      <c r="H924" s="29"/>
    </row>
    <row r="925" spans="1:8" ht="15.75" customHeight="1">
      <c r="A925" s="28"/>
      <c r="B925" s="28"/>
      <c r="C925" s="28"/>
      <c r="D925" s="28"/>
      <c r="E925" s="28"/>
      <c r="F925" s="28"/>
      <c r="G925" s="28"/>
      <c r="H925" s="28"/>
    </row>
    <row r="926" spans="1:8" ht="15.75" customHeight="1">
      <c r="A926" s="29"/>
      <c r="B926" s="29"/>
      <c r="C926" s="29"/>
      <c r="D926" s="29"/>
      <c r="E926" s="29"/>
      <c r="F926" s="29"/>
      <c r="G926" s="29"/>
      <c r="H926" s="29"/>
    </row>
    <row r="927" spans="1:8" ht="15.75" customHeight="1">
      <c r="A927" s="28"/>
      <c r="B927" s="28"/>
      <c r="C927" s="28"/>
      <c r="D927" s="28"/>
      <c r="E927" s="28"/>
      <c r="F927" s="28"/>
      <c r="G927" s="28"/>
      <c r="H927" s="28"/>
    </row>
    <row r="928" spans="1:8" ht="15.75" customHeight="1">
      <c r="A928" s="29"/>
      <c r="B928" s="29"/>
      <c r="C928" s="29"/>
      <c r="D928" s="29"/>
      <c r="E928" s="29"/>
      <c r="F928" s="29"/>
      <c r="G928" s="29"/>
      <c r="H928" s="29"/>
    </row>
    <row r="929" spans="1:8" ht="15.75" customHeight="1">
      <c r="A929" s="28"/>
      <c r="B929" s="28"/>
      <c r="C929" s="28"/>
      <c r="D929" s="28"/>
      <c r="E929" s="28"/>
      <c r="F929" s="28"/>
      <c r="G929" s="28"/>
      <c r="H929" s="28"/>
    </row>
    <row r="930" spans="1:8" ht="15.75" customHeight="1">
      <c r="A930" s="29"/>
      <c r="B930" s="29"/>
      <c r="C930" s="29"/>
      <c r="D930" s="29"/>
      <c r="E930" s="29"/>
      <c r="F930" s="29"/>
      <c r="G930" s="29"/>
      <c r="H930" s="29"/>
    </row>
    <row r="931" spans="1:8" ht="15.75" customHeight="1">
      <c r="A931" s="28"/>
      <c r="B931" s="28"/>
      <c r="C931" s="28"/>
      <c r="D931" s="28"/>
      <c r="E931" s="28"/>
      <c r="F931" s="28"/>
      <c r="G931" s="28"/>
      <c r="H931" s="28"/>
    </row>
    <row r="932" spans="1:8" ht="15.75" customHeight="1">
      <c r="A932" s="29"/>
      <c r="B932" s="29"/>
      <c r="C932" s="29"/>
      <c r="D932" s="29"/>
      <c r="E932" s="29"/>
      <c r="F932" s="29"/>
      <c r="G932" s="29"/>
      <c r="H932" s="29"/>
    </row>
    <row r="933" spans="1:8" ht="15.75" customHeight="1">
      <c r="A933" s="28"/>
      <c r="B933" s="28"/>
      <c r="C933" s="28"/>
      <c r="D933" s="28"/>
      <c r="E933" s="28"/>
      <c r="F933" s="28"/>
      <c r="G933" s="28"/>
      <c r="H933" s="28"/>
    </row>
    <row r="934" spans="1:8" ht="15.75" customHeight="1">
      <c r="A934" s="29"/>
      <c r="B934" s="29"/>
      <c r="C934" s="29"/>
      <c r="D934" s="29"/>
      <c r="E934" s="29"/>
      <c r="F934" s="29"/>
      <c r="G934" s="29"/>
      <c r="H934" s="29"/>
    </row>
    <row r="935" spans="1:8" ht="15.75" customHeight="1">
      <c r="A935" s="28"/>
      <c r="B935" s="28"/>
      <c r="C935" s="28"/>
      <c r="D935" s="28"/>
      <c r="E935" s="28"/>
      <c r="F935" s="28"/>
      <c r="G935" s="28"/>
      <c r="H935" s="28"/>
    </row>
    <row r="936" spans="1:8" ht="15.75" customHeight="1">
      <c r="A936" s="29"/>
      <c r="B936" s="29"/>
      <c r="C936" s="29"/>
      <c r="D936" s="29"/>
      <c r="E936" s="29"/>
      <c r="F936" s="29"/>
      <c r="G936" s="29"/>
      <c r="H936" s="29"/>
    </row>
    <row r="937" spans="1:8" ht="15.75" customHeight="1">
      <c r="A937" s="28"/>
      <c r="B937" s="28"/>
      <c r="C937" s="28"/>
      <c r="D937" s="28"/>
      <c r="E937" s="28"/>
      <c r="F937" s="28"/>
      <c r="G937" s="28"/>
      <c r="H937" s="28"/>
    </row>
    <row r="938" spans="1:8" ht="15.75" customHeight="1">
      <c r="A938" s="29"/>
      <c r="B938" s="29"/>
      <c r="C938" s="29"/>
      <c r="D938" s="29"/>
      <c r="E938" s="29"/>
      <c r="F938" s="29"/>
      <c r="G938" s="29"/>
      <c r="H938" s="29"/>
    </row>
    <row r="939" spans="1:8" ht="15.75" customHeight="1">
      <c r="A939" s="28"/>
      <c r="B939" s="28"/>
      <c r="C939" s="28"/>
      <c r="D939" s="28"/>
      <c r="E939" s="28"/>
      <c r="F939" s="28"/>
      <c r="G939" s="28"/>
      <c r="H939" s="28"/>
    </row>
    <row r="940" spans="1:8" ht="15.75" customHeight="1">
      <c r="A940" s="29"/>
      <c r="B940" s="29"/>
      <c r="C940" s="29"/>
      <c r="D940" s="29"/>
      <c r="E940" s="29"/>
      <c r="F940" s="29"/>
      <c r="G940" s="29"/>
      <c r="H940" s="29"/>
    </row>
    <row r="941" spans="1:8" ht="15.75" customHeight="1">
      <c r="A941" s="28"/>
      <c r="B941" s="28"/>
      <c r="C941" s="28"/>
      <c r="D941" s="28"/>
      <c r="E941" s="28"/>
      <c r="F941" s="28"/>
      <c r="G941" s="28"/>
      <c r="H941" s="28"/>
    </row>
    <row r="942" spans="1:8" ht="15.75" customHeight="1">
      <c r="A942" s="29"/>
      <c r="B942" s="29"/>
      <c r="C942" s="29"/>
      <c r="D942" s="29"/>
      <c r="E942" s="29"/>
      <c r="F942" s="29"/>
      <c r="G942" s="29"/>
      <c r="H942" s="29"/>
    </row>
    <row r="943" spans="1:8" ht="15.75" customHeight="1">
      <c r="A943" s="28"/>
      <c r="B943" s="28"/>
      <c r="C943" s="28"/>
      <c r="D943" s="28"/>
      <c r="E943" s="28"/>
      <c r="F943" s="28"/>
      <c r="G943" s="28"/>
      <c r="H943" s="28"/>
    </row>
    <row r="944" spans="1:8" ht="15.75" customHeight="1">
      <c r="A944" s="29"/>
      <c r="B944" s="29"/>
      <c r="C944" s="29"/>
      <c r="D944" s="29"/>
      <c r="E944" s="29"/>
      <c r="F944" s="29"/>
      <c r="G944" s="29"/>
      <c r="H944" s="29"/>
    </row>
    <row r="945" spans="1:8" ht="15.75" customHeight="1">
      <c r="A945" s="28"/>
      <c r="B945" s="28"/>
      <c r="C945" s="28"/>
      <c r="D945" s="28"/>
      <c r="E945" s="28"/>
      <c r="F945" s="28"/>
      <c r="G945" s="28"/>
      <c r="H945" s="28"/>
    </row>
    <row r="946" spans="1:8" ht="15.75" customHeight="1">
      <c r="A946" s="29"/>
      <c r="B946" s="29"/>
      <c r="C946" s="29"/>
      <c r="D946" s="29"/>
      <c r="E946" s="29"/>
      <c r="F946" s="29"/>
      <c r="G946" s="29"/>
      <c r="H946" s="29"/>
    </row>
    <row r="947" spans="1:8" ht="15.75" customHeight="1">
      <c r="A947" s="28"/>
      <c r="B947" s="28"/>
      <c r="C947" s="28"/>
      <c r="D947" s="28"/>
      <c r="E947" s="28"/>
      <c r="F947" s="28"/>
      <c r="G947" s="28"/>
      <c r="H947" s="28"/>
    </row>
    <row r="948" spans="1:8" ht="15.75" customHeight="1">
      <c r="A948" s="29"/>
      <c r="B948" s="29"/>
      <c r="C948" s="29"/>
      <c r="D948" s="29"/>
      <c r="E948" s="29"/>
      <c r="F948" s="29"/>
      <c r="G948" s="29"/>
      <c r="H948" s="29"/>
    </row>
    <row r="949" spans="1:8" ht="15.75" customHeight="1">
      <c r="A949" s="28"/>
      <c r="B949" s="28"/>
      <c r="C949" s="28"/>
      <c r="D949" s="28"/>
      <c r="E949" s="28"/>
      <c r="F949" s="28"/>
      <c r="G949" s="28"/>
      <c r="H949" s="28"/>
    </row>
    <row r="950" spans="1:8" ht="15.75" customHeight="1">
      <c r="A950" s="29"/>
      <c r="B950" s="29"/>
      <c r="C950" s="29"/>
      <c r="D950" s="29"/>
      <c r="E950" s="29"/>
      <c r="F950" s="29"/>
      <c r="G950" s="29"/>
      <c r="H950" s="29"/>
    </row>
    <row r="951" spans="1:8" ht="15.75" customHeight="1">
      <c r="A951" s="28"/>
      <c r="B951" s="28"/>
      <c r="C951" s="28"/>
      <c r="D951" s="28"/>
      <c r="E951" s="28"/>
      <c r="F951" s="28"/>
      <c r="G951" s="28"/>
      <c r="H951" s="28"/>
    </row>
    <row r="952" spans="1:8" ht="15.75" customHeight="1">
      <c r="A952" s="29"/>
      <c r="B952" s="29"/>
      <c r="C952" s="29"/>
      <c r="D952" s="29"/>
      <c r="E952" s="29"/>
      <c r="F952" s="29"/>
      <c r="G952" s="29"/>
      <c r="H952" s="29"/>
    </row>
    <row r="953" spans="1:8" ht="15.75" customHeight="1">
      <c r="A953" s="28"/>
      <c r="B953" s="28"/>
      <c r="C953" s="28"/>
      <c r="D953" s="28"/>
      <c r="E953" s="28"/>
      <c r="F953" s="28"/>
      <c r="G953" s="28"/>
      <c r="H953" s="28"/>
    </row>
    <row r="954" spans="1:8" ht="15.75" customHeight="1">
      <c r="A954" s="29"/>
      <c r="B954" s="29"/>
      <c r="C954" s="29"/>
      <c r="D954" s="29"/>
      <c r="E954" s="29"/>
      <c r="F954" s="29"/>
      <c r="G954" s="29"/>
      <c r="H954" s="29"/>
    </row>
    <row r="955" spans="1:8" ht="15.75" customHeight="1">
      <c r="A955" s="28"/>
      <c r="B955" s="28"/>
      <c r="C955" s="28"/>
      <c r="D955" s="28"/>
      <c r="E955" s="28"/>
      <c r="F955" s="28"/>
      <c r="G955" s="28"/>
      <c r="H955" s="28"/>
    </row>
    <row r="956" spans="1:8" ht="15.75" customHeight="1">
      <c r="A956" s="29"/>
      <c r="B956" s="29"/>
      <c r="C956" s="29"/>
      <c r="D956" s="29"/>
      <c r="E956" s="29"/>
      <c r="F956" s="29"/>
      <c r="G956" s="29"/>
      <c r="H956" s="29"/>
    </row>
    <row r="957" spans="1:8" ht="15.75" customHeight="1">
      <c r="A957" s="28"/>
      <c r="B957" s="28"/>
      <c r="C957" s="28"/>
      <c r="D957" s="28"/>
      <c r="E957" s="28"/>
      <c r="F957" s="28"/>
      <c r="G957" s="28"/>
      <c r="H957" s="28"/>
    </row>
    <row r="958" spans="1:8" ht="15.75" customHeight="1">
      <c r="A958" s="29"/>
      <c r="B958" s="29"/>
      <c r="C958" s="29"/>
      <c r="D958" s="29"/>
      <c r="E958" s="29"/>
      <c r="F958" s="29"/>
      <c r="G958" s="29"/>
      <c r="H958" s="29"/>
    </row>
    <row r="959" spans="1:8" ht="15.75" customHeight="1">
      <c r="A959" s="28"/>
      <c r="B959" s="28"/>
      <c r="C959" s="28"/>
      <c r="D959" s="28"/>
      <c r="E959" s="28"/>
      <c r="F959" s="28"/>
      <c r="G959" s="28"/>
      <c r="H959" s="28"/>
    </row>
    <row r="960" spans="1:8" ht="15.75" customHeight="1">
      <c r="A960" s="29"/>
      <c r="B960" s="29"/>
      <c r="C960" s="29"/>
      <c r="D960" s="29"/>
      <c r="E960" s="29"/>
      <c r="F960" s="29"/>
      <c r="G960" s="29"/>
      <c r="H960" s="29"/>
    </row>
    <row r="961" spans="1:8" ht="15.75" customHeight="1">
      <c r="A961" s="28"/>
      <c r="B961" s="28"/>
      <c r="C961" s="28"/>
      <c r="D961" s="28"/>
      <c r="E961" s="28"/>
      <c r="F961" s="28"/>
      <c r="G961" s="28"/>
      <c r="H961" s="28"/>
    </row>
    <row r="962" spans="1:8" ht="15.75" customHeight="1">
      <c r="A962" s="29"/>
      <c r="B962" s="29"/>
      <c r="C962" s="29"/>
      <c r="D962" s="29"/>
      <c r="E962" s="29"/>
      <c r="F962" s="29"/>
      <c r="G962" s="29"/>
      <c r="H962" s="29"/>
    </row>
    <row r="963" spans="1:8" ht="15.75" customHeight="1">
      <c r="A963" s="28"/>
      <c r="B963" s="28"/>
      <c r="C963" s="28"/>
      <c r="D963" s="28"/>
      <c r="E963" s="28"/>
      <c r="F963" s="28"/>
      <c r="G963" s="28"/>
      <c r="H963" s="28"/>
    </row>
    <row r="964" spans="1:8" ht="15.75" customHeight="1">
      <c r="A964" s="29"/>
      <c r="B964" s="29"/>
      <c r="C964" s="29"/>
      <c r="D964" s="29"/>
      <c r="E964" s="29"/>
      <c r="F964" s="29"/>
      <c r="G964" s="29"/>
      <c r="H964" s="29"/>
    </row>
    <row r="965" spans="1:8" ht="15.75" customHeight="1">
      <c r="A965" s="28"/>
      <c r="B965" s="28"/>
      <c r="C965" s="28"/>
      <c r="D965" s="28"/>
      <c r="E965" s="28"/>
      <c r="F965" s="28"/>
      <c r="G965" s="28"/>
      <c r="H965" s="28"/>
    </row>
    <row r="966" spans="1:8" ht="15.75" customHeight="1">
      <c r="A966" s="29"/>
      <c r="B966" s="29"/>
      <c r="C966" s="29"/>
      <c r="D966" s="29"/>
      <c r="E966" s="29"/>
      <c r="F966" s="29"/>
      <c r="G966" s="29"/>
      <c r="H966" s="29"/>
    </row>
    <row r="967" spans="1:8" ht="15.75" customHeight="1">
      <c r="A967" s="28"/>
      <c r="B967" s="28"/>
      <c r="C967" s="28"/>
      <c r="D967" s="28"/>
      <c r="E967" s="28"/>
      <c r="F967" s="28"/>
      <c r="G967" s="28"/>
      <c r="H967" s="28"/>
    </row>
    <row r="968" spans="1:8" ht="15.75" customHeight="1">
      <c r="A968" s="29"/>
      <c r="B968" s="29"/>
      <c r="C968" s="29"/>
      <c r="D968" s="29"/>
      <c r="E968" s="29"/>
      <c r="F968" s="29"/>
      <c r="G968" s="29"/>
      <c r="H968" s="29"/>
    </row>
    <row r="969" spans="1:8" ht="15.75" customHeight="1">
      <c r="A969" s="28"/>
      <c r="B969" s="28"/>
      <c r="C969" s="28"/>
      <c r="D969" s="28"/>
      <c r="E969" s="28"/>
      <c r="F969" s="28"/>
      <c r="G969" s="28"/>
      <c r="H969" s="28"/>
    </row>
    <row r="970" spans="1:8" ht="15.75" customHeight="1">
      <c r="A970" s="29"/>
      <c r="B970" s="29"/>
      <c r="C970" s="29"/>
      <c r="D970" s="29"/>
      <c r="E970" s="29"/>
      <c r="F970" s="29"/>
      <c r="G970" s="29"/>
      <c r="H970" s="29"/>
    </row>
    <row r="971" spans="1:8" ht="15.75" customHeight="1">
      <c r="A971" s="28"/>
      <c r="B971" s="28"/>
      <c r="C971" s="28"/>
      <c r="D971" s="28"/>
      <c r="E971" s="28"/>
      <c r="F971" s="28"/>
      <c r="G971" s="28"/>
      <c r="H971" s="28"/>
    </row>
    <row r="972" spans="1:8" ht="15.75" customHeight="1">
      <c r="A972" s="29"/>
      <c r="B972" s="29"/>
      <c r="C972" s="29"/>
      <c r="D972" s="29"/>
      <c r="E972" s="29"/>
      <c r="F972" s="29"/>
      <c r="G972" s="29"/>
      <c r="H972" s="29"/>
    </row>
    <row r="973" spans="1:8" ht="15.75" customHeight="1">
      <c r="A973" s="28"/>
      <c r="B973" s="28"/>
      <c r="C973" s="28"/>
      <c r="D973" s="28"/>
      <c r="E973" s="28"/>
      <c r="F973" s="28"/>
      <c r="G973" s="28"/>
      <c r="H973" s="28"/>
    </row>
    <row r="974" spans="1:8" ht="15.75" customHeight="1">
      <c r="A974" s="29"/>
      <c r="B974" s="29"/>
      <c r="C974" s="29"/>
      <c r="D974" s="29"/>
      <c r="E974" s="29"/>
      <c r="F974" s="29"/>
      <c r="G974" s="29"/>
      <c r="H974" s="29"/>
    </row>
    <row r="975" spans="1:8" ht="15.75" customHeight="1">
      <c r="A975" s="28"/>
      <c r="B975" s="28"/>
      <c r="C975" s="28"/>
      <c r="D975" s="28"/>
      <c r="E975" s="28"/>
      <c r="F975" s="28"/>
      <c r="G975" s="28"/>
      <c r="H975" s="28"/>
    </row>
    <row r="976" spans="1:8" ht="15.75" customHeight="1">
      <c r="A976" s="29"/>
      <c r="B976" s="29"/>
      <c r="C976" s="29"/>
      <c r="D976" s="29"/>
      <c r="E976" s="29"/>
      <c r="F976" s="29"/>
      <c r="G976" s="29"/>
      <c r="H976" s="29"/>
    </row>
  </sheetData>
  <autoFilter ref="A1:Z226" xr:uid="{00000000-0009-0000-0000-000000000000}"/>
  <phoneticPr fontId="12" type="noConversion"/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3"/>
  <sheetViews>
    <sheetView workbookViewId="0"/>
  </sheetViews>
  <sheetFormatPr defaultColWidth="14.44140625" defaultRowHeight="15" customHeight="1"/>
  <cols>
    <col min="1" max="1" width="6.44140625" customWidth="1"/>
    <col min="2" max="2" width="33.33203125" customWidth="1"/>
    <col min="3" max="3" width="6.109375" customWidth="1"/>
    <col min="4" max="4" width="21.88671875" customWidth="1"/>
    <col min="5" max="5" width="15.88671875" customWidth="1"/>
    <col min="6" max="8" width="16.44140625" customWidth="1"/>
    <col min="9" max="9" width="4.44140625" customWidth="1"/>
    <col min="10" max="10" width="50.33203125" customWidth="1"/>
  </cols>
  <sheetData>
    <row r="1" spans="1:13" ht="23.4">
      <c r="A1" s="91" t="s">
        <v>29</v>
      </c>
      <c r="B1" s="92"/>
      <c r="C1" s="92"/>
      <c r="D1" s="92"/>
    </row>
    <row r="3" spans="1:13" ht="108.75" customHeight="1">
      <c r="A3" s="30" t="s">
        <v>0</v>
      </c>
      <c r="B3" s="31" t="s">
        <v>1</v>
      </c>
      <c r="C3" s="32" t="s">
        <v>2</v>
      </c>
      <c r="D3" s="31" t="s">
        <v>3</v>
      </c>
      <c r="E3" s="33" t="s">
        <v>4</v>
      </c>
      <c r="F3" s="34" t="s">
        <v>5</v>
      </c>
      <c r="G3" s="33" t="s">
        <v>6</v>
      </c>
      <c r="H3" s="33" t="s">
        <v>7</v>
      </c>
      <c r="J3" s="91" t="s">
        <v>475</v>
      </c>
      <c r="K3" s="92"/>
      <c r="L3" s="92"/>
      <c r="M3" s="92"/>
    </row>
    <row r="4" spans="1:13" ht="17.399999999999999">
      <c r="A4" s="35">
        <v>7</v>
      </c>
      <c r="B4" s="36" t="s">
        <v>27</v>
      </c>
      <c r="C4" s="36" t="s">
        <v>28</v>
      </c>
      <c r="D4" s="37" t="s">
        <v>29</v>
      </c>
      <c r="E4" s="37">
        <v>128.55766059999999</v>
      </c>
      <c r="F4" s="38">
        <v>2005</v>
      </c>
      <c r="G4" s="38">
        <v>6972</v>
      </c>
      <c r="H4" s="39">
        <v>3.6876376861673704E-3</v>
      </c>
      <c r="J4" s="10" t="s">
        <v>12</v>
      </c>
      <c r="K4" s="11"/>
    </row>
    <row r="5" spans="1:13" ht="15.6">
      <c r="A5" s="35">
        <v>11</v>
      </c>
      <c r="B5" s="36" t="s">
        <v>37</v>
      </c>
      <c r="C5" s="36" t="s">
        <v>38</v>
      </c>
      <c r="D5" s="37" t="s">
        <v>29</v>
      </c>
      <c r="E5" s="37">
        <v>97.609610180000004</v>
      </c>
      <c r="F5" s="38">
        <v>648752</v>
      </c>
      <c r="G5" s="38">
        <v>4669075</v>
      </c>
      <c r="H5" s="39">
        <v>4.8568381043612736E-3</v>
      </c>
      <c r="J5" s="17" t="s">
        <v>476</v>
      </c>
      <c r="K5" s="18">
        <f>SUM(G4:G30)</f>
        <v>361742364</v>
      </c>
    </row>
    <row r="6" spans="1:13" ht="15.6">
      <c r="A6" s="35">
        <v>13</v>
      </c>
      <c r="B6" s="36" t="s">
        <v>42</v>
      </c>
      <c r="C6" s="36" t="s">
        <v>43</v>
      </c>
      <c r="D6" s="37" t="s">
        <v>29</v>
      </c>
      <c r="E6" s="37">
        <v>96.358303050000004</v>
      </c>
      <c r="F6" s="38">
        <v>13973548</v>
      </c>
      <c r="G6" s="38">
        <v>42399244</v>
      </c>
      <c r="H6" s="39">
        <v>4.9199089135897158E-3</v>
      </c>
      <c r="J6" s="19" t="s">
        <v>477</v>
      </c>
      <c r="K6" s="20">
        <f>SUM(F4:F30)</f>
        <v>68141718</v>
      </c>
    </row>
    <row r="7" spans="1:13" ht="15.6">
      <c r="A7" s="35">
        <v>15</v>
      </c>
      <c r="B7" s="36" t="s">
        <v>46</v>
      </c>
      <c r="C7" s="36" t="s">
        <v>47</v>
      </c>
      <c r="D7" s="37" t="s">
        <v>29</v>
      </c>
      <c r="E7" s="37">
        <v>91.044832720000002</v>
      </c>
      <c r="F7" s="38">
        <v>36548</v>
      </c>
      <c r="G7" s="38">
        <v>438175</v>
      </c>
      <c r="H7" s="39">
        <v>5.2070398715767345E-3</v>
      </c>
      <c r="J7" s="17" t="s">
        <v>478</v>
      </c>
      <c r="K7" s="21">
        <f>AVERAGE(E4:E30)</f>
        <v>29.113681981407403</v>
      </c>
    </row>
    <row r="8" spans="1:13" ht="15.6">
      <c r="A8" s="35">
        <v>35</v>
      </c>
      <c r="B8" s="36" t="s">
        <v>89</v>
      </c>
      <c r="C8" s="36" t="s">
        <v>90</v>
      </c>
      <c r="D8" s="37" t="s">
        <v>29</v>
      </c>
      <c r="E8" s="37">
        <v>61.724557050000001</v>
      </c>
      <c r="F8" s="38">
        <v>30326</v>
      </c>
      <c r="G8" s="38">
        <v>200765</v>
      </c>
      <c r="H8" s="39">
        <v>7.6804775397586126E-3</v>
      </c>
      <c r="J8" s="19" t="s">
        <v>479</v>
      </c>
      <c r="K8" s="40">
        <f>AVERAGE(H4:H91)</f>
        <v>4.8489684719943776E-2</v>
      </c>
    </row>
    <row r="9" spans="1:13" ht="15.6">
      <c r="A9" s="35">
        <v>41</v>
      </c>
      <c r="B9" s="36" t="s">
        <v>101</v>
      </c>
      <c r="C9" s="36" t="s">
        <v>102</v>
      </c>
      <c r="D9" s="37" t="s">
        <v>29</v>
      </c>
      <c r="E9" s="37">
        <v>53.950595509999999</v>
      </c>
      <c r="F9" s="38">
        <v>2185584</v>
      </c>
      <c r="G9" s="38">
        <v>6473290</v>
      </c>
      <c r="H9" s="39">
        <v>8.7871889011160616E-3</v>
      </c>
    </row>
    <row r="10" spans="1:13" ht="15.6">
      <c r="A10" s="35">
        <v>49</v>
      </c>
      <c r="B10" s="36" t="s">
        <v>117</v>
      </c>
      <c r="C10" s="36" t="s">
        <v>118</v>
      </c>
      <c r="D10" s="37" t="s">
        <v>29</v>
      </c>
      <c r="E10" s="37">
        <v>46.432536730000002</v>
      </c>
      <c r="F10" s="38">
        <v>52284</v>
      </c>
      <c r="G10" s="38">
        <v>449653</v>
      </c>
      <c r="H10" s="39">
        <v>1.0209954214450132E-2</v>
      </c>
    </row>
    <row r="11" spans="1:13" ht="15.6">
      <c r="A11" s="35">
        <v>51</v>
      </c>
      <c r="B11" s="36" t="s">
        <v>122</v>
      </c>
      <c r="C11" s="36" t="s">
        <v>123</v>
      </c>
      <c r="D11" s="37" t="s">
        <v>29</v>
      </c>
      <c r="E11" s="37">
        <v>42.82803028</v>
      </c>
      <c r="F11" s="38">
        <v>173732</v>
      </c>
      <c r="G11" s="38">
        <v>457560</v>
      </c>
      <c r="H11" s="39">
        <v>1.1069247662679903E-2</v>
      </c>
    </row>
    <row r="12" spans="1:13" ht="15.6">
      <c r="A12" s="35">
        <v>80</v>
      </c>
      <c r="B12" s="36" t="s">
        <v>184</v>
      </c>
      <c r="C12" s="36" t="s">
        <v>185</v>
      </c>
      <c r="D12" s="37" t="s">
        <v>29</v>
      </c>
      <c r="E12" s="37">
        <v>22.526585239999999</v>
      </c>
      <c r="F12" s="38">
        <v>42859180</v>
      </c>
      <c r="G12" s="38">
        <v>208616151</v>
      </c>
      <c r="H12" s="39">
        <v>2.1045092677085847E-2</v>
      </c>
    </row>
    <row r="13" spans="1:13" ht="15.6">
      <c r="A13" s="35">
        <v>87</v>
      </c>
      <c r="B13" s="36" t="s">
        <v>198</v>
      </c>
      <c r="C13" s="36" t="s">
        <v>199</v>
      </c>
      <c r="D13" s="37" t="s">
        <v>29</v>
      </c>
      <c r="E13" s="37">
        <v>20.664972689999999</v>
      </c>
      <c r="F13" s="38">
        <v>323344</v>
      </c>
      <c r="G13" s="38">
        <v>636432</v>
      </c>
      <c r="H13" s="39">
        <v>2.2940948492203118E-2</v>
      </c>
    </row>
    <row r="14" spans="1:13" ht="15.6">
      <c r="A14" s="35">
        <v>102</v>
      </c>
      <c r="B14" s="36" t="s">
        <v>228</v>
      </c>
      <c r="C14" s="36" t="s">
        <v>229</v>
      </c>
      <c r="D14" s="37" t="s">
        <v>29</v>
      </c>
      <c r="E14" s="37">
        <v>16.840342979999999</v>
      </c>
      <c r="F14" s="38">
        <v>4688586</v>
      </c>
      <c r="G14" s="38">
        <v>62581746</v>
      </c>
      <c r="H14" s="39">
        <v>2.8151093753678053E-2</v>
      </c>
    </row>
    <row r="15" spans="1:13" ht="15.6">
      <c r="A15" s="35">
        <v>106</v>
      </c>
      <c r="B15" s="36" t="s">
        <v>236</v>
      </c>
      <c r="C15" s="36" t="s">
        <v>237</v>
      </c>
      <c r="D15" s="37" t="s">
        <v>29</v>
      </c>
      <c r="E15" s="37">
        <v>15.791989729999999</v>
      </c>
      <c r="F15" s="38">
        <v>3125</v>
      </c>
      <c r="G15" s="38">
        <v>15199</v>
      </c>
      <c r="H15" s="39">
        <v>3.0019907698741528E-2</v>
      </c>
    </row>
    <row r="16" spans="1:13" ht="15.6">
      <c r="A16" s="35">
        <v>110</v>
      </c>
      <c r="B16" s="36" t="s">
        <v>244</v>
      </c>
      <c r="C16" s="36" t="s">
        <v>245</v>
      </c>
      <c r="D16" s="37" t="s">
        <v>29</v>
      </c>
      <c r="E16" s="37">
        <v>14.935975729999999</v>
      </c>
      <c r="F16" s="38">
        <v>4227</v>
      </c>
      <c r="G16" s="38">
        <v>13446</v>
      </c>
      <c r="H16" s="39">
        <v>3.1740415399970259E-2</v>
      </c>
    </row>
    <row r="17" spans="1:8" ht="15.6">
      <c r="A17" s="35">
        <v>132</v>
      </c>
      <c r="B17" s="36" t="s">
        <v>289</v>
      </c>
      <c r="C17" s="36" t="s">
        <v>290</v>
      </c>
      <c r="D17" s="37" t="s">
        <v>29</v>
      </c>
      <c r="E17" s="37">
        <v>9.949605773</v>
      </c>
      <c r="F17" s="38">
        <v>41100</v>
      </c>
      <c r="G17" s="38">
        <v>82645</v>
      </c>
      <c r="H17" s="39">
        <v>4.7647523418521479E-2</v>
      </c>
    </row>
    <row r="18" spans="1:8" ht="15.6">
      <c r="A18" s="35">
        <v>135</v>
      </c>
      <c r="B18" s="36" t="s">
        <v>295</v>
      </c>
      <c r="C18" s="36" t="s">
        <v>296</v>
      </c>
      <c r="D18" s="37" t="s">
        <v>29</v>
      </c>
      <c r="E18" s="37">
        <v>9.5810051410000003</v>
      </c>
      <c r="F18" s="38">
        <v>2529111</v>
      </c>
      <c r="G18" s="38">
        <v>29647971</v>
      </c>
      <c r="H18" s="39">
        <v>4.9480619945121276E-2</v>
      </c>
    </row>
    <row r="19" spans="1:8" ht="15.6">
      <c r="A19" s="35">
        <v>147</v>
      </c>
      <c r="B19" s="36" t="s">
        <v>319</v>
      </c>
      <c r="C19" s="36" t="s">
        <v>320</v>
      </c>
      <c r="D19" s="37" t="s">
        <v>29</v>
      </c>
      <c r="E19" s="37">
        <v>8.4878247420000008</v>
      </c>
      <c r="F19" s="38">
        <v>12440</v>
      </c>
      <c r="G19" s="38">
        <v>38845</v>
      </c>
      <c r="H19" s="39">
        <v>5.5853423990746449E-2</v>
      </c>
    </row>
    <row r="20" spans="1:8" ht="15.6">
      <c r="A20" s="35">
        <v>154</v>
      </c>
      <c r="B20" s="36" t="s">
        <v>333</v>
      </c>
      <c r="C20" s="36" t="s">
        <v>334</v>
      </c>
      <c r="D20" s="37" t="s">
        <v>29</v>
      </c>
      <c r="E20" s="37">
        <v>7.4507691459999998</v>
      </c>
      <c r="F20" s="38">
        <v>4240</v>
      </c>
      <c r="G20" s="38">
        <v>19087</v>
      </c>
      <c r="H20" s="39">
        <v>6.3627534927529497E-2</v>
      </c>
    </row>
    <row r="21" spans="1:8" ht="15.75" customHeight="1">
      <c r="A21" s="35">
        <v>160</v>
      </c>
      <c r="B21" s="36" t="s">
        <v>345</v>
      </c>
      <c r="C21" s="36" t="s">
        <v>346</v>
      </c>
      <c r="D21" s="37" t="s">
        <v>29</v>
      </c>
      <c r="E21" s="37">
        <v>7.0465505070000001</v>
      </c>
      <c r="F21" s="38">
        <v>65778</v>
      </c>
      <c r="G21" s="38">
        <v>99053</v>
      </c>
      <c r="H21" s="39">
        <v>6.7277467691905679E-2</v>
      </c>
    </row>
    <row r="22" spans="1:8" ht="15.75" customHeight="1">
      <c r="A22" s="35">
        <v>163</v>
      </c>
      <c r="B22" s="36" t="s">
        <v>351</v>
      </c>
      <c r="C22" s="36" t="s">
        <v>352</v>
      </c>
      <c r="D22" s="37" t="s">
        <v>29</v>
      </c>
      <c r="E22" s="37">
        <v>6.841977558</v>
      </c>
      <c r="F22" s="38">
        <v>57162</v>
      </c>
      <c r="G22" s="38">
        <v>440537</v>
      </c>
      <c r="H22" s="39">
        <v>6.9289042540012682E-2</v>
      </c>
    </row>
    <row r="23" spans="1:8" ht="15.75" customHeight="1">
      <c r="A23" s="35">
        <v>168</v>
      </c>
      <c r="B23" s="36" t="s">
        <v>361</v>
      </c>
      <c r="C23" s="36" t="s">
        <v>362</v>
      </c>
      <c r="D23" s="37" t="s">
        <v>29</v>
      </c>
      <c r="E23" s="37">
        <v>6.4369211819999999</v>
      </c>
      <c r="F23" s="38">
        <v>367</v>
      </c>
      <c r="G23" s="38">
        <v>1022</v>
      </c>
      <c r="H23" s="39">
        <v>7.364919666870548E-2</v>
      </c>
    </row>
    <row r="24" spans="1:8" ht="15.75" customHeight="1">
      <c r="A24" s="35">
        <v>171</v>
      </c>
      <c r="B24" s="36" t="s">
        <v>367</v>
      </c>
      <c r="C24" s="36" t="s">
        <v>368</v>
      </c>
      <c r="D24" s="37" t="s">
        <v>29</v>
      </c>
      <c r="E24" s="37">
        <v>5.9106746030000004</v>
      </c>
      <c r="F24" s="38">
        <v>6009</v>
      </c>
      <c r="G24" s="38">
        <v>13611</v>
      </c>
      <c r="H24" s="39">
        <v>8.02064241251675E-2</v>
      </c>
    </row>
    <row r="25" spans="1:8" ht="15.75" customHeight="1">
      <c r="A25" s="35">
        <v>184</v>
      </c>
      <c r="B25" s="36" t="s">
        <v>393</v>
      </c>
      <c r="C25" s="36" t="s">
        <v>394</v>
      </c>
      <c r="D25" s="37" t="s">
        <v>29</v>
      </c>
      <c r="E25" s="37">
        <v>4.5796637440000003</v>
      </c>
      <c r="F25" s="38">
        <v>76267</v>
      </c>
      <c r="G25" s="38">
        <v>578228</v>
      </c>
      <c r="H25" s="39">
        <v>0.1035172232230319</v>
      </c>
    </row>
    <row r="26" spans="1:8" ht="15.75" customHeight="1">
      <c r="A26" s="35">
        <v>197</v>
      </c>
      <c r="B26" s="36" t="s">
        <v>419</v>
      </c>
      <c r="C26" s="36" t="s">
        <v>420</v>
      </c>
      <c r="D26" s="37" t="s">
        <v>29</v>
      </c>
      <c r="E26" s="37">
        <v>2.901183192</v>
      </c>
      <c r="F26" s="38">
        <v>91990</v>
      </c>
      <c r="G26" s="38">
        <v>1646945</v>
      </c>
      <c r="H26" s="39">
        <v>0.16340714898022685</v>
      </c>
    </row>
    <row r="27" spans="1:8" ht="15.75" customHeight="1">
      <c r="A27" s="35">
        <v>199</v>
      </c>
      <c r="B27" s="36" t="s">
        <v>423</v>
      </c>
      <c r="C27" s="36" t="s">
        <v>424</v>
      </c>
      <c r="D27" s="37" t="s">
        <v>29</v>
      </c>
      <c r="E27" s="37">
        <v>2.8221065780000001</v>
      </c>
      <c r="F27" s="38">
        <v>244571</v>
      </c>
      <c r="G27" s="38">
        <v>594538</v>
      </c>
      <c r="H27" s="39">
        <v>0.1679858860646028</v>
      </c>
    </row>
    <row r="28" spans="1:8" ht="15.75" customHeight="1">
      <c r="A28" s="35">
        <v>209</v>
      </c>
      <c r="B28" s="36" t="s">
        <v>443</v>
      </c>
      <c r="C28" s="36" t="s">
        <v>444</v>
      </c>
      <c r="D28" s="37" t="s">
        <v>29</v>
      </c>
      <c r="E28" s="37">
        <v>2.055020807</v>
      </c>
      <c r="F28" s="38">
        <v>25052</v>
      </c>
      <c r="G28" s="38">
        <v>1589639</v>
      </c>
      <c r="H28" s="39">
        <v>0.23069064432790148</v>
      </c>
    </row>
    <row r="29" spans="1:8" ht="15.75" customHeight="1">
      <c r="A29" s="35">
        <v>217</v>
      </c>
      <c r="B29" s="36" t="s">
        <v>459</v>
      </c>
      <c r="C29" s="36" t="s">
        <v>460</v>
      </c>
      <c r="D29" s="37" t="s">
        <v>29</v>
      </c>
      <c r="E29" s="37">
        <v>1.408602871</v>
      </c>
      <c r="F29" s="38">
        <v>6042</v>
      </c>
      <c r="G29" s="38">
        <v>31767</v>
      </c>
      <c r="H29" s="39">
        <v>0.33655623159245573</v>
      </c>
    </row>
    <row r="30" spans="1:8" ht="15.75" customHeight="1">
      <c r="A30" s="41">
        <v>219</v>
      </c>
      <c r="B30" s="42" t="s">
        <v>463</v>
      </c>
      <c r="C30" s="42" t="s">
        <v>464</v>
      </c>
      <c r="D30" s="43" t="s">
        <v>29</v>
      </c>
      <c r="E30" s="43">
        <v>1.331515164</v>
      </c>
      <c r="F30" s="44">
        <v>348</v>
      </c>
      <c r="G30" s="44">
        <v>768</v>
      </c>
      <c r="H30" s="45">
        <v>0.35604106276184627</v>
      </c>
    </row>
    <row r="31" spans="1:8" ht="15.75" customHeight="1"/>
    <row r="32" spans="1:8" ht="15.75" customHeight="1"/>
    <row r="33" spans="1:13" ht="15.75" customHeight="1">
      <c r="A33" s="91" t="s">
        <v>63</v>
      </c>
      <c r="B33" s="92"/>
      <c r="C33" s="92"/>
      <c r="D33" s="92"/>
    </row>
    <row r="34" spans="1:13" ht="15.75" customHeight="1"/>
    <row r="35" spans="1:13" ht="110.25" customHeight="1">
      <c r="A35" s="30" t="s">
        <v>0</v>
      </c>
      <c r="B35" s="31" t="s">
        <v>1</v>
      </c>
      <c r="C35" s="32" t="s">
        <v>2</v>
      </c>
      <c r="D35" s="31" t="s">
        <v>3</v>
      </c>
      <c r="E35" s="33" t="s">
        <v>4</v>
      </c>
      <c r="F35" s="34" t="s">
        <v>5</v>
      </c>
      <c r="G35" s="33" t="s">
        <v>6</v>
      </c>
      <c r="H35" s="33" t="s">
        <v>7</v>
      </c>
      <c r="J35" s="91" t="s">
        <v>480</v>
      </c>
      <c r="K35" s="92"/>
      <c r="L35" s="92"/>
      <c r="M35" s="92"/>
    </row>
    <row r="36" spans="1:13" ht="15.75" customHeight="1">
      <c r="A36" s="46">
        <v>22</v>
      </c>
      <c r="B36" s="46" t="s">
        <v>61</v>
      </c>
      <c r="C36" s="46" t="s">
        <v>62</v>
      </c>
      <c r="D36" s="47" t="s">
        <v>63</v>
      </c>
      <c r="E36" s="47">
        <v>84.72</v>
      </c>
      <c r="F36" s="48">
        <v>8278</v>
      </c>
      <c r="G36" s="48">
        <v>42780</v>
      </c>
      <c r="H36" s="49">
        <v>5.5902777777777773E-3</v>
      </c>
      <c r="J36" s="10" t="s">
        <v>12</v>
      </c>
      <c r="K36" s="11"/>
    </row>
    <row r="37" spans="1:13" ht="15.75" customHeight="1">
      <c r="A37" s="50">
        <v>33</v>
      </c>
      <c r="B37" s="50" t="s">
        <v>85</v>
      </c>
      <c r="C37" s="50" t="s">
        <v>86</v>
      </c>
      <c r="D37" s="51" t="s">
        <v>63</v>
      </c>
      <c r="E37" s="51">
        <v>63.28</v>
      </c>
      <c r="F37" s="52">
        <v>12260</v>
      </c>
      <c r="G37" s="52">
        <v>43978</v>
      </c>
      <c r="H37" s="53">
        <v>7.4884259259259262E-3</v>
      </c>
      <c r="J37" s="17" t="s">
        <v>476</v>
      </c>
      <c r="K37" s="18">
        <f>SUM(G36:G38)</f>
        <v>144026</v>
      </c>
    </row>
    <row r="38" spans="1:13" ht="15.75" customHeight="1">
      <c r="A38" s="54">
        <v>37</v>
      </c>
      <c r="B38" s="54" t="s">
        <v>93</v>
      </c>
      <c r="C38" s="54" t="s">
        <v>94</v>
      </c>
      <c r="D38" s="55" t="s">
        <v>63</v>
      </c>
      <c r="E38" s="55">
        <v>56.17</v>
      </c>
      <c r="F38" s="56">
        <v>14766</v>
      </c>
      <c r="G38" s="56">
        <v>57268</v>
      </c>
      <c r="H38" s="57">
        <v>8.4375000000000006E-3</v>
      </c>
      <c r="J38" s="19" t="s">
        <v>477</v>
      </c>
      <c r="K38" s="20">
        <f>SUM(F36:F38)</f>
        <v>35304</v>
      </c>
    </row>
    <row r="39" spans="1:13" ht="15.75" customHeight="1">
      <c r="J39" s="17" t="s">
        <v>478</v>
      </c>
      <c r="K39" s="21">
        <f>AVERAGE(E36:E38)</f>
        <v>68.056666666666672</v>
      </c>
    </row>
    <row r="40" spans="1:13" ht="15.75" customHeight="1">
      <c r="J40" s="19" t="s">
        <v>479</v>
      </c>
      <c r="K40" s="40">
        <f>AVERAGE(H36:H38)</f>
        <v>7.1720679012345677E-3</v>
      </c>
    </row>
    <row r="41" spans="1:13" ht="15.75" customHeight="1">
      <c r="A41" s="91" t="s">
        <v>74</v>
      </c>
      <c r="B41" s="92"/>
      <c r="C41" s="92"/>
      <c r="D41" s="92"/>
    </row>
    <row r="42" spans="1:13" ht="15.75" customHeight="1"/>
    <row r="43" spans="1:13" ht="108" customHeight="1">
      <c r="A43" s="30" t="s">
        <v>0</v>
      </c>
      <c r="B43" s="31" t="s">
        <v>1</v>
      </c>
      <c r="C43" s="32" t="s">
        <v>2</v>
      </c>
      <c r="D43" s="31" t="s">
        <v>3</v>
      </c>
      <c r="E43" s="33" t="s">
        <v>4</v>
      </c>
      <c r="F43" s="34" t="s">
        <v>5</v>
      </c>
      <c r="G43" s="33" t="s">
        <v>6</v>
      </c>
      <c r="H43" s="33" t="s">
        <v>7</v>
      </c>
      <c r="J43" s="91" t="s">
        <v>481</v>
      </c>
      <c r="K43" s="92"/>
      <c r="L43" s="92"/>
      <c r="M43" s="92"/>
    </row>
    <row r="44" spans="1:13" ht="15.75" customHeight="1">
      <c r="A44" s="50">
        <v>27</v>
      </c>
      <c r="B44" s="50" t="s">
        <v>72</v>
      </c>
      <c r="C44" s="50" t="s">
        <v>73</v>
      </c>
      <c r="D44" s="51" t="s">
        <v>74</v>
      </c>
      <c r="E44" s="51">
        <v>71.47</v>
      </c>
      <c r="F44" s="52">
        <v>2329</v>
      </c>
      <c r="G44" s="52">
        <v>16527</v>
      </c>
      <c r="H44" s="53">
        <v>6.6319444444444446E-3</v>
      </c>
      <c r="J44" s="10" t="s">
        <v>12</v>
      </c>
      <c r="K44" s="11"/>
    </row>
    <row r="45" spans="1:13" ht="15.75" customHeight="1">
      <c r="A45" s="50">
        <v>28</v>
      </c>
      <c r="B45" s="50" t="s">
        <v>75</v>
      </c>
      <c r="C45" s="50" t="s">
        <v>76</v>
      </c>
      <c r="D45" s="51" t="s">
        <v>74</v>
      </c>
      <c r="E45" s="51">
        <v>70.66</v>
      </c>
      <c r="F45" s="52">
        <v>1720</v>
      </c>
      <c r="G45" s="52">
        <v>14221</v>
      </c>
      <c r="H45" s="53">
        <v>6.7129629629629631E-3</v>
      </c>
      <c r="J45" s="17" t="s">
        <v>476</v>
      </c>
      <c r="K45" s="18">
        <f>SUM(G44:G70)</f>
        <v>1015891</v>
      </c>
    </row>
    <row r="46" spans="1:13" ht="15.75" customHeight="1">
      <c r="A46" s="50">
        <v>38</v>
      </c>
      <c r="B46" s="50" t="s">
        <v>95</v>
      </c>
      <c r="C46" s="50" t="s">
        <v>96</v>
      </c>
      <c r="D46" s="51" t="s">
        <v>74</v>
      </c>
      <c r="E46" s="51">
        <v>55.92</v>
      </c>
      <c r="F46" s="52">
        <v>3719</v>
      </c>
      <c r="G46" s="52">
        <v>16914</v>
      </c>
      <c r="H46" s="53">
        <v>8.4837962962962966E-3</v>
      </c>
      <c r="J46" s="19" t="s">
        <v>477</v>
      </c>
      <c r="K46" s="20">
        <f>SUM(F44:F70)</f>
        <v>254918</v>
      </c>
    </row>
    <row r="47" spans="1:13" ht="15.75" customHeight="1">
      <c r="A47" s="50">
        <v>54</v>
      </c>
      <c r="B47" s="50" t="s">
        <v>128</v>
      </c>
      <c r="C47" s="50" t="s">
        <v>129</v>
      </c>
      <c r="D47" s="51" t="s">
        <v>74</v>
      </c>
      <c r="E47" s="51">
        <v>40.520000000000003</v>
      </c>
      <c r="F47" s="52">
        <v>45661</v>
      </c>
      <c r="G47" s="52">
        <v>328938</v>
      </c>
      <c r="H47" s="53">
        <v>1.170138888888889E-2</v>
      </c>
      <c r="J47" s="17" t="s">
        <v>478</v>
      </c>
      <c r="K47" s="21">
        <f>AVERAGE(E7:E44)</f>
        <v>26.399422845285716</v>
      </c>
    </row>
    <row r="48" spans="1:13" ht="15.75" customHeight="1">
      <c r="A48" s="50">
        <v>56</v>
      </c>
      <c r="B48" s="50" t="s">
        <v>132</v>
      </c>
      <c r="C48" s="50" t="s">
        <v>133</v>
      </c>
      <c r="D48" s="51" t="s">
        <v>74</v>
      </c>
      <c r="E48" s="51">
        <v>40.19</v>
      </c>
      <c r="F48" s="52">
        <v>782</v>
      </c>
      <c r="G48" s="52">
        <v>3521</v>
      </c>
      <c r="H48" s="53">
        <v>1.1793981481481482E-2</v>
      </c>
      <c r="J48" s="19" t="s">
        <v>479</v>
      </c>
      <c r="K48" s="40">
        <f>AVERAGE(H44:H70)</f>
        <v>3.2138203017832649E-2</v>
      </c>
    </row>
    <row r="49" spans="1:8" ht="15.75" customHeight="1">
      <c r="A49" s="50">
        <v>58</v>
      </c>
      <c r="B49" s="50" t="s">
        <v>136</v>
      </c>
      <c r="C49" s="50" t="s">
        <v>137</v>
      </c>
      <c r="D49" s="51" t="s">
        <v>74</v>
      </c>
      <c r="E49" s="51">
        <v>39.71</v>
      </c>
      <c r="F49" s="52">
        <v>3781</v>
      </c>
      <c r="G49" s="52">
        <v>24789</v>
      </c>
      <c r="H49" s="53">
        <v>1.193287037037037E-2</v>
      </c>
    </row>
    <row r="50" spans="1:8" ht="15.75" customHeight="1">
      <c r="A50" s="50">
        <v>64</v>
      </c>
      <c r="B50" s="50" t="s">
        <v>148</v>
      </c>
      <c r="C50" s="50" t="s">
        <v>149</v>
      </c>
      <c r="D50" s="51" t="s">
        <v>74</v>
      </c>
      <c r="E50" s="51">
        <v>36.090000000000003</v>
      </c>
      <c r="F50" s="52">
        <v>965</v>
      </c>
      <c r="G50" s="52">
        <v>5702</v>
      </c>
      <c r="H50" s="53">
        <v>1.3136574074074075E-2</v>
      </c>
    </row>
    <row r="51" spans="1:8" ht="15.75" customHeight="1">
      <c r="A51" s="50">
        <v>65</v>
      </c>
      <c r="B51" s="50" t="s">
        <v>150</v>
      </c>
      <c r="C51" s="50" t="s">
        <v>151</v>
      </c>
      <c r="D51" s="51" t="s">
        <v>74</v>
      </c>
      <c r="E51" s="51">
        <v>35.81</v>
      </c>
      <c r="F51" s="52">
        <v>9622</v>
      </c>
      <c r="G51" s="52">
        <v>33033</v>
      </c>
      <c r="H51" s="53">
        <v>1.324074074074074E-2</v>
      </c>
    </row>
    <row r="52" spans="1:8" ht="15.75" customHeight="1">
      <c r="A52" s="50">
        <v>75</v>
      </c>
      <c r="B52" s="50" t="s">
        <v>174</v>
      </c>
      <c r="C52" s="50" t="s">
        <v>175</v>
      </c>
      <c r="D52" s="51" t="s">
        <v>74</v>
      </c>
      <c r="E52" s="51">
        <v>29.34</v>
      </c>
      <c r="F52" s="52">
        <v>3408</v>
      </c>
      <c r="G52" s="52">
        <v>19254</v>
      </c>
      <c r="H52" s="53">
        <v>1.6157407407407409E-2</v>
      </c>
    </row>
    <row r="53" spans="1:8" ht="15.75" customHeight="1">
      <c r="A53" s="50">
        <v>84</v>
      </c>
      <c r="B53" s="50" t="s">
        <v>192</v>
      </c>
      <c r="C53" s="50" t="s">
        <v>193</v>
      </c>
      <c r="D53" s="51" t="s">
        <v>74</v>
      </c>
      <c r="E53" s="51">
        <v>21.32</v>
      </c>
      <c r="F53" s="52">
        <v>12627</v>
      </c>
      <c r="G53" s="52">
        <v>38181</v>
      </c>
      <c r="H53" s="53">
        <v>2.224537037037037E-2</v>
      </c>
    </row>
    <row r="54" spans="1:8" ht="15.75" customHeight="1">
      <c r="A54" s="50">
        <v>85</v>
      </c>
      <c r="B54" s="50" t="s">
        <v>194</v>
      </c>
      <c r="C54" s="50" t="s">
        <v>195</v>
      </c>
      <c r="D54" s="51" t="s">
        <v>74</v>
      </c>
      <c r="E54" s="51">
        <v>20.96</v>
      </c>
      <c r="F54" s="52">
        <v>13702</v>
      </c>
      <c r="G54" s="52">
        <v>62575</v>
      </c>
      <c r="H54" s="53">
        <v>2.2627314814814815E-2</v>
      </c>
    </row>
    <row r="55" spans="1:8" ht="15.75" customHeight="1">
      <c r="A55" s="50">
        <v>88</v>
      </c>
      <c r="B55" s="50" t="s">
        <v>200</v>
      </c>
      <c r="C55" s="50" t="s">
        <v>201</v>
      </c>
      <c r="D55" s="51" t="s">
        <v>74</v>
      </c>
      <c r="E55" s="51">
        <v>20.49</v>
      </c>
      <c r="F55" s="52">
        <v>733</v>
      </c>
      <c r="G55" s="52">
        <v>4015</v>
      </c>
      <c r="H55" s="53">
        <v>2.3136574074074073E-2</v>
      </c>
    </row>
    <row r="56" spans="1:8" ht="15.75" customHeight="1">
      <c r="A56" s="50">
        <v>89</v>
      </c>
      <c r="B56" s="50" t="s">
        <v>202</v>
      </c>
      <c r="C56" s="50" t="s">
        <v>203</v>
      </c>
      <c r="D56" s="51" t="s">
        <v>74</v>
      </c>
      <c r="E56" s="51">
        <v>20.18</v>
      </c>
      <c r="F56" s="52">
        <v>5402</v>
      </c>
      <c r="G56" s="52">
        <v>24423</v>
      </c>
      <c r="H56" s="53">
        <v>2.3495370370370371E-2</v>
      </c>
    </row>
    <row r="57" spans="1:8" ht="15.75" customHeight="1">
      <c r="A57" s="50">
        <v>91</v>
      </c>
      <c r="B57" s="50" t="s">
        <v>206</v>
      </c>
      <c r="C57" s="50" t="s">
        <v>207</v>
      </c>
      <c r="D57" s="51" t="s">
        <v>74</v>
      </c>
      <c r="E57" s="51">
        <v>19.88</v>
      </c>
      <c r="F57" s="52">
        <v>10409</v>
      </c>
      <c r="G57" s="52">
        <v>33911</v>
      </c>
      <c r="H57" s="53">
        <v>2.3842592592592592E-2</v>
      </c>
    </row>
    <row r="58" spans="1:8" ht="15.75" customHeight="1">
      <c r="A58" s="50">
        <v>93</v>
      </c>
      <c r="B58" s="50" t="s">
        <v>210</v>
      </c>
      <c r="C58" s="50" t="s">
        <v>211</v>
      </c>
      <c r="D58" s="51" t="s">
        <v>74</v>
      </c>
      <c r="E58" s="51">
        <v>19.600000000000001</v>
      </c>
      <c r="F58" s="52">
        <v>1084</v>
      </c>
      <c r="G58" s="52">
        <v>4367</v>
      </c>
      <c r="H58" s="53">
        <v>2.4189814814814813E-2</v>
      </c>
    </row>
    <row r="59" spans="1:8" ht="15.75" customHeight="1">
      <c r="A59" s="50">
        <v>95</v>
      </c>
      <c r="B59" s="50" t="s">
        <v>214</v>
      </c>
      <c r="C59" s="50" t="s">
        <v>215</v>
      </c>
      <c r="D59" s="51" t="s">
        <v>74</v>
      </c>
      <c r="E59" s="51">
        <v>19.399999999999999</v>
      </c>
      <c r="F59" s="52">
        <v>356</v>
      </c>
      <c r="G59" s="52">
        <v>1890</v>
      </c>
      <c r="H59" s="53">
        <v>2.4432870370370369E-2</v>
      </c>
    </row>
    <row r="60" spans="1:8" ht="15.75" customHeight="1">
      <c r="A60" s="50">
        <v>109</v>
      </c>
      <c r="B60" s="50" t="s">
        <v>242</v>
      </c>
      <c r="C60" s="50" t="s">
        <v>243</v>
      </c>
      <c r="D60" s="51" t="s">
        <v>74</v>
      </c>
      <c r="E60" s="51">
        <v>15.02</v>
      </c>
      <c r="F60" s="52">
        <v>1285</v>
      </c>
      <c r="G60" s="52">
        <v>7125</v>
      </c>
      <c r="H60" s="53">
        <v>3.15625E-2</v>
      </c>
    </row>
    <row r="61" spans="1:8" ht="15.75" customHeight="1">
      <c r="A61" s="50">
        <v>111</v>
      </c>
      <c r="B61" s="50" t="s">
        <v>246</v>
      </c>
      <c r="C61" s="50" t="s">
        <v>247</v>
      </c>
      <c r="D61" s="51" t="s">
        <v>74</v>
      </c>
      <c r="E61" s="51">
        <v>14.32</v>
      </c>
      <c r="F61" s="52">
        <v>583</v>
      </c>
      <c r="G61" s="52">
        <v>1847</v>
      </c>
      <c r="H61" s="53">
        <v>3.3101851851851855E-2</v>
      </c>
    </row>
    <row r="62" spans="1:8" ht="15.75" customHeight="1">
      <c r="A62" s="50">
        <v>116</v>
      </c>
      <c r="B62" s="50" t="s">
        <v>256</v>
      </c>
      <c r="C62" s="50" t="s">
        <v>257</v>
      </c>
      <c r="D62" s="51" t="s">
        <v>74</v>
      </c>
      <c r="E62" s="51">
        <v>12.96</v>
      </c>
      <c r="F62" s="52">
        <v>574</v>
      </c>
      <c r="G62" s="52">
        <v>1263</v>
      </c>
      <c r="H62" s="53">
        <v>3.6574074074074071E-2</v>
      </c>
    </row>
    <row r="63" spans="1:8" ht="15.75" customHeight="1">
      <c r="A63" s="50">
        <v>117</v>
      </c>
      <c r="B63" s="50" t="s">
        <v>258</v>
      </c>
      <c r="C63" s="50" t="s">
        <v>259</v>
      </c>
      <c r="D63" s="51" t="s">
        <v>74</v>
      </c>
      <c r="E63" s="51">
        <v>12.41</v>
      </c>
      <c r="F63" s="52">
        <v>719</v>
      </c>
      <c r="G63" s="52">
        <v>1484</v>
      </c>
      <c r="H63" s="53">
        <v>3.8206018518518521E-2</v>
      </c>
    </row>
    <row r="64" spans="1:8" ht="15.75" customHeight="1">
      <c r="A64" s="50">
        <v>118</v>
      </c>
      <c r="B64" s="50" t="s">
        <v>260</v>
      </c>
      <c r="C64" s="50" t="s">
        <v>261</v>
      </c>
      <c r="D64" s="51" t="s">
        <v>74</v>
      </c>
      <c r="E64" s="51">
        <v>12.25</v>
      </c>
      <c r="F64" s="52">
        <v>743</v>
      </c>
      <c r="G64" s="52">
        <v>2106</v>
      </c>
      <c r="H64" s="53">
        <v>3.8715277777777779E-2</v>
      </c>
    </row>
    <row r="65" spans="1:13" ht="15.75" customHeight="1">
      <c r="A65" s="50">
        <v>119</v>
      </c>
      <c r="B65" s="50" t="s">
        <v>262</v>
      </c>
      <c r="C65" s="50" t="s">
        <v>263</v>
      </c>
      <c r="D65" s="51" t="s">
        <v>74</v>
      </c>
      <c r="E65" s="51">
        <v>12.12</v>
      </c>
      <c r="F65" s="52">
        <v>3896</v>
      </c>
      <c r="G65" s="52">
        <v>9571</v>
      </c>
      <c r="H65" s="53">
        <v>3.9097222222222221E-2</v>
      </c>
    </row>
    <row r="66" spans="1:13" ht="15.75" customHeight="1">
      <c r="A66" s="50">
        <v>122</v>
      </c>
      <c r="B66" s="50" t="s">
        <v>268</v>
      </c>
      <c r="C66" s="50" t="s">
        <v>269</v>
      </c>
      <c r="D66" s="51" t="s">
        <v>74</v>
      </c>
      <c r="E66" s="51">
        <v>11.87</v>
      </c>
      <c r="F66" s="52">
        <v>126852</v>
      </c>
      <c r="G66" s="52">
        <v>346001</v>
      </c>
      <c r="H66" s="53">
        <v>3.9942129629629633E-2</v>
      </c>
    </row>
    <row r="67" spans="1:13" ht="15.75" customHeight="1">
      <c r="A67" s="50">
        <v>140</v>
      </c>
      <c r="B67" s="50" t="s">
        <v>305</v>
      </c>
      <c r="C67" s="50" t="s">
        <v>306</v>
      </c>
      <c r="D67" s="51" t="s">
        <v>74</v>
      </c>
      <c r="E67" s="51">
        <v>9</v>
      </c>
      <c r="F67" s="52">
        <v>424</v>
      </c>
      <c r="G67" s="52">
        <v>2727</v>
      </c>
      <c r="H67" s="53">
        <v>5.2696759259259263E-2</v>
      </c>
    </row>
    <row r="68" spans="1:13" ht="15.75" customHeight="1">
      <c r="A68" s="50">
        <v>141</v>
      </c>
      <c r="B68" s="50" t="s">
        <v>307</v>
      </c>
      <c r="C68" s="50" t="s">
        <v>308</v>
      </c>
      <c r="D68" s="51" t="s">
        <v>74</v>
      </c>
      <c r="E68" s="51">
        <v>8.69</v>
      </c>
      <c r="F68" s="52">
        <v>811</v>
      </c>
      <c r="G68" s="52">
        <v>3728</v>
      </c>
      <c r="H68" s="53">
        <v>5.4571759259259257E-2</v>
      </c>
    </row>
    <row r="69" spans="1:13" ht="15.75" customHeight="1">
      <c r="A69" s="50">
        <v>170</v>
      </c>
      <c r="B69" s="50" t="s">
        <v>365</v>
      </c>
      <c r="C69" s="50" t="s">
        <v>366</v>
      </c>
      <c r="D69" s="51" t="s">
        <v>74</v>
      </c>
      <c r="E69" s="51">
        <v>6.15</v>
      </c>
      <c r="F69" s="52">
        <v>1670</v>
      </c>
      <c r="G69" s="52">
        <v>5016</v>
      </c>
      <c r="H69" s="53">
        <v>7.7037037037037043E-2</v>
      </c>
    </row>
    <row r="70" spans="1:13" ht="15.75" customHeight="1">
      <c r="A70" s="54">
        <v>196</v>
      </c>
      <c r="B70" s="54" t="s">
        <v>417</v>
      </c>
      <c r="C70" s="54" t="s">
        <v>418</v>
      </c>
      <c r="D70" s="55" t="s">
        <v>74</v>
      </c>
      <c r="E70" s="55">
        <v>2.92</v>
      </c>
      <c r="F70" s="56">
        <v>1061</v>
      </c>
      <c r="G70" s="56">
        <v>2762</v>
      </c>
      <c r="H70" s="57">
        <v>0.16246527777777778</v>
      </c>
    </row>
    <row r="71" spans="1:13" ht="15.75" customHeight="1"/>
    <row r="72" spans="1:13" ht="15.75" customHeight="1"/>
    <row r="73" spans="1:13" ht="15.75" customHeight="1">
      <c r="A73" s="93" t="s">
        <v>169</v>
      </c>
      <c r="B73" s="92"/>
      <c r="C73" s="92"/>
      <c r="D73" s="92"/>
      <c r="E73" s="59"/>
      <c r="F73" s="59"/>
      <c r="G73" s="59"/>
      <c r="H73" s="59"/>
    </row>
    <row r="74" spans="1:13" ht="15.75" customHeight="1">
      <c r="A74" s="60"/>
      <c r="B74" s="60"/>
      <c r="C74" s="60"/>
      <c r="D74" s="60"/>
      <c r="E74" s="60"/>
      <c r="F74" s="60"/>
      <c r="G74" s="60"/>
      <c r="H74" s="60"/>
    </row>
    <row r="75" spans="1:13" ht="111.75" customHeight="1">
      <c r="A75" s="30" t="s">
        <v>0</v>
      </c>
      <c r="B75" s="31" t="s">
        <v>1</v>
      </c>
      <c r="C75" s="32" t="s">
        <v>2</v>
      </c>
      <c r="D75" s="31" t="s">
        <v>3</v>
      </c>
      <c r="E75" s="33" t="s">
        <v>4</v>
      </c>
      <c r="F75" s="34" t="s">
        <v>5</v>
      </c>
      <c r="G75" s="33" t="s">
        <v>6</v>
      </c>
      <c r="H75" s="33" t="s">
        <v>7</v>
      </c>
      <c r="J75" s="91" t="s">
        <v>482</v>
      </c>
      <c r="K75" s="92"/>
      <c r="L75" s="92"/>
      <c r="M75" s="92"/>
    </row>
    <row r="76" spans="1:13" ht="15.75" customHeight="1">
      <c r="A76" s="50">
        <v>72</v>
      </c>
      <c r="B76" s="50" t="s">
        <v>167</v>
      </c>
      <c r="C76" s="50" t="s">
        <v>168</v>
      </c>
      <c r="D76" s="51" t="s">
        <v>169</v>
      </c>
      <c r="E76" s="51">
        <v>30.58</v>
      </c>
      <c r="F76" s="52">
        <v>29842</v>
      </c>
      <c r="G76" s="52">
        <v>103530</v>
      </c>
      <c r="H76" s="53">
        <v>1.5497685185185186E-2</v>
      </c>
      <c r="J76" s="10" t="s">
        <v>12</v>
      </c>
      <c r="K76" s="11"/>
    </row>
    <row r="77" spans="1:13" ht="15.75" customHeight="1">
      <c r="A77" s="50">
        <v>79</v>
      </c>
      <c r="B77" s="50" t="s">
        <v>182</v>
      </c>
      <c r="C77" s="50" t="s">
        <v>183</v>
      </c>
      <c r="D77" s="51" t="s">
        <v>169</v>
      </c>
      <c r="E77" s="51">
        <v>23.12</v>
      </c>
      <c r="F77" s="52">
        <v>2595</v>
      </c>
      <c r="G77" s="52">
        <v>14459</v>
      </c>
      <c r="H77" s="53">
        <v>2.0497685185185185E-2</v>
      </c>
      <c r="J77" s="17" t="s">
        <v>476</v>
      </c>
      <c r="K77" s="18">
        <f>SUM(G76:G83)</f>
        <v>6981635</v>
      </c>
    </row>
    <row r="78" spans="1:13" ht="15.75" customHeight="1">
      <c r="A78" s="50">
        <v>97</v>
      </c>
      <c r="B78" s="50" t="s">
        <v>218</v>
      </c>
      <c r="C78" s="50" t="s">
        <v>219</v>
      </c>
      <c r="D78" s="51" t="s">
        <v>169</v>
      </c>
      <c r="E78" s="51">
        <v>19.02</v>
      </c>
      <c r="F78" s="52">
        <v>51561</v>
      </c>
      <c r="G78" s="52">
        <v>253670</v>
      </c>
      <c r="H78" s="53">
        <v>2.4918981481481483E-2</v>
      </c>
      <c r="J78" s="19" t="s">
        <v>477</v>
      </c>
      <c r="K78" s="20">
        <f>SUM(F76:F83)</f>
        <v>1660433</v>
      </c>
    </row>
    <row r="79" spans="1:13" ht="15.75" customHeight="1">
      <c r="A79" s="50">
        <v>98</v>
      </c>
      <c r="B79" s="50" t="s">
        <v>220</v>
      </c>
      <c r="C79" s="50" t="s">
        <v>221</v>
      </c>
      <c r="D79" s="51" t="s">
        <v>169</v>
      </c>
      <c r="E79" s="51">
        <v>18.829999999999998</v>
      </c>
      <c r="F79" s="52">
        <v>1470666</v>
      </c>
      <c r="G79" s="52">
        <v>5626226</v>
      </c>
      <c r="H79" s="53">
        <v>2.5173611111111112E-2</v>
      </c>
      <c r="J79" s="17" t="s">
        <v>478</v>
      </c>
      <c r="K79" s="21">
        <f>AVERAGE(E76:E83)</f>
        <v>16.033749999999998</v>
      </c>
    </row>
    <row r="80" spans="1:13" ht="15.75" customHeight="1">
      <c r="A80" s="50">
        <v>131</v>
      </c>
      <c r="B80" s="50" t="s">
        <v>287</v>
      </c>
      <c r="C80" s="50" t="s">
        <v>288</v>
      </c>
      <c r="D80" s="51" t="s">
        <v>169</v>
      </c>
      <c r="E80" s="51">
        <v>9.9499999999999993</v>
      </c>
      <c r="F80" s="52">
        <v>35932</v>
      </c>
      <c r="G80" s="52">
        <v>228488</v>
      </c>
      <c r="H80" s="53">
        <v>4.7627314814814817E-2</v>
      </c>
      <c r="J80" s="19" t="s">
        <v>479</v>
      </c>
      <c r="K80" s="40">
        <f>AVERAGE(H76:H83)</f>
        <v>3.7074652777777779E-2</v>
      </c>
    </row>
    <row r="81" spans="1:13" ht="15.75" customHeight="1">
      <c r="A81" s="50">
        <v>133</v>
      </c>
      <c r="B81" s="50" t="s">
        <v>291</v>
      </c>
      <c r="C81" s="50" t="s">
        <v>292</v>
      </c>
      <c r="D81" s="51" t="s">
        <v>169</v>
      </c>
      <c r="E81" s="51">
        <v>9.85</v>
      </c>
      <c r="F81" s="52">
        <v>25981</v>
      </c>
      <c r="G81" s="52">
        <v>418310</v>
      </c>
      <c r="H81" s="53">
        <v>4.8125000000000001E-2</v>
      </c>
    </row>
    <row r="82" spans="1:13" ht="15.75" customHeight="1">
      <c r="A82" s="50">
        <v>134</v>
      </c>
      <c r="B82" s="50" t="s">
        <v>293</v>
      </c>
      <c r="C82" s="50" t="s">
        <v>294</v>
      </c>
      <c r="D82" s="51" t="s">
        <v>169</v>
      </c>
      <c r="E82" s="51">
        <v>9.75</v>
      </c>
      <c r="F82" s="52">
        <v>20522</v>
      </c>
      <c r="G82" s="52">
        <v>122041</v>
      </c>
      <c r="H82" s="53">
        <v>4.8622685185185185E-2</v>
      </c>
    </row>
    <row r="83" spans="1:13" ht="15.75" customHeight="1">
      <c r="A83" s="54">
        <v>159</v>
      </c>
      <c r="B83" s="54" t="s">
        <v>343</v>
      </c>
      <c r="C83" s="54" t="s">
        <v>344</v>
      </c>
      <c r="D83" s="55" t="s">
        <v>169</v>
      </c>
      <c r="E83" s="55">
        <v>7.17</v>
      </c>
      <c r="F83" s="56">
        <v>23334</v>
      </c>
      <c r="G83" s="56">
        <v>214911</v>
      </c>
      <c r="H83" s="57">
        <v>6.6134259259259254E-2</v>
      </c>
    </row>
    <row r="84" spans="1:13" ht="15.75" customHeight="1"/>
    <row r="85" spans="1:13" ht="15.75" customHeight="1"/>
    <row r="86" spans="1:13" ht="15.75" customHeight="1">
      <c r="A86" s="93" t="s">
        <v>154</v>
      </c>
      <c r="B86" s="92"/>
      <c r="C86" s="92"/>
      <c r="D86" s="92"/>
      <c r="E86" s="59"/>
      <c r="F86" s="59"/>
      <c r="G86" s="59"/>
      <c r="H86" s="59"/>
    </row>
    <row r="87" spans="1:13" ht="15.75" customHeight="1">
      <c r="A87" s="60"/>
      <c r="B87" s="60"/>
      <c r="C87" s="60"/>
      <c r="D87" s="60"/>
      <c r="E87" s="60"/>
      <c r="F87" s="60"/>
      <c r="G87" s="60"/>
      <c r="H87" s="60"/>
    </row>
    <row r="88" spans="1:13" ht="116.25" customHeight="1">
      <c r="A88" s="30" t="s">
        <v>0</v>
      </c>
      <c r="B88" s="31" t="s">
        <v>1</v>
      </c>
      <c r="C88" s="32" t="s">
        <v>2</v>
      </c>
      <c r="D88" s="31" t="s">
        <v>3</v>
      </c>
      <c r="E88" s="33" t="s">
        <v>4</v>
      </c>
      <c r="F88" s="34" t="s">
        <v>5</v>
      </c>
      <c r="G88" s="33" t="s">
        <v>6</v>
      </c>
      <c r="H88" s="33" t="s">
        <v>7</v>
      </c>
      <c r="J88" s="91" t="s">
        <v>483</v>
      </c>
      <c r="K88" s="92"/>
      <c r="L88" s="92"/>
      <c r="M88" s="92"/>
    </row>
    <row r="89" spans="1:13" ht="15.75" customHeight="1">
      <c r="A89" s="50">
        <v>66</v>
      </c>
      <c r="B89" s="61" t="s">
        <v>152</v>
      </c>
      <c r="C89" s="61" t="s">
        <v>153</v>
      </c>
      <c r="D89" s="37" t="s">
        <v>154</v>
      </c>
      <c r="E89" s="37">
        <v>35.72637186</v>
      </c>
      <c r="F89" s="38">
        <v>285618</v>
      </c>
      <c r="G89" s="38">
        <v>952701</v>
      </c>
      <c r="H89" s="62">
        <v>1.3269583486725599E-2</v>
      </c>
      <c r="J89" s="63"/>
      <c r="K89" s="64"/>
    </row>
    <row r="90" spans="1:13" ht="15.75" customHeight="1">
      <c r="A90" s="50">
        <v>77</v>
      </c>
      <c r="B90" s="50" t="s">
        <v>178</v>
      </c>
      <c r="C90" s="50" t="s">
        <v>179</v>
      </c>
      <c r="D90" s="51" t="s">
        <v>154</v>
      </c>
      <c r="E90" s="51">
        <v>25.26</v>
      </c>
      <c r="F90" s="52">
        <v>131031</v>
      </c>
      <c r="G90" s="52">
        <v>371016</v>
      </c>
      <c r="H90" s="53">
        <v>1.8773148148148146E-2</v>
      </c>
      <c r="J90" s="10" t="s">
        <v>12</v>
      </c>
      <c r="K90" s="11"/>
    </row>
    <row r="91" spans="1:13" ht="15.75" customHeight="1">
      <c r="A91" s="50">
        <v>92</v>
      </c>
      <c r="B91" s="50" t="s">
        <v>208</v>
      </c>
      <c r="C91" s="50" t="s">
        <v>209</v>
      </c>
      <c r="D91" s="51" t="s">
        <v>154</v>
      </c>
      <c r="E91" s="51">
        <v>19.86</v>
      </c>
      <c r="F91" s="52">
        <v>29221</v>
      </c>
      <c r="G91" s="52">
        <v>72991</v>
      </c>
      <c r="H91" s="53">
        <v>2.3865740740740739E-2</v>
      </c>
      <c r="J91" s="17" t="s">
        <v>476</v>
      </c>
      <c r="K91" s="18">
        <f>SUM(G89:G99)</f>
        <v>1808339</v>
      </c>
    </row>
    <row r="92" spans="1:13" ht="15.75" customHeight="1">
      <c r="A92" s="50">
        <v>101</v>
      </c>
      <c r="B92" s="50" t="s">
        <v>226</v>
      </c>
      <c r="C92" s="50" t="s">
        <v>227</v>
      </c>
      <c r="D92" s="51" t="s">
        <v>154</v>
      </c>
      <c r="E92" s="51">
        <v>18.05</v>
      </c>
      <c r="F92" s="52">
        <v>9030</v>
      </c>
      <c r="G92" s="52">
        <v>25282</v>
      </c>
      <c r="H92" s="53">
        <v>2.627314814814815E-2</v>
      </c>
      <c r="J92" s="19" t="s">
        <v>477</v>
      </c>
      <c r="K92" s="20">
        <f>SUM(F89:F99)</f>
        <v>576632</v>
      </c>
    </row>
    <row r="93" spans="1:13" ht="15.75" customHeight="1">
      <c r="A93" s="50">
        <v>112</v>
      </c>
      <c r="B93" s="50" t="s">
        <v>248</v>
      </c>
      <c r="C93" s="50" t="s">
        <v>249</v>
      </c>
      <c r="D93" s="51" t="s">
        <v>154</v>
      </c>
      <c r="E93" s="51">
        <v>13.83</v>
      </c>
      <c r="F93" s="52">
        <v>10647</v>
      </c>
      <c r="G93" s="52">
        <v>26783</v>
      </c>
      <c r="H93" s="53">
        <v>3.4282407407407407E-2</v>
      </c>
      <c r="J93" s="17" t="s">
        <v>478</v>
      </c>
      <c r="K93" s="21">
        <f>AVERAGE(E89:E99)</f>
        <v>12.871488350909091</v>
      </c>
    </row>
    <row r="94" spans="1:13" ht="15.75" customHeight="1">
      <c r="A94" s="50">
        <v>155</v>
      </c>
      <c r="B94" s="50" t="s">
        <v>335</v>
      </c>
      <c r="C94" s="50" t="s">
        <v>336</v>
      </c>
      <c r="D94" s="51" t="s">
        <v>154</v>
      </c>
      <c r="E94" s="51">
        <v>7.44</v>
      </c>
      <c r="F94" s="52">
        <v>5853</v>
      </c>
      <c r="G94" s="52">
        <v>14338</v>
      </c>
      <c r="H94" s="53">
        <v>6.3703703703703707E-2</v>
      </c>
      <c r="J94" s="19" t="s">
        <v>479</v>
      </c>
      <c r="K94" s="40">
        <f>AVERAGE(H89:H99)</f>
        <v>0.14596116583886057</v>
      </c>
    </row>
    <row r="95" spans="1:13" ht="15.75" customHeight="1">
      <c r="A95" s="50">
        <v>166</v>
      </c>
      <c r="B95" s="50" t="s">
        <v>357</v>
      </c>
      <c r="C95" s="50" t="s">
        <v>358</v>
      </c>
      <c r="D95" s="51" t="s">
        <v>154</v>
      </c>
      <c r="E95" s="51">
        <v>6.64</v>
      </c>
      <c r="F95" s="52">
        <v>24946</v>
      </c>
      <c r="G95" s="52">
        <v>146058</v>
      </c>
      <c r="H95" s="53">
        <v>7.1354166666666663E-2</v>
      </c>
    </row>
    <row r="96" spans="1:13" ht="15.75" customHeight="1">
      <c r="A96" s="50">
        <v>167</v>
      </c>
      <c r="B96" s="50" t="s">
        <v>359</v>
      </c>
      <c r="C96" s="50" t="s">
        <v>360</v>
      </c>
      <c r="D96" s="51" t="s">
        <v>154</v>
      </c>
      <c r="E96" s="51">
        <v>6.63</v>
      </c>
      <c r="F96" s="52">
        <v>32033</v>
      </c>
      <c r="G96" s="52">
        <v>101863</v>
      </c>
      <c r="H96" s="53">
        <v>7.1504629629629626E-2</v>
      </c>
    </row>
    <row r="97" spans="1:13" ht="15.75" customHeight="1">
      <c r="A97" s="50">
        <v>173</v>
      </c>
      <c r="B97" s="50" t="s">
        <v>371</v>
      </c>
      <c r="C97" s="50" t="s">
        <v>372</v>
      </c>
      <c r="D97" s="51" t="s">
        <v>154</v>
      </c>
      <c r="E97" s="51">
        <v>5.83</v>
      </c>
      <c r="F97" s="52">
        <v>43636</v>
      </c>
      <c r="G97" s="52">
        <v>67199</v>
      </c>
      <c r="H97" s="53">
        <v>8.1261574074074069E-2</v>
      </c>
    </row>
    <row r="98" spans="1:13" ht="15.75" customHeight="1">
      <c r="A98" s="50">
        <v>211</v>
      </c>
      <c r="B98" s="50" t="s">
        <v>447</v>
      </c>
      <c r="C98" s="50" t="s">
        <v>448</v>
      </c>
      <c r="D98" s="51" t="s">
        <v>154</v>
      </c>
      <c r="E98" s="51">
        <v>1.82</v>
      </c>
      <c r="F98" s="52">
        <v>2192</v>
      </c>
      <c r="G98" s="52">
        <v>7129</v>
      </c>
      <c r="H98" s="53">
        <v>0.26091435185185186</v>
      </c>
    </row>
    <row r="99" spans="1:13" ht="15.75" customHeight="1">
      <c r="A99" s="54">
        <v>224</v>
      </c>
      <c r="B99" s="54" t="s">
        <v>473</v>
      </c>
      <c r="C99" s="54" t="s">
        <v>474</v>
      </c>
      <c r="D99" s="55" t="s">
        <v>154</v>
      </c>
      <c r="E99" s="55">
        <v>0.5</v>
      </c>
      <c r="F99" s="56">
        <v>2425</v>
      </c>
      <c r="G99" s="56">
        <v>22979</v>
      </c>
      <c r="H99" s="57">
        <v>0.94037037037037041</v>
      </c>
    </row>
    <row r="100" spans="1:13" ht="15.75" customHeight="1"/>
    <row r="101" spans="1:13" ht="15.75" customHeight="1"/>
    <row r="102" spans="1:13" ht="15.75" customHeight="1">
      <c r="A102" s="93" t="s">
        <v>36</v>
      </c>
      <c r="B102" s="92"/>
      <c r="C102" s="92"/>
      <c r="D102" s="92"/>
      <c r="E102" s="59"/>
      <c r="F102" s="59"/>
      <c r="G102" s="59"/>
      <c r="H102" s="59"/>
    </row>
    <row r="103" spans="1:13" ht="15.75" customHeight="1">
      <c r="A103" s="60"/>
      <c r="B103" s="60"/>
      <c r="C103" s="60"/>
      <c r="D103" s="60"/>
      <c r="E103" s="60"/>
      <c r="F103" s="60"/>
      <c r="G103" s="60"/>
      <c r="H103" s="60"/>
    </row>
    <row r="104" spans="1:13" ht="107.25" customHeight="1">
      <c r="A104" s="30" t="s">
        <v>0</v>
      </c>
      <c r="B104" s="31" t="s">
        <v>1</v>
      </c>
      <c r="C104" s="32" t="s">
        <v>2</v>
      </c>
      <c r="D104" s="31" t="s">
        <v>3</v>
      </c>
      <c r="E104" s="33" t="s">
        <v>4</v>
      </c>
      <c r="F104" s="34" t="s">
        <v>5</v>
      </c>
      <c r="G104" s="33" t="s">
        <v>6</v>
      </c>
      <c r="H104" s="33" t="s">
        <v>7</v>
      </c>
      <c r="J104" s="91" t="s">
        <v>484</v>
      </c>
      <c r="K104" s="92"/>
      <c r="L104" s="92"/>
      <c r="M104" s="92"/>
    </row>
    <row r="105" spans="1:13" ht="15.75" customHeight="1">
      <c r="A105" s="50">
        <v>10</v>
      </c>
      <c r="B105" s="50" t="s">
        <v>34</v>
      </c>
      <c r="C105" s="50" t="s">
        <v>35</v>
      </c>
      <c r="D105" s="51" t="s">
        <v>36</v>
      </c>
      <c r="E105" s="51">
        <v>104.07</v>
      </c>
      <c r="F105" s="52">
        <v>44629</v>
      </c>
      <c r="G105" s="52">
        <v>194189</v>
      </c>
      <c r="H105" s="53">
        <v>4.5601851851851853E-3</v>
      </c>
      <c r="J105" s="10" t="s">
        <v>12</v>
      </c>
      <c r="K105" s="11"/>
    </row>
    <row r="106" spans="1:13" ht="15.75" customHeight="1">
      <c r="A106" s="50">
        <v>29</v>
      </c>
      <c r="B106" s="50" t="s">
        <v>77</v>
      </c>
      <c r="C106" s="50" t="s">
        <v>78</v>
      </c>
      <c r="D106" s="51" t="s">
        <v>36</v>
      </c>
      <c r="E106" s="51">
        <v>67.400000000000006</v>
      </c>
      <c r="F106" s="52">
        <v>52742</v>
      </c>
      <c r="G106" s="52">
        <v>181080</v>
      </c>
      <c r="H106" s="53">
        <v>7.037037037037037E-3</v>
      </c>
      <c r="J106" s="17" t="s">
        <v>476</v>
      </c>
      <c r="K106" s="18">
        <f>SUM(G105:G120)</f>
        <v>8583455</v>
      </c>
    </row>
    <row r="107" spans="1:13" ht="15.75" customHeight="1">
      <c r="A107" s="50">
        <v>30</v>
      </c>
      <c r="B107" s="50" t="s">
        <v>79</v>
      </c>
      <c r="C107" s="50" t="s">
        <v>80</v>
      </c>
      <c r="D107" s="51" t="s">
        <v>36</v>
      </c>
      <c r="E107" s="51">
        <v>67.2</v>
      </c>
      <c r="F107" s="52">
        <v>16822</v>
      </c>
      <c r="G107" s="52">
        <v>64295</v>
      </c>
      <c r="H107" s="53">
        <v>7.060185185185185E-3</v>
      </c>
      <c r="J107" s="19" t="s">
        <v>477</v>
      </c>
      <c r="K107" s="20">
        <f>SUM(F105:F120)</f>
        <v>1376195</v>
      </c>
    </row>
    <row r="108" spans="1:13" ht="15.75" customHeight="1">
      <c r="A108" s="50">
        <v>31</v>
      </c>
      <c r="B108" s="50" t="s">
        <v>81</v>
      </c>
      <c r="C108" s="50" t="s">
        <v>82</v>
      </c>
      <c r="D108" s="51" t="s">
        <v>36</v>
      </c>
      <c r="E108" s="51">
        <v>63.84</v>
      </c>
      <c r="F108" s="52">
        <v>85580</v>
      </c>
      <c r="G108" s="52">
        <v>461028</v>
      </c>
      <c r="H108" s="53">
        <v>7.4305555555555557E-3</v>
      </c>
      <c r="J108" s="17" t="s">
        <v>478</v>
      </c>
      <c r="K108" s="21">
        <f>AVERAGE(E105:E120)</f>
        <v>46.216875000000002</v>
      </c>
    </row>
    <row r="109" spans="1:13" ht="15.75" customHeight="1">
      <c r="A109" s="50">
        <v>32</v>
      </c>
      <c r="B109" s="50" t="s">
        <v>83</v>
      </c>
      <c r="C109" s="50" t="s">
        <v>84</v>
      </c>
      <c r="D109" s="51" t="s">
        <v>36</v>
      </c>
      <c r="E109" s="51">
        <v>63.41</v>
      </c>
      <c r="F109" s="52">
        <v>30978</v>
      </c>
      <c r="G109" s="52">
        <v>123698</v>
      </c>
      <c r="H109" s="53">
        <v>7.4768518518518517E-3</v>
      </c>
      <c r="J109" s="19" t="s">
        <v>479</v>
      </c>
      <c r="K109" s="40">
        <f>AVERAGE(H105:H120)</f>
        <v>1.3109809027777777E-2</v>
      </c>
    </row>
    <row r="110" spans="1:13" ht="15.75" customHeight="1">
      <c r="A110" s="50">
        <v>40</v>
      </c>
      <c r="B110" s="50" t="s">
        <v>99</v>
      </c>
      <c r="C110" s="50" t="s">
        <v>100</v>
      </c>
      <c r="D110" s="51" t="s">
        <v>36</v>
      </c>
      <c r="E110" s="51">
        <v>54.92</v>
      </c>
      <c r="F110" s="52">
        <v>18491</v>
      </c>
      <c r="G110" s="52">
        <v>196092</v>
      </c>
      <c r="H110" s="53">
        <v>8.6342592592592599E-3</v>
      </c>
    </row>
    <row r="111" spans="1:13" ht="15.75" customHeight="1">
      <c r="A111" s="50">
        <v>46</v>
      </c>
      <c r="B111" s="50" t="s">
        <v>111</v>
      </c>
      <c r="C111" s="50" t="s">
        <v>112</v>
      </c>
      <c r="D111" s="51" t="s">
        <v>36</v>
      </c>
      <c r="E111" s="51">
        <v>49.77</v>
      </c>
      <c r="F111" s="52">
        <v>32159</v>
      </c>
      <c r="G111" s="52">
        <v>97861</v>
      </c>
      <c r="H111" s="53">
        <v>9.525462962962963E-3</v>
      </c>
    </row>
    <row r="112" spans="1:13" ht="15.75" customHeight="1">
      <c r="A112" s="50">
        <v>57</v>
      </c>
      <c r="B112" s="50" t="s">
        <v>134</v>
      </c>
      <c r="C112" s="50" t="s">
        <v>135</v>
      </c>
      <c r="D112" s="51" t="s">
        <v>36</v>
      </c>
      <c r="E112" s="51">
        <v>40.14</v>
      </c>
      <c r="F112" s="52">
        <v>4899</v>
      </c>
      <c r="G112" s="52">
        <v>23854</v>
      </c>
      <c r="H112" s="53">
        <v>1.1817129629629629E-2</v>
      </c>
    </row>
    <row r="113" spans="1:13" ht="15.75" customHeight="1">
      <c r="A113" s="50">
        <v>60</v>
      </c>
      <c r="B113" s="50" t="s">
        <v>140</v>
      </c>
      <c r="C113" s="50" t="s">
        <v>141</v>
      </c>
      <c r="D113" s="51" t="s">
        <v>36</v>
      </c>
      <c r="E113" s="51">
        <v>37.229999999999997</v>
      </c>
      <c r="F113" s="52">
        <v>378016</v>
      </c>
      <c r="G113" s="52">
        <v>3159309</v>
      </c>
      <c r="H113" s="53">
        <v>1.2731481481481481E-2</v>
      </c>
    </row>
    <row r="114" spans="1:13" ht="15.75" customHeight="1">
      <c r="A114" s="50">
        <v>62</v>
      </c>
      <c r="B114" s="50" t="s">
        <v>144</v>
      </c>
      <c r="C114" s="50" t="s">
        <v>145</v>
      </c>
      <c r="D114" s="51" t="s">
        <v>36</v>
      </c>
      <c r="E114" s="51">
        <v>36.590000000000003</v>
      </c>
      <c r="F114" s="52">
        <v>410331</v>
      </c>
      <c r="G114" s="52">
        <v>3099692</v>
      </c>
      <c r="H114" s="53">
        <v>1.2951388888888889E-2</v>
      </c>
    </row>
    <row r="115" spans="1:13" ht="15.75" customHeight="1">
      <c r="A115" s="50">
        <v>63</v>
      </c>
      <c r="B115" s="50" t="s">
        <v>146</v>
      </c>
      <c r="C115" s="50" t="s">
        <v>147</v>
      </c>
      <c r="D115" s="51" t="s">
        <v>36</v>
      </c>
      <c r="E115" s="51">
        <v>36.47</v>
      </c>
      <c r="F115" s="52">
        <v>14754</v>
      </c>
      <c r="G115" s="52">
        <v>37515</v>
      </c>
      <c r="H115" s="53">
        <v>1.2997685185185185E-2</v>
      </c>
    </row>
    <row r="116" spans="1:13" ht="15.75" customHeight="1">
      <c r="A116" s="50">
        <v>70</v>
      </c>
      <c r="B116" s="50" t="s">
        <v>163</v>
      </c>
      <c r="C116" s="50" t="s">
        <v>164</v>
      </c>
      <c r="D116" s="51" t="s">
        <v>36</v>
      </c>
      <c r="E116" s="51">
        <v>31.72</v>
      </c>
      <c r="F116" s="52">
        <v>24941</v>
      </c>
      <c r="G116" s="52">
        <v>56289</v>
      </c>
      <c r="H116" s="53">
        <v>1.494212962962963E-2</v>
      </c>
    </row>
    <row r="117" spans="1:13" ht="15.75" customHeight="1">
      <c r="A117" s="50">
        <v>74</v>
      </c>
      <c r="B117" s="50" t="s">
        <v>172</v>
      </c>
      <c r="C117" s="50" t="s">
        <v>173</v>
      </c>
      <c r="D117" s="51" t="s">
        <v>36</v>
      </c>
      <c r="E117" s="51">
        <v>29.76</v>
      </c>
      <c r="F117" s="52">
        <v>229658</v>
      </c>
      <c r="G117" s="52">
        <v>786676</v>
      </c>
      <c r="H117" s="53">
        <v>1.5925925925925927E-2</v>
      </c>
    </row>
    <row r="118" spans="1:13" ht="15.75" customHeight="1">
      <c r="A118" s="50">
        <v>81</v>
      </c>
      <c r="B118" s="50" t="s">
        <v>186</v>
      </c>
      <c r="C118" s="50" t="s">
        <v>187</v>
      </c>
      <c r="D118" s="51" t="s">
        <v>36</v>
      </c>
      <c r="E118" s="51">
        <v>22.21</v>
      </c>
      <c r="F118" s="52">
        <v>3862</v>
      </c>
      <c r="G118" s="52">
        <v>14684</v>
      </c>
      <c r="H118" s="53">
        <v>2.1354166666666667E-2</v>
      </c>
    </row>
    <row r="119" spans="1:13" ht="15.75" customHeight="1">
      <c r="A119" s="50">
        <v>96</v>
      </c>
      <c r="B119" s="50" t="s">
        <v>216</v>
      </c>
      <c r="C119" s="50" t="s">
        <v>217</v>
      </c>
      <c r="D119" s="51" t="s">
        <v>36</v>
      </c>
      <c r="E119" s="51">
        <v>19.36</v>
      </c>
      <c r="F119" s="52">
        <v>15803</v>
      </c>
      <c r="G119" s="52">
        <v>54728</v>
      </c>
      <c r="H119" s="53">
        <v>2.449074074074074E-2</v>
      </c>
    </row>
    <row r="120" spans="1:13" ht="15.75" customHeight="1">
      <c r="A120" s="54">
        <v>107</v>
      </c>
      <c r="B120" s="54" t="s">
        <v>238</v>
      </c>
      <c r="C120" s="54" t="s">
        <v>239</v>
      </c>
      <c r="D120" s="55" t="s">
        <v>36</v>
      </c>
      <c r="E120" s="55">
        <v>15.38</v>
      </c>
      <c r="F120" s="56">
        <v>12530</v>
      </c>
      <c r="G120" s="56">
        <v>32465</v>
      </c>
      <c r="H120" s="57">
        <v>3.0821759259259261E-2</v>
      </c>
    </row>
    <row r="121" spans="1:13" ht="15.75" customHeight="1"/>
    <row r="122" spans="1:13" ht="15.75" customHeight="1"/>
    <row r="123" spans="1:13" ht="15.75" customHeight="1">
      <c r="A123" s="93" t="s">
        <v>157</v>
      </c>
      <c r="B123" s="92"/>
      <c r="C123" s="92"/>
      <c r="D123" s="92"/>
      <c r="E123" s="59"/>
      <c r="F123" s="59"/>
      <c r="G123" s="59"/>
      <c r="H123" s="59"/>
    </row>
    <row r="124" spans="1:13" ht="15.75" customHeight="1">
      <c r="A124" s="60"/>
      <c r="B124" s="60"/>
      <c r="C124" s="60"/>
      <c r="D124" s="60"/>
      <c r="E124" s="60"/>
      <c r="F124" s="60"/>
      <c r="G124" s="60"/>
      <c r="H124" s="60"/>
    </row>
    <row r="125" spans="1:13" ht="105.75" customHeight="1">
      <c r="A125" s="30" t="s">
        <v>0</v>
      </c>
      <c r="B125" s="31" t="s">
        <v>1</v>
      </c>
      <c r="C125" s="32" t="s">
        <v>2</v>
      </c>
      <c r="D125" s="31" t="s">
        <v>3</v>
      </c>
      <c r="E125" s="33" t="s">
        <v>4</v>
      </c>
      <c r="F125" s="34" t="s">
        <v>5</v>
      </c>
      <c r="G125" s="33" t="s">
        <v>6</v>
      </c>
      <c r="H125" s="33" t="s">
        <v>7</v>
      </c>
      <c r="J125" s="91" t="s">
        <v>485</v>
      </c>
      <c r="K125" s="92"/>
      <c r="L125" s="92"/>
      <c r="M125" s="92"/>
    </row>
    <row r="126" spans="1:13" ht="15.75" customHeight="1">
      <c r="A126" s="50">
        <v>67</v>
      </c>
      <c r="B126" s="50" t="s">
        <v>155</v>
      </c>
      <c r="C126" s="50" t="s">
        <v>156</v>
      </c>
      <c r="D126" s="51" t="s">
        <v>157</v>
      </c>
      <c r="E126" s="51">
        <v>34.97</v>
      </c>
      <c r="F126" s="52">
        <v>43790</v>
      </c>
      <c r="G126" s="52">
        <v>228410</v>
      </c>
      <c r="H126" s="53">
        <v>1.3553240740740741E-2</v>
      </c>
      <c r="J126" s="10" t="s">
        <v>12</v>
      </c>
      <c r="K126" s="11"/>
    </row>
    <row r="127" spans="1:13" ht="15.75" customHeight="1">
      <c r="A127" s="50">
        <v>73</v>
      </c>
      <c r="B127" s="50" t="s">
        <v>170</v>
      </c>
      <c r="C127" s="50" t="s">
        <v>171</v>
      </c>
      <c r="D127" s="51" t="s">
        <v>157</v>
      </c>
      <c r="E127" s="51">
        <v>29.9</v>
      </c>
      <c r="F127" s="52">
        <v>104318</v>
      </c>
      <c r="G127" s="52">
        <v>223890</v>
      </c>
      <c r="H127" s="53">
        <v>1.5856481481481482E-2</v>
      </c>
      <c r="J127" s="17" t="s">
        <v>476</v>
      </c>
      <c r="K127" s="18">
        <f>SUM(G126:G140)</f>
        <v>3823959</v>
      </c>
    </row>
    <row r="128" spans="1:13" ht="15.75" customHeight="1">
      <c r="A128" s="50">
        <v>76</v>
      </c>
      <c r="B128" s="50" t="s">
        <v>176</v>
      </c>
      <c r="C128" s="50" t="s">
        <v>177</v>
      </c>
      <c r="D128" s="51" t="s">
        <v>157</v>
      </c>
      <c r="E128" s="51">
        <v>28.3</v>
      </c>
      <c r="F128" s="52">
        <v>102795</v>
      </c>
      <c r="G128" s="52">
        <v>523634</v>
      </c>
      <c r="H128" s="53">
        <v>1.6747685185185185E-2</v>
      </c>
      <c r="J128" s="19" t="s">
        <v>477</v>
      </c>
      <c r="K128" s="20">
        <f>SUM(F126:F140)</f>
        <v>1219068</v>
      </c>
    </row>
    <row r="129" spans="1:11" ht="15.75" customHeight="1">
      <c r="A129" s="50">
        <v>78</v>
      </c>
      <c r="B129" s="50" t="s">
        <v>180</v>
      </c>
      <c r="C129" s="50" t="s">
        <v>181</v>
      </c>
      <c r="D129" s="51" t="s">
        <v>157</v>
      </c>
      <c r="E129" s="51">
        <v>24.16</v>
      </c>
      <c r="F129" s="52">
        <v>22346</v>
      </c>
      <c r="G129" s="52">
        <v>49205</v>
      </c>
      <c r="H129" s="53">
        <v>1.9618055555555555E-2</v>
      </c>
      <c r="J129" s="17" t="s">
        <v>478</v>
      </c>
      <c r="K129" s="21">
        <f>AVERAGE(E126:E140)</f>
        <v>15.378000000000002</v>
      </c>
    </row>
    <row r="130" spans="1:11" ht="15.75" customHeight="1">
      <c r="A130" s="50">
        <v>99</v>
      </c>
      <c r="B130" s="50" t="s">
        <v>222</v>
      </c>
      <c r="C130" s="50" t="s">
        <v>223</v>
      </c>
      <c r="D130" s="51" t="s">
        <v>157</v>
      </c>
      <c r="E130" s="51">
        <v>18.100000000000001</v>
      </c>
      <c r="F130" s="52">
        <v>252075</v>
      </c>
      <c r="G130" s="52">
        <v>508415</v>
      </c>
      <c r="H130" s="53">
        <v>2.6192129629629631E-2</v>
      </c>
      <c r="J130" s="19" t="s">
        <v>479</v>
      </c>
      <c r="K130" s="40">
        <f>AVERAGE(H126:H140)</f>
        <v>0.1019398148148148</v>
      </c>
    </row>
    <row r="131" spans="1:11" ht="15.75" customHeight="1">
      <c r="A131" s="50">
        <v>100</v>
      </c>
      <c r="B131" s="50" t="s">
        <v>224</v>
      </c>
      <c r="C131" s="50" t="s">
        <v>225</v>
      </c>
      <c r="D131" s="51" t="s">
        <v>157</v>
      </c>
      <c r="E131" s="51">
        <v>18.059999999999999</v>
      </c>
      <c r="F131" s="52">
        <v>26595</v>
      </c>
      <c r="G131" s="52">
        <v>64259</v>
      </c>
      <c r="H131" s="53">
        <v>2.6249999999999999E-2</v>
      </c>
    </row>
    <row r="132" spans="1:11" ht="15.75" customHeight="1">
      <c r="A132" s="50">
        <v>103</v>
      </c>
      <c r="B132" s="50" t="s">
        <v>230</v>
      </c>
      <c r="C132" s="50" t="s">
        <v>231</v>
      </c>
      <c r="D132" s="51" t="s">
        <v>157</v>
      </c>
      <c r="E132" s="51">
        <v>16.73</v>
      </c>
      <c r="F132" s="52">
        <v>50309</v>
      </c>
      <c r="G132" s="52">
        <v>115375</v>
      </c>
      <c r="H132" s="53">
        <v>2.8333333333333332E-2</v>
      </c>
    </row>
    <row r="133" spans="1:11" ht="15.75" customHeight="1">
      <c r="A133" s="50">
        <v>104</v>
      </c>
      <c r="B133" s="50" t="s">
        <v>232</v>
      </c>
      <c r="C133" s="50" t="s">
        <v>233</v>
      </c>
      <c r="D133" s="51" t="s">
        <v>157</v>
      </c>
      <c r="E133" s="51">
        <v>16.37</v>
      </c>
      <c r="F133" s="52">
        <v>12208</v>
      </c>
      <c r="G133" s="52">
        <v>45630</v>
      </c>
      <c r="H133" s="53">
        <v>2.8958333333333332E-2</v>
      </c>
    </row>
    <row r="134" spans="1:11" ht="15.75" customHeight="1">
      <c r="A134" s="50">
        <v>108</v>
      </c>
      <c r="B134" s="50" t="s">
        <v>240</v>
      </c>
      <c r="C134" s="50" t="s">
        <v>241</v>
      </c>
      <c r="D134" s="51" t="s">
        <v>157</v>
      </c>
      <c r="E134" s="51">
        <v>15.25</v>
      </c>
      <c r="F134" s="52">
        <v>47571</v>
      </c>
      <c r="G134" s="52">
        <v>133902</v>
      </c>
      <c r="H134" s="53">
        <v>3.1087962962962963E-2</v>
      </c>
    </row>
    <row r="135" spans="1:11" ht="15.75" customHeight="1">
      <c r="A135" s="50">
        <v>124</v>
      </c>
      <c r="B135" s="50" t="s">
        <v>272</v>
      </c>
      <c r="C135" s="50" t="s">
        <v>273</v>
      </c>
      <c r="D135" s="51" t="s">
        <v>157</v>
      </c>
      <c r="E135" s="51">
        <v>11.58</v>
      </c>
      <c r="F135" s="52">
        <v>354120</v>
      </c>
      <c r="G135" s="52">
        <v>838509</v>
      </c>
      <c r="H135" s="53">
        <v>4.0925925925925928E-2</v>
      </c>
    </row>
    <row r="136" spans="1:11" ht="15.75" customHeight="1">
      <c r="A136" s="50">
        <v>174</v>
      </c>
      <c r="B136" s="50" t="s">
        <v>373</v>
      </c>
      <c r="C136" s="50" t="s">
        <v>374</v>
      </c>
      <c r="D136" s="51" t="s">
        <v>157</v>
      </c>
      <c r="E136" s="51">
        <v>5.67</v>
      </c>
      <c r="F136" s="52">
        <v>20028</v>
      </c>
      <c r="G136" s="52">
        <v>195808</v>
      </c>
      <c r="H136" s="53">
        <v>8.3645833333333336E-2</v>
      </c>
    </row>
    <row r="137" spans="1:11" ht="15.75" customHeight="1">
      <c r="A137" s="50">
        <v>175</v>
      </c>
      <c r="B137" s="50" t="s">
        <v>375</v>
      </c>
      <c r="C137" s="50" t="s">
        <v>376</v>
      </c>
      <c r="D137" s="51" t="s">
        <v>157</v>
      </c>
      <c r="E137" s="51">
        <v>5.58</v>
      </c>
      <c r="F137" s="52">
        <v>73286</v>
      </c>
      <c r="G137" s="52">
        <v>687244</v>
      </c>
      <c r="H137" s="53">
        <v>8.4918981481481484E-2</v>
      </c>
    </row>
    <row r="138" spans="1:11" ht="15.75" customHeight="1">
      <c r="A138" s="50">
        <v>190</v>
      </c>
      <c r="B138" s="50" t="s">
        <v>405</v>
      </c>
      <c r="C138" s="50" t="s">
        <v>406</v>
      </c>
      <c r="D138" s="51" t="s">
        <v>157</v>
      </c>
      <c r="E138" s="51">
        <v>3.65</v>
      </c>
      <c r="F138" s="52">
        <v>56223</v>
      </c>
      <c r="G138" s="52">
        <v>110708</v>
      </c>
      <c r="H138" s="53">
        <v>0.13003472222222223</v>
      </c>
    </row>
    <row r="139" spans="1:11" ht="15.75" customHeight="1">
      <c r="A139" s="50">
        <v>213</v>
      </c>
      <c r="B139" s="50" t="s">
        <v>451</v>
      </c>
      <c r="C139" s="50" t="s">
        <v>452</v>
      </c>
      <c r="D139" s="51" t="s">
        <v>157</v>
      </c>
      <c r="E139" s="51">
        <v>1.67</v>
      </c>
      <c r="F139" s="52">
        <v>6162</v>
      </c>
      <c r="G139" s="52">
        <v>10777</v>
      </c>
      <c r="H139" s="53">
        <v>0.28363425925925928</v>
      </c>
    </row>
    <row r="140" spans="1:11" ht="15.75" customHeight="1">
      <c r="A140" s="54">
        <v>223</v>
      </c>
      <c r="B140" s="54" t="s">
        <v>471</v>
      </c>
      <c r="C140" s="54" t="s">
        <v>472</v>
      </c>
      <c r="D140" s="55" t="s">
        <v>157</v>
      </c>
      <c r="E140" s="55">
        <v>0.68</v>
      </c>
      <c r="F140" s="56">
        <v>47242</v>
      </c>
      <c r="G140" s="56">
        <v>88193</v>
      </c>
      <c r="H140" s="57">
        <v>0.69934027777777774</v>
      </c>
    </row>
    <row r="141" spans="1:11" ht="15.75" customHeight="1"/>
    <row r="142" spans="1:11" ht="15.75" customHeight="1"/>
    <row r="143" spans="1:11" ht="15.75" customHeight="1">
      <c r="A143" s="93" t="s">
        <v>284</v>
      </c>
      <c r="B143" s="92"/>
      <c r="C143" s="92"/>
      <c r="D143" s="92"/>
      <c r="E143" s="59"/>
      <c r="F143" s="59"/>
      <c r="G143" s="59"/>
      <c r="H143" s="59"/>
    </row>
    <row r="144" spans="1:11" ht="15.75" customHeight="1">
      <c r="A144" s="60"/>
      <c r="B144" s="60"/>
      <c r="C144" s="60"/>
      <c r="D144" s="60"/>
      <c r="E144" s="60"/>
      <c r="F144" s="60"/>
      <c r="G144" s="60"/>
      <c r="H144" s="60"/>
    </row>
    <row r="145" spans="1:13" ht="105.75" customHeight="1">
      <c r="A145" s="30" t="s">
        <v>0</v>
      </c>
      <c r="B145" s="31" t="s">
        <v>1</v>
      </c>
      <c r="C145" s="32" t="s">
        <v>2</v>
      </c>
      <c r="D145" s="31" t="s">
        <v>3</v>
      </c>
      <c r="E145" s="33" t="s">
        <v>4</v>
      </c>
      <c r="F145" s="34" t="s">
        <v>5</v>
      </c>
      <c r="G145" s="33" t="s">
        <v>6</v>
      </c>
      <c r="H145" s="33" t="s">
        <v>7</v>
      </c>
      <c r="J145" s="91" t="s">
        <v>486</v>
      </c>
      <c r="K145" s="92"/>
      <c r="L145" s="92"/>
      <c r="M145" s="92"/>
    </row>
    <row r="146" spans="1:13" ht="15.75" customHeight="1">
      <c r="A146" s="50">
        <v>129</v>
      </c>
      <c r="B146" s="50" t="s">
        <v>282</v>
      </c>
      <c r="C146" s="50" t="s">
        <v>283</v>
      </c>
      <c r="D146" s="51" t="s">
        <v>284</v>
      </c>
      <c r="E146" s="51">
        <v>10.33</v>
      </c>
      <c r="F146" s="52">
        <v>1609013</v>
      </c>
      <c r="G146" s="52">
        <v>6518589</v>
      </c>
      <c r="H146" s="53">
        <v>4.5891203703703705E-2</v>
      </c>
      <c r="J146" s="10" t="s">
        <v>12</v>
      </c>
      <c r="K146" s="11"/>
    </row>
    <row r="147" spans="1:13" ht="15.75" customHeight="1">
      <c r="A147" s="50">
        <v>153</v>
      </c>
      <c r="B147" s="50" t="s">
        <v>331</v>
      </c>
      <c r="C147" s="50" t="s">
        <v>332</v>
      </c>
      <c r="D147" s="51" t="s">
        <v>284</v>
      </c>
      <c r="E147" s="51">
        <v>7.46</v>
      </c>
      <c r="F147" s="52">
        <v>949102</v>
      </c>
      <c r="G147" s="52">
        <v>2694525</v>
      </c>
      <c r="H147" s="53">
        <v>6.3541666666666663E-2</v>
      </c>
      <c r="J147" s="17" t="s">
        <v>476</v>
      </c>
      <c r="K147" s="18">
        <f>SUM(G146:G151)</f>
        <v>11605027</v>
      </c>
    </row>
    <row r="148" spans="1:13" ht="15.75" customHeight="1">
      <c r="A148" s="50">
        <v>162</v>
      </c>
      <c r="B148" s="50" t="s">
        <v>349</v>
      </c>
      <c r="C148" s="50" t="s">
        <v>350</v>
      </c>
      <c r="D148" s="51" t="s">
        <v>284</v>
      </c>
      <c r="E148" s="51">
        <v>6.94</v>
      </c>
      <c r="F148" s="52">
        <v>1217541</v>
      </c>
      <c r="G148" s="52">
        <v>1808326</v>
      </c>
      <c r="H148" s="53">
        <v>6.834490740740741E-2</v>
      </c>
      <c r="J148" s="19" t="s">
        <v>477</v>
      </c>
      <c r="K148" s="20">
        <f>SUM(F146:F151)</f>
        <v>4071123</v>
      </c>
    </row>
    <row r="149" spans="1:13" ht="15.75" customHeight="1">
      <c r="A149" s="50">
        <v>188</v>
      </c>
      <c r="B149" s="50" t="s">
        <v>401</v>
      </c>
      <c r="C149" s="50" t="s">
        <v>402</v>
      </c>
      <c r="D149" s="51" t="s">
        <v>284</v>
      </c>
      <c r="E149" s="51">
        <v>3.73</v>
      </c>
      <c r="F149" s="52">
        <v>16036</v>
      </c>
      <c r="G149" s="52">
        <v>75550</v>
      </c>
      <c r="H149" s="53">
        <v>0.12716435185185185</v>
      </c>
      <c r="J149" s="17" t="s">
        <v>478</v>
      </c>
      <c r="K149" s="21">
        <f>AVERAGE(E146:E151)</f>
        <v>5.68</v>
      </c>
    </row>
    <row r="150" spans="1:13" ht="15.75" customHeight="1">
      <c r="A150" s="50">
        <v>194</v>
      </c>
      <c r="B150" s="50" t="s">
        <v>413</v>
      </c>
      <c r="C150" s="50" t="s">
        <v>414</v>
      </c>
      <c r="D150" s="51" t="s">
        <v>284</v>
      </c>
      <c r="E150" s="51">
        <v>3.08</v>
      </c>
      <c r="F150" s="52">
        <v>276707</v>
      </c>
      <c r="G150" s="52">
        <v>498296</v>
      </c>
      <c r="H150" s="53">
        <v>0.15390046296296298</v>
      </c>
      <c r="J150" s="19" t="s">
        <v>479</v>
      </c>
      <c r="K150" s="40">
        <f>AVERAGE(H146:H151)</f>
        <v>0.10759259259259261</v>
      </c>
    </row>
    <row r="151" spans="1:13" ht="15.75" customHeight="1">
      <c r="A151" s="54">
        <v>203</v>
      </c>
      <c r="B151" s="54" t="s">
        <v>431</v>
      </c>
      <c r="C151" s="54" t="s">
        <v>432</v>
      </c>
      <c r="D151" s="55" t="s">
        <v>284</v>
      </c>
      <c r="E151" s="55">
        <v>2.54</v>
      </c>
      <c r="F151" s="56">
        <v>2724</v>
      </c>
      <c r="G151" s="56">
        <v>9741</v>
      </c>
      <c r="H151" s="57">
        <v>0.18671296296296297</v>
      </c>
    </row>
    <row r="152" spans="1:13" ht="15.75" customHeight="1"/>
    <row r="153" spans="1:13" ht="15.75" customHeight="1"/>
    <row r="154" spans="1:13" ht="15.75" customHeight="1">
      <c r="A154" s="93" t="s">
        <v>41</v>
      </c>
      <c r="B154" s="92"/>
      <c r="C154" s="92"/>
      <c r="D154" s="92"/>
      <c r="E154" s="59"/>
      <c r="F154" s="59"/>
      <c r="G154" s="59"/>
      <c r="H154" s="59"/>
    </row>
    <row r="155" spans="1:13" ht="15.75" customHeight="1">
      <c r="A155" s="60"/>
      <c r="B155" s="60"/>
      <c r="C155" s="60"/>
      <c r="D155" s="60"/>
      <c r="E155" s="60"/>
      <c r="F155" s="60"/>
      <c r="G155" s="60"/>
      <c r="H155" s="60"/>
    </row>
    <row r="156" spans="1:13" ht="104.25" customHeight="1">
      <c r="A156" s="30" t="s">
        <v>0</v>
      </c>
      <c r="B156" s="31" t="s">
        <v>1</v>
      </c>
      <c r="C156" s="32" t="s">
        <v>2</v>
      </c>
      <c r="D156" s="31" t="s">
        <v>3</v>
      </c>
      <c r="E156" s="33" t="s">
        <v>4</v>
      </c>
      <c r="F156" s="34" t="s">
        <v>5</v>
      </c>
      <c r="G156" s="33" t="s">
        <v>6</v>
      </c>
      <c r="H156" s="33" t="s">
        <v>7</v>
      </c>
      <c r="J156" s="91" t="s">
        <v>487</v>
      </c>
      <c r="K156" s="92"/>
      <c r="L156" s="92"/>
      <c r="M156" s="92"/>
    </row>
    <row r="157" spans="1:13" ht="15.75" customHeight="1">
      <c r="A157" s="50">
        <v>12</v>
      </c>
      <c r="B157" s="50" t="s">
        <v>39</v>
      </c>
      <c r="C157" s="50" t="s">
        <v>40</v>
      </c>
      <c r="D157" s="51" t="s">
        <v>41</v>
      </c>
      <c r="E157" s="51">
        <v>96.54</v>
      </c>
      <c r="F157" s="52">
        <v>1080</v>
      </c>
      <c r="G157" s="52">
        <v>30965</v>
      </c>
      <c r="H157" s="53">
        <v>4.9074074074074072E-3</v>
      </c>
      <c r="J157" s="10" t="s">
        <v>12</v>
      </c>
      <c r="K157" s="11"/>
    </row>
    <row r="158" spans="1:13" ht="15.75" customHeight="1">
      <c r="A158" s="50">
        <v>14</v>
      </c>
      <c r="B158" s="50" t="s">
        <v>44</v>
      </c>
      <c r="C158" s="50" t="s">
        <v>45</v>
      </c>
      <c r="D158" s="51" t="s">
        <v>41</v>
      </c>
      <c r="E158" s="51">
        <v>92.42</v>
      </c>
      <c r="F158" s="52">
        <v>64224534</v>
      </c>
      <c r="G158" s="52">
        <v>328166711</v>
      </c>
      <c r="H158" s="53">
        <v>5.1273148148148146E-3</v>
      </c>
      <c r="J158" s="17" t="s">
        <v>476</v>
      </c>
      <c r="K158" s="18">
        <f>SUM(G157:G161)</f>
        <v>357382123</v>
      </c>
    </row>
    <row r="159" spans="1:13" ht="15.75" customHeight="1">
      <c r="A159" s="50">
        <v>24</v>
      </c>
      <c r="B159" s="50" t="s">
        <v>66</v>
      </c>
      <c r="C159" s="50" t="s">
        <v>67</v>
      </c>
      <c r="D159" s="51" t="s">
        <v>41</v>
      </c>
      <c r="E159" s="51">
        <v>79.959999999999994</v>
      </c>
      <c r="F159" s="52">
        <v>6972801</v>
      </c>
      <c r="G159" s="52">
        <v>29180215</v>
      </c>
      <c r="H159" s="53">
        <v>5.9259259259259256E-3</v>
      </c>
      <c r="J159" s="19" t="s">
        <v>477</v>
      </c>
      <c r="K159" s="20">
        <f>SUM(F157:F161)</f>
        <v>71199092</v>
      </c>
    </row>
    <row r="160" spans="1:13" ht="15.75" customHeight="1">
      <c r="A160" s="50">
        <v>48</v>
      </c>
      <c r="B160" s="50" t="s">
        <v>115</v>
      </c>
      <c r="C160" s="50" t="s">
        <v>116</v>
      </c>
      <c r="D160" s="51" t="s">
        <v>41</v>
      </c>
      <c r="E160" s="51">
        <v>47.92</v>
      </c>
      <c r="F160" s="52">
        <v>251</v>
      </c>
      <c r="G160" s="52">
        <v>712</v>
      </c>
      <c r="H160" s="53">
        <v>9.8958333333333329E-3</v>
      </c>
      <c r="J160" s="17" t="s">
        <v>478</v>
      </c>
      <c r="K160" s="21">
        <f>AVERAGE(E157:E161)</f>
        <v>71.680000000000007</v>
      </c>
    </row>
    <row r="161" spans="1:13" ht="15.75" customHeight="1">
      <c r="A161" s="54">
        <v>52</v>
      </c>
      <c r="B161" s="54" t="s">
        <v>124</v>
      </c>
      <c r="C161" s="54" t="s">
        <v>125</v>
      </c>
      <c r="D161" s="55" t="s">
        <v>41</v>
      </c>
      <c r="E161" s="55">
        <v>41.56</v>
      </c>
      <c r="F161" s="56">
        <v>426</v>
      </c>
      <c r="G161" s="56">
        <v>3520</v>
      </c>
      <c r="H161" s="57">
        <v>1.1412037037037037E-2</v>
      </c>
      <c r="J161" s="19" t="s">
        <v>479</v>
      </c>
      <c r="K161" s="40">
        <f>AVERAGE(H157:H161)</f>
        <v>7.4537037037037037E-3</v>
      </c>
    </row>
    <row r="162" spans="1:13" ht="15.75" customHeight="1"/>
    <row r="163" spans="1:13" ht="15.75" customHeight="1"/>
    <row r="164" spans="1:13" ht="15.75" customHeight="1">
      <c r="A164" s="93" t="s">
        <v>58</v>
      </c>
      <c r="B164" s="92"/>
      <c r="C164" s="92"/>
      <c r="D164" s="92"/>
      <c r="E164" s="59"/>
      <c r="F164" s="59"/>
      <c r="G164" s="59"/>
      <c r="H164" s="59"/>
    </row>
    <row r="165" spans="1:13" ht="15.75" customHeight="1">
      <c r="A165" s="60"/>
      <c r="B165" s="60"/>
      <c r="C165" s="60"/>
      <c r="D165" s="60"/>
      <c r="E165" s="60"/>
      <c r="F165" s="60"/>
      <c r="G165" s="60"/>
      <c r="H165" s="60"/>
    </row>
    <row r="166" spans="1:13" ht="105" customHeight="1">
      <c r="A166" s="30" t="s">
        <v>0</v>
      </c>
      <c r="B166" s="31" t="s">
        <v>1</v>
      </c>
      <c r="C166" s="32" t="s">
        <v>2</v>
      </c>
      <c r="D166" s="31" t="s">
        <v>3</v>
      </c>
      <c r="E166" s="33" t="s">
        <v>4</v>
      </c>
      <c r="F166" s="34" t="s">
        <v>5</v>
      </c>
      <c r="G166" s="33" t="s">
        <v>6</v>
      </c>
      <c r="H166" s="33" t="s">
        <v>7</v>
      </c>
      <c r="J166" s="91" t="s">
        <v>488</v>
      </c>
      <c r="K166" s="92"/>
      <c r="L166" s="92"/>
      <c r="M166" s="92"/>
    </row>
    <row r="167" spans="1:13" ht="15.75" customHeight="1">
      <c r="A167" s="50">
        <v>20</v>
      </c>
      <c r="B167" s="50" t="s">
        <v>56</v>
      </c>
      <c r="C167" s="50" t="s">
        <v>57</v>
      </c>
      <c r="D167" s="51" t="s">
        <v>58</v>
      </c>
      <c r="E167" s="51">
        <v>85.95</v>
      </c>
      <c r="F167" s="52">
        <v>627923</v>
      </c>
      <c r="G167" s="52">
        <v>2795712</v>
      </c>
      <c r="H167" s="53">
        <v>5.5208333333333333E-3</v>
      </c>
      <c r="J167" s="10" t="s">
        <v>12</v>
      </c>
      <c r="K167" s="11"/>
    </row>
    <row r="168" spans="1:13" ht="15.75" customHeight="1">
      <c r="A168" s="50">
        <v>55</v>
      </c>
      <c r="B168" s="50" t="s">
        <v>130</v>
      </c>
      <c r="C168" s="50" t="s">
        <v>131</v>
      </c>
      <c r="D168" s="51" t="s">
        <v>58</v>
      </c>
      <c r="E168" s="51">
        <v>40.5</v>
      </c>
      <c r="F168" s="52">
        <v>5567572</v>
      </c>
      <c r="G168" s="52">
        <v>24846529</v>
      </c>
      <c r="H168" s="53">
        <v>1.170138888888889E-2</v>
      </c>
      <c r="J168" s="17" t="s">
        <v>476</v>
      </c>
      <c r="K168" s="18">
        <f>SUM(G167:G181)</f>
        <v>27730843</v>
      </c>
    </row>
    <row r="169" spans="1:13" ht="15.75" customHeight="1">
      <c r="A169" s="50">
        <v>69</v>
      </c>
      <c r="B169" s="50" t="s">
        <v>161</v>
      </c>
      <c r="C169" s="50" t="s">
        <v>162</v>
      </c>
      <c r="D169" s="51" t="s">
        <v>58</v>
      </c>
      <c r="E169" s="51">
        <v>31.79</v>
      </c>
      <c r="F169" s="52">
        <v>4356</v>
      </c>
      <c r="G169" s="52">
        <v>21296</v>
      </c>
      <c r="H169" s="53">
        <v>1.4918981481481481E-2</v>
      </c>
      <c r="J169" s="19" t="s">
        <v>477</v>
      </c>
      <c r="K169" s="20">
        <f>SUM(F167:F181)</f>
        <v>6218840</v>
      </c>
    </row>
    <row r="170" spans="1:13" ht="15.75" customHeight="1">
      <c r="A170" s="50">
        <v>86</v>
      </c>
      <c r="B170" s="50" t="s">
        <v>196</v>
      </c>
      <c r="C170" s="50" t="s">
        <v>197</v>
      </c>
      <c r="D170" s="51" t="s">
        <v>58</v>
      </c>
      <c r="E170" s="51">
        <v>20.76</v>
      </c>
      <c r="F170" s="52">
        <v>1764</v>
      </c>
      <c r="G170" s="52">
        <v>12192</v>
      </c>
      <c r="H170" s="53">
        <v>2.2835648148148147E-2</v>
      </c>
      <c r="J170" s="17" t="s">
        <v>478</v>
      </c>
      <c r="K170" s="21">
        <f>AVERAGE(E167:E181)</f>
        <v>16.952666666666669</v>
      </c>
    </row>
    <row r="171" spans="1:13" ht="15.75" customHeight="1">
      <c r="A171" s="50">
        <v>114</v>
      </c>
      <c r="B171" s="50" t="s">
        <v>252</v>
      </c>
      <c r="C171" s="50" t="s">
        <v>253</v>
      </c>
      <c r="D171" s="51" t="s">
        <v>58</v>
      </c>
      <c r="E171" s="51">
        <v>13.15</v>
      </c>
      <c r="F171" s="52">
        <v>363</v>
      </c>
      <c r="G171" s="52">
        <v>1064</v>
      </c>
      <c r="H171" s="53">
        <v>3.6064814814814813E-2</v>
      </c>
      <c r="J171" s="19" t="s">
        <v>479</v>
      </c>
      <c r="K171" s="40">
        <f>AVERAGE(H167:H181)</f>
        <v>7.4574845679012347E-2</v>
      </c>
    </row>
    <row r="172" spans="1:13" ht="15.75" customHeight="1">
      <c r="A172" s="50">
        <v>123</v>
      </c>
      <c r="B172" s="50" t="s">
        <v>270</v>
      </c>
      <c r="C172" s="50" t="s">
        <v>271</v>
      </c>
      <c r="D172" s="51" t="s">
        <v>58</v>
      </c>
      <c r="E172" s="51">
        <v>11.76</v>
      </c>
      <c r="F172" s="52">
        <v>131</v>
      </c>
      <c r="G172" s="52">
        <v>595</v>
      </c>
      <c r="H172" s="53">
        <v>4.0324074074074075E-2</v>
      </c>
    </row>
    <row r="173" spans="1:13" ht="15.75" customHeight="1">
      <c r="A173" s="50">
        <v>137</v>
      </c>
      <c r="B173" s="50" t="s">
        <v>299</v>
      </c>
      <c r="C173" s="50" t="s">
        <v>300</v>
      </c>
      <c r="D173" s="51" t="s">
        <v>58</v>
      </c>
      <c r="E173" s="51">
        <v>9.4</v>
      </c>
      <c r="F173" s="52">
        <v>1185</v>
      </c>
      <c r="G173" s="52">
        <v>6706</v>
      </c>
      <c r="H173" s="53">
        <v>5.0416666666666665E-2</v>
      </c>
    </row>
    <row r="174" spans="1:13" ht="15.75" customHeight="1">
      <c r="A174" s="50">
        <v>152</v>
      </c>
      <c r="B174" s="50" t="s">
        <v>329</v>
      </c>
      <c r="C174" s="50" t="s">
        <v>330</v>
      </c>
      <c r="D174" s="51" t="s">
        <v>58</v>
      </c>
      <c r="E174" s="51">
        <v>7.67</v>
      </c>
      <c r="F174" s="52">
        <v>13625</v>
      </c>
      <c r="G174" s="52">
        <v>36360</v>
      </c>
      <c r="H174" s="53">
        <v>6.1817129629629632E-2</v>
      </c>
    </row>
    <row r="175" spans="1:13" ht="15.75" customHeight="1">
      <c r="A175" s="50">
        <v>164</v>
      </c>
      <c r="B175" s="50" t="s">
        <v>353</v>
      </c>
      <c r="C175" s="50" t="s">
        <v>354</v>
      </c>
      <c r="D175" s="51" t="s">
        <v>58</v>
      </c>
      <c r="E175" s="51">
        <v>6.8</v>
      </c>
      <c r="F175" s="52">
        <v>203</v>
      </c>
      <c r="G175" s="52">
        <v>613</v>
      </c>
      <c r="H175" s="53">
        <v>6.9722222222222227E-2</v>
      </c>
    </row>
    <row r="176" spans="1:13" ht="15.75" customHeight="1">
      <c r="A176" s="50">
        <v>165</v>
      </c>
      <c r="B176" s="50" t="s">
        <v>355</v>
      </c>
      <c r="C176" s="50" t="s">
        <v>356</v>
      </c>
      <c r="D176" s="51" t="s">
        <v>58</v>
      </c>
      <c r="E176" s="51">
        <v>6.71</v>
      </c>
      <c r="F176" s="52">
        <v>422</v>
      </c>
      <c r="G176" s="52">
        <v>2903</v>
      </c>
      <c r="H176" s="53">
        <v>7.0636574074074074E-2</v>
      </c>
    </row>
    <row r="177" spans="1:13" ht="15.75" customHeight="1">
      <c r="A177" s="50">
        <v>177</v>
      </c>
      <c r="B177" s="50" t="s">
        <v>379</v>
      </c>
      <c r="C177" s="50" t="s">
        <v>380</v>
      </c>
      <c r="D177" s="51" t="s">
        <v>58</v>
      </c>
      <c r="E177" s="51">
        <v>5.33</v>
      </c>
      <c r="F177" s="52">
        <v>108</v>
      </c>
      <c r="G177" s="52">
        <v>466</v>
      </c>
      <c r="H177" s="53">
        <v>8.8993055555555561E-2</v>
      </c>
    </row>
    <row r="178" spans="1:13" ht="15.75" customHeight="1">
      <c r="A178" s="50">
        <v>179</v>
      </c>
      <c r="B178" s="50" t="s">
        <v>383</v>
      </c>
      <c r="C178" s="50" t="s">
        <v>384</v>
      </c>
      <c r="D178" s="51" t="s">
        <v>58</v>
      </c>
      <c r="E178" s="51">
        <v>5.0999999999999996</v>
      </c>
      <c r="F178" s="52">
        <v>559</v>
      </c>
      <c r="G178" s="52">
        <v>3057</v>
      </c>
      <c r="H178" s="65">
        <v>9.3009259259259264E-2</v>
      </c>
    </row>
    <row r="179" spans="1:13" ht="15.75" customHeight="1">
      <c r="A179" s="50">
        <v>182</v>
      </c>
      <c r="B179" s="50" t="s">
        <v>389</v>
      </c>
      <c r="C179" s="50" t="s">
        <v>390</v>
      </c>
      <c r="D179" s="51" t="s">
        <v>58</v>
      </c>
      <c r="E179" s="51">
        <v>4.84</v>
      </c>
      <c r="F179" s="52">
        <v>114</v>
      </c>
      <c r="G179" s="52">
        <v>215</v>
      </c>
      <c r="H179" s="66">
        <v>9.7881944444444438E-2</v>
      </c>
    </row>
    <row r="180" spans="1:13" ht="15.75" customHeight="1">
      <c r="A180" s="50">
        <v>198</v>
      </c>
      <c r="B180" s="50" t="s">
        <v>421</v>
      </c>
      <c r="C180" s="50" t="s">
        <v>422</v>
      </c>
      <c r="D180" s="50" t="s">
        <v>58</v>
      </c>
      <c r="E180" s="50">
        <v>2.9</v>
      </c>
      <c r="F180" s="67">
        <v>157</v>
      </c>
      <c r="G180" s="67">
        <v>1910</v>
      </c>
      <c r="H180" s="68">
        <v>0.1635763888888889</v>
      </c>
    </row>
    <row r="181" spans="1:13" ht="15.75" customHeight="1">
      <c r="A181" s="54">
        <v>214</v>
      </c>
      <c r="B181" s="54" t="s">
        <v>453</v>
      </c>
      <c r="C181" s="54" t="s">
        <v>454</v>
      </c>
      <c r="D181" s="54" t="s">
        <v>58</v>
      </c>
      <c r="E181" s="54">
        <v>1.63</v>
      </c>
      <c r="F181" s="69">
        <v>358</v>
      </c>
      <c r="G181" s="69">
        <v>1225</v>
      </c>
      <c r="H181" s="70">
        <v>0.29120370370370369</v>
      </c>
    </row>
    <row r="182" spans="1:13" ht="15.75" customHeight="1">
      <c r="A182" s="58"/>
      <c r="B182" s="58"/>
      <c r="C182" s="58"/>
      <c r="D182" s="58"/>
      <c r="E182" s="59"/>
      <c r="F182" s="59"/>
      <c r="G182" s="59"/>
      <c r="H182" s="59"/>
    </row>
    <row r="183" spans="1:13" ht="15.75" customHeight="1">
      <c r="A183" s="58"/>
      <c r="B183" s="58"/>
      <c r="C183" s="58"/>
      <c r="D183" s="58"/>
      <c r="E183" s="59"/>
      <c r="F183" s="59"/>
      <c r="G183" s="59"/>
      <c r="H183" s="59"/>
    </row>
    <row r="184" spans="1:13" ht="15.75" customHeight="1">
      <c r="A184" s="93" t="s">
        <v>160</v>
      </c>
      <c r="B184" s="92"/>
      <c r="C184" s="92"/>
      <c r="D184" s="92"/>
      <c r="E184" s="59"/>
      <c r="F184" s="59"/>
      <c r="G184" s="59"/>
      <c r="H184" s="59"/>
    </row>
    <row r="185" spans="1:13" ht="15.75" customHeight="1">
      <c r="A185" s="60"/>
      <c r="B185" s="60"/>
      <c r="C185" s="60"/>
      <c r="D185" s="60"/>
      <c r="E185" s="60"/>
      <c r="F185" s="60"/>
      <c r="G185" s="60"/>
      <c r="H185" s="60"/>
    </row>
    <row r="186" spans="1:13" ht="106.5" customHeight="1">
      <c r="A186" s="30" t="s">
        <v>0</v>
      </c>
      <c r="B186" s="31" t="s">
        <v>1</v>
      </c>
      <c r="C186" s="32" t="s">
        <v>2</v>
      </c>
      <c r="D186" s="31" t="s">
        <v>3</v>
      </c>
      <c r="E186" s="33" t="s">
        <v>4</v>
      </c>
      <c r="F186" s="34" t="s">
        <v>5</v>
      </c>
      <c r="G186" s="33" t="s">
        <v>6</v>
      </c>
      <c r="H186" s="33" t="s">
        <v>7</v>
      </c>
      <c r="J186" s="91" t="s">
        <v>489</v>
      </c>
      <c r="K186" s="92"/>
      <c r="L186" s="92"/>
      <c r="M186" s="92"/>
    </row>
    <row r="187" spans="1:13" ht="15.75" customHeight="1">
      <c r="A187" s="50">
        <v>68</v>
      </c>
      <c r="B187" s="50" t="s">
        <v>158</v>
      </c>
      <c r="C187" s="50" t="s">
        <v>159</v>
      </c>
      <c r="D187" s="51" t="s">
        <v>160</v>
      </c>
      <c r="E187" s="51">
        <v>33.340000000000003</v>
      </c>
      <c r="F187" s="52">
        <v>26845575</v>
      </c>
      <c r="G187" s="52">
        <v>96677332</v>
      </c>
      <c r="H187" s="53">
        <v>1.4224537037037037E-2</v>
      </c>
      <c r="J187" s="10" t="s">
        <v>12</v>
      </c>
      <c r="K187" s="11"/>
    </row>
    <row r="188" spans="1:13" ht="15.75" customHeight="1">
      <c r="A188" s="50">
        <v>82</v>
      </c>
      <c r="B188" s="50" t="s">
        <v>188</v>
      </c>
      <c r="C188" s="50" t="s">
        <v>189</v>
      </c>
      <c r="D188" s="51" t="s">
        <v>160</v>
      </c>
      <c r="E188" s="51">
        <v>21.73</v>
      </c>
      <c r="F188" s="52">
        <v>49079</v>
      </c>
      <c r="G188" s="52">
        <v>73696</v>
      </c>
      <c r="H188" s="53">
        <v>2.1817129629629631E-2</v>
      </c>
      <c r="J188" s="17" t="s">
        <v>476</v>
      </c>
      <c r="K188" s="18">
        <f>SUM(G187:G199)</f>
        <v>104257128</v>
      </c>
    </row>
    <row r="189" spans="1:13" ht="15.75" customHeight="1">
      <c r="A189" s="50">
        <v>94</v>
      </c>
      <c r="B189" s="50" t="s">
        <v>212</v>
      </c>
      <c r="C189" s="50" t="s">
        <v>213</v>
      </c>
      <c r="D189" s="51" t="s">
        <v>160</v>
      </c>
      <c r="E189" s="51">
        <v>19.41</v>
      </c>
      <c r="F189" s="52">
        <v>32540</v>
      </c>
      <c r="G189" s="52">
        <v>87128</v>
      </c>
      <c r="H189" s="53">
        <v>2.4421296296296295E-2</v>
      </c>
      <c r="J189" s="19" t="s">
        <v>477</v>
      </c>
      <c r="K189" s="20">
        <f>SUM(F187:F199)</f>
        <v>28660002</v>
      </c>
    </row>
    <row r="190" spans="1:13" ht="15.75" customHeight="1">
      <c r="A190" s="50">
        <v>113</v>
      </c>
      <c r="B190" s="50" t="s">
        <v>250</v>
      </c>
      <c r="C190" s="50" t="s">
        <v>251</v>
      </c>
      <c r="D190" s="51" t="s">
        <v>160</v>
      </c>
      <c r="E190" s="51">
        <v>13.76</v>
      </c>
      <c r="F190" s="52">
        <v>84594</v>
      </c>
      <c r="G190" s="52">
        <v>371292</v>
      </c>
      <c r="H190" s="53">
        <v>3.4467592592592591E-2</v>
      </c>
      <c r="J190" s="17" t="s">
        <v>478</v>
      </c>
      <c r="K190" s="21">
        <f>AVERAGE(E187:E199)</f>
        <v>13.024615384615384</v>
      </c>
    </row>
    <row r="191" spans="1:13" ht="15.75" customHeight="1">
      <c r="A191" s="50">
        <v>115</v>
      </c>
      <c r="B191" s="50" t="s">
        <v>254</v>
      </c>
      <c r="C191" s="50" t="s">
        <v>255</v>
      </c>
      <c r="D191" s="51" t="s">
        <v>160</v>
      </c>
      <c r="E191" s="51">
        <v>13.13</v>
      </c>
      <c r="F191" s="52">
        <v>519598</v>
      </c>
      <c r="G191" s="52">
        <v>2241082</v>
      </c>
      <c r="H191" s="53">
        <v>3.6122685185185188E-2</v>
      </c>
      <c r="J191" s="19" t="s">
        <v>479</v>
      </c>
      <c r="K191" s="40">
        <f>AVERAGE(H187:H199)</f>
        <v>5.2112713675213675E-2</v>
      </c>
    </row>
    <row r="192" spans="1:13" ht="15.75" customHeight="1">
      <c r="A192" s="50">
        <v>125</v>
      </c>
      <c r="B192" s="50" t="s">
        <v>274</v>
      </c>
      <c r="C192" s="50" t="s">
        <v>275</v>
      </c>
      <c r="D192" s="51" t="s">
        <v>160</v>
      </c>
      <c r="E192" s="51">
        <v>11.35</v>
      </c>
      <c r="F192" s="52">
        <v>143256</v>
      </c>
      <c r="G192" s="52">
        <v>642816</v>
      </c>
      <c r="H192" s="53">
        <v>4.1782407407407407E-2</v>
      </c>
    </row>
    <row r="193" spans="1:13" ht="15.75" customHeight="1">
      <c r="A193" s="50">
        <v>127</v>
      </c>
      <c r="B193" s="50" t="s">
        <v>278</v>
      </c>
      <c r="C193" s="50" t="s">
        <v>279</v>
      </c>
      <c r="D193" s="51" t="s">
        <v>160</v>
      </c>
      <c r="E193" s="51">
        <v>10.99</v>
      </c>
      <c r="F193" s="52">
        <v>4555</v>
      </c>
      <c r="G193" s="52">
        <v>13329</v>
      </c>
      <c r="H193" s="53">
        <v>4.3148148148148151E-2</v>
      </c>
    </row>
    <row r="194" spans="1:13" ht="15.75" customHeight="1">
      <c r="A194" s="50">
        <v>130</v>
      </c>
      <c r="B194" s="50" t="s">
        <v>285</v>
      </c>
      <c r="C194" s="50" t="s">
        <v>286</v>
      </c>
      <c r="D194" s="51" t="s">
        <v>160</v>
      </c>
      <c r="E194" s="51">
        <v>10.25</v>
      </c>
      <c r="F194" s="52">
        <v>186415</v>
      </c>
      <c r="G194" s="52">
        <v>1239484</v>
      </c>
      <c r="H194" s="53">
        <v>4.6249999999999999E-2</v>
      </c>
    </row>
    <row r="195" spans="1:13" ht="15.75" customHeight="1">
      <c r="A195" s="50">
        <v>138</v>
      </c>
      <c r="B195" s="50" t="s">
        <v>301</v>
      </c>
      <c r="C195" s="50" t="s">
        <v>302</v>
      </c>
      <c r="D195" s="51" t="s">
        <v>160</v>
      </c>
      <c r="E195" s="51">
        <v>9.26</v>
      </c>
      <c r="F195" s="52">
        <v>5697</v>
      </c>
      <c r="G195" s="52">
        <v>33874</v>
      </c>
      <c r="H195" s="53">
        <v>5.1180555555555556E-2</v>
      </c>
    </row>
    <row r="196" spans="1:13" ht="15.75" customHeight="1">
      <c r="A196" s="50">
        <v>143</v>
      </c>
      <c r="B196" s="50" t="s">
        <v>311</v>
      </c>
      <c r="C196" s="50" t="s">
        <v>312</v>
      </c>
      <c r="D196" s="51" t="s">
        <v>160</v>
      </c>
      <c r="E196" s="51">
        <v>8.68</v>
      </c>
      <c r="F196" s="52">
        <v>432457</v>
      </c>
      <c r="G196" s="52">
        <v>1649418</v>
      </c>
      <c r="H196" s="53">
        <v>5.4652777777777779E-2</v>
      </c>
    </row>
    <row r="197" spans="1:13" ht="15.75" customHeight="1">
      <c r="A197" s="50">
        <v>156</v>
      </c>
      <c r="B197" s="50" t="s">
        <v>337</v>
      </c>
      <c r="C197" s="50" t="s">
        <v>338</v>
      </c>
      <c r="D197" s="51" t="s">
        <v>160</v>
      </c>
      <c r="E197" s="51">
        <v>7.44</v>
      </c>
      <c r="F197" s="52">
        <v>3728</v>
      </c>
      <c r="G197" s="52">
        <v>14604</v>
      </c>
      <c r="H197" s="53">
        <v>6.3738425925925921E-2</v>
      </c>
    </row>
    <row r="198" spans="1:13" ht="15.75" customHeight="1">
      <c r="A198" s="50">
        <v>157</v>
      </c>
      <c r="B198" s="50" t="s">
        <v>339</v>
      </c>
      <c r="C198" s="50" t="s">
        <v>340</v>
      </c>
      <c r="D198" s="51" t="s">
        <v>160</v>
      </c>
      <c r="E198" s="51">
        <v>7.36</v>
      </c>
      <c r="F198" s="52">
        <v>70367</v>
      </c>
      <c r="G198" s="52">
        <v>447581</v>
      </c>
      <c r="H198" s="53">
        <v>6.4375000000000002E-2</v>
      </c>
    </row>
    <row r="199" spans="1:13" ht="15.75" customHeight="1">
      <c r="A199" s="54">
        <v>201</v>
      </c>
      <c r="B199" s="54" t="s">
        <v>427</v>
      </c>
      <c r="C199" s="54" t="s">
        <v>428</v>
      </c>
      <c r="D199" s="55" t="s">
        <v>160</v>
      </c>
      <c r="E199" s="55">
        <v>2.62</v>
      </c>
      <c r="F199" s="56">
        <v>282141</v>
      </c>
      <c r="G199" s="56">
        <v>765492</v>
      </c>
      <c r="H199" s="57">
        <v>0.18128472222222222</v>
      </c>
    </row>
    <row r="200" spans="1:13" ht="15.75" customHeight="1"/>
    <row r="201" spans="1:13" ht="15.75" customHeight="1"/>
    <row r="202" spans="1:13" ht="15.75" customHeight="1">
      <c r="A202" s="93" t="s">
        <v>121</v>
      </c>
      <c r="B202" s="92"/>
      <c r="C202" s="92"/>
      <c r="D202" s="92"/>
      <c r="E202" s="59"/>
      <c r="F202" s="59"/>
      <c r="G202" s="59"/>
      <c r="H202" s="59"/>
    </row>
    <row r="203" spans="1:13" ht="15.75" customHeight="1">
      <c r="A203" s="60"/>
      <c r="B203" s="60"/>
      <c r="C203" s="60"/>
      <c r="D203" s="60"/>
      <c r="E203" s="60"/>
      <c r="F203" s="60"/>
      <c r="G203" s="60"/>
      <c r="H203" s="60"/>
    </row>
    <row r="204" spans="1:13" ht="106.5" customHeight="1">
      <c r="A204" s="30" t="s">
        <v>0</v>
      </c>
      <c r="B204" s="31" t="s">
        <v>1</v>
      </c>
      <c r="C204" s="32" t="s">
        <v>2</v>
      </c>
      <c r="D204" s="31" t="s">
        <v>3</v>
      </c>
      <c r="E204" s="33" t="s">
        <v>4</v>
      </c>
      <c r="F204" s="34" t="s">
        <v>5</v>
      </c>
      <c r="G204" s="33" t="s">
        <v>6</v>
      </c>
      <c r="H204" s="33" t="s">
        <v>7</v>
      </c>
      <c r="J204" s="91" t="s">
        <v>490</v>
      </c>
      <c r="K204" s="92"/>
      <c r="L204" s="92"/>
      <c r="M204" s="92"/>
    </row>
    <row r="205" spans="1:13" ht="15.75" customHeight="1">
      <c r="A205" s="50">
        <v>50</v>
      </c>
      <c r="B205" s="50" t="s">
        <v>119</v>
      </c>
      <c r="C205" s="50" t="s">
        <v>120</v>
      </c>
      <c r="D205" s="51" t="s">
        <v>121</v>
      </c>
      <c r="E205" s="51">
        <v>43.62</v>
      </c>
      <c r="F205" s="52">
        <v>13498</v>
      </c>
      <c r="G205" s="52">
        <v>40997</v>
      </c>
      <c r="H205" s="53">
        <v>1.0868055555555556E-2</v>
      </c>
      <c r="J205" s="10" t="s">
        <v>12</v>
      </c>
      <c r="K205" s="11"/>
    </row>
    <row r="206" spans="1:13" ht="15.75" customHeight="1">
      <c r="A206" s="50">
        <v>90</v>
      </c>
      <c r="B206" s="50" t="s">
        <v>204</v>
      </c>
      <c r="C206" s="50" t="s">
        <v>205</v>
      </c>
      <c r="D206" s="51" t="s">
        <v>121</v>
      </c>
      <c r="E206" s="51">
        <v>19.940000000000001</v>
      </c>
      <c r="F206" s="52">
        <v>1552010</v>
      </c>
      <c r="G206" s="52">
        <v>17140452</v>
      </c>
      <c r="H206" s="53">
        <v>2.3784722222222221E-2</v>
      </c>
      <c r="J206" s="17" t="s">
        <v>476</v>
      </c>
      <c r="K206" s="18">
        <f>SUM(G205:G253)</f>
        <v>25554933</v>
      </c>
    </row>
    <row r="207" spans="1:13" ht="15.75" customHeight="1">
      <c r="A207" s="50">
        <v>105</v>
      </c>
      <c r="B207" s="50" t="s">
        <v>234</v>
      </c>
      <c r="C207" s="50" t="s">
        <v>235</v>
      </c>
      <c r="D207" s="51" t="s">
        <v>121</v>
      </c>
      <c r="E207" s="51">
        <v>16.28</v>
      </c>
      <c r="F207" s="52">
        <v>29149</v>
      </c>
      <c r="G207" s="52">
        <v>163106</v>
      </c>
      <c r="H207" s="53">
        <v>2.9120370370370369E-2</v>
      </c>
      <c r="J207" s="19" t="s">
        <v>477</v>
      </c>
      <c r="K207" s="20">
        <f>SUM(F205:F253)</f>
        <v>2427682</v>
      </c>
    </row>
    <row r="208" spans="1:13" ht="15.75" customHeight="1">
      <c r="A208" s="50">
        <v>120</v>
      </c>
      <c r="B208" s="50" t="s">
        <v>264</v>
      </c>
      <c r="C208" s="50" t="s">
        <v>265</v>
      </c>
      <c r="D208" s="51" t="s">
        <v>121</v>
      </c>
      <c r="E208" s="51">
        <v>12.07</v>
      </c>
      <c r="F208" s="52">
        <v>1220</v>
      </c>
      <c r="G208" s="52">
        <v>4672</v>
      </c>
      <c r="H208" s="53">
        <v>3.9282407407407405E-2</v>
      </c>
      <c r="J208" s="17" t="s">
        <v>478</v>
      </c>
      <c r="K208" s="21">
        <f>AVERAGE(E205:E253)</f>
        <v>6.5569387755102033</v>
      </c>
    </row>
    <row r="209" spans="1:11" ht="15.75" customHeight="1">
      <c r="A209" s="50">
        <v>121</v>
      </c>
      <c r="B209" s="50" t="s">
        <v>266</v>
      </c>
      <c r="C209" s="50" t="s">
        <v>267</v>
      </c>
      <c r="D209" s="51" t="s">
        <v>121</v>
      </c>
      <c r="E209" s="51">
        <v>12.04</v>
      </c>
      <c r="F209" s="52">
        <v>992</v>
      </c>
      <c r="G209" s="52">
        <v>6154</v>
      </c>
      <c r="H209" s="53">
        <v>3.9375E-2</v>
      </c>
      <c r="J209" s="19" t="s">
        <v>479</v>
      </c>
      <c r="K209" s="40">
        <f>AVERAGE(H205:H253)</f>
        <v>0.13374196900982616</v>
      </c>
    </row>
    <row r="210" spans="1:11" ht="15.75" customHeight="1">
      <c r="A210" s="50">
        <v>126</v>
      </c>
      <c r="B210" s="50" t="s">
        <v>276</v>
      </c>
      <c r="C210" s="50" t="s">
        <v>277</v>
      </c>
      <c r="D210" s="51" t="s">
        <v>121</v>
      </c>
      <c r="E210" s="51">
        <v>11.27</v>
      </c>
      <c r="F210" s="52">
        <v>457693</v>
      </c>
      <c r="G210" s="52">
        <v>5491594</v>
      </c>
      <c r="H210" s="53">
        <v>4.2060185185185187E-2</v>
      </c>
    </row>
    <row r="211" spans="1:11" ht="15.75" customHeight="1">
      <c r="A211" s="50">
        <v>128</v>
      </c>
      <c r="B211" s="50" t="s">
        <v>280</v>
      </c>
      <c r="C211" s="50" t="s">
        <v>281</v>
      </c>
      <c r="D211" s="51" t="s">
        <v>121</v>
      </c>
      <c r="E211" s="51">
        <v>10.73</v>
      </c>
      <c r="F211" s="52">
        <v>2915</v>
      </c>
      <c r="G211" s="52">
        <v>17181</v>
      </c>
      <c r="H211" s="53">
        <v>4.4189814814814814E-2</v>
      </c>
    </row>
    <row r="212" spans="1:11" ht="15.75" customHeight="1">
      <c r="A212" s="50">
        <v>136</v>
      </c>
      <c r="B212" s="50" t="s">
        <v>297</v>
      </c>
      <c r="C212" s="50" t="s">
        <v>298</v>
      </c>
      <c r="D212" s="51" t="s">
        <v>121</v>
      </c>
      <c r="E212" s="51">
        <v>9.5399999999999991</v>
      </c>
      <c r="F212" s="52">
        <v>5467</v>
      </c>
      <c r="G212" s="52">
        <v>16259</v>
      </c>
      <c r="H212" s="53">
        <v>4.971064814814815E-2</v>
      </c>
    </row>
    <row r="213" spans="1:11" ht="15.75" customHeight="1">
      <c r="A213" s="50">
        <v>139</v>
      </c>
      <c r="B213" s="50" t="s">
        <v>303</v>
      </c>
      <c r="C213" s="50" t="s">
        <v>304</v>
      </c>
      <c r="D213" s="51" t="s">
        <v>121</v>
      </c>
      <c r="E213" s="51">
        <v>9.23</v>
      </c>
      <c r="F213" s="52">
        <v>32354</v>
      </c>
      <c r="G213" s="52">
        <v>353043</v>
      </c>
      <c r="H213" s="53">
        <v>5.1377314814814813E-2</v>
      </c>
    </row>
    <row r="214" spans="1:11" ht="15.75" customHeight="1">
      <c r="A214" s="50">
        <v>142</v>
      </c>
      <c r="B214" s="50" t="s">
        <v>309</v>
      </c>
      <c r="C214" s="50" t="s">
        <v>310</v>
      </c>
      <c r="D214" s="51" t="s">
        <v>121</v>
      </c>
      <c r="E214" s="51">
        <v>8.68</v>
      </c>
      <c r="F214" s="52">
        <v>107431</v>
      </c>
      <c r="G214" s="52">
        <v>903236</v>
      </c>
      <c r="H214" s="53">
        <v>5.4618055555555559E-2</v>
      </c>
    </row>
    <row r="215" spans="1:11" ht="15.75" customHeight="1">
      <c r="A215" s="50">
        <v>144</v>
      </c>
      <c r="B215" s="50" t="s">
        <v>313</v>
      </c>
      <c r="C215" s="50" t="s">
        <v>314</v>
      </c>
      <c r="D215" s="51" t="s">
        <v>121</v>
      </c>
      <c r="E215" s="51">
        <v>8.6</v>
      </c>
      <c r="F215" s="52">
        <v>27573</v>
      </c>
      <c r="G215" s="52">
        <v>223357</v>
      </c>
      <c r="H215" s="53">
        <v>5.5115740740740743E-2</v>
      </c>
    </row>
    <row r="216" spans="1:11" ht="15.75" customHeight="1">
      <c r="A216" s="50">
        <v>145</v>
      </c>
      <c r="B216" s="50" t="s">
        <v>315</v>
      </c>
      <c r="C216" s="50" t="s">
        <v>316</v>
      </c>
      <c r="D216" s="51" t="s">
        <v>121</v>
      </c>
      <c r="E216" s="51">
        <v>8.5299999999999994</v>
      </c>
      <c r="F216" s="52">
        <v>12549</v>
      </c>
      <c r="G216" s="52">
        <v>171267</v>
      </c>
      <c r="H216" s="53">
        <v>5.5578703703703707E-2</v>
      </c>
    </row>
    <row r="217" spans="1:11" ht="15.75" customHeight="1">
      <c r="A217" s="50">
        <v>146</v>
      </c>
      <c r="B217" s="50" t="s">
        <v>317</v>
      </c>
      <c r="C217" s="50" t="s">
        <v>318</v>
      </c>
      <c r="D217" s="51" t="s">
        <v>121</v>
      </c>
      <c r="E217" s="51">
        <v>8.52</v>
      </c>
      <c r="F217" s="52">
        <v>37753</v>
      </c>
      <c r="G217" s="52">
        <v>353582</v>
      </c>
      <c r="H217" s="53">
        <v>5.5648148148148148E-2</v>
      </c>
    </row>
    <row r="218" spans="1:11" ht="15.75" customHeight="1">
      <c r="A218" s="50">
        <v>148</v>
      </c>
      <c r="B218" s="50" t="s">
        <v>321</v>
      </c>
      <c r="C218" s="50" t="s">
        <v>322</v>
      </c>
      <c r="D218" s="51" t="s">
        <v>121</v>
      </c>
      <c r="E218" s="51">
        <v>8.4600000000000009</v>
      </c>
      <c r="F218" s="52">
        <v>402</v>
      </c>
      <c r="G218" s="52">
        <v>739</v>
      </c>
      <c r="H218" s="53">
        <v>5.6018518518518516E-2</v>
      </c>
    </row>
    <row r="219" spans="1:11" ht="15.75" customHeight="1">
      <c r="A219" s="50">
        <v>149</v>
      </c>
      <c r="B219" s="50" t="s">
        <v>323</v>
      </c>
      <c r="C219" s="50" t="s">
        <v>324</v>
      </c>
      <c r="D219" s="51" t="s">
        <v>121</v>
      </c>
      <c r="E219" s="51">
        <v>7.94</v>
      </c>
      <c r="F219" s="52">
        <v>1427</v>
      </c>
      <c r="G219" s="52">
        <v>4673</v>
      </c>
      <c r="H219" s="53">
        <v>5.9733796296296299E-2</v>
      </c>
    </row>
    <row r="220" spans="1:11" ht="15.75" customHeight="1">
      <c r="A220" s="50">
        <v>150</v>
      </c>
      <c r="B220" s="50" t="s">
        <v>325</v>
      </c>
      <c r="C220" s="50" t="s">
        <v>326</v>
      </c>
      <c r="D220" s="51" t="s">
        <v>121</v>
      </c>
      <c r="E220" s="51">
        <v>7.92</v>
      </c>
      <c r="F220" s="52">
        <v>4641</v>
      </c>
      <c r="G220" s="52">
        <v>19245</v>
      </c>
      <c r="H220" s="53">
        <v>5.9849537037037034E-2</v>
      </c>
    </row>
    <row r="221" spans="1:11" ht="15.75" customHeight="1">
      <c r="A221" s="50">
        <v>151</v>
      </c>
      <c r="B221" s="50" t="s">
        <v>327</v>
      </c>
      <c r="C221" s="50" t="s">
        <v>328</v>
      </c>
      <c r="D221" s="51" t="s">
        <v>121</v>
      </c>
      <c r="E221" s="51">
        <v>7.7</v>
      </c>
      <c r="F221" s="52">
        <v>1024</v>
      </c>
      <c r="G221" s="52">
        <v>2530</v>
      </c>
      <c r="H221" s="53">
        <v>6.159722222222222E-2</v>
      </c>
    </row>
    <row r="222" spans="1:11" ht="15.75" customHeight="1">
      <c r="A222" s="50">
        <v>158</v>
      </c>
      <c r="B222" s="50" t="s">
        <v>341</v>
      </c>
      <c r="C222" s="50" t="s">
        <v>342</v>
      </c>
      <c r="D222" s="51" t="s">
        <v>121</v>
      </c>
      <c r="E222" s="51">
        <v>7.17</v>
      </c>
      <c r="F222" s="52">
        <v>37283</v>
      </c>
      <c r="G222" s="52">
        <v>171707</v>
      </c>
      <c r="H222" s="53">
        <v>6.6076388888888893E-2</v>
      </c>
    </row>
    <row r="223" spans="1:11" ht="15.75" customHeight="1">
      <c r="A223" s="50">
        <v>161</v>
      </c>
      <c r="B223" s="50" t="s">
        <v>347</v>
      </c>
      <c r="C223" s="50" t="s">
        <v>348</v>
      </c>
      <c r="D223" s="51" t="s">
        <v>121</v>
      </c>
      <c r="E223" s="51">
        <v>7.02</v>
      </c>
      <c r="F223" s="52">
        <v>15104</v>
      </c>
      <c r="G223" s="52">
        <v>32171</v>
      </c>
      <c r="H223" s="53">
        <v>6.7534722222222218E-2</v>
      </c>
    </row>
    <row r="224" spans="1:11" ht="15.75" customHeight="1">
      <c r="A224" s="50">
        <v>169</v>
      </c>
      <c r="B224" s="50" t="s">
        <v>363</v>
      </c>
      <c r="C224" s="50" t="s">
        <v>364</v>
      </c>
      <c r="D224" s="51" t="s">
        <v>121</v>
      </c>
      <c r="E224" s="51">
        <v>6.29</v>
      </c>
      <c r="F224" s="52">
        <v>2073</v>
      </c>
      <c r="G224" s="52">
        <v>12154</v>
      </c>
      <c r="H224" s="53">
        <v>7.5405092592592593E-2</v>
      </c>
    </row>
    <row r="225" spans="1:8" ht="15.75" customHeight="1">
      <c r="A225" s="50">
        <v>172</v>
      </c>
      <c r="B225" s="50" t="s">
        <v>369</v>
      </c>
      <c r="C225" s="50" t="s">
        <v>370</v>
      </c>
      <c r="D225" s="51" t="s">
        <v>121</v>
      </c>
      <c r="E225" s="51">
        <v>5.88</v>
      </c>
      <c r="F225" s="52">
        <v>9020</v>
      </c>
      <c r="G225" s="52">
        <v>23302</v>
      </c>
      <c r="H225" s="53">
        <v>8.0590277777777775E-2</v>
      </c>
    </row>
    <row r="226" spans="1:8" ht="15.75" customHeight="1">
      <c r="A226" s="50">
        <v>176</v>
      </c>
      <c r="B226" s="50" t="s">
        <v>377</v>
      </c>
      <c r="C226" s="50" t="s">
        <v>378</v>
      </c>
      <c r="D226" s="51" t="s">
        <v>121</v>
      </c>
      <c r="E226" s="51">
        <v>5.48</v>
      </c>
      <c r="F226" s="52">
        <v>2141</v>
      </c>
      <c r="G226" s="52">
        <v>7618</v>
      </c>
      <c r="H226" s="53">
        <v>8.6562500000000001E-2</v>
      </c>
    </row>
    <row r="227" spans="1:8" ht="15.75" customHeight="1">
      <c r="A227" s="50">
        <v>178</v>
      </c>
      <c r="B227" s="50" t="s">
        <v>381</v>
      </c>
      <c r="C227" s="50" t="s">
        <v>382</v>
      </c>
      <c r="D227" s="51" t="s">
        <v>121</v>
      </c>
      <c r="E227" s="51">
        <v>5.23</v>
      </c>
      <c r="F227" s="52">
        <v>368</v>
      </c>
      <c r="G227" s="52">
        <v>1825</v>
      </c>
      <c r="H227" s="53">
        <v>9.0682870370370372E-2</v>
      </c>
    </row>
    <row r="228" spans="1:8" ht="15.75" customHeight="1">
      <c r="A228" s="50">
        <v>180</v>
      </c>
      <c r="B228" s="50" t="s">
        <v>385</v>
      </c>
      <c r="C228" s="50" t="s">
        <v>386</v>
      </c>
      <c r="D228" s="51" t="s">
        <v>121</v>
      </c>
      <c r="E228" s="51">
        <v>4.99</v>
      </c>
      <c r="F228" s="52">
        <v>6093</v>
      </c>
      <c r="G228" s="52">
        <v>15216</v>
      </c>
      <c r="H228" s="53">
        <v>9.5046296296296295E-2</v>
      </c>
    </row>
    <row r="229" spans="1:8" ht="15.75" customHeight="1">
      <c r="A229" s="50">
        <v>181</v>
      </c>
      <c r="B229" s="50" t="s">
        <v>387</v>
      </c>
      <c r="C229" s="50" t="s">
        <v>388</v>
      </c>
      <c r="D229" s="51" t="s">
        <v>121</v>
      </c>
      <c r="E229" s="51">
        <v>4.96</v>
      </c>
      <c r="F229" s="52">
        <v>863</v>
      </c>
      <c r="G229" s="52">
        <v>6974</v>
      </c>
      <c r="H229" s="53">
        <v>9.5636574074074068E-2</v>
      </c>
    </row>
    <row r="230" spans="1:8" ht="15.75" customHeight="1">
      <c r="A230" s="50">
        <v>183</v>
      </c>
      <c r="B230" s="50" t="s">
        <v>391</v>
      </c>
      <c r="C230" s="50" t="s">
        <v>392</v>
      </c>
      <c r="D230" s="51" t="s">
        <v>121</v>
      </c>
      <c r="E230" s="51">
        <v>4.72</v>
      </c>
      <c r="F230" s="52">
        <v>2605</v>
      </c>
      <c r="G230" s="52">
        <v>8000</v>
      </c>
      <c r="H230" s="53">
        <v>0.10048611111111111</v>
      </c>
    </row>
    <row r="231" spans="1:8" ht="15.75" customHeight="1">
      <c r="A231" s="50">
        <v>185</v>
      </c>
      <c r="B231" s="50" t="s">
        <v>395</v>
      </c>
      <c r="C231" s="50" t="s">
        <v>396</v>
      </c>
      <c r="D231" s="51" t="s">
        <v>121</v>
      </c>
      <c r="E231" s="51">
        <v>4.42</v>
      </c>
      <c r="F231" s="52">
        <v>5131</v>
      </c>
      <c r="G231" s="52">
        <v>19124</v>
      </c>
      <c r="H231" s="53">
        <v>0.10737268518518518</v>
      </c>
    </row>
    <row r="232" spans="1:8" ht="15.75" customHeight="1">
      <c r="A232" s="50">
        <v>186</v>
      </c>
      <c r="B232" s="50" t="s">
        <v>397</v>
      </c>
      <c r="C232" s="50" t="s">
        <v>398</v>
      </c>
      <c r="D232" s="51" t="s">
        <v>121</v>
      </c>
      <c r="E232" s="51">
        <v>3.99</v>
      </c>
      <c r="F232" s="52">
        <v>113</v>
      </c>
      <c r="G232" s="52">
        <v>613</v>
      </c>
      <c r="H232" s="53">
        <v>0.11887731481481481</v>
      </c>
    </row>
    <row r="233" spans="1:8" ht="15.75" customHeight="1">
      <c r="A233" s="50">
        <v>187</v>
      </c>
      <c r="B233" s="50" t="s">
        <v>399</v>
      </c>
      <c r="C233" s="50" t="s">
        <v>400</v>
      </c>
      <c r="D233" s="51" t="s">
        <v>121</v>
      </c>
      <c r="E233" s="51">
        <v>3.73</v>
      </c>
      <c r="F233" s="52">
        <v>1317</v>
      </c>
      <c r="G233" s="52">
        <v>3614</v>
      </c>
      <c r="H233" s="53">
        <v>0.12709490740740742</v>
      </c>
    </row>
    <row r="234" spans="1:8" ht="15.75" customHeight="1">
      <c r="A234" s="50">
        <v>189</v>
      </c>
      <c r="B234" s="50" t="s">
        <v>403</v>
      </c>
      <c r="C234" s="50" t="s">
        <v>404</v>
      </c>
      <c r="D234" s="51" t="s">
        <v>121</v>
      </c>
      <c r="E234" s="51">
        <v>3.65</v>
      </c>
      <c r="F234" s="52">
        <v>1934</v>
      </c>
      <c r="G234" s="52">
        <v>10933</v>
      </c>
      <c r="H234" s="53">
        <v>0.12987268518518519</v>
      </c>
    </row>
    <row r="235" spans="1:8" ht="15.75" customHeight="1">
      <c r="A235" s="50">
        <v>191</v>
      </c>
      <c r="B235" s="50" t="s">
        <v>407</v>
      </c>
      <c r="C235" s="50" t="s">
        <v>408</v>
      </c>
      <c r="D235" s="51" t="s">
        <v>121</v>
      </c>
      <c r="E235" s="51">
        <v>3.63</v>
      </c>
      <c r="F235" s="52">
        <v>1826</v>
      </c>
      <c r="G235" s="52">
        <v>5427</v>
      </c>
      <c r="H235" s="53">
        <v>0.13075231481481481</v>
      </c>
    </row>
    <row r="236" spans="1:8" ht="15.75" customHeight="1">
      <c r="A236" s="50">
        <v>192</v>
      </c>
      <c r="B236" s="50" t="s">
        <v>409</v>
      </c>
      <c r="C236" s="50" t="s">
        <v>410</v>
      </c>
      <c r="D236" s="51" t="s">
        <v>121</v>
      </c>
      <c r="E236" s="51">
        <v>3.54</v>
      </c>
      <c r="F236" s="52">
        <v>8170</v>
      </c>
      <c r="G236" s="52">
        <v>15302</v>
      </c>
      <c r="H236" s="53">
        <v>0.13390046296296296</v>
      </c>
    </row>
    <row r="237" spans="1:8" ht="15.75" customHeight="1">
      <c r="A237" s="50">
        <v>193</v>
      </c>
      <c r="B237" s="50" t="s">
        <v>411</v>
      </c>
      <c r="C237" s="50" t="s">
        <v>412</v>
      </c>
      <c r="D237" s="51" t="s">
        <v>121</v>
      </c>
      <c r="E237" s="51">
        <v>3.23</v>
      </c>
      <c r="F237" s="52">
        <v>1080</v>
      </c>
      <c r="G237" s="52">
        <v>4416</v>
      </c>
      <c r="H237" s="53">
        <v>0.14679398148148148</v>
      </c>
    </row>
    <row r="238" spans="1:8" ht="15.75" customHeight="1">
      <c r="A238" s="50">
        <v>195</v>
      </c>
      <c r="B238" s="50" t="s">
        <v>415</v>
      </c>
      <c r="C238" s="50" t="s">
        <v>416</v>
      </c>
      <c r="D238" s="51" t="s">
        <v>121</v>
      </c>
      <c r="E238" s="51">
        <v>3.04</v>
      </c>
      <c r="F238" s="52">
        <v>3376</v>
      </c>
      <c r="G238" s="52">
        <v>16578</v>
      </c>
      <c r="H238" s="53">
        <v>0.15606481481481482</v>
      </c>
    </row>
    <row r="239" spans="1:8" ht="15.75" customHeight="1">
      <c r="A239" s="50">
        <v>200</v>
      </c>
      <c r="B239" s="50" t="s">
        <v>425</v>
      </c>
      <c r="C239" s="50" t="s">
        <v>426</v>
      </c>
      <c r="D239" s="51" t="s">
        <v>121</v>
      </c>
      <c r="E239" s="51">
        <v>2.82</v>
      </c>
      <c r="F239" s="52">
        <v>480</v>
      </c>
      <c r="G239" s="52">
        <v>1593</v>
      </c>
      <c r="H239" s="53">
        <v>0.16829861111111111</v>
      </c>
    </row>
    <row r="240" spans="1:8" ht="15.75" customHeight="1">
      <c r="A240" s="50">
        <v>202</v>
      </c>
      <c r="B240" s="50" t="s">
        <v>429</v>
      </c>
      <c r="C240" s="50" t="s">
        <v>430</v>
      </c>
      <c r="D240" s="51" t="s">
        <v>121</v>
      </c>
      <c r="E240" s="51">
        <v>2.59</v>
      </c>
      <c r="F240" s="52">
        <v>1385</v>
      </c>
      <c r="G240" s="52">
        <v>8761</v>
      </c>
      <c r="H240" s="53">
        <v>0.18324074074074073</v>
      </c>
    </row>
    <row r="241" spans="1:8" ht="15.75" customHeight="1">
      <c r="A241" s="50">
        <v>204</v>
      </c>
      <c r="B241" s="50" t="s">
        <v>433</v>
      </c>
      <c r="C241" s="50" t="s">
        <v>434</v>
      </c>
      <c r="D241" s="51" t="s">
        <v>121</v>
      </c>
      <c r="E241" s="51">
        <v>2.4300000000000002</v>
      </c>
      <c r="F241" s="52">
        <v>791</v>
      </c>
      <c r="G241" s="52">
        <v>1899</v>
      </c>
      <c r="H241" s="53">
        <v>0.19493055555555555</v>
      </c>
    </row>
    <row r="242" spans="1:8" ht="15.75" customHeight="1">
      <c r="A242" s="50">
        <v>205</v>
      </c>
      <c r="B242" s="50" t="s">
        <v>435</v>
      </c>
      <c r="C242" s="50" t="s">
        <v>436</v>
      </c>
      <c r="D242" s="51" t="s">
        <v>121</v>
      </c>
      <c r="E242" s="51">
        <v>2.41</v>
      </c>
      <c r="F242" s="52">
        <v>723</v>
      </c>
      <c r="G242" s="52">
        <v>7706</v>
      </c>
      <c r="H242" s="53">
        <v>0.1970486111111111</v>
      </c>
    </row>
    <row r="243" spans="1:8" ht="15.75" customHeight="1">
      <c r="A243" s="50">
        <v>206</v>
      </c>
      <c r="B243" s="50" t="s">
        <v>437</v>
      </c>
      <c r="C243" s="50" t="s">
        <v>438</v>
      </c>
      <c r="D243" s="51" t="s">
        <v>121</v>
      </c>
      <c r="E243" s="51">
        <v>2.39</v>
      </c>
      <c r="F243" s="52">
        <v>564</v>
      </c>
      <c r="G243" s="52">
        <v>1887</v>
      </c>
      <c r="H243" s="53">
        <v>0.19866898148148149</v>
      </c>
    </row>
    <row r="244" spans="1:8" ht="15.75" customHeight="1">
      <c r="A244" s="50">
        <v>207</v>
      </c>
      <c r="B244" s="50" t="s">
        <v>439</v>
      </c>
      <c r="C244" s="50" t="s">
        <v>440</v>
      </c>
      <c r="D244" s="51" t="s">
        <v>121</v>
      </c>
      <c r="E244" s="51">
        <v>2.39</v>
      </c>
      <c r="F244" s="52">
        <v>389</v>
      </c>
      <c r="G244" s="52">
        <v>1237</v>
      </c>
      <c r="H244" s="53">
        <v>0.19871527777777778</v>
      </c>
    </row>
    <row r="245" spans="1:8" ht="15.75" customHeight="1">
      <c r="A245" s="50">
        <v>208</v>
      </c>
      <c r="B245" s="50" t="s">
        <v>441</v>
      </c>
      <c r="C245" s="50" t="s">
        <v>442</v>
      </c>
      <c r="D245" s="51" t="s">
        <v>121</v>
      </c>
      <c r="E245" s="51">
        <v>2.19</v>
      </c>
      <c r="F245" s="52">
        <v>909</v>
      </c>
      <c r="G245" s="52">
        <v>3071</v>
      </c>
      <c r="H245" s="53">
        <v>0.21649305555555556</v>
      </c>
    </row>
    <row r="246" spans="1:8" ht="15.75" customHeight="1">
      <c r="A246" s="50">
        <v>210</v>
      </c>
      <c r="B246" s="50" t="s">
        <v>445</v>
      </c>
      <c r="C246" s="50" t="s">
        <v>446</v>
      </c>
      <c r="D246" s="51" t="s">
        <v>121</v>
      </c>
      <c r="E246" s="51">
        <v>2.04</v>
      </c>
      <c r="F246" s="52">
        <v>2086</v>
      </c>
      <c r="G246" s="52">
        <v>5782</v>
      </c>
      <c r="H246" s="53">
        <v>0.23246527777777778</v>
      </c>
    </row>
    <row r="247" spans="1:8" ht="15.75" customHeight="1">
      <c r="A247" s="50">
        <v>212</v>
      </c>
      <c r="B247" s="50" t="s">
        <v>449</v>
      </c>
      <c r="C247" s="50" t="s">
        <v>450</v>
      </c>
      <c r="D247" s="51" t="s">
        <v>121</v>
      </c>
      <c r="E247" s="51">
        <v>1.8</v>
      </c>
      <c r="F247" s="52">
        <v>7333</v>
      </c>
      <c r="G247" s="52">
        <v>13821</v>
      </c>
      <c r="H247" s="53">
        <v>0.26315972222222223</v>
      </c>
    </row>
    <row r="248" spans="1:8" ht="15.75" customHeight="1">
      <c r="A248" s="50">
        <v>215</v>
      </c>
      <c r="B248" s="50" t="s">
        <v>455</v>
      </c>
      <c r="C248" s="50" t="s">
        <v>456</v>
      </c>
      <c r="D248" s="51" t="s">
        <v>121</v>
      </c>
      <c r="E248" s="51">
        <v>1.59</v>
      </c>
      <c r="F248" s="52">
        <v>2125</v>
      </c>
      <c r="G248" s="52">
        <v>23579</v>
      </c>
      <c r="H248" s="53">
        <v>0.29746527777777776</v>
      </c>
    </row>
    <row r="249" spans="1:8" ht="15.75" customHeight="1">
      <c r="A249" s="50">
        <v>216</v>
      </c>
      <c r="B249" s="50" t="s">
        <v>457</v>
      </c>
      <c r="C249" s="50" t="s">
        <v>458</v>
      </c>
      <c r="D249" s="51" t="s">
        <v>121</v>
      </c>
      <c r="E249" s="51">
        <v>1.46</v>
      </c>
      <c r="F249" s="52">
        <v>1504</v>
      </c>
      <c r="G249" s="52">
        <v>4235</v>
      </c>
      <c r="H249" s="53">
        <v>0.32408564814814816</v>
      </c>
    </row>
    <row r="250" spans="1:8" ht="15.75" customHeight="1">
      <c r="A250" s="50">
        <v>218</v>
      </c>
      <c r="B250" s="50" t="s">
        <v>461</v>
      </c>
      <c r="C250" s="50" t="s">
        <v>462</v>
      </c>
      <c r="D250" s="51" t="s">
        <v>121</v>
      </c>
      <c r="E250" s="51">
        <v>1.4</v>
      </c>
      <c r="F250" s="52">
        <v>259</v>
      </c>
      <c r="G250" s="52">
        <v>1018</v>
      </c>
      <c r="H250" s="53">
        <v>0.33884259259259258</v>
      </c>
    </row>
    <row r="251" spans="1:8" ht="15.75" customHeight="1">
      <c r="A251" s="50">
        <v>220</v>
      </c>
      <c r="B251" s="50" t="s">
        <v>465</v>
      </c>
      <c r="C251" s="50" t="s">
        <v>466</v>
      </c>
      <c r="D251" s="51" t="s">
        <v>121</v>
      </c>
      <c r="E251" s="51">
        <v>1.3</v>
      </c>
      <c r="F251" s="52">
        <v>554</v>
      </c>
      <c r="G251" s="52">
        <v>3323</v>
      </c>
      <c r="H251" s="65">
        <v>0.36527777777777776</v>
      </c>
    </row>
    <row r="252" spans="1:8" ht="15.75" customHeight="1">
      <c r="A252" s="50">
        <v>221</v>
      </c>
      <c r="B252" s="50" t="s">
        <v>467</v>
      </c>
      <c r="C252" s="50" t="s">
        <v>468</v>
      </c>
      <c r="D252" s="51" t="s">
        <v>121</v>
      </c>
      <c r="E252" s="51">
        <v>1.24</v>
      </c>
      <c r="F252" s="52">
        <v>164</v>
      </c>
      <c r="G252" s="52">
        <v>2706</v>
      </c>
      <c r="H252" s="66">
        <v>0.38185185185185183</v>
      </c>
    </row>
    <row r="253" spans="1:8" ht="15.75" customHeight="1">
      <c r="A253" s="54">
        <v>222</v>
      </c>
      <c r="B253" s="54" t="s">
        <v>469</v>
      </c>
      <c r="C253" s="54" t="s">
        <v>470</v>
      </c>
      <c r="D253" s="54" t="s">
        <v>121</v>
      </c>
      <c r="E253" s="54">
        <v>1.2</v>
      </c>
      <c r="F253" s="69">
        <v>21821</v>
      </c>
      <c r="G253" s="69">
        <v>207254</v>
      </c>
      <c r="H253" s="70">
        <v>0.39613425925925927</v>
      </c>
    </row>
    <row r="254" spans="1:8" ht="15.75" customHeight="1"/>
    <row r="255" spans="1:8" ht="15.75" customHeight="1"/>
    <row r="256" spans="1:8" ht="15.75" customHeight="1">
      <c r="A256" s="93" t="s">
        <v>11</v>
      </c>
      <c r="B256" s="92"/>
      <c r="C256" s="92"/>
      <c r="D256" s="92"/>
      <c r="E256" s="59"/>
      <c r="F256" s="59"/>
      <c r="G256" s="59"/>
      <c r="H256" s="59"/>
    </row>
    <row r="257" spans="1:13" ht="15.75" customHeight="1">
      <c r="A257" s="60"/>
      <c r="B257" s="60"/>
      <c r="C257" s="60"/>
      <c r="D257" s="60"/>
      <c r="E257" s="60"/>
      <c r="F257" s="60"/>
      <c r="G257" s="60"/>
      <c r="H257" s="60"/>
    </row>
    <row r="258" spans="1:13" ht="105.75" customHeight="1">
      <c r="A258" s="30" t="s">
        <v>0</v>
      </c>
      <c r="B258" s="31" t="s">
        <v>1</v>
      </c>
      <c r="C258" s="32" t="s">
        <v>2</v>
      </c>
      <c r="D258" s="31" t="s">
        <v>3</v>
      </c>
      <c r="E258" s="33" t="s">
        <v>4</v>
      </c>
      <c r="F258" s="34" t="s">
        <v>5</v>
      </c>
      <c r="G258" s="33" t="s">
        <v>6</v>
      </c>
      <c r="H258" s="33" t="s">
        <v>7</v>
      </c>
      <c r="J258" s="91" t="s">
        <v>491</v>
      </c>
      <c r="K258" s="92"/>
      <c r="L258" s="92"/>
      <c r="M258" s="92"/>
    </row>
    <row r="259" spans="1:13" ht="15.75" customHeight="1">
      <c r="A259" s="50">
        <v>1</v>
      </c>
      <c r="B259" s="50" t="s">
        <v>9</v>
      </c>
      <c r="C259" s="50" t="s">
        <v>10</v>
      </c>
      <c r="D259" s="51" t="s">
        <v>11</v>
      </c>
      <c r="E259" s="51">
        <v>274.27</v>
      </c>
      <c r="F259" s="52">
        <v>1768</v>
      </c>
      <c r="G259" s="52">
        <v>38546</v>
      </c>
      <c r="H259" s="53">
        <v>1.724537037037037E-3</v>
      </c>
      <c r="J259" s="10" t="s">
        <v>12</v>
      </c>
      <c r="K259" s="11"/>
    </row>
    <row r="260" spans="1:13" ht="15.75" customHeight="1">
      <c r="A260" s="50">
        <v>2</v>
      </c>
      <c r="B260" s="50" t="s">
        <v>13</v>
      </c>
      <c r="C260" s="50" t="s">
        <v>14</v>
      </c>
      <c r="D260" s="51" t="s">
        <v>11</v>
      </c>
      <c r="E260" s="51">
        <v>211.26</v>
      </c>
      <c r="F260" s="52">
        <v>481</v>
      </c>
      <c r="G260" s="52">
        <v>4518</v>
      </c>
      <c r="H260" s="53">
        <v>2.2453703703703702E-3</v>
      </c>
      <c r="J260" s="17" t="s">
        <v>476</v>
      </c>
      <c r="K260" s="18">
        <f>SUM(G259:G287)</f>
        <v>256189929</v>
      </c>
    </row>
    <row r="261" spans="1:13" ht="15.75" customHeight="1">
      <c r="A261" s="50">
        <v>3</v>
      </c>
      <c r="B261" s="50" t="s">
        <v>16</v>
      </c>
      <c r="C261" s="50" t="s">
        <v>17</v>
      </c>
      <c r="D261" s="51" t="s">
        <v>11</v>
      </c>
      <c r="E261" s="51">
        <v>191.83</v>
      </c>
      <c r="F261" s="52">
        <v>2495</v>
      </c>
      <c r="G261" s="52">
        <v>71020</v>
      </c>
      <c r="H261" s="53">
        <v>2.476851851851852E-3</v>
      </c>
      <c r="J261" s="19" t="s">
        <v>477</v>
      </c>
      <c r="K261" s="20">
        <f>SUM(F259:F287)</f>
        <v>63533939</v>
      </c>
    </row>
    <row r="262" spans="1:13" ht="15.75" customHeight="1">
      <c r="A262" s="50">
        <v>4</v>
      </c>
      <c r="B262" s="50" t="s">
        <v>19</v>
      </c>
      <c r="C262" s="50" t="s">
        <v>20</v>
      </c>
      <c r="D262" s="51" t="s">
        <v>11</v>
      </c>
      <c r="E262" s="51">
        <v>164.66</v>
      </c>
      <c r="F262" s="52">
        <v>1150</v>
      </c>
      <c r="G262" s="52">
        <v>8813</v>
      </c>
      <c r="H262" s="53">
        <v>2.8819444444444444E-3</v>
      </c>
      <c r="J262" s="17" t="s">
        <v>478</v>
      </c>
      <c r="K262" s="21">
        <f>AVERAGE(E259:E287)</f>
        <v>90.561379310344819</v>
      </c>
    </row>
    <row r="263" spans="1:13" ht="15.75" customHeight="1">
      <c r="A263" s="50">
        <v>5</v>
      </c>
      <c r="B263" s="50" t="s">
        <v>22</v>
      </c>
      <c r="C263" s="50" t="s">
        <v>23</v>
      </c>
      <c r="D263" s="51" t="s">
        <v>11</v>
      </c>
      <c r="E263" s="51">
        <v>151.34</v>
      </c>
      <c r="F263" s="52">
        <v>765</v>
      </c>
      <c r="G263" s="52">
        <v>6053</v>
      </c>
      <c r="H263" s="53">
        <v>3.1365740740740742E-3</v>
      </c>
      <c r="J263" s="19" t="s">
        <v>479</v>
      </c>
      <c r="K263" s="40">
        <f>AVERAGE(H259:H287)</f>
        <v>7.4006226053639846E-3</v>
      </c>
    </row>
    <row r="264" spans="1:13" ht="15.75" customHeight="1">
      <c r="A264" s="50">
        <v>6</v>
      </c>
      <c r="B264" s="50" t="s">
        <v>25</v>
      </c>
      <c r="C264" s="50" t="s">
        <v>26</v>
      </c>
      <c r="D264" s="51" t="s">
        <v>11</v>
      </c>
      <c r="E264" s="51">
        <v>144.29</v>
      </c>
      <c r="F264" s="52">
        <v>510</v>
      </c>
      <c r="G264" s="52">
        <v>9085</v>
      </c>
      <c r="H264" s="53">
        <v>3.2870370370370371E-3</v>
      </c>
    </row>
    <row r="265" spans="1:13" ht="15.75" customHeight="1">
      <c r="A265" s="50">
        <v>8</v>
      </c>
      <c r="B265" s="50" t="s">
        <v>30</v>
      </c>
      <c r="C265" s="50" t="s">
        <v>31</v>
      </c>
      <c r="D265" s="51" t="s">
        <v>11</v>
      </c>
      <c r="E265" s="51">
        <v>107.94</v>
      </c>
      <c r="F265" s="52">
        <v>8909</v>
      </c>
      <c r="G265" s="52">
        <v>87612</v>
      </c>
      <c r="H265" s="53">
        <v>4.386574074074074E-3</v>
      </c>
    </row>
    <row r="266" spans="1:13" ht="15.75" customHeight="1">
      <c r="A266" s="50">
        <v>9</v>
      </c>
      <c r="B266" s="50" t="s">
        <v>32</v>
      </c>
      <c r="C266" s="50" t="s">
        <v>33</v>
      </c>
      <c r="D266" s="51" t="s">
        <v>11</v>
      </c>
      <c r="E266" s="51">
        <v>107.3</v>
      </c>
      <c r="F266" s="52">
        <v>1176406</v>
      </c>
      <c r="G266" s="52">
        <v>8569111</v>
      </c>
      <c r="H266" s="53">
        <v>4.4212962962962964E-3</v>
      </c>
    </row>
    <row r="267" spans="1:13" ht="15.75" customHeight="1">
      <c r="A267" s="50">
        <v>16</v>
      </c>
      <c r="B267" s="50" t="s">
        <v>48</v>
      </c>
      <c r="C267" s="50" t="s">
        <v>49</v>
      </c>
      <c r="D267" s="51" t="s">
        <v>11</v>
      </c>
      <c r="E267" s="51">
        <v>89.59</v>
      </c>
      <c r="F267" s="52">
        <v>4309539</v>
      </c>
      <c r="G267" s="52">
        <v>22990081</v>
      </c>
      <c r="H267" s="53">
        <v>5.2893518518518515E-3</v>
      </c>
    </row>
    <row r="268" spans="1:13" ht="15.75" customHeight="1">
      <c r="A268" s="50">
        <v>17</v>
      </c>
      <c r="B268" s="50" t="s">
        <v>50</v>
      </c>
      <c r="C268" s="50" t="s">
        <v>51</v>
      </c>
      <c r="D268" s="51" t="s">
        <v>11</v>
      </c>
      <c r="E268" s="51">
        <v>88.98</v>
      </c>
      <c r="F268" s="52">
        <v>248819</v>
      </c>
      <c r="G268" s="52">
        <v>2355373</v>
      </c>
      <c r="H268" s="53">
        <v>5.324074074074074E-3</v>
      </c>
    </row>
    <row r="269" spans="1:13" ht="15.75" customHeight="1">
      <c r="A269" s="50">
        <v>18</v>
      </c>
      <c r="B269" s="50" t="s">
        <v>52</v>
      </c>
      <c r="C269" s="50" t="s">
        <v>53</v>
      </c>
      <c r="D269" s="51" t="s">
        <v>11</v>
      </c>
      <c r="E269" s="51">
        <v>88.67</v>
      </c>
      <c r="F269" s="52">
        <v>461709</v>
      </c>
      <c r="G269" s="52">
        <v>1931043</v>
      </c>
      <c r="H269" s="53">
        <v>5.347222222222222E-3</v>
      </c>
    </row>
    <row r="270" spans="1:13" ht="15.75" customHeight="1">
      <c r="A270" s="50">
        <v>19</v>
      </c>
      <c r="B270" s="50" t="s">
        <v>54</v>
      </c>
      <c r="C270" s="50" t="s">
        <v>55</v>
      </c>
      <c r="D270" s="51" t="s">
        <v>11</v>
      </c>
      <c r="E270" s="51">
        <v>85.96</v>
      </c>
      <c r="F270" s="52">
        <v>5097207</v>
      </c>
      <c r="G270" s="52">
        <v>15667851</v>
      </c>
      <c r="H270" s="53">
        <v>5.5208333333333333E-3</v>
      </c>
    </row>
    <row r="271" spans="1:13" ht="15.75" customHeight="1">
      <c r="A271" s="50">
        <v>21</v>
      </c>
      <c r="B271" s="50" t="s">
        <v>59</v>
      </c>
      <c r="C271" s="50" t="s">
        <v>60</v>
      </c>
      <c r="D271" s="51" t="s">
        <v>11</v>
      </c>
      <c r="E271" s="51">
        <v>85.2</v>
      </c>
      <c r="F271" s="52">
        <v>3862</v>
      </c>
      <c r="G271" s="52">
        <v>26134</v>
      </c>
      <c r="H271" s="53">
        <v>5.5671296296296293E-3</v>
      </c>
    </row>
    <row r="272" spans="1:13" ht="15.75" customHeight="1">
      <c r="A272" s="50">
        <v>23</v>
      </c>
      <c r="B272" s="50" t="s">
        <v>64</v>
      </c>
      <c r="C272" s="50" t="s">
        <v>65</v>
      </c>
      <c r="D272" s="51" t="s">
        <v>11</v>
      </c>
      <c r="E272" s="51">
        <v>81.31</v>
      </c>
      <c r="F272" s="52">
        <v>146</v>
      </c>
      <c r="G272" s="52">
        <v>1610</v>
      </c>
      <c r="H272" s="53">
        <v>5.8333333333333336E-3</v>
      </c>
    </row>
    <row r="273" spans="1:8" ht="15.75" customHeight="1">
      <c r="A273" s="50">
        <v>25</v>
      </c>
      <c r="B273" s="50" t="s">
        <v>68</v>
      </c>
      <c r="C273" s="50" t="s">
        <v>69</v>
      </c>
      <c r="D273" s="51" t="s">
        <v>11</v>
      </c>
      <c r="E273" s="51">
        <v>78.459999999999994</v>
      </c>
      <c r="F273" s="52">
        <v>1213724</v>
      </c>
      <c r="G273" s="52">
        <v>4306317</v>
      </c>
      <c r="H273" s="53">
        <v>6.0416666666666665E-3</v>
      </c>
    </row>
    <row r="274" spans="1:8" ht="15.75" customHeight="1">
      <c r="A274" s="50">
        <v>26</v>
      </c>
      <c r="B274" s="50" t="s">
        <v>70</v>
      </c>
      <c r="C274" s="50" t="s">
        <v>71</v>
      </c>
      <c r="D274" s="51" t="s">
        <v>11</v>
      </c>
      <c r="E274" s="51">
        <v>73.489999999999995</v>
      </c>
      <c r="F274" s="52">
        <v>135</v>
      </c>
      <c r="G274" s="52">
        <v>543</v>
      </c>
      <c r="H274" s="53">
        <v>6.4467592592592588E-3</v>
      </c>
    </row>
    <row r="275" spans="1:8" ht="15.75" customHeight="1">
      <c r="A275" s="50">
        <v>34</v>
      </c>
      <c r="B275" s="50" t="s">
        <v>87</v>
      </c>
      <c r="C275" s="50" t="s">
        <v>88</v>
      </c>
      <c r="D275" s="51" t="s">
        <v>11</v>
      </c>
      <c r="E275" s="51">
        <v>63.02</v>
      </c>
      <c r="F275" s="52">
        <v>1966254</v>
      </c>
      <c r="G275" s="52">
        <v>6463324</v>
      </c>
      <c r="H275" s="53">
        <v>7.5231481481481477E-3</v>
      </c>
    </row>
    <row r="276" spans="1:8" ht="15.75" customHeight="1">
      <c r="A276" s="50">
        <v>36</v>
      </c>
      <c r="B276" s="50" t="s">
        <v>91</v>
      </c>
      <c r="C276" s="50" t="s">
        <v>92</v>
      </c>
      <c r="D276" s="51" t="s">
        <v>11</v>
      </c>
      <c r="E276" s="51">
        <v>60.55</v>
      </c>
      <c r="F276" s="52">
        <v>20495459</v>
      </c>
      <c r="G276" s="52">
        <v>51093067</v>
      </c>
      <c r="H276" s="53">
        <v>7.8240740740740736E-3</v>
      </c>
    </row>
    <row r="277" spans="1:8" ht="15.75" customHeight="1">
      <c r="A277" s="50">
        <v>39</v>
      </c>
      <c r="B277" s="50" t="s">
        <v>97</v>
      </c>
      <c r="C277" s="50" t="s">
        <v>98</v>
      </c>
      <c r="D277" s="51" t="s">
        <v>11</v>
      </c>
      <c r="E277" s="51">
        <v>55.08</v>
      </c>
      <c r="F277" s="52">
        <v>26120</v>
      </c>
      <c r="G277" s="52">
        <v>495753</v>
      </c>
      <c r="H277" s="53">
        <v>8.611111111111111E-3</v>
      </c>
    </row>
    <row r="278" spans="1:8" ht="15.75" customHeight="1">
      <c r="A278" s="50">
        <v>42</v>
      </c>
      <c r="B278" s="50" t="s">
        <v>103</v>
      </c>
      <c r="C278" s="50" t="s">
        <v>104</v>
      </c>
      <c r="D278" s="51" t="s">
        <v>11</v>
      </c>
      <c r="E278" s="51">
        <v>52.1</v>
      </c>
      <c r="F278" s="52">
        <v>1872</v>
      </c>
      <c r="G278" s="52">
        <v>20780</v>
      </c>
      <c r="H278" s="53">
        <v>9.0972222222222218E-3</v>
      </c>
    </row>
    <row r="279" spans="1:8" ht="15.75" customHeight="1">
      <c r="A279" s="50">
        <v>43</v>
      </c>
      <c r="B279" s="50" t="s">
        <v>105</v>
      </c>
      <c r="C279" s="50" t="s">
        <v>106</v>
      </c>
      <c r="D279" s="51" t="s">
        <v>11</v>
      </c>
      <c r="E279" s="51">
        <v>51.48</v>
      </c>
      <c r="F279" s="52">
        <v>17498687</v>
      </c>
      <c r="G279" s="52">
        <v>76251609</v>
      </c>
      <c r="H279" s="53">
        <v>9.2129629629629627E-3</v>
      </c>
    </row>
    <row r="280" spans="1:8" ht="15.75" customHeight="1">
      <c r="A280" s="50">
        <v>44</v>
      </c>
      <c r="B280" s="50" t="s">
        <v>107</v>
      </c>
      <c r="C280" s="50" t="s">
        <v>108</v>
      </c>
      <c r="D280" s="51" t="s">
        <v>11</v>
      </c>
      <c r="E280" s="51">
        <v>51.41</v>
      </c>
      <c r="F280" s="52">
        <v>1549839</v>
      </c>
      <c r="G280" s="52">
        <v>8314870</v>
      </c>
      <c r="H280" s="53">
        <v>9.2245370370370363E-3</v>
      </c>
    </row>
    <row r="281" spans="1:8" ht="15.75" customHeight="1">
      <c r="A281" s="50">
        <v>45</v>
      </c>
      <c r="B281" s="50" t="s">
        <v>109</v>
      </c>
      <c r="C281" s="50" t="s">
        <v>110</v>
      </c>
      <c r="D281" s="51" t="s">
        <v>11</v>
      </c>
      <c r="E281" s="51">
        <v>50.83</v>
      </c>
      <c r="F281" s="52">
        <v>53753</v>
      </c>
      <c r="G281" s="52">
        <v>6092693</v>
      </c>
      <c r="H281" s="53">
        <v>9.3287037037037036E-3</v>
      </c>
    </row>
    <row r="282" spans="1:8" ht="15.75" customHeight="1">
      <c r="A282" s="50">
        <v>47</v>
      </c>
      <c r="B282" s="50" t="s">
        <v>113</v>
      </c>
      <c r="C282" s="50" t="s">
        <v>114</v>
      </c>
      <c r="D282" s="51" t="s">
        <v>11</v>
      </c>
      <c r="E282" s="51">
        <v>49.24</v>
      </c>
      <c r="F282" s="52">
        <v>28349</v>
      </c>
      <c r="G282" s="52">
        <v>2738563</v>
      </c>
      <c r="H282" s="53">
        <v>9.6296296296296303E-3</v>
      </c>
    </row>
    <row r="283" spans="1:8" ht="15.75" customHeight="1">
      <c r="A283" s="50">
        <v>53</v>
      </c>
      <c r="B283" s="50" t="s">
        <v>126</v>
      </c>
      <c r="C283" s="50" t="s">
        <v>127</v>
      </c>
      <c r="D283" s="51" t="s">
        <v>11</v>
      </c>
      <c r="E283" s="51">
        <v>40.549999999999997</v>
      </c>
      <c r="F283" s="52">
        <v>396</v>
      </c>
      <c r="G283" s="52">
        <v>961</v>
      </c>
      <c r="H283" s="53">
        <v>1.1689814814814814E-2</v>
      </c>
    </row>
    <row r="284" spans="1:8" ht="15.75" customHeight="1">
      <c r="A284" s="50">
        <v>59</v>
      </c>
      <c r="B284" s="50" t="s">
        <v>138</v>
      </c>
      <c r="C284" s="50" t="s">
        <v>139</v>
      </c>
      <c r="D284" s="51" t="s">
        <v>11</v>
      </c>
      <c r="E284" s="51">
        <v>37.99</v>
      </c>
      <c r="F284" s="52">
        <v>866915</v>
      </c>
      <c r="G284" s="52">
        <v>6152514</v>
      </c>
      <c r="H284" s="53">
        <v>1.2476851851851852E-2</v>
      </c>
    </row>
    <row r="285" spans="1:8" ht="15.75" customHeight="1">
      <c r="A285" s="50">
        <v>61</v>
      </c>
      <c r="B285" s="50" t="s">
        <v>142</v>
      </c>
      <c r="C285" s="50" t="s">
        <v>143</v>
      </c>
      <c r="D285" s="51" t="s">
        <v>11</v>
      </c>
      <c r="E285" s="51">
        <v>36.69</v>
      </c>
      <c r="F285" s="52">
        <v>8517133</v>
      </c>
      <c r="G285" s="52">
        <v>42480980</v>
      </c>
      <c r="H285" s="53">
        <v>1.2916666666666667E-2</v>
      </c>
    </row>
    <row r="286" spans="1:8" ht="15.75" customHeight="1">
      <c r="A286" s="50">
        <v>71</v>
      </c>
      <c r="B286" s="50" t="s">
        <v>165</v>
      </c>
      <c r="C286" s="50" t="s">
        <v>166</v>
      </c>
      <c r="D286" s="51" t="s">
        <v>11</v>
      </c>
      <c r="E286" s="51">
        <v>31.2</v>
      </c>
      <c r="F286" s="52">
        <v>1282</v>
      </c>
      <c r="G286" s="52">
        <v>10569</v>
      </c>
      <c r="H286" s="53">
        <v>1.5196759259259259E-2</v>
      </c>
    </row>
    <row r="287" spans="1:8" ht="15.75" customHeight="1">
      <c r="A287" s="54">
        <v>83</v>
      </c>
      <c r="B287" s="54" t="s">
        <v>190</v>
      </c>
      <c r="C287" s="54" t="s">
        <v>191</v>
      </c>
      <c r="D287" s="55" t="s">
        <v>11</v>
      </c>
      <c r="E287" s="55">
        <v>21.59</v>
      </c>
      <c r="F287" s="56">
        <v>255</v>
      </c>
      <c r="G287" s="56">
        <v>536</v>
      </c>
      <c r="H287" s="57">
        <v>2.1956018518518517E-2</v>
      </c>
    </row>
    <row r="288" spans="1: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6">
    <mergeCell ref="A202:D202"/>
    <mergeCell ref="J204:M204"/>
    <mergeCell ref="A256:D256"/>
    <mergeCell ref="J258:M258"/>
    <mergeCell ref="A143:D143"/>
    <mergeCell ref="J145:M145"/>
    <mergeCell ref="A154:D154"/>
    <mergeCell ref="J156:M156"/>
    <mergeCell ref="A164:D164"/>
    <mergeCell ref="J166:M166"/>
    <mergeCell ref="J186:M186"/>
    <mergeCell ref="A102:D102"/>
    <mergeCell ref="J104:M104"/>
    <mergeCell ref="A123:D123"/>
    <mergeCell ref="J125:M125"/>
    <mergeCell ref="A184:D184"/>
    <mergeCell ref="J43:M43"/>
    <mergeCell ref="J75:M75"/>
    <mergeCell ref="A73:D73"/>
    <mergeCell ref="A86:D86"/>
    <mergeCell ref="J88:M88"/>
    <mergeCell ref="A1:D1"/>
    <mergeCell ref="J3:M3"/>
    <mergeCell ref="A33:D33"/>
    <mergeCell ref="J35:M35"/>
    <mergeCell ref="A41:D41"/>
  </mergeCells>
  <phoneticPr fontId="12" type="noConversion"/>
  <pageMargins left="0.7" right="0.7" top="0.75" bottom="0.75" header="0" footer="0"/>
  <pageSetup orientation="landscape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4.44140625" defaultRowHeight="15" customHeight="1"/>
  <cols>
    <col min="1" max="1" width="27.44140625" customWidth="1"/>
    <col min="2" max="2" width="18.44140625" customWidth="1"/>
    <col min="3" max="3" width="10.88671875" customWidth="1"/>
    <col min="4" max="5" width="14.44140625" customWidth="1"/>
    <col min="7" max="7" width="24.33203125" customWidth="1"/>
  </cols>
  <sheetData>
    <row r="1" spans="1:7" ht="105.75" customHeight="1">
      <c r="A1" s="1" t="s">
        <v>1</v>
      </c>
      <c r="B1" s="2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71" t="s">
        <v>492</v>
      </c>
    </row>
    <row r="2" spans="1:7" ht="15.6">
      <c r="A2" s="6" t="s">
        <v>493</v>
      </c>
      <c r="B2" s="6" t="s">
        <v>494</v>
      </c>
      <c r="C2" s="7">
        <v>67.926723620000004</v>
      </c>
      <c r="D2" s="8">
        <v>61</v>
      </c>
      <c r="E2" s="8">
        <v>377</v>
      </c>
      <c r="F2" s="9">
        <f t="shared" ref="F2:F24" si="0">SUM(5120/(C2/8))/(24*60*60)</f>
        <v>6.9791983008950856E-3</v>
      </c>
      <c r="G2" s="5" t="s">
        <v>495</v>
      </c>
    </row>
    <row r="3" spans="1:7" ht="15.6">
      <c r="A3" s="13" t="s">
        <v>496</v>
      </c>
      <c r="B3" s="13" t="s">
        <v>497</v>
      </c>
      <c r="C3" s="14">
        <v>52.323862470000002</v>
      </c>
      <c r="D3" s="15">
        <v>9</v>
      </c>
      <c r="E3" s="15">
        <v>47</v>
      </c>
      <c r="F3" s="16">
        <f t="shared" si="0"/>
        <v>9.0603799432025008E-3</v>
      </c>
      <c r="G3" s="12" t="s">
        <v>495</v>
      </c>
    </row>
    <row r="4" spans="1:7" ht="15.6">
      <c r="A4" s="6" t="s">
        <v>498</v>
      </c>
      <c r="B4" s="6" t="s">
        <v>499</v>
      </c>
      <c r="C4" s="7">
        <v>46.458101829999997</v>
      </c>
      <c r="D4" s="8">
        <v>35</v>
      </c>
      <c r="E4" s="8">
        <v>58</v>
      </c>
      <c r="F4" s="9">
        <f t="shared" si="0"/>
        <v>1.0204335851017142E-2</v>
      </c>
      <c r="G4" s="5" t="s">
        <v>495</v>
      </c>
    </row>
    <row r="5" spans="1:7" ht="15.6">
      <c r="A5" s="13" t="s">
        <v>500</v>
      </c>
      <c r="B5" s="13" t="s">
        <v>501</v>
      </c>
      <c r="C5" s="14">
        <v>32.644123800000003</v>
      </c>
      <c r="D5" s="15">
        <v>10</v>
      </c>
      <c r="E5" s="15">
        <v>37</v>
      </c>
      <c r="F5" s="16">
        <f t="shared" si="0"/>
        <v>1.4522493450232354E-2</v>
      </c>
      <c r="G5" s="12" t="s">
        <v>495</v>
      </c>
    </row>
    <row r="6" spans="1:7" ht="15.6">
      <c r="A6" s="6" t="s">
        <v>502</v>
      </c>
      <c r="B6" s="6" t="s">
        <v>503</v>
      </c>
      <c r="C6" s="7">
        <v>23.312538750000002</v>
      </c>
      <c r="D6" s="8">
        <v>1</v>
      </c>
      <c r="E6" s="8">
        <v>2</v>
      </c>
      <c r="F6" s="9">
        <f t="shared" si="0"/>
        <v>2.0335583316685061E-2</v>
      </c>
      <c r="G6" s="5" t="s">
        <v>495</v>
      </c>
    </row>
    <row r="7" spans="1:7" ht="15.6">
      <c r="A7" s="13" t="s">
        <v>504</v>
      </c>
      <c r="B7" s="13" t="s">
        <v>505</v>
      </c>
      <c r="C7" s="14">
        <v>19.811908840000001</v>
      </c>
      <c r="D7" s="15">
        <v>3</v>
      </c>
      <c r="E7" s="15">
        <v>9</v>
      </c>
      <c r="F7" s="16">
        <f t="shared" si="0"/>
        <v>2.3928742954688158E-2</v>
      </c>
      <c r="G7" s="12" t="s">
        <v>495</v>
      </c>
    </row>
    <row r="8" spans="1:7" ht="15.6">
      <c r="A8" s="6" t="s">
        <v>506</v>
      </c>
      <c r="B8" s="6" t="s">
        <v>507</v>
      </c>
      <c r="C8" s="7">
        <v>18.73671564</v>
      </c>
      <c r="D8" s="8">
        <v>8</v>
      </c>
      <c r="E8" s="8">
        <v>14</v>
      </c>
      <c r="F8" s="9">
        <f t="shared" si="0"/>
        <v>2.5301876976880567E-2</v>
      </c>
      <c r="G8" s="5" t="s">
        <v>495</v>
      </c>
    </row>
    <row r="9" spans="1:7" ht="15.6">
      <c r="A9" s="13" t="s">
        <v>508</v>
      </c>
      <c r="B9" s="13" t="s">
        <v>509</v>
      </c>
      <c r="C9" s="14">
        <v>17.182386829999999</v>
      </c>
      <c r="D9" s="15">
        <v>36</v>
      </c>
      <c r="E9" s="15">
        <v>185</v>
      </c>
      <c r="F9" s="16">
        <f t="shared" si="0"/>
        <v>2.7590699637046533E-2</v>
      </c>
      <c r="G9" s="12" t="s">
        <v>495</v>
      </c>
    </row>
    <row r="10" spans="1:7" ht="15.6">
      <c r="A10" s="6" t="s">
        <v>510</v>
      </c>
      <c r="B10" s="6" t="s">
        <v>511</v>
      </c>
      <c r="C10" s="7">
        <v>17.168155500000001</v>
      </c>
      <c r="D10" s="8">
        <v>7</v>
      </c>
      <c r="E10" s="8">
        <v>7</v>
      </c>
      <c r="F10" s="9">
        <f t="shared" si="0"/>
        <v>2.7613570606002141E-2</v>
      </c>
      <c r="G10" s="5" t="s">
        <v>495</v>
      </c>
    </row>
    <row r="11" spans="1:7" ht="15.6">
      <c r="A11" s="13" t="s">
        <v>512</v>
      </c>
      <c r="B11" s="13" t="s">
        <v>513</v>
      </c>
      <c r="C11" s="14">
        <v>16.781086930000001</v>
      </c>
      <c r="D11" s="15">
        <v>4</v>
      </c>
      <c r="E11" s="15">
        <v>7</v>
      </c>
      <c r="F11" s="16">
        <f t="shared" si="0"/>
        <v>2.8250498674585799E-2</v>
      </c>
      <c r="G11" s="12" t="s">
        <v>495</v>
      </c>
    </row>
    <row r="12" spans="1:7" ht="15.6">
      <c r="A12" s="6" t="s">
        <v>514</v>
      </c>
      <c r="B12" s="6" t="s">
        <v>515</v>
      </c>
      <c r="C12" s="7">
        <v>14.423423319999999</v>
      </c>
      <c r="D12" s="8">
        <v>20</v>
      </c>
      <c r="E12" s="8">
        <v>35</v>
      </c>
      <c r="F12" s="9">
        <f t="shared" si="0"/>
        <v>3.2868346408214143E-2</v>
      </c>
      <c r="G12" s="5" t="s">
        <v>495</v>
      </c>
    </row>
    <row r="13" spans="1:7" ht="15.6">
      <c r="A13" s="13" t="s">
        <v>516</v>
      </c>
      <c r="B13" s="13" t="s">
        <v>517</v>
      </c>
      <c r="C13" s="14">
        <v>11.51710507</v>
      </c>
      <c r="D13" s="15">
        <v>13</v>
      </c>
      <c r="E13" s="15">
        <v>34</v>
      </c>
      <c r="F13" s="16">
        <f t="shared" si="0"/>
        <v>4.1162607373353942E-2</v>
      </c>
      <c r="G13" s="12" t="s">
        <v>495</v>
      </c>
    </row>
    <row r="14" spans="1:7" ht="15.6">
      <c r="A14" s="6" t="s">
        <v>518</v>
      </c>
      <c r="B14" s="6" t="s">
        <v>519</v>
      </c>
      <c r="C14" s="7">
        <v>11.170052650000001</v>
      </c>
      <c r="D14" s="8">
        <v>2</v>
      </c>
      <c r="E14" s="8">
        <v>5</v>
      </c>
      <c r="F14" s="9">
        <f t="shared" si="0"/>
        <v>4.2441525472493996E-2</v>
      </c>
      <c r="G14" s="5" t="s">
        <v>495</v>
      </c>
    </row>
    <row r="15" spans="1:7" ht="15.6">
      <c r="A15" s="13" t="s">
        <v>520</v>
      </c>
      <c r="B15" s="13" t="s">
        <v>521</v>
      </c>
      <c r="C15" s="14">
        <v>5.7401286340000004</v>
      </c>
      <c r="D15" s="15">
        <v>49</v>
      </c>
      <c r="E15" s="15">
        <v>164</v>
      </c>
      <c r="F15" s="16">
        <f t="shared" si="0"/>
        <v>8.2589451265261321E-2</v>
      </c>
      <c r="G15" s="12" t="s">
        <v>495</v>
      </c>
    </row>
    <row r="16" spans="1:7" ht="15.6">
      <c r="A16" s="6" t="s">
        <v>522</v>
      </c>
      <c r="B16" s="6" t="s">
        <v>523</v>
      </c>
      <c r="C16" s="7">
        <v>5.3843376049999998</v>
      </c>
      <c r="D16" s="8">
        <v>15</v>
      </c>
      <c r="E16" s="8">
        <v>54</v>
      </c>
      <c r="F16" s="9">
        <f t="shared" si="0"/>
        <v>8.8046870172821201E-2</v>
      </c>
      <c r="G16" s="5" t="s">
        <v>495</v>
      </c>
    </row>
    <row r="17" spans="1:11" ht="15.6">
      <c r="A17" s="13" t="s">
        <v>524</v>
      </c>
      <c r="B17" s="13" t="s">
        <v>525</v>
      </c>
      <c r="C17" s="14">
        <v>2.971927735</v>
      </c>
      <c r="D17" s="15">
        <v>38</v>
      </c>
      <c r="E17" s="15">
        <v>139</v>
      </c>
      <c r="F17" s="16">
        <f t="shared" si="0"/>
        <v>0.15951736258286714</v>
      </c>
      <c r="G17" s="12" t="s">
        <v>495</v>
      </c>
      <c r="K17" s="72" t="str">
        <f>CONCATENATE(J17:J39)</f>
        <v/>
      </c>
    </row>
    <row r="18" spans="1:11" ht="15.6">
      <c r="A18" s="6" t="s">
        <v>526</v>
      </c>
      <c r="B18" s="6" t="s">
        <v>527</v>
      </c>
      <c r="C18" s="7">
        <v>2.160913785</v>
      </c>
      <c r="D18" s="8">
        <v>2</v>
      </c>
      <c r="E18" s="8">
        <v>14</v>
      </c>
      <c r="F18" s="9">
        <f t="shared" si="0"/>
        <v>0.21938592708550569</v>
      </c>
      <c r="G18" s="5" t="s">
        <v>495</v>
      </c>
    </row>
    <row r="19" spans="1:11" ht="15.6">
      <c r="A19" s="13" t="s">
        <v>528</v>
      </c>
      <c r="B19" s="13" t="s">
        <v>529</v>
      </c>
      <c r="C19" s="14">
        <v>1.654018523</v>
      </c>
      <c r="D19" s="15">
        <v>12</v>
      </c>
      <c r="E19" s="15">
        <v>18</v>
      </c>
      <c r="F19" s="16">
        <f t="shared" si="0"/>
        <v>0.2866195677266149</v>
      </c>
      <c r="G19" s="12" t="s">
        <v>495</v>
      </c>
    </row>
    <row r="20" spans="1:11" ht="15.6">
      <c r="A20" s="6" t="s">
        <v>530</v>
      </c>
      <c r="B20" s="6" t="s">
        <v>531</v>
      </c>
      <c r="C20" s="7">
        <v>1.6181729920000001</v>
      </c>
      <c r="D20" s="8">
        <v>58</v>
      </c>
      <c r="E20" s="8">
        <v>487</v>
      </c>
      <c r="F20" s="9">
        <f t="shared" si="0"/>
        <v>0.29296872239113114</v>
      </c>
      <c r="G20" s="5" t="s">
        <v>495</v>
      </c>
    </row>
    <row r="21" spans="1:11" ht="15.75" customHeight="1">
      <c r="A21" s="13" t="s">
        <v>532</v>
      </c>
      <c r="B21" s="13" t="s">
        <v>533</v>
      </c>
      <c r="C21" s="14">
        <v>1.0060646099999999</v>
      </c>
      <c r="D21" s="15">
        <v>15</v>
      </c>
      <c r="E21" s="15">
        <v>42</v>
      </c>
      <c r="F21" s="16">
        <f t="shared" si="0"/>
        <v>0.47121633080212827</v>
      </c>
      <c r="G21" s="12" t="s">
        <v>495</v>
      </c>
    </row>
    <row r="22" spans="1:11" ht="15.75" customHeight="1">
      <c r="A22" s="6" t="s">
        <v>534</v>
      </c>
      <c r="B22" s="6" t="s">
        <v>535</v>
      </c>
      <c r="C22" s="7">
        <v>0.83810321060000004</v>
      </c>
      <c r="D22" s="8">
        <v>78</v>
      </c>
      <c r="E22" s="8">
        <v>662</v>
      </c>
      <c r="F22" s="9">
        <f t="shared" si="0"/>
        <v>0.56565118481610799</v>
      </c>
      <c r="G22" s="5" t="s">
        <v>495</v>
      </c>
    </row>
    <row r="23" spans="1:11" ht="15.75" customHeight="1">
      <c r="A23" s="13" t="s">
        <v>536</v>
      </c>
      <c r="B23" s="13" t="s">
        <v>537</v>
      </c>
      <c r="C23" s="14">
        <v>0.76866371300000003</v>
      </c>
      <c r="D23" s="15">
        <v>51</v>
      </c>
      <c r="E23" s="15">
        <v>148</v>
      </c>
      <c r="F23" s="16">
        <f t="shared" si="0"/>
        <v>0.61675094850493362</v>
      </c>
      <c r="G23" s="12" t="s">
        <v>495</v>
      </c>
    </row>
    <row r="24" spans="1:11" ht="15.75" customHeight="1">
      <c r="A24" s="6" t="s">
        <v>538</v>
      </c>
      <c r="B24" s="6" t="s">
        <v>539</v>
      </c>
      <c r="C24" s="7">
        <v>0.38848178039999998</v>
      </c>
      <c r="D24" s="8">
        <v>59</v>
      </c>
      <c r="E24" s="8">
        <v>346</v>
      </c>
      <c r="F24" s="9">
        <f t="shared" si="0"/>
        <v>1.2203251168843596</v>
      </c>
      <c r="G24" s="5" t="s">
        <v>495</v>
      </c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24" xr:uid="{00000000-0009-0000-0000-000002000000}"/>
  <phoneticPr fontId="1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abSelected="1" topLeftCell="E1" workbookViewId="0">
      <pane ySplit="1" topLeftCell="A2" activePane="bottomLeft" state="frozen"/>
      <selection pane="bottomLeft" activeCell="K1" sqref="K1"/>
    </sheetView>
  </sheetViews>
  <sheetFormatPr defaultColWidth="14.44140625" defaultRowHeight="15" customHeight="1"/>
  <cols>
    <col min="1" max="1" width="30.6640625" customWidth="1"/>
    <col min="2" max="2" width="6.109375" customWidth="1"/>
    <col min="3" max="3" width="21.88671875" customWidth="1"/>
    <col min="4" max="11" width="18" customWidth="1"/>
  </cols>
  <sheetData>
    <row r="1" spans="1:28" ht="136.5" customHeight="1">
      <c r="A1" s="73" t="s">
        <v>1</v>
      </c>
      <c r="B1" s="74" t="s">
        <v>2</v>
      </c>
      <c r="C1" s="74" t="s">
        <v>3</v>
      </c>
      <c r="D1" s="75" t="s">
        <v>540</v>
      </c>
      <c r="E1" s="74" t="s">
        <v>541</v>
      </c>
      <c r="F1" s="74" t="s">
        <v>542</v>
      </c>
      <c r="G1" s="74" t="s">
        <v>543</v>
      </c>
      <c r="H1" s="74" t="s">
        <v>544</v>
      </c>
      <c r="I1" s="74" t="s">
        <v>545</v>
      </c>
      <c r="J1" s="74" t="s">
        <v>546</v>
      </c>
      <c r="K1" s="74" t="s">
        <v>547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</row>
    <row r="2" spans="1:28" ht="15.75" customHeight="1">
      <c r="A2" s="77" t="s">
        <v>13</v>
      </c>
      <c r="B2" s="78" t="s">
        <v>14</v>
      </c>
      <c r="C2" s="78" t="s">
        <v>11</v>
      </c>
      <c r="D2" s="79">
        <v>1</v>
      </c>
      <c r="E2" s="79">
        <v>36</v>
      </c>
      <c r="F2" s="78">
        <v>37</v>
      </c>
      <c r="G2" s="78">
        <v>44</v>
      </c>
      <c r="H2" s="80">
        <v>229.98051296244401</v>
      </c>
      <c r="I2" s="80">
        <v>22.037229039455699</v>
      </c>
      <c r="J2" s="80">
        <v>17.706276481100002</v>
      </c>
      <c r="K2" s="80">
        <v>11.4</v>
      </c>
      <c r="L2" s="76"/>
      <c r="M2" s="76"/>
      <c r="N2" s="76"/>
      <c r="O2" s="81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</row>
    <row r="3" spans="1:28" ht="15.75" customHeight="1">
      <c r="A3" s="82" t="s">
        <v>9</v>
      </c>
      <c r="B3" s="83" t="s">
        <v>10</v>
      </c>
      <c r="C3" s="83" t="s">
        <v>11</v>
      </c>
      <c r="D3" s="84">
        <v>2</v>
      </c>
      <c r="E3" s="84">
        <v>3</v>
      </c>
      <c r="F3" s="83">
        <v>10</v>
      </c>
      <c r="G3" s="83">
        <v>14</v>
      </c>
      <c r="H3" s="85">
        <v>218.374809988766</v>
      </c>
      <c r="I3" s="85">
        <v>67.460707510415702</v>
      </c>
      <c r="J3" s="85">
        <v>30.9</v>
      </c>
      <c r="K3" s="85">
        <v>23.3</v>
      </c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</row>
    <row r="4" spans="1:28" ht="15.75" customHeight="1">
      <c r="A4" s="77" t="s">
        <v>19</v>
      </c>
      <c r="B4" s="78" t="s">
        <v>20</v>
      </c>
      <c r="C4" s="78" t="s">
        <v>11</v>
      </c>
      <c r="D4" s="79">
        <v>3</v>
      </c>
      <c r="E4" s="79">
        <v>12</v>
      </c>
      <c r="F4" s="78">
        <v>18</v>
      </c>
      <c r="G4" s="78">
        <v>42</v>
      </c>
      <c r="H4" s="80">
        <v>213.41065446733299</v>
      </c>
      <c r="I4" s="80">
        <v>38.308922784267601</v>
      </c>
      <c r="J4" s="80">
        <v>27.139502827000001</v>
      </c>
      <c r="K4" s="80">
        <v>12.07</v>
      </c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</row>
    <row r="5" spans="1:28" ht="15.75" customHeight="1">
      <c r="A5" s="82" t="s">
        <v>22</v>
      </c>
      <c r="B5" s="83" t="s">
        <v>23</v>
      </c>
      <c r="C5" s="83" t="s">
        <v>11</v>
      </c>
      <c r="D5" s="84">
        <v>4</v>
      </c>
      <c r="E5" s="84">
        <v>38</v>
      </c>
      <c r="F5" s="83">
        <v>44</v>
      </c>
      <c r="G5" s="83">
        <v>38</v>
      </c>
      <c r="H5" s="85">
        <v>183.09249221604099</v>
      </c>
      <c r="I5" s="85">
        <v>20.269321003451399</v>
      </c>
      <c r="J5" s="85">
        <v>14.712298773900001</v>
      </c>
      <c r="K5" s="85">
        <v>13.18</v>
      </c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r="6" spans="1:28" ht="15.75" customHeight="1">
      <c r="A6" s="77" t="s">
        <v>30</v>
      </c>
      <c r="B6" s="78" t="s">
        <v>31</v>
      </c>
      <c r="C6" s="78" t="s">
        <v>11</v>
      </c>
      <c r="D6" s="79">
        <v>5</v>
      </c>
      <c r="E6" s="79">
        <v>7</v>
      </c>
      <c r="F6" s="78">
        <v>8</v>
      </c>
      <c r="G6" s="78">
        <v>33</v>
      </c>
      <c r="H6" s="80">
        <v>118.04517372358499</v>
      </c>
      <c r="I6" s="80">
        <v>41.685293388849502</v>
      </c>
      <c r="J6" s="80">
        <v>35.135258074100001</v>
      </c>
      <c r="K6" s="80">
        <v>15.52</v>
      </c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</row>
    <row r="7" spans="1:28" ht="15.75" customHeight="1">
      <c r="A7" s="82" t="s">
        <v>16</v>
      </c>
      <c r="B7" s="83" t="s">
        <v>17</v>
      </c>
      <c r="C7" s="83" t="s">
        <v>11</v>
      </c>
      <c r="D7" s="84">
        <v>6</v>
      </c>
      <c r="E7" s="84">
        <v>35</v>
      </c>
      <c r="F7" s="83">
        <v>34</v>
      </c>
      <c r="G7" s="83">
        <v>47</v>
      </c>
      <c r="H7" s="85">
        <v>116.884628595889</v>
      </c>
      <c r="I7" s="85">
        <v>22.1291346987975</v>
      </c>
      <c r="J7" s="85">
        <v>18.853718682099998</v>
      </c>
      <c r="K7" s="85">
        <v>10.55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</row>
    <row r="8" spans="1:28" ht="15.75" customHeight="1">
      <c r="A8" s="77" t="s">
        <v>109</v>
      </c>
      <c r="B8" s="78" t="s">
        <v>110</v>
      </c>
      <c r="C8" s="78" t="s">
        <v>11</v>
      </c>
      <c r="D8" s="79">
        <v>7</v>
      </c>
      <c r="E8" s="79">
        <v>9</v>
      </c>
      <c r="F8" s="78">
        <v>11</v>
      </c>
      <c r="G8" s="78">
        <v>10</v>
      </c>
      <c r="H8" s="80">
        <v>110.45171863353001</v>
      </c>
      <c r="I8" s="80">
        <v>38.853625214991702</v>
      </c>
      <c r="J8" s="80">
        <v>29.919203128500001</v>
      </c>
      <c r="K8" s="80">
        <v>26.93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</row>
    <row r="9" spans="1:28" ht="15.75" customHeight="1">
      <c r="A9" s="82" t="s">
        <v>46</v>
      </c>
      <c r="B9" s="83" t="s">
        <v>47</v>
      </c>
      <c r="C9" s="83" t="s">
        <v>29</v>
      </c>
      <c r="D9" s="84">
        <v>8</v>
      </c>
      <c r="E9" s="84">
        <v>19</v>
      </c>
      <c r="F9" s="83">
        <v>19</v>
      </c>
      <c r="G9" s="83">
        <v>9</v>
      </c>
      <c r="H9" s="85">
        <v>105.321994317744</v>
      </c>
      <c r="I9" s="85">
        <v>31.365539916392699</v>
      </c>
      <c r="J9" s="85">
        <v>26.452410082499998</v>
      </c>
      <c r="K9" s="85">
        <v>27.16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</row>
    <row r="10" spans="1:28" ht="15.75" customHeight="1">
      <c r="A10" s="77" t="s">
        <v>25</v>
      </c>
      <c r="B10" s="78" t="s">
        <v>26</v>
      </c>
      <c r="C10" s="78" t="s">
        <v>11</v>
      </c>
      <c r="D10" s="79">
        <v>9</v>
      </c>
      <c r="E10" s="79">
        <v>39</v>
      </c>
      <c r="F10" s="78">
        <v>60</v>
      </c>
      <c r="G10" s="78">
        <v>32</v>
      </c>
      <c r="H10" s="80">
        <v>104.975164529105</v>
      </c>
      <c r="I10" s="80">
        <v>20.198721600551</v>
      </c>
      <c r="J10" s="80">
        <v>11.024191269599999</v>
      </c>
      <c r="K10" s="80">
        <v>16.13</v>
      </c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</row>
    <row r="11" spans="1:28" ht="15.75" customHeight="1">
      <c r="A11" s="82" t="s">
        <v>34</v>
      </c>
      <c r="B11" s="83" t="s">
        <v>35</v>
      </c>
      <c r="C11" s="83" t="s">
        <v>36</v>
      </c>
      <c r="D11" s="84">
        <v>10</v>
      </c>
      <c r="E11" s="84">
        <v>20</v>
      </c>
      <c r="F11" s="83">
        <v>9</v>
      </c>
      <c r="G11" s="83">
        <v>15</v>
      </c>
      <c r="H11" s="85">
        <v>99.736215656101606</v>
      </c>
      <c r="I11" s="85">
        <v>31.096730675598401</v>
      </c>
      <c r="J11" s="85">
        <v>34.009035009500003</v>
      </c>
      <c r="K11" s="85">
        <v>23.16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</row>
    <row r="12" spans="1:28" ht="15.75" customHeight="1">
      <c r="A12" s="77" t="s">
        <v>32</v>
      </c>
      <c r="B12" s="78" t="s">
        <v>33</v>
      </c>
      <c r="C12" s="78" t="s">
        <v>11</v>
      </c>
      <c r="D12" s="79">
        <v>11</v>
      </c>
      <c r="E12" s="79">
        <v>8</v>
      </c>
      <c r="F12" s="78">
        <v>7</v>
      </c>
      <c r="G12" s="78">
        <v>5</v>
      </c>
      <c r="H12" s="80">
        <v>95.600058140867006</v>
      </c>
      <c r="I12" s="80">
        <v>40.209148069928801</v>
      </c>
      <c r="J12" s="80">
        <v>35.954847717</v>
      </c>
      <c r="K12" s="80">
        <v>33.520000000000003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</row>
    <row r="13" spans="1:28" ht="15.75" customHeight="1">
      <c r="A13" s="82" t="s">
        <v>75</v>
      </c>
      <c r="B13" s="83" t="s">
        <v>76</v>
      </c>
      <c r="C13" s="83" t="s">
        <v>74</v>
      </c>
      <c r="D13" s="84">
        <v>12</v>
      </c>
      <c r="E13" s="84">
        <v>53</v>
      </c>
      <c r="F13" s="83">
        <v>49</v>
      </c>
      <c r="G13" s="83">
        <v>97</v>
      </c>
      <c r="H13" s="85">
        <v>89.807964779746101</v>
      </c>
      <c r="I13" s="85">
        <v>15.1491217736026</v>
      </c>
      <c r="J13" s="85">
        <v>13.267349365399999</v>
      </c>
      <c r="K13" s="85">
        <v>3.12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</row>
    <row r="14" spans="1:28" ht="15.75" customHeight="1">
      <c r="A14" s="77" t="s">
        <v>59</v>
      </c>
      <c r="B14" s="78" t="s">
        <v>60</v>
      </c>
      <c r="C14" s="78" t="s">
        <v>11</v>
      </c>
      <c r="D14" s="79">
        <v>13</v>
      </c>
      <c r="E14" s="79">
        <v>46</v>
      </c>
      <c r="F14" s="78">
        <v>46</v>
      </c>
      <c r="G14" s="78">
        <v>48</v>
      </c>
      <c r="H14" s="80">
        <v>87.362512320059693</v>
      </c>
      <c r="I14" s="80">
        <v>18.161312032976902</v>
      </c>
      <c r="J14" s="80">
        <v>13.596109912199999</v>
      </c>
      <c r="K14" s="80">
        <v>10.17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</row>
    <row r="15" spans="1:28" ht="15.75" customHeight="1">
      <c r="A15" s="82" t="s">
        <v>113</v>
      </c>
      <c r="B15" s="83" t="s">
        <v>114</v>
      </c>
      <c r="C15" s="83" t="s">
        <v>11</v>
      </c>
      <c r="D15" s="84">
        <v>14</v>
      </c>
      <c r="E15" s="84">
        <v>5</v>
      </c>
      <c r="F15" s="83">
        <v>3</v>
      </c>
      <c r="G15" s="83">
        <v>4</v>
      </c>
      <c r="H15" s="85">
        <v>85.029483141226294</v>
      </c>
      <c r="I15" s="85">
        <v>49.192330329978297</v>
      </c>
      <c r="J15" s="85">
        <v>43.985866104300001</v>
      </c>
      <c r="K15" s="85">
        <v>33.54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</row>
    <row r="16" spans="1:28" ht="15.75" customHeight="1">
      <c r="A16" s="78" t="s">
        <v>64</v>
      </c>
      <c r="B16" s="78" t="s">
        <v>65</v>
      </c>
      <c r="C16" s="86" t="s">
        <v>11</v>
      </c>
      <c r="D16" s="79">
        <v>15</v>
      </c>
      <c r="E16" s="78" t="s">
        <v>548</v>
      </c>
      <c r="F16" s="78" t="s">
        <v>548</v>
      </c>
      <c r="G16" s="78" t="s">
        <v>548</v>
      </c>
      <c r="H16" s="86">
        <v>81.308447632816893</v>
      </c>
      <c r="I16" s="78" t="s">
        <v>548</v>
      </c>
      <c r="J16" s="78" t="s">
        <v>548</v>
      </c>
      <c r="K16" s="78" t="s">
        <v>548</v>
      </c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 spans="1:28" ht="15.75" customHeight="1">
      <c r="A17" s="82" t="s">
        <v>50</v>
      </c>
      <c r="B17" s="83" t="s">
        <v>51</v>
      </c>
      <c r="C17" s="83" t="s">
        <v>11</v>
      </c>
      <c r="D17" s="84">
        <v>16</v>
      </c>
      <c r="E17" s="84">
        <v>4</v>
      </c>
      <c r="F17" s="83">
        <v>2</v>
      </c>
      <c r="G17" s="83">
        <v>2</v>
      </c>
      <c r="H17" s="85">
        <v>81.291676238668302</v>
      </c>
      <c r="I17" s="85">
        <v>55.176571732492803</v>
      </c>
      <c r="J17" s="85">
        <v>46.003221582599998</v>
      </c>
      <c r="K17" s="85">
        <v>40.159999999999997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spans="1:28" ht="15.75" customHeight="1">
      <c r="A18" s="77" t="s">
        <v>39</v>
      </c>
      <c r="B18" s="78" t="s">
        <v>40</v>
      </c>
      <c r="C18" s="78" t="s">
        <v>41</v>
      </c>
      <c r="D18" s="79">
        <v>17</v>
      </c>
      <c r="E18" s="79">
        <v>55</v>
      </c>
      <c r="F18" s="78">
        <v>67</v>
      </c>
      <c r="G18" s="78">
        <v>69</v>
      </c>
      <c r="H18" s="80">
        <v>73.5970671925635</v>
      </c>
      <c r="I18" s="80">
        <v>13.5468720533361</v>
      </c>
      <c r="J18" s="80">
        <v>9.1264844904999993</v>
      </c>
      <c r="K18" s="80">
        <v>5.94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spans="1:28" ht="15.75" customHeight="1">
      <c r="A19" s="82" t="s">
        <v>37</v>
      </c>
      <c r="B19" s="83" t="s">
        <v>38</v>
      </c>
      <c r="C19" s="83" t="s">
        <v>29</v>
      </c>
      <c r="D19" s="84">
        <v>18</v>
      </c>
      <c r="E19" s="84">
        <v>2</v>
      </c>
      <c r="F19" s="83">
        <v>1</v>
      </c>
      <c r="G19" s="83">
        <v>1</v>
      </c>
      <c r="H19" s="85">
        <v>72.745410290368199</v>
      </c>
      <c r="I19" s="85">
        <v>70.856913559928302</v>
      </c>
      <c r="J19" s="85">
        <v>60.388459245</v>
      </c>
      <c r="K19" s="85">
        <v>55.13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spans="1:28" ht="15.75" customHeight="1">
      <c r="A20" s="77" t="s">
        <v>549</v>
      </c>
      <c r="B20" s="78" t="s">
        <v>100</v>
      </c>
      <c r="C20" s="78" t="s">
        <v>36</v>
      </c>
      <c r="D20" s="79">
        <v>19</v>
      </c>
      <c r="E20" s="79">
        <v>23</v>
      </c>
      <c r="F20" s="78">
        <v>21</v>
      </c>
      <c r="G20" s="78">
        <v>23</v>
      </c>
      <c r="H20" s="80">
        <v>72.256642471117601</v>
      </c>
      <c r="I20" s="80">
        <v>29.4513144416213</v>
      </c>
      <c r="J20" s="80">
        <v>25.304700386499999</v>
      </c>
      <c r="K20" s="80">
        <v>18.850000000000001</v>
      </c>
      <c r="L20" s="76"/>
      <c r="M20" s="76"/>
      <c r="N20" s="76"/>
      <c r="O20" s="81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spans="1:28" ht="15.75" customHeight="1">
      <c r="A21" s="82" t="s">
        <v>44</v>
      </c>
      <c r="B21" s="83" t="s">
        <v>45</v>
      </c>
      <c r="C21" s="83" t="s">
        <v>41</v>
      </c>
      <c r="D21" s="84">
        <v>20</v>
      </c>
      <c r="E21" s="84">
        <v>15</v>
      </c>
      <c r="F21" s="83">
        <v>20</v>
      </c>
      <c r="G21" s="83">
        <v>21</v>
      </c>
      <c r="H21" s="85">
        <v>71.297169530770901</v>
      </c>
      <c r="I21" s="85">
        <v>32.887566370203402</v>
      </c>
      <c r="J21" s="85">
        <v>25.8588858544</v>
      </c>
      <c r="K21" s="85">
        <v>20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ht="15.75" customHeight="1">
      <c r="A22" s="77" t="s">
        <v>61</v>
      </c>
      <c r="B22" s="78" t="s">
        <v>62</v>
      </c>
      <c r="C22" s="78" t="s">
        <v>63</v>
      </c>
      <c r="D22" s="79">
        <v>21</v>
      </c>
      <c r="E22" s="79">
        <v>18</v>
      </c>
      <c r="F22" s="78">
        <v>15</v>
      </c>
      <c r="G22" s="78">
        <v>13</v>
      </c>
      <c r="H22" s="80">
        <v>70.904442862986997</v>
      </c>
      <c r="I22" s="80">
        <v>31.547494996726702</v>
      </c>
      <c r="J22" s="80">
        <v>27.906710068700001</v>
      </c>
      <c r="K22" s="80">
        <v>24.11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 spans="1:28" ht="15.75" customHeight="1">
      <c r="A23" s="82" t="s">
        <v>52</v>
      </c>
      <c r="B23" s="83" t="s">
        <v>53</v>
      </c>
      <c r="C23" s="83" t="s">
        <v>11</v>
      </c>
      <c r="D23" s="84">
        <v>22</v>
      </c>
      <c r="E23" s="84">
        <v>11</v>
      </c>
      <c r="F23" s="83">
        <v>4</v>
      </c>
      <c r="G23" s="83">
        <v>7</v>
      </c>
      <c r="H23" s="85">
        <v>67.313393343099804</v>
      </c>
      <c r="I23" s="85">
        <v>38.463288034152498</v>
      </c>
      <c r="J23" s="85">
        <v>40.122159863500002</v>
      </c>
      <c r="K23" s="85">
        <v>29.13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 spans="1:28" ht="15.75" customHeight="1">
      <c r="A24" s="77" t="s">
        <v>56</v>
      </c>
      <c r="B24" s="78" t="s">
        <v>57</v>
      </c>
      <c r="C24" s="78" t="s">
        <v>58</v>
      </c>
      <c r="D24" s="79">
        <v>23</v>
      </c>
      <c r="E24" s="79">
        <v>17</v>
      </c>
      <c r="F24" s="78">
        <v>26</v>
      </c>
      <c r="G24" s="78">
        <v>30</v>
      </c>
      <c r="H24" s="80">
        <v>66.659288762298104</v>
      </c>
      <c r="I24" s="80">
        <v>32.718741149988404</v>
      </c>
      <c r="J24" s="80">
        <v>23.765965877199999</v>
      </c>
      <c r="K24" s="80">
        <v>16.850000000000001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</row>
    <row r="25" spans="1:28" ht="15.75" customHeight="1">
      <c r="A25" s="82" t="s">
        <v>68</v>
      </c>
      <c r="B25" s="83" t="s">
        <v>69</v>
      </c>
      <c r="C25" s="83" t="s">
        <v>11</v>
      </c>
      <c r="D25" s="84">
        <v>24</v>
      </c>
      <c r="E25" s="84">
        <v>14</v>
      </c>
      <c r="F25" s="83">
        <v>6</v>
      </c>
      <c r="G25" s="83">
        <v>8</v>
      </c>
      <c r="H25" s="85">
        <v>66.486858125857694</v>
      </c>
      <c r="I25" s="85">
        <v>35.6852596460105</v>
      </c>
      <c r="J25" s="85">
        <v>36.706972095099999</v>
      </c>
      <c r="K25" s="85">
        <v>27.37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 spans="1:28" ht="15.75" customHeight="1">
      <c r="A26" s="77" t="s">
        <v>79</v>
      </c>
      <c r="B26" s="78" t="s">
        <v>80</v>
      </c>
      <c r="C26" s="78" t="s">
        <v>36</v>
      </c>
      <c r="D26" s="79">
        <v>25</v>
      </c>
      <c r="E26" s="79">
        <v>26</v>
      </c>
      <c r="F26" s="78">
        <v>28</v>
      </c>
      <c r="G26" s="78">
        <v>25</v>
      </c>
      <c r="H26" s="80">
        <v>65.456887669443006</v>
      </c>
      <c r="I26" s="80">
        <v>27.8336548638495</v>
      </c>
      <c r="J26" s="80">
        <v>21.414380472800001</v>
      </c>
      <c r="K26" s="80">
        <v>18.37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 spans="1:28" ht="15.75" customHeight="1">
      <c r="A27" s="82" t="s">
        <v>77</v>
      </c>
      <c r="B27" s="83" t="s">
        <v>78</v>
      </c>
      <c r="C27" s="83" t="s">
        <v>36</v>
      </c>
      <c r="D27" s="84">
        <v>26</v>
      </c>
      <c r="E27" s="84">
        <v>37</v>
      </c>
      <c r="F27" s="83">
        <v>5</v>
      </c>
      <c r="G27" s="83">
        <v>18</v>
      </c>
      <c r="H27" s="85">
        <v>61.081538971650502</v>
      </c>
      <c r="I27" s="85">
        <v>21.8005666052536</v>
      </c>
      <c r="J27" s="85">
        <v>38.596516808200001</v>
      </c>
      <c r="K27" s="85">
        <v>21.33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 spans="1:28" ht="15.75" customHeight="1">
      <c r="A28" s="77" t="s">
        <v>72</v>
      </c>
      <c r="B28" s="78" t="s">
        <v>73</v>
      </c>
      <c r="C28" s="78" t="s">
        <v>74</v>
      </c>
      <c r="D28" s="79">
        <v>27</v>
      </c>
      <c r="E28" s="79">
        <v>51</v>
      </c>
      <c r="F28" s="78">
        <v>55</v>
      </c>
      <c r="G28" s="78">
        <v>39</v>
      </c>
      <c r="H28" s="80">
        <v>57.964388441327102</v>
      </c>
      <c r="I28" s="80">
        <v>16.118968493361599</v>
      </c>
      <c r="J28" s="80">
        <v>11.4894886922</v>
      </c>
      <c r="K28" s="80">
        <v>13.15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 spans="1:28" ht="15.75" customHeight="1">
      <c r="A29" s="82" t="s">
        <v>95</v>
      </c>
      <c r="B29" s="83" t="s">
        <v>96</v>
      </c>
      <c r="C29" s="83" t="s">
        <v>74</v>
      </c>
      <c r="D29" s="84">
        <v>28</v>
      </c>
      <c r="E29" s="84">
        <v>52</v>
      </c>
      <c r="F29" s="83">
        <v>39</v>
      </c>
      <c r="G29" s="83">
        <v>65</v>
      </c>
      <c r="H29" s="85">
        <v>56.902483326413602</v>
      </c>
      <c r="I29" s="85">
        <v>16.033609217912399</v>
      </c>
      <c r="J29" s="85">
        <v>17.076650711599999</v>
      </c>
      <c r="K29" s="85">
        <v>6.62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ht="15.75" customHeight="1">
      <c r="A30" s="78" t="s">
        <v>550</v>
      </c>
      <c r="B30" s="78" t="s">
        <v>94</v>
      </c>
      <c r="C30" s="78" t="s">
        <v>63</v>
      </c>
      <c r="D30" s="79">
        <v>29</v>
      </c>
      <c r="E30" s="79">
        <v>21</v>
      </c>
      <c r="F30" s="78">
        <v>17</v>
      </c>
      <c r="G30" s="78">
        <v>11</v>
      </c>
      <c r="H30" s="80">
        <v>56.628398831923903</v>
      </c>
      <c r="I30" s="80">
        <v>30.661530762292202</v>
      </c>
      <c r="J30" s="80">
        <v>27.167407623100001</v>
      </c>
      <c r="K30" s="80">
        <v>25.12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5.75" customHeight="1">
      <c r="A31" s="82" t="s">
        <v>48</v>
      </c>
      <c r="B31" s="83" t="s">
        <v>49</v>
      </c>
      <c r="C31" s="83" t="s">
        <v>11</v>
      </c>
      <c r="D31" s="84">
        <v>30</v>
      </c>
      <c r="E31" s="84">
        <v>13</v>
      </c>
      <c r="F31" s="83">
        <v>16</v>
      </c>
      <c r="G31" s="83">
        <v>21</v>
      </c>
      <c r="H31" s="85">
        <v>55.836328569089602</v>
      </c>
      <c r="I31" s="85">
        <v>36.060332129848398</v>
      </c>
      <c r="J31" s="85">
        <v>27.192207493000002</v>
      </c>
      <c r="K31" s="85">
        <v>19.600000000000001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 spans="1:28" ht="15.75" customHeight="1">
      <c r="A32" s="77" t="s">
        <v>81</v>
      </c>
      <c r="B32" s="78" t="s">
        <v>82</v>
      </c>
      <c r="C32" s="78" t="s">
        <v>36</v>
      </c>
      <c r="D32" s="79">
        <v>31</v>
      </c>
      <c r="E32" s="79">
        <v>28</v>
      </c>
      <c r="F32" s="78">
        <v>32</v>
      </c>
      <c r="G32" s="78">
        <v>35</v>
      </c>
      <c r="H32" s="80">
        <v>55.403268607352302</v>
      </c>
      <c r="I32" s="80">
        <v>24.382881865818799</v>
      </c>
      <c r="J32" s="80">
        <v>19.728587733299999</v>
      </c>
      <c r="K32" s="80">
        <v>14.88</v>
      </c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spans="1:28" ht="15.75" customHeight="1">
      <c r="A33" s="82" t="s">
        <v>117</v>
      </c>
      <c r="B33" s="83" t="s">
        <v>118</v>
      </c>
      <c r="C33" s="83" t="s">
        <v>29</v>
      </c>
      <c r="D33" s="84">
        <v>32</v>
      </c>
      <c r="E33" s="84">
        <v>1</v>
      </c>
      <c r="F33" s="83">
        <v>14</v>
      </c>
      <c r="G33" s="83">
        <v>3</v>
      </c>
      <c r="H33" s="85">
        <v>54.773838402836098</v>
      </c>
      <c r="I33" s="85">
        <v>85.019167253634805</v>
      </c>
      <c r="J33" s="85">
        <v>28.0945376307</v>
      </c>
      <c r="K33" s="85">
        <v>34.4</v>
      </c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 spans="1:28" ht="15.75" customHeight="1">
      <c r="A34" s="77" t="s">
        <v>42</v>
      </c>
      <c r="B34" s="78" t="s">
        <v>43</v>
      </c>
      <c r="C34" s="78" t="s">
        <v>29</v>
      </c>
      <c r="D34" s="79">
        <v>33</v>
      </c>
      <c r="E34" s="79">
        <v>6</v>
      </c>
      <c r="F34" s="78">
        <v>12</v>
      </c>
      <c r="G34" s="78">
        <v>12</v>
      </c>
      <c r="H34" s="80">
        <v>54.619795934002902</v>
      </c>
      <c r="I34" s="80">
        <v>42.766228025105796</v>
      </c>
      <c r="J34" s="80">
        <v>28.941889775500002</v>
      </c>
      <c r="K34" s="80">
        <v>24.47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 spans="1:28" ht="15.75" customHeight="1">
      <c r="A35" s="82" t="s">
        <v>66</v>
      </c>
      <c r="B35" s="83" t="s">
        <v>67</v>
      </c>
      <c r="C35" s="83" t="s">
        <v>41</v>
      </c>
      <c r="D35" s="84">
        <v>34</v>
      </c>
      <c r="E35" s="84">
        <v>25</v>
      </c>
      <c r="F35" s="83">
        <v>33</v>
      </c>
      <c r="G35" s="83">
        <v>26</v>
      </c>
      <c r="H35" s="85">
        <v>52.600404073913303</v>
      </c>
      <c r="I35" s="85">
        <v>28.756859156577999</v>
      </c>
      <c r="J35" s="85">
        <v>19.4793320251</v>
      </c>
      <c r="K35" s="85">
        <v>18.37</v>
      </c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 spans="1:28" ht="15.75" customHeight="1">
      <c r="A36" s="77" t="s">
        <v>85</v>
      </c>
      <c r="B36" s="78" t="s">
        <v>86</v>
      </c>
      <c r="C36" s="78" t="s">
        <v>63</v>
      </c>
      <c r="D36" s="79">
        <v>35</v>
      </c>
      <c r="E36" s="79">
        <v>16</v>
      </c>
      <c r="F36" s="78">
        <v>13</v>
      </c>
      <c r="G36" s="78">
        <v>6</v>
      </c>
      <c r="H36" s="80">
        <v>52.323025114469601</v>
      </c>
      <c r="I36" s="80">
        <v>32.736205180718002</v>
      </c>
      <c r="J36" s="80">
        <v>28.6256676685</v>
      </c>
      <c r="K36" s="80">
        <v>30.36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 spans="1:28" ht="15.75" customHeight="1">
      <c r="A37" s="82" t="s">
        <v>54</v>
      </c>
      <c r="B37" s="83" t="s">
        <v>55</v>
      </c>
      <c r="C37" s="83" t="s">
        <v>11</v>
      </c>
      <c r="D37" s="84">
        <v>36</v>
      </c>
      <c r="E37" s="84">
        <v>22</v>
      </c>
      <c r="F37" s="83">
        <v>23</v>
      </c>
      <c r="G37" s="83">
        <v>37</v>
      </c>
      <c r="H37" s="85">
        <v>51.332375184101402</v>
      </c>
      <c r="I37" s="85">
        <v>30.4439087567111</v>
      </c>
      <c r="J37" s="85">
        <v>24.234452766699999</v>
      </c>
      <c r="K37" s="85">
        <v>13.43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 spans="1:28" ht="15.75" customHeight="1">
      <c r="A38" s="77" t="s">
        <v>128</v>
      </c>
      <c r="B38" s="78" t="s">
        <v>129</v>
      </c>
      <c r="C38" s="78" t="s">
        <v>74</v>
      </c>
      <c r="D38" s="79">
        <v>37</v>
      </c>
      <c r="E38" s="79">
        <v>77</v>
      </c>
      <c r="F38" s="78">
        <v>73</v>
      </c>
      <c r="G38" s="78">
        <v>67</v>
      </c>
      <c r="H38" s="80">
        <v>47.874082504067196</v>
      </c>
      <c r="I38" s="80">
        <v>8.0013246528713005</v>
      </c>
      <c r="J38" s="80">
        <v>6.8787882064000003</v>
      </c>
      <c r="K38" s="80">
        <v>6.44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1:28" ht="15.75" customHeight="1">
      <c r="A39" s="82" t="s">
        <v>122</v>
      </c>
      <c r="B39" s="83" t="s">
        <v>123</v>
      </c>
      <c r="C39" s="83" t="s">
        <v>29</v>
      </c>
      <c r="D39" s="84">
        <v>38</v>
      </c>
      <c r="E39" s="84">
        <v>30</v>
      </c>
      <c r="F39" s="83">
        <v>48</v>
      </c>
      <c r="G39" s="83">
        <v>63</v>
      </c>
      <c r="H39" s="85">
        <v>46.821793460815201</v>
      </c>
      <c r="I39" s="85">
        <v>23.8556772408683</v>
      </c>
      <c r="J39" s="85">
        <v>13.295268075999999</v>
      </c>
      <c r="K39" s="85">
        <v>6.69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spans="1:28" ht="15.75" customHeight="1">
      <c r="A40" s="77" t="s">
        <v>83</v>
      </c>
      <c r="B40" s="78" t="s">
        <v>84</v>
      </c>
      <c r="C40" s="78" t="s">
        <v>36</v>
      </c>
      <c r="D40" s="79">
        <v>39</v>
      </c>
      <c r="E40" s="79">
        <v>49</v>
      </c>
      <c r="F40" s="78">
        <v>31</v>
      </c>
      <c r="G40" s="78">
        <v>27</v>
      </c>
      <c r="H40" s="80">
        <v>46.221002379021897</v>
      </c>
      <c r="I40" s="80">
        <v>16.952736128100199</v>
      </c>
      <c r="J40" s="80">
        <v>20.199367422200002</v>
      </c>
      <c r="K40" s="80">
        <v>17.54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spans="1:28" ht="15.75" customHeight="1">
      <c r="A41" s="82" t="s">
        <v>103</v>
      </c>
      <c r="B41" s="83" t="s">
        <v>104</v>
      </c>
      <c r="C41" s="83" t="s">
        <v>11</v>
      </c>
      <c r="D41" s="84">
        <v>40</v>
      </c>
      <c r="E41" s="84">
        <v>63</v>
      </c>
      <c r="F41" s="83">
        <v>62</v>
      </c>
      <c r="G41" s="83">
        <v>50</v>
      </c>
      <c r="H41" s="85">
        <v>44.159002766396597</v>
      </c>
      <c r="I41" s="85">
        <v>11.035754482738399</v>
      </c>
      <c r="J41" s="85">
        <v>10.541745669899999</v>
      </c>
      <c r="K41" s="85">
        <v>9.01</v>
      </c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spans="1:28" ht="15.75" customHeight="1">
      <c r="A42" s="77" t="s">
        <v>97</v>
      </c>
      <c r="B42" s="78" t="s">
        <v>98</v>
      </c>
      <c r="C42" s="78" t="s">
        <v>11</v>
      </c>
      <c r="D42" s="79">
        <v>41</v>
      </c>
      <c r="E42" s="79">
        <v>24</v>
      </c>
      <c r="F42" s="78">
        <v>24</v>
      </c>
      <c r="G42" s="78">
        <v>19</v>
      </c>
      <c r="H42" s="80">
        <v>44.051887640633801</v>
      </c>
      <c r="I42" s="80">
        <v>29.338037431742698</v>
      </c>
      <c r="J42" s="80">
        <v>24.004947225799999</v>
      </c>
      <c r="K42" s="80">
        <v>20.9</v>
      </c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1:28" ht="15.75" customHeight="1">
      <c r="A43" s="82" t="s">
        <v>91</v>
      </c>
      <c r="B43" s="83" t="s">
        <v>92</v>
      </c>
      <c r="C43" s="83" t="s">
        <v>11</v>
      </c>
      <c r="D43" s="84">
        <v>42</v>
      </c>
      <c r="E43" s="84">
        <v>27</v>
      </c>
      <c r="F43" s="83">
        <v>25</v>
      </c>
      <c r="G43" s="83">
        <v>24</v>
      </c>
      <c r="H43" s="85">
        <v>42.326218001354803</v>
      </c>
      <c r="I43" s="85">
        <v>24.6409053919093</v>
      </c>
      <c r="J43" s="85">
        <v>23.995540159800001</v>
      </c>
      <c r="K43" s="85">
        <v>18.8</v>
      </c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spans="1:28" ht="15.75" customHeight="1">
      <c r="A44" s="78" t="s">
        <v>89</v>
      </c>
      <c r="B44" s="78" t="s">
        <v>90</v>
      </c>
      <c r="C44" s="78" t="s">
        <v>29</v>
      </c>
      <c r="D44" s="79">
        <v>43</v>
      </c>
      <c r="E44" s="79">
        <v>42</v>
      </c>
      <c r="F44" s="78">
        <v>30</v>
      </c>
      <c r="G44" s="78">
        <v>16</v>
      </c>
      <c r="H44" s="80">
        <v>40.8089875207692</v>
      </c>
      <c r="I44" s="80">
        <v>19.175947100149799</v>
      </c>
      <c r="J44" s="80">
        <v>20.625844844900001</v>
      </c>
      <c r="K44" s="80">
        <v>22.9</v>
      </c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spans="1:28" ht="15.75" customHeight="1">
      <c r="A45" s="82" t="s">
        <v>200</v>
      </c>
      <c r="B45" s="83" t="s">
        <v>201</v>
      </c>
      <c r="C45" s="83" t="s">
        <v>74</v>
      </c>
      <c r="D45" s="84">
        <v>44</v>
      </c>
      <c r="E45" s="84">
        <v>106</v>
      </c>
      <c r="F45" s="83">
        <v>137</v>
      </c>
      <c r="G45" s="83" t="s">
        <v>548</v>
      </c>
      <c r="H45" s="85">
        <v>38.643912043542997</v>
      </c>
      <c r="I45" s="85">
        <v>5.0730376210738601</v>
      </c>
      <c r="J45" s="85">
        <v>2.4587639372000001</v>
      </c>
      <c r="K45" s="85" t="s">
        <v>548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 spans="1:28" ht="15.75" customHeight="1">
      <c r="A46" s="77" t="s">
        <v>136</v>
      </c>
      <c r="B46" s="78" t="s">
        <v>137</v>
      </c>
      <c r="C46" s="78" t="s">
        <v>74</v>
      </c>
      <c r="D46" s="79">
        <v>45</v>
      </c>
      <c r="E46" s="79">
        <v>62</v>
      </c>
      <c r="F46" s="78">
        <v>65</v>
      </c>
      <c r="G46" s="78">
        <v>49</v>
      </c>
      <c r="H46" s="80">
        <v>38.144049799184998</v>
      </c>
      <c r="I46" s="80">
        <v>11.1257260212773</v>
      </c>
      <c r="J46" s="80">
        <v>9.9460377119000007</v>
      </c>
      <c r="K46" s="80">
        <v>10.06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</row>
    <row r="47" spans="1:28" ht="15.75" customHeight="1">
      <c r="A47" s="82" t="s">
        <v>87</v>
      </c>
      <c r="B47" s="83" t="s">
        <v>88</v>
      </c>
      <c r="C47" s="83" t="s">
        <v>11</v>
      </c>
      <c r="D47" s="84">
        <v>46</v>
      </c>
      <c r="E47" s="84">
        <v>32</v>
      </c>
      <c r="F47" s="83">
        <v>29</v>
      </c>
      <c r="G47" s="83">
        <v>17</v>
      </c>
      <c r="H47" s="85">
        <v>37.992336424435301</v>
      </c>
      <c r="I47" s="85">
        <v>22.746314519769001</v>
      </c>
      <c r="J47" s="85">
        <v>21.278372014799999</v>
      </c>
      <c r="K47" s="85">
        <v>21.72</v>
      </c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 spans="1:28" ht="15.75" customHeight="1">
      <c r="A48" s="77" t="s">
        <v>105</v>
      </c>
      <c r="B48" s="78" t="s">
        <v>106</v>
      </c>
      <c r="C48" s="78" t="s">
        <v>11</v>
      </c>
      <c r="D48" s="79">
        <v>47</v>
      </c>
      <c r="E48" s="79">
        <v>34</v>
      </c>
      <c r="F48" s="78">
        <v>35</v>
      </c>
      <c r="G48" s="78">
        <v>31</v>
      </c>
      <c r="H48" s="80">
        <v>37.815987539442602</v>
      </c>
      <c r="I48" s="80">
        <v>22.369678737811899</v>
      </c>
      <c r="J48" s="80">
        <v>18.5665294191</v>
      </c>
      <c r="K48" s="80">
        <v>16.510000000000002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 spans="1:28" ht="15.75" customHeight="1">
      <c r="A49" s="82" t="s">
        <v>165</v>
      </c>
      <c r="B49" s="83" t="s">
        <v>166</v>
      </c>
      <c r="C49" s="83" t="s">
        <v>11</v>
      </c>
      <c r="D49" s="84">
        <v>48</v>
      </c>
      <c r="E49" s="84">
        <v>44</v>
      </c>
      <c r="F49" s="83">
        <v>54</v>
      </c>
      <c r="G49" s="83">
        <v>52</v>
      </c>
      <c r="H49" s="85">
        <v>36.829935590975502</v>
      </c>
      <c r="I49" s="85">
        <v>18.264266432521001</v>
      </c>
      <c r="J49" s="85">
        <v>11.580666813200001</v>
      </c>
      <c r="K49" s="85">
        <v>8.76</v>
      </c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 spans="1:28" ht="15.75" customHeight="1">
      <c r="A50" s="77" t="s">
        <v>167</v>
      </c>
      <c r="B50" s="78" t="s">
        <v>168</v>
      </c>
      <c r="C50" s="78" t="s">
        <v>169</v>
      </c>
      <c r="D50" s="79">
        <v>49</v>
      </c>
      <c r="E50" s="79">
        <v>76</v>
      </c>
      <c r="F50" s="78">
        <v>72</v>
      </c>
      <c r="G50" s="78">
        <v>108</v>
      </c>
      <c r="H50" s="80">
        <v>36.554168735333803</v>
      </c>
      <c r="I50" s="80">
        <v>8.0867618071781706</v>
      </c>
      <c r="J50" s="80">
        <v>7.0451833695000001</v>
      </c>
      <c r="K50" s="80">
        <v>2.2999999999999998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 spans="1:28" ht="15.75" customHeight="1">
      <c r="A51" s="82" t="s">
        <v>148</v>
      </c>
      <c r="B51" s="83" t="s">
        <v>149</v>
      </c>
      <c r="C51" s="83" t="s">
        <v>74</v>
      </c>
      <c r="D51" s="84">
        <v>50</v>
      </c>
      <c r="E51" s="84">
        <v>73</v>
      </c>
      <c r="F51" s="83">
        <v>51</v>
      </c>
      <c r="G51" s="83">
        <v>62</v>
      </c>
      <c r="H51" s="85">
        <v>36.289360047593</v>
      </c>
      <c r="I51" s="85">
        <v>8.7802311805565996</v>
      </c>
      <c r="J51" s="85">
        <v>11.7003986472</v>
      </c>
      <c r="K51" s="85">
        <v>6.74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5.75" customHeight="1">
      <c r="A52" s="77" t="s">
        <v>107</v>
      </c>
      <c r="B52" s="78" t="s">
        <v>108</v>
      </c>
      <c r="C52" s="78" t="s">
        <v>11</v>
      </c>
      <c r="D52" s="79">
        <v>51</v>
      </c>
      <c r="E52" s="79">
        <v>29</v>
      </c>
      <c r="F52" s="78">
        <v>36</v>
      </c>
      <c r="G52" s="78">
        <v>36</v>
      </c>
      <c r="H52" s="80">
        <v>34.8684828710429</v>
      </c>
      <c r="I52" s="80">
        <v>23.871382469528101</v>
      </c>
      <c r="J52" s="80">
        <v>18.218912550900001</v>
      </c>
      <c r="K52" s="80">
        <v>13.92</v>
      </c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5.75" customHeight="1">
      <c r="A53" s="82" t="s">
        <v>111</v>
      </c>
      <c r="B53" s="83" t="s">
        <v>112</v>
      </c>
      <c r="C53" s="83" t="s">
        <v>36</v>
      </c>
      <c r="D53" s="84">
        <v>52</v>
      </c>
      <c r="E53" s="84">
        <v>48</v>
      </c>
      <c r="F53" s="83">
        <v>42</v>
      </c>
      <c r="G53" s="83">
        <v>40</v>
      </c>
      <c r="H53" s="85">
        <v>33.817298433657903</v>
      </c>
      <c r="I53" s="85">
        <v>17.21994205903</v>
      </c>
      <c r="J53" s="85">
        <v>15.5975435542</v>
      </c>
      <c r="K53" s="85">
        <v>12.57</v>
      </c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5.75" customHeight="1">
      <c r="A54" s="77" t="s">
        <v>101</v>
      </c>
      <c r="B54" s="78" t="s">
        <v>102</v>
      </c>
      <c r="C54" s="78" t="s">
        <v>29</v>
      </c>
      <c r="D54" s="79">
        <v>53</v>
      </c>
      <c r="E54" s="79">
        <v>45</v>
      </c>
      <c r="F54" s="78">
        <v>40</v>
      </c>
      <c r="G54" s="78">
        <v>29</v>
      </c>
      <c r="H54" s="80">
        <v>30.614136325044601</v>
      </c>
      <c r="I54" s="80">
        <v>18.214727291182399</v>
      </c>
      <c r="J54" s="80">
        <v>17.057375690699999</v>
      </c>
      <c r="K54" s="80">
        <v>16.850000000000001</v>
      </c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5.75" customHeight="1">
      <c r="A55" s="83" t="s">
        <v>115</v>
      </c>
      <c r="B55" s="83" t="s">
        <v>116</v>
      </c>
      <c r="C55" s="87" t="s">
        <v>41</v>
      </c>
      <c r="D55" s="84">
        <v>54</v>
      </c>
      <c r="E55" s="83" t="s">
        <v>548</v>
      </c>
      <c r="F55" s="83" t="s">
        <v>548</v>
      </c>
      <c r="G55" s="83" t="s">
        <v>548</v>
      </c>
      <c r="H55" s="87">
        <v>30.308149769213799</v>
      </c>
      <c r="I55" s="83" t="s">
        <v>548</v>
      </c>
      <c r="J55" s="83" t="s">
        <v>548</v>
      </c>
      <c r="K55" s="83" t="s">
        <v>548</v>
      </c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5.75" customHeight="1">
      <c r="A56" s="77" t="s">
        <v>150</v>
      </c>
      <c r="B56" s="78" t="s">
        <v>151</v>
      </c>
      <c r="C56" s="78" t="s">
        <v>74</v>
      </c>
      <c r="D56" s="79">
        <v>55</v>
      </c>
      <c r="E56" s="79">
        <v>58</v>
      </c>
      <c r="F56" s="78">
        <v>56</v>
      </c>
      <c r="G56" s="78">
        <v>93</v>
      </c>
      <c r="H56" s="80">
        <v>29.701314774795801</v>
      </c>
      <c r="I56" s="80">
        <v>12.899123816753301</v>
      </c>
      <c r="J56" s="80">
        <v>11.373925955600001</v>
      </c>
      <c r="K56" s="80">
        <v>3.28</v>
      </c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5.75" customHeight="1">
      <c r="A57" s="82" t="s">
        <v>170</v>
      </c>
      <c r="B57" s="83" t="s">
        <v>171</v>
      </c>
      <c r="C57" s="83" t="s">
        <v>157</v>
      </c>
      <c r="D57" s="84">
        <v>56</v>
      </c>
      <c r="E57" s="84">
        <v>67</v>
      </c>
      <c r="F57" s="83">
        <v>97</v>
      </c>
      <c r="G57" s="83">
        <v>81</v>
      </c>
      <c r="H57" s="85">
        <v>28.326505751704001</v>
      </c>
      <c r="I57" s="85">
        <v>9.6177267794711199</v>
      </c>
      <c r="J57" s="85">
        <v>4.3535939049000003</v>
      </c>
      <c r="K57" s="85">
        <v>4.17</v>
      </c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5.75" customHeight="1">
      <c r="A58" s="77" t="s">
        <v>140</v>
      </c>
      <c r="B58" s="78" t="s">
        <v>141</v>
      </c>
      <c r="C58" s="78" t="s">
        <v>36</v>
      </c>
      <c r="D58" s="79">
        <v>57</v>
      </c>
      <c r="E58" s="79">
        <v>31</v>
      </c>
      <c r="F58" s="78">
        <v>27</v>
      </c>
      <c r="G58" s="78">
        <v>28</v>
      </c>
      <c r="H58" s="80">
        <v>28.124479601094698</v>
      </c>
      <c r="I58" s="80">
        <v>23.270454455162302</v>
      </c>
      <c r="J58" s="80">
        <v>23.7121721637</v>
      </c>
      <c r="K58" s="80">
        <v>17.309999999999999</v>
      </c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5.75" customHeight="1">
      <c r="A59" s="82" t="s">
        <v>138</v>
      </c>
      <c r="B59" s="83" t="s">
        <v>139</v>
      </c>
      <c r="C59" s="83" t="s">
        <v>11</v>
      </c>
      <c r="D59" s="84">
        <v>58</v>
      </c>
      <c r="E59" s="84">
        <v>40</v>
      </c>
      <c r="F59" s="83">
        <v>38</v>
      </c>
      <c r="G59" s="83">
        <v>34</v>
      </c>
      <c r="H59" s="85">
        <v>27.741879434089999</v>
      </c>
      <c r="I59" s="85">
        <v>19.326860555495799</v>
      </c>
      <c r="J59" s="85">
        <v>17.505206408100001</v>
      </c>
      <c r="K59" s="85">
        <v>15.26</v>
      </c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5.75" customHeight="1">
      <c r="A60" s="77" t="s">
        <v>146</v>
      </c>
      <c r="B60" s="78" t="s">
        <v>147</v>
      </c>
      <c r="C60" s="78" t="s">
        <v>36</v>
      </c>
      <c r="D60" s="79">
        <v>59</v>
      </c>
      <c r="E60" s="79">
        <v>60</v>
      </c>
      <c r="F60" s="78">
        <v>45</v>
      </c>
      <c r="G60" s="78">
        <v>45</v>
      </c>
      <c r="H60" s="80">
        <v>27.4842774331015</v>
      </c>
      <c r="I60" s="80">
        <v>11.5556329929646</v>
      </c>
      <c r="J60" s="80">
        <v>13.880605985200001</v>
      </c>
      <c r="K60" s="80">
        <v>10.75</v>
      </c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5.75" customHeight="1">
      <c r="A61" s="82" t="s">
        <v>155</v>
      </c>
      <c r="B61" s="83" t="s">
        <v>156</v>
      </c>
      <c r="C61" s="83" t="s">
        <v>157</v>
      </c>
      <c r="D61" s="84">
        <v>60</v>
      </c>
      <c r="E61" s="84">
        <v>72</v>
      </c>
      <c r="F61" s="83">
        <v>70</v>
      </c>
      <c r="G61" s="83">
        <v>60</v>
      </c>
      <c r="H61" s="85">
        <v>26.492450099472499</v>
      </c>
      <c r="I61" s="85">
        <v>8.8463586070924496</v>
      </c>
      <c r="J61" s="85">
        <v>7.6405742889999999</v>
      </c>
      <c r="K61" s="85">
        <v>7.2</v>
      </c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5.75" customHeight="1">
      <c r="A62" s="77" t="s">
        <v>172</v>
      </c>
      <c r="B62" s="78" t="s">
        <v>173</v>
      </c>
      <c r="C62" s="78" t="s">
        <v>36</v>
      </c>
      <c r="D62" s="79">
        <v>61</v>
      </c>
      <c r="E62" s="79">
        <v>56</v>
      </c>
      <c r="F62" s="78">
        <v>57</v>
      </c>
      <c r="G62" s="78">
        <v>57</v>
      </c>
      <c r="H62" s="80">
        <v>26.009821660867701</v>
      </c>
      <c r="I62" s="80">
        <v>13.4090283582666</v>
      </c>
      <c r="J62" s="80">
        <v>11.3025680286</v>
      </c>
      <c r="K62" s="80">
        <v>7.56</v>
      </c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5.75" customHeight="1">
      <c r="A63" s="82" t="s">
        <v>130</v>
      </c>
      <c r="B63" s="83" t="s">
        <v>131</v>
      </c>
      <c r="C63" s="83" t="s">
        <v>58</v>
      </c>
      <c r="D63" s="84">
        <v>62</v>
      </c>
      <c r="E63" s="84">
        <v>50</v>
      </c>
      <c r="F63" s="83">
        <v>52</v>
      </c>
      <c r="G63" s="83">
        <v>55</v>
      </c>
      <c r="H63" s="85">
        <v>25.653071707957</v>
      </c>
      <c r="I63" s="85">
        <v>16.359600653699701</v>
      </c>
      <c r="J63" s="85">
        <v>11.6933783809</v>
      </c>
      <c r="K63" s="85">
        <v>7.7</v>
      </c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</row>
    <row r="64" spans="1:28" ht="15.75" customHeight="1">
      <c r="A64" s="77" t="s">
        <v>134</v>
      </c>
      <c r="B64" s="78" t="s">
        <v>135</v>
      </c>
      <c r="C64" s="78" t="s">
        <v>36</v>
      </c>
      <c r="D64" s="79">
        <v>63</v>
      </c>
      <c r="E64" s="79">
        <v>70</v>
      </c>
      <c r="F64" s="78">
        <v>74</v>
      </c>
      <c r="G64" s="78">
        <v>71</v>
      </c>
      <c r="H64" s="80">
        <v>25.072786704817702</v>
      </c>
      <c r="I64" s="80">
        <v>9.1042267175679292</v>
      </c>
      <c r="J64" s="80">
        <v>6.7366232697999999</v>
      </c>
      <c r="K64" s="80">
        <v>5.85</v>
      </c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</row>
    <row r="65" spans="1:28" ht="15.75" customHeight="1">
      <c r="A65" s="82" t="s">
        <v>551</v>
      </c>
      <c r="B65" s="83" t="s">
        <v>153</v>
      </c>
      <c r="C65" s="83" t="s">
        <v>154</v>
      </c>
      <c r="D65" s="84">
        <v>64</v>
      </c>
      <c r="E65" s="84">
        <v>54</v>
      </c>
      <c r="F65" s="83">
        <v>47</v>
      </c>
      <c r="G65" s="83">
        <v>43</v>
      </c>
      <c r="H65" s="85">
        <v>24.979727195210899</v>
      </c>
      <c r="I65" s="85">
        <v>14.8891640067003</v>
      </c>
      <c r="J65" s="85">
        <v>13.5147644397</v>
      </c>
      <c r="K65" s="85">
        <v>11.59</v>
      </c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</row>
    <row r="66" spans="1:28" ht="15.75" customHeight="1">
      <c r="A66" s="77" t="s">
        <v>144</v>
      </c>
      <c r="B66" s="78" t="s">
        <v>145</v>
      </c>
      <c r="C66" s="78" t="s">
        <v>36</v>
      </c>
      <c r="D66" s="79">
        <v>65</v>
      </c>
      <c r="E66" s="79">
        <v>43</v>
      </c>
      <c r="F66" s="78">
        <v>50</v>
      </c>
      <c r="G66" s="78">
        <v>41</v>
      </c>
      <c r="H66" s="80">
        <v>24.7403732137705</v>
      </c>
      <c r="I66" s="80">
        <v>19.168957422021698</v>
      </c>
      <c r="J66" s="80">
        <v>12.997612440699999</v>
      </c>
      <c r="K66" s="80">
        <v>12.25</v>
      </c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</row>
    <row r="67" spans="1:28" ht="15.75" customHeight="1">
      <c r="A67" s="82" t="s">
        <v>126</v>
      </c>
      <c r="B67" s="83" t="s">
        <v>127</v>
      </c>
      <c r="C67" s="83" t="s">
        <v>11</v>
      </c>
      <c r="D67" s="84">
        <v>66</v>
      </c>
      <c r="E67" s="84">
        <v>10</v>
      </c>
      <c r="F67" s="83" t="s">
        <v>548</v>
      </c>
      <c r="G67" s="83" t="s">
        <v>548</v>
      </c>
      <c r="H67" s="85">
        <v>24.263273605176199</v>
      </c>
      <c r="I67" s="85">
        <v>38.7329361737334</v>
      </c>
      <c r="J67" s="85" t="s">
        <v>548</v>
      </c>
      <c r="K67" s="85" t="s">
        <v>548</v>
      </c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 spans="1:28" ht="15.75" customHeight="1">
      <c r="A68" s="77" t="s">
        <v>180</v>
      </c>
      <c r="B68" s="78" t="s">
        <v>181</v>
      </c>
      <c r="C68" s="78" t="s">
        <v>157</v>
      </c>
      <c r="D68" s="79">
        <v>67</v>
      </c>
      <c r="E68" s="79">
        <v>101</v>
      </c>
      <c r="F68" s="78">
        <v>111</v>
      </c>
      <c r="G68" s="78">
        <v>84</v>
      </c>
      <c r="H68" s="80">
        <v>23.975950123090399</v>
      </c>
      <c r="I68" s="80">
        <v>5.3467396806105603</v>
      </c>
      <c r="J68" s="80">
        <v>3.7972577267999998</v>
      </c>
      <c r="K68" s="80">
        <v>3.89</v>
      </c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 spans="1:28" ht="15.75" customHeight="1">
      <c r="A69" s="82" t="s">
        <v>142</v>
      </c>
      <c r="B69" s="83" t="s">
        <v>143</v>
      </c>
      <c r="C69" s="83" t="s">
        <v>11</v>
      </c>
      <c r="D69" s="84">
        <v>68</v>
      </c>
      <c r="E69" s="84">
        <v>47</v>
      </c>
      <c r="F69" s="83">
        <v>43</v>
      </c>
      <c r="G69" s="83">
        <v>46</v>
      </c>
      <c r="H69" s="85">
        <v>23.1793236561351</v>
      </c>
      <c r="I69" s="85">
        <v>17.297274875116901</v>
      </c>
      <c r="J69" s="85">
        <v>15.101723409</v>
      </c>
      <c r="K69" s="85">
        <v>10.71</v>
      </c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</row>
    <row r="70" spans="1:28" ht="15.75" customHeight="1">
      <c r="A70" s="77" t="s">
        <v>188</v>
      </c>
      <c r="B70" s="78" t="s">
        <v>189</v>
      </c>
      <c r="C70" s="78" t="s">
        <v>160</v>
      </c>
      <c r="D70" s="79">
        <v>69</v>
      </c>
      <c r="E70" s="79">
        <v>69</v>
      </c>
      <c r="F70" s="78">
        <v>78</v>
      </c>
      <c r="G70" s="78">
        <v>148</v>
      </c>
      <c r="H70" s="80">
        <v>22.162869997827201</v>
      </c>
      <c r="I70" s="80">
        <v>9.15619822049179</v>
      </c>
      <c r="J70" s="80">
        <v>6.1923861722</v>
      </c>
      <c r="K70" s="80">
        <v>1.31</v>
      </c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</row>
    <row r="71" spans="1:28" ht="15.75" customHeight="1">
      <c r="A71" s="82" t="s">
        <v>552</v>
      </c>
      <c r="B71" s="83" t="s">
        <v>175</v>
      </c>
      <c r="C71" s="83" t="s">
        <v>74</v>
      </c>
      <c r="D71" s="84">
        <v>70</v>
      </c>
      <c r="E71" s="84">
        <v>61</v>
      </c>
      <c r="F71" s="83">
        <v>61</v>
      </c>
      <c r="G71" s="83">
        <v>77</v>
      </c>
      <c r="H71" s="85">
        <v>21.387790322823498</v>
      </c>
      <c r="I71" s="85">
        <v>11.454353192510901</v>
      </c>
      <c r="J71" s="85">
        <v>10.551555281800001</v>
      </c>
      <c r="K71" s="85">
        <v>5.14</v>
      </c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</row>
    <row r="72" spans="1:28" ht="15.75" customHeight="1">
      <c r="A72" s="77" t="s">
        <v>202</v>
      </c>
      <c r="B72" s="78" t="s">
        <v>203</v>
      </c>
      <c r="C72" s="78" t="s">
        <v>74</v>
      </c>
      <c r="D72" s="79">
        <v>71</v>
      </c>
      <c r="E72" s="79">
        <v>83</v>
      </c>
      <c r="F72" s="78">
        <v>80</v>
      </c>
      <c r="G72" s="78">
        <v>121</v>
      </c>
      <c r="H72" s="80">
        <v>20.867860334135798</v>
      </c>
      <c r="I72" s="80">
        <v>7.6357891902189499</v>
      </c>
      <c r="J72" s="80">
        <v>5.9869731228000003</v>
      </c>
      <c r="K72" s="80">
        <v>1.99</v>
      </c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</row>
    <row r="73" spans="1:28" ht="15.75" customHeight="1">
      <c r="A73" s="82" t="s">
        <v>289</v>
      </c>
      <c r="B73" s="83" t="s">
        <v>290</v>
      </c>
      <c r="C73" s="83" t="s">
        <v>29</v>
      </c>
      <c r="D73" s="84">
        <v>72</v>
      </c>
      <c r="E73" s="84">
        <v>82</v>
      </c>
      <c r="F73" s="83">
        <v>81</v>
      </c>
      <c r="G73" s="83">
        <v>85</v>
      </c>
      <c r="H73" s="85">
        <v>20.730858155733699</v>
      </c>
      <c r="I73" s="85">
        <v>7.6728656518359504</v>
      </c>
      <c r="J73" s="85">
        <v>5.8355278102000003</v>
      </c>
      <c r="K73" s="85">
        <v>3.83</v>
      </c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</row>
    <row r="74" spans="1:28" ht="15.75" customHeight="1">
      <c r="A74" s="77" t="s">
        <v>186</v>
      </c>
      <c r="B74" s="78" t="s">
        <v>187</v>
      </c>
      <c r="C74" s="78" t="s">
        <v>36</v>
      </c>
      <c r="D74" s="79">
        <v>73</v>
      </c>
      <c r="E74" s="79">
        <v>59</v>
      </c>
      <c r="F74" s="78">
        <v>53</v>
      </c>
      <c r="G74" s="78" t="s">
        <v>548</v>
      </c>
      <c r="H74" s="80">
        <v>20.304000867820299</v>
      </c>
      <c r="I74" s="80">
        <v>12.074264208066401</v>
      </c>
      <c r="J74" s="80">
        <v>11.6408706324</v>
      </c>
      <c r="K74" s="80" t="s">
        <v>548</v>
      </c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</row>
    <row r="75" spans="1:28" ht="15.75" customHeight="1">
      <c r="A75" s="82" t="s">
        <v>194</v>
      </c>
      <c r="B75" s="83" t="s">
        <v>195</v>
      </c>
      <c r="C75" s="83" t="s">
        <v>74</v>
      </c>
      <c r="D75" s="84">
        <v>74</v>
      </c>
      <c r="E75" s="84">
        <v>71</v>
      </c>
      <c r="F75" s="83">
        <v>69</v>
      </c>
      <c r="G75" s="83">
        <v>66</v>
      </c>
      <c r="H75" s="85">
        <v>20.009102887110402</v>
      </c>
      <c r="I75" s="85">
        <v>9.0793045425242909</v>
      </c>
      <c r="J75" s="85">
        <v>8.2463028446000006</v>
      </c>
      <c r="K75" s="85">
        <v>6.6</v>
      </c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</row>
    <row r="76" spans="1:28" ht="15.75" customHeight="1">
      <c r="A76" s="78" t="s">
        <v>70</v>
      </c>
      <c r="B76" s="78" t="s">
        <v>71</v>
      </c>
      <c r="C76" s="86" t="s">
        <v>11</v>
      </c>
      <c r="D76" s="79">
        <v>75</v>
      </c>
      <c r="E76" s="78" t="s">
        <v>548</v>
      </c>
      <c r="F76" s="78" t="s">
        <v>548</v>
      </c>
      <c r="G76" s="78" t="s">
        <v>548</v>
      </c>
      <c r="H76" s="86">
        <v>19.116631396476802</v>
      </c>
      <c r="I76" s="78" t="s">
        <v>548</v>
      </c>
      <c r="J76" s="78" t="s">
        <v>548</v>
      </c>
      <c r="K76" s="78" t="s">
        <v>548</v>
      </c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</row>
    <row r="77" spans="1:28" ht="15.75" customHeight="1">
      <c r="A77" s="82" t="s">
        <v>124</v>
      </c>
      <c r="B77" s="83" t="s">
        <v>125</v>
      </c>
      <c r="C77" s="83" t="s">
        <v>41</v>
      </c>
      <c r="D77" s="84">
        <v>76</v>
      </c>
      <c r="E77" s="84">
        <v>93</v>
      </c>
      <c r="F77" s="83" t="s">
        <v>548</v>
      </c>
      <c r="G77" s="83">
        <v>94</v>
      </c>
      <c r="H77" s="85">
        <v>18.654952821328699</v>
      </c>
      <c r="I77" s="85">
        <v>6.5074449857366004</v>
      </c>
      <c r="J77" s="85" t="s">
        <v>548</v>
      </c>
      <c r="K77" s="85">
        <v>3.1514489802015602</v>
      </c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</row>
    <row r="78" spans="1:28" ht="15.75" customHeight="1">
      <c r="A78" s="77" t="s">
        <v>234</v>
      </c>
      <c r="B78" s="78" t="s">
        <v>235</v>
      </c>
      <c r="C78" s="78" t="s">
        <v>121</v>
      </c>
      <c r="D78" s="79">
        <v>77</v>
      </c>
      <c r="E78" s="79">
        <v>33</v>
      </c>
      <c r="F78" s="78">
        <v>22</v>
      </c>
      <c r="G78" s="78">
        <v>89</v>
      </c>
      <c r="H78" s="80">
        <v>18.003982737157202</v>
      </c>
      <c r="I78" s="80">
        <v>22.570540486251399</v>
      </c>
      <c r="J78" s="80">
        <v>24.8654224621</v>
      </c>
      <c r="K78" s="80">
        <v>3.49</v>
      </c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</row>
    <row r="79" spans="1:28" ht="15.75" customHeight="1">
      <c r="A79" s="82" t="s">
        <v>158</v>
      </c>
      <c r="B79" s="83" t="s">
        <v>159</v>
      </c>
      <c r="C79" s="83" t="s">
        <v>160</v>
      </c>
      <c r="D79" s="84">
        <v>78</v>
      </c>
      <c r="E79" s="84">
        <v>111</v>
      </c>
      <c r="F79" s="83">
        <v>133</v>
      </c>
      <c r="G79" s="83">
        <v>138</v>
      </c>
      <c r="H79" s="85">
        <v>17.8920163390694</v>
      </c>
      <c r="I79" s="85">
        <v>4.8355213658618696</v>
      </c>
      <c r="J79" s="85">
        <v>2.5784601427</v>
      </c>
      <c r="K79" s="85">
        <v>1.49</v>
      </c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</row>
    <row r="80" spans="1:28" ht="15.75" customHeight="1">
      <c r="A80" s="77" t="s">
        <v>182</v>
      </c>
      <c r="B80" s="78" t="s">
        <v>183</v>
      </c>
      <c r="C80" s="78" t="s">
        <v>169</v>
      </c>
      <c r="D80" s="79">
        <v>79</v>
      </c>
      <c r="E80" s="79">
        <v>90</v>
      </c>
      <c r="F80" s="78">
        <v>108</v>
      </c>
      <c r="G80" s="78">
        <v>76</v>
      </c>
      <c r="H80" s="80">
        <v>16.574948067081301</v>
      </c>
      <c r="I80" s="80">
        <v>6.7986716283913102</v>
      </c>
      <c r="J80" s="80">
        <v>3.9298931139</v>
      </c>
      <c r="K80" s="80">
        <v>5.14</v>
      </c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</row>
    <row r="81" spans="1:28" ht="15.75" customHeight="1">
      <c r="A81" s="82" t="s">
        <v>212</v>
      </c>
      <c r="B81" s="83" t="s">
        <v>213</v>
      </c>
      <c r="C81" s="83" t="s">
        <v>160</v>
      </c>
      <c r="D81" s="84">
        <v>80</v>
      </c>
      <c r="E81" s="84">
        <v>129</v>
      </c>
      <c r="F81" s="83">
        <v>155</v>
      </c>
      <c r="G81" s="83">
        <v>179</v>
      </c>
      <c r="H81" s="85">
        <v>16.498967788952999</v>
      </c>
      <c r="I81" s="85">
        <v>3.55483941753387</v>
      </c>
      <c r="J81" s="85">
        <v>1.7264400555999999</v>
      </c>
      <c r="K81" s="85">
        <v>0.75</v>
      </c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</row>
    <row r="82" spans="1:28" ht="15.75" customHeight="1">
      <c r="A82" s="77" t="s">
        <v>218</v>
      </c>
      <c r="B82" s="78" t="s">
        <v>219</v>
      </c>
      <c r="C82" s="78" t="s">
        <v>169</v>
      </c>
      <c r="D82" s="79">
        <v>81</v>
      </c>
      <c r="E82" s="79">
        <v>117</v>
      </c>
      <c r="F82" s="78">
        <v>106</v>
      </c>
      <c r="G82" s="78">
        <v>136</v>
      </c>
      <c r="H82" s="80">
        <v>16.420588711205902</v>
      </c>
      <c r="I82" s="80">
        <v>4.51931586785068</v>
      </c>
      <c r="J82" s="80">
        <v>3.9639314605</v>
      </c>
      <c r="K82" s="80">
        <v>1.53</v>
      </c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</row>
    <row r="83" spans="1:28" ht="15.75" customHeight="1">
      <c r="A83" s="82" t="s">
        <v>119</v>
      </c>
      <c r="B83" s="83" t="s">
        <v>120</v>
      </c>
      <c r="C83" s="83" t="s">
        <v>121</v>
      </c>
      <c r="D83" s="84">
        <v>82</v>
      </c>
      <c r="E83" s="84">
        <v>66</v>
      </c>
      <c r="F83" s="83">
        <v>142</v>
      </c>
      <c r="G83" s="83">
        <v>168</v>
      </c>
      <c r="H83" s="85">
        <v>16.351861610481802</v>
      </c>
      <c r="I83" s="85">
        <v>10.018602174074401</v>
      </c>
      <c r="J83" s="85">
        <v>2.3771662616000002</v>
      </c>
      <c r="K83" s="85">
        <v>0.97</v>
      </c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</row>
    <row r="84" spans="1:28" ht="15.75" customHeight="1">
      <c r="A84" s="77" t="s">
        <v>242</v>
      </c>
      <c r="B84" s="78" t="s">
        <v>243</v>
      </c>
      <c r="C84" s="78" t="s">
        <v>74</v>
      </c>
      <c r="D84" s="79">
        <v>83</v>
      </c>
      <c r="E84" s="79">
        <v>96</v>
      </c>
      <c r="F84" s="78">
        <v>119</v>
      </c>
      <c r="G84" s="78">
        <v>122</v>
      </c>
      <c r="H84" s="80">
        <v>16.3488358334453</v>
      </c>
      <c r="I84" s="80">
        <v>6.0765160048773099</v>
      </c>
      <c r="J84" s="80">
        <v>3.0034556885999999</v>
      </c>
      <c r="K84" s="80">
        <v>1.98</v>
      </c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ht="15.75" customHeight="1">
      <c r="A85" s="82" t="s">
        <v>220</v>
      </c>
      <c r="B85" s="83" t="s">
        <v>221</v>
      </c>
      <c r="C85" s="83" t="s">
        <v>169</v>
      </c>
      <c r="D85" s="84">
        <v>84</v>
      </c>
      <c r="E85" s="84">
        <v>98</v>
      </c>
      <c r="F85" s="83">
        <v>85</v>
      </c>
      <c r="G85" s="83">
        <v>56</v>
      </c>
      <c r="H85" s="85">
        <v>16.1892921509709</v>
      </c>
      <c r="I85" s="85">
        <v>6.0217347204049396</v>
      </c>
      <c r="J85" s="85">
        <v>5.6902359615</v>
      </c>
      <c r="K85" s="85">
        <v>7.59</v>
      </c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5.75" customHeight="1">
      <c r="A86" s="77" t="s">
        <v>250</v>
      </c>
      <c r="B86" s="78" t="s">
        <v>251</v>
      </c>
      <c r="C86" s="78" t="s">
        <v>160</v>
      </c>
      <c r="D86" s="79">
        <v>85</v>
      </c>
      <c r="E86" s="79">
        <v>124</v>
      </c>
      <c r="F86" s="78">
        <v>92</v>
      </c>
      <c r="G86" s="78">
        <v>128</v>
      </c>
      <c r="H86" s="80">
        <v>16.100441276070999</v>
      </c>
      <c r="I86" s="80">
        <v>3.8889708852899201</v>
      </c>
      <c r="J86" s="80">
        <v>4.7370854954999997</v>
      </c>
      <c r="K86" s="80">
        <v>1.67</v>
      </c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</row>
    <row r="87" spans="1:28" ht="15.75" customHeight="1">
      <c r="A87" s="82" t="s">
        <v>208</v>
      </c>
      <c r="B87" s="83" t="s">
        <v>209</v>
      </c>
      <c r="C87" s="83" t="s">
        <v>154</v>
      </c>
      <c r="D87" s="84">
        <v>86</v>
      </c>
      <c r="E87" s="84">
        <v>57</v>
      </c>
      <c r="F87" s="83">
        <v>66</v>
      </c>
      <c r="G87" s="83">
        <v>64</v>
      </c>
      <c r="H87" s="85">
        <v>16.081958914649501</v>
      </c>
      <c r="I87" s="85">
        <v>13.193612397396899</v>
      </c>
      <c r="J87" s="85">
        <v>9.2131418830000005</v>
      </c>
      <c r="K87" s="85">
        <v>6.68</v>
      </c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</row>
    <row r="88" spans="1:28" ht="15.75" customHeight="1">
      <c r="A88" s="77" t="s">
        <v>246</v>
      </c>
      <c r="B88" s="78" t="s">
        <v>247</v>
      </c>
      <c r="C88" s="78" t="s">
        <v>74</v>
      </c>
      <c r="D88" s="79">
        <v>87</v>
      </c>
      <c r="E88" s="79">
        <v>126</v>
      </c>
      <c r="F88" s="78">
        <v>132</v>
      </c>
      <c r="G88" s="78" t="s">
        <v>548</v>
      </c>
      <c r="H88" s="80">
        <v>15.693952220034999</v>
      </c>
      <c r="I88" s="80">
        <v>3.8075929332518998</v>
      </c>
      <c r="J88" s="80">
        <v>2.5973480538999998</v>
      </c>
      <c r="K88" s="80" t="s">
        <v>548</v>
      </c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</row>
    <row r="89" spans="1:28" ht="15.75" customHeight="1">
      <c r="A89" s="82" t="s">
        <v>163</v>
      </c>
      <c r="B89" s="83" t="s">
        <v>164</v>
      </c>
      <c r="C89" s="83" t="s">
        <v>36</v>
      </c>
      <c r="D89" s="84">
        <v>88</v>
      </c>
      <c r="E89" s="84">
        <v>86</v>
      </c>
      <c r="F89" s="83">
        <v>71</v>
      </c>
      <c r="G89" s="83">
        <v>61</v>
      </c>
      <c r="H89" s="85">
        <v>15.6615040717904</v>
      </c>
      <c r="I89" s="85">
        <v>7.5309877637175404</v>
      </c>
      <c r="J89" s="85">
        <v>7.3669938018999996</v>
      </c>
      <c r="K89" s="85">
        <v>7</v>
      </c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</row>
    <row r="90" spans="1:28" ht="15.75" customHeight="1">
      <c r="A90" s="77" t="s">
        <v>176</v>
      </c>
      <c r="B90" s="78" t="s">
        <v>177</v>
      </c>
      <c r="C90" s="78" t="s">
        <v>157</v>
      </c>
      <c r="D90" s="79">
        <v>89</v>
      </c>
      <c r="E90" s="79">
        <v>64</v>
      </c>
      <c r="F90" s="78">
        <v>59</v>
      </c>
      <c r="G90" s="78">
        <v>53</v>
      </c>
      <c r="H90" s="80">
        <v>15.623380337306999</v>
      </c>
      <c r="I90" s="80">
        <v>11.002881640220499</v>
      </c>
      <c r="J90" s="80">
        <v>11.0989742786</v>
      </c>
      <c r="K90" s="80">
        <v>8.24</v>
      </c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</row>
    <row r="91" spans="1:28" ht="15.75" customHeight="1">
      <c r="A91" s="82" t="s">
        <v>190</v>
      </c>
      <c r="B91" s="83" t="s">
        <v>191</v>
      </c>
      <c r="C91" s="83" t="s">
        <v>11</v>
      </c>
      <c r="D91" s="84">
        <v>90</v>
      </c>
      <c r="E91" s="84">
        <v>65</v>
      </c>
      <c r="F91" s="83">
        <v>63</v>
      </c>
      <c r="G91" s="83">
        <v>58</v>
      </c>
      <c r="H91" s="85">
        <v>15.471608909227101</v>
      </c>
      <c r="I91" s="85">
        <v>10.214043646621899</v>
      </c>
      <c r="J91" s="85">
        <v>10.3802923177</v>
      </c>
      <c r="K91" s="85">
        <v>7.48</v>
      </c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</row>
    <row r="92" spans="1:28" ht="15.75" customHeight="1">
      <c r="A92" s="77" t="s">
        <v>161</v>
      </c>
      <c r="B92" s="78" t="s">
        <v>162</v>
      </c>
      <c r="C92" s="78" t="s">
        <v>58</v>
      </c>
      <c r="D92" s="79">
        <v>91</v>
      </c>
      <c r="E92" s="79">
        <v>119</v>
      </c>
      <c r="F92" s="78">
        <v>117</v>
      </c>
      <c r="G92" s="78">
        <v>111</v>
      </c>
      <c r="H92" s="80">
        <v>15.147282911246201</v>
      </c>
      <c r="I92" s="80">
        <v>4.3387786248653404</v>
      </c>
      <c r="J92" s="80">
        <v>3.1561875075999999</v>
      </c>
      <c r="K92" s="80">
        <v>2.23</v>
      </c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</row>
    <row r="93" spans="1:28" ht="15.75" customHeight="1">
      <c r="A93" s="82" t="s">
        <v>178</v>
      </c>
      <c r="B93" s="83" t="s">
        <v>179</v>
      </c>
      <c r="C93" s="83" t="s">
        <v>154</v>
      </c>
      <c r="D93" s="84">
        <v>92</v>
      </c>
      <c r="E93" s="84">
        <v>81</v>
      </c>
      <c r="F93" s="83">
        <v>58</v>
      </c>
      <c r="G93" s="83">
        <v>54</v>
      </c>
      <c r="H93" s="85">
        <v>15.0937764989099</v>
      </c>
      <c r="I93" s="85">
        <v>7.7166212945840504</v>
      </c>
      <c r="J93" s="85">
        <v>11.2758878958</v>
      </c>
      <c r="K93" s="85">
        <v>8.18</v>
      </c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ht="15.75" customHeight="1">
      <c r="A94" s="77" t="s">
        <v>553</v>
      </c>
      <c r="B94" s="78" t="s">
        <v>28</v>
      </c>
      <c r="C94" s="78" t="s">
        <v>29</v>
      </c>
      <c r="D94" s="79">
        <v>93</v>
      </c>
      <c r="E94" s="79">
        <v>41</v>
      </c>
      <c r="F94" s="78">
        <v>41</v>
      </c>
      <c r="G94" s="78">
        <v>20</v>
      </c>
      <c r="H94" s="80">
        <v>14.658159973154101</v>
      </c>
      <c r="I94" s="80">
        <v>19.191941398223001</v>
      </c>
      <c r="J94" s="80">
        <v>16.115136227400001</v>
      </c>
      <c r="K94" s="80">
        <v>20.52</v>
      </c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5" spans="1:28" ht="15.75" customHeight="1">
      <c r="A95" s="82" t="s">
        <v>240</v>
      </c>
      <c r="B95" s="83" t="s">
        <v>241</v>
      </c>
      <c r="C95" s="83" t="s">
        <v>157</v>
      </c>
      <c r="D95" s="84">
        <v>94</v>
      </c>
      <c r="E95" s="84">
        <v>104</v>
      </c>
      <c r="F95" s="83">
        <v>102</v>
      </c>
      <c r="G95" s="83">
        <v>101</v>
      </c>
      <c r="H95" s="85">
        <v>14.5403195017921</v>
      </c>
      <c r="I95" s="85">
        <v>5.2037453976823604</v>
      </c>
      <c r="J95" s="85">
        <v>4.1102231725999996</v>
      </c>
      <c r="K95" s="85">
        <v>2.98</v>
      </c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</row>
    <row r="96" spans="1:28" ht="15.75" customHeight="1">
      <c r="A96" s="77" t="s">
        <v>132</v>
      </c>
      <c r="B96" s="78" t="s">
        <v>133</v>
      </c>
      <c r="C96" s="78" t="s">
        <v>74</v>
      </c>
      <c r="D96" s="79">
        <v>95</v>
      </c>
      <c r="E96" s="79">
        <v>123</v>
      </c>
      <c r="F96" s="78" t="s">
        <v>548</v>
      </c>
      <c r="G96" s="78" t="s">
        <v>548</v>
      </c>
      <c r="H96" s="80">
        <v>14.487150391504599</v>
      </c>
      <c r="I96" s="80">
        <v>3.97837381861854</v>
      </c>
      <c r="J96" s="80" t="s">
        <v>548</v>
      </c>
      <c r="K96" s="80" t="s">
        <v>548</v>
      </c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</row>
    <row r="97" spans="1:28" ht="15.75" customHeight="1">
      <c r="A97" s="82" t="s">
        <v>554</v>
      </c>
      <c r="B97" s="83" t="s">
        <v>211</v>
      </c>
      <c r="C97" s="83" t="s">
        <v>74</v>
      </c>
      <c r="D97" s="84">
        <v>96</v>
      </c>
      <c r="E97" s="84">
        <v>79</v>
      </c>
      <c r="F97" s="83" t="s">
        <v>548</v>
      </c>
      <c r="G97" s="83" t="s">
        <v>548</v>
      </c>
      <c r="H97" s="85">
        <v>14.282172766244599</v>
      </c>
      <c r="I97" s="85">
        <v>7.9232923034307703</v>
      </c>
      <c r="J97" s="85" t="s">
        <v>548</v>
      </c>
      <c r="K97" s="85" t="s">
        <v>548</v>
      </c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</row>
    <row r="98" spans="1:28" ht="15.75" customHeight="1">
      <c r="A98" s="77" t="s">
        <v>204</v>
      </c>
      <c r="B98" s="78" t="s">
        <v>205</v>
      </c>
      <c r="C98" s="78" t="s">
        <v>121</v>
      </c>
      <c r="D98" s="79">
        <v>97</v>
      </c>
      <c r="E98" s="79">
        <v>75</v>
      </c>
      <c r="F98" s="78">
        <v>76</v>
      </c>
      <c r="G98" s="78">
        <v>80</v>
      </c>
      <c r="H98" s="80">
        <v>14.041609414675699</v>
      </c>
      <c r="I98" s="80">
        <v>8.4040570150385001</v>
      </c>
      <c r="J98" s="80">
        <v>6.3766581234000004</v>
      </c>
      <c r="K98" s="80">
        <v>4.3600000000000003</v>
      </c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</row>
    <row r="99" spans="1:28" ht="15.75" customHeight="1">
      <c r="A99" s="82" t="s">
        <v>206</v>
      </c>
      <c r="B99" s="83" t="s">
        <v>207</v>
      </c>
      <c r="C99" s="83" t="s">
        <v>74</v>
      </c>
      <c r="D99" s="84">
        <v>98</v>
      </c>
      <c r="E99" s="84">
        <v>87</v>
      </c>
      <c r="F99" s="83">
        <v>84</v>
      </c>
      <c r="G99" s="83">
        <v>109</v>
      </c>
      <c r="H99" s="85">
        <v>14.016667346028401</v>
      </c>
      <c r="I99" s="85">
        <v>7.22605506521103</v>
      </c>
      <c r="J99" s="85">
        <v>5.7448918631000003</v>
      </c>
      <c r="K99" s="85">
        <v>2.2999999999999998</v>
      </c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</row>
    <row r="100" spans="1:28" ht="15.75" customHeight="1">
      <c r="A100" s="77" t="s">
        <v>555</v>
      </c>
      <c r="B100" s="78" t="s">
        <v>215</v>
      </c>
      <c r="C100" s="78" t="s">
        <v>74</v>
      </c>
      <c r="D100" s="79">
        <v>99</v>
      </c>
      <c r="E100" s="79">
        <v>80</v>
      </c>
      <c r="F100" s="78">
        <v>94</v>
      </c>
      <c r="G100" s="78">
        <v>73</v>
      </c>
      <c r="H100" s="80">
        <v>13.6330177519175</v>
      </c>
      <c r="I100" s="80">
        <v>7.7471584221350804</v>
      </c>
      <c r="J100" s="80">
        <v>4.4551162730999998</v>
      </c>
      <c r="K100" s="80">
        <v>5.49</v>
      </c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</row>
    <row r="101" spans="1:28" ht="15.75" customHeight="1">
      <c r="A101" s="82" t="s">
        <v>248</v>
      </c>
      <c r="B101" s="83" t="s">
        <v>249</v>
      </c>
      <c r="C101" s="83" t="s">
        <v>154</v>
      </c>
      <c r="D101" s="84">
        <v>100</v>
      </c>
      <c r="E101" s="84">
        <v>88</v>
      </c>
      <c r="F101" s="83">
        <v>77</v>
      </c>
      <c r="G101" s="83">
        <v>70</v>
      </c>
      <c r="H101" s="85">
        <v>13.4968371811301</v>
      </c>
      <c r="I101" s="85">
        <v>7.1432195055227501</v>
      </c>
      <c r="J101" s="85">
        <v>6.2549842482000004</v>
      </c>
      <c r="K101" s="85">
        <v>5.86</v>
      </c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</row>
    <row r="102" spans="1:28" ht="15.75" customHeight="1">
      <c r="A102" s="77" t="s">
        <v>184</v>
      </c>
      <c r="B102" s="78" t="s">
        <v>185</v>
      </c>
      <c r="C102" s="78" t="s">
        <v>29</v>
      </c>
      <c r="D102" s="79">
        <v>101</v>
      </c>
      <c r="E102" s="79">
        <v>74</v>
      </c>
      <c r="F102" s="78">
        <v>88</v>
      </c>
      <c r="G102" s="78">
        <v>119</v>
      </c>
      <c r="H102" s="80">
        <v>13.4574639967034</v>
      </c>
      <c r="I102" s="80">
        <v>8.6559599339865994</v>
      </c>
      <c r="J102" s="80">
        <v>5.1895500525999996</v>
      </c>
      <c r="K102" s="80">
        <v>2.06</v>
      </c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</row>
    <row r="103" spans="1:28" ht="15.75" customHeight="1">
      <c r="A103" s="82" t="s">
        <v>198</v>
      </c>
      <c r="B103" s="83" t="s">
        <v>199</v>
      </c>
      <c r="C103" s="83" t="s">
        <v>29</v>
      </c>
      <c r="D103" s="84">
        <v>102</v>
      </c>
      <c r="E103" s="84">
        <v>89</v>
      </c>
      <c r="F103" s="83">
        <v>75</v>
      </c>
      <c r="G103" s="83">
        <v>74</v>
      </c>
      <c r="H103" s="85">
        <v>13.412980562285901</v>
      </c>
      <c r="I103" s="85">
        <v>7.0167147033768797</v>
      </c>
      <c r="J103" s="85">
        <v>6.7192934148000001</v>
      </c>
      <c r="K103" s="85">
        <v>5.46</v>
      </c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</row>
    <row r="104" spans="1:28" ht="15.75" customHeight="1">
      <c r="A104" s="77" t="s">
        <v>222</v>
      </c>
      <c r="B104" s="78" t="s">
        <v>223</v>
      </c>
      <c r="C104" s="78" t="s">
        <v>157</v>
      </c>
      <c r="D104" s="79">
        <v>103</v>
      </c>
      <c r="E104" s="79">
        <v>103</v>
      </c>
      <c r="F104" s="78">
        <v>104</v>
      </c>
      <c r="G104" s="78">
        <v>99</v>
      </c>
      <c r="H104" s="80">
        <v>12.668875611209801</v>
      </c>
      <c r="I104" s="80">
        <v>5.2707883374346203</v>
      </c>
      <c r="J104" s="80">
        <v>4.0922381190000001</v>
      </c>
      <c r="K104" s="80">
        <v>3.06</v>
      </c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</row>
    <row r="105" spans="1:28" ht="15.75" customHeight="1">
      <c r="A105" s="82" t="s">
        <v>216</v>
      </c>
      <c r="B105" s="83" t="s">
        <v>217</v>
      </c>
      <c r="C105" s="83" t="s">
        <v>36</v>
      </c>
      <c r="D105" s="84">
        <v>104</v>
      </c>
      <c r="E105" s="84">
        <v>85</v>
      </c>
      <c r="F105" s="83">
        <v>86</v>
      </c>
      <c r="G105" s="83">
        <v>78</v>
      </c>
      <c r="H105" s="85">
        <v>12.3570960817061</v>
      </c>
      <c r="I105" s="85">
        <v>7.6147801638547703</v>
      </c>
      <c r="J105" s="85">
        <v>5.5586901371000002</v>
      </c>
      <c r="K105" s="85">
        <v>4.67</v>
      </c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</row>
    <row r="106" spans="1:28" ht="15.75" customHeight="1">
      <c r="A106" s="77" t="s">
        <v>230</v>
      </c>
      <c r="B106" s="78" t="s">
        <v>231</v>
      </c>
      <c r="C106" s="78" t="s">
        <v>157</v>
      </c>
      <c r="D106" s="79">
        <v>105</v>
      </c>
      <c r="E106" s="79">
        <v>107</v>
      </c>
      <c r="F106" s="78">
        <v>110</v>
      </c>
      <c r="G106" s="78">
        <v>104</v>
      </c>
      <c r="H106" s="80">
        <v>12.250029798746001</v>
      </c>
      <c r="I106" s="80">
        <v>5.0681655969969901</v>
      </c>
      <c r="J106" s="80">
        <v>3.8313623439</v>
      </c>
      <c r="K106" s="80">
        <v>2.61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</row>
    <row r="107" spans="1:28" ht="15.75" customHeight="1">
      <c r="A107" s="82" t="s">
        <v>224</v>
      </c>
      <c r="B107" s="83" t="s">
        <v>225</v>
      </c>
      <c r="C107" s="83" t="s">
        <v>157</v>
      </c>
      <c r="D107" s="84">
        <v>106</v>
      </c>
      <c r="E107" s="84">
        <v>125</v>
      </c>
      <c r="F107" s="83">
        <v>125</v>
      </c>
      <c r="G107" s="83">
        <v>113</v>
      </c>
      <c r="H107" s="85">
        <v>12.056330340987801</v>
      </c>
      <c r="I107" s="85">
        <v>3.8792069606221098</v>
      </c>
      <c r="J107" s="85">
        <v>2.7644423631000001</v>
      </c>
      <c r="K107" s="85">
        <v>2.21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</row>
    <row r="108" spans="1:28" ht="15.75" customHeight="1">
      <c r="A108" s="77" t="s">
        <v>226</v>
      </c>
      <c r="B108" s="78" t="s">
        <v>227</v>
      </c>
      <c r="C108" s="78" t="s">
        <v>154</v>
      </c>
      <c r="D108" s="79">
        <v>107</v>
      </c>
      <c r="E108" s="79">
        <v>110</v>
      </c>
      <c r="F108" s="78">
        <v>107</v>
      </c>
      <c r="G108" s="78">
        <v>92</v>
      </c>
      <c r="H108" s="80">
        <v>11.8621730552856</v>
      </c>
      <c r="I108" s="80">
        <v>4.8541723037895101</v>
      </c>
      <c r="J108" s="80">
        <v>3.942620577</v>
      </c>
      <c r="K108" s="80">
        <v>3.29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</row>
    <row r="109" spans="1:28" ht="15.75" customHeight="1">
      <c r="A109" s="82" t="s">
        <v>192</v>
      </c>
      <c r="B109" s="83" t="s">
        <v>193</v>
      </c>
      <c r="C109" s="83" t="s">
        <v>74</v>
      </c>
      <c r="D109" s="84">
        <v>108</v>
      </c>
      <c r="E109" s="84">
        <v>91</v>
      </c>
      <c r="F109" s="83">
        <v>99</v>
      </c>
      <c r="G109" s="83">
        <v>129</v>
      </c>
      <c r="H109" s="85">
        <v>11.494537660626399</v>
      </c>
      <c r="I109" s="85">
        <v>6.7187860423027299</v>
      </c>
      <c r="J109" s="85">
        <v>4.2107896590999996</v>
      </c>
      <c r="K109" s="85">
        <v>1.63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</row>
    <row r="110" spans="1:28" ht="15.75" customHeight="1">
      <c r="A110" s="78" t="s">
        <v>238</v>
      </c>
      <c r="B110" s="78" t="s">
        <v>239</v>
      </c>
      <c r="C110" s="78" t="s">
        <v>36</v>
      </c>
      <c r="D110" s="79">
        <v>109</v>
      </c>
      <c r="E110" s="79">
        <v>78</v>
      </c>
      <c r="F110" s="78">
        <v>68</v>
      </c>
      <c r="G110" s="78">
        <v>59</v>
      </c>
      <c r="H110" s="80">
        <v>11.484042973000401</v>
      </c>
      <c r="I110" s="80">
        <v>7.9724434639636703</v>
      </c>
      <c r="J110" s="80">
        <v>8.8205883006000008</v>
      </c>
      <c r="K110" s="80">
        <v>7.34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</row>
    <row r="111" spans="1:28" ht="15.75" customHeight="1">
      <c r="A111" s="83" t="s">
        <v>270</v>
      </c>
      <c r="B111" s="83" t="s">
        <v>271</v>
      </c>
      <c r="C111" s="87" t="s">
        <v>58</v>
      </c>
      <c r="D111" s="84">
        <v>110</v>
      </c>
      <c r="E111" s="83" t="s">
        <v>548</v>
      </c>
      <c r="F111" s="83" t="s">
        <v>548</v>
      </c>
      <c r="G111" s="83" t="s">
        <v>548</v>
      </c>
      <c r="H111" s="87">
        <v>11.278895739790601</v>
      </c>
      <c r="I111" s="83" t="s">
        <v>548</v>
      </c>
      <c r="J111" s="83" t="s">
        <v>548</v>
      </c>
      <c r="K111" s="83" t="s">
        <v>548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</row>
    <row r="112" spans="1:28" ht="15.75" customHeight="1">
      <c r="A112" s="77" t="s">
        <v>232</v>
      </c>
      <c r="B112" s="78" t="s">
        <v>233</v>
      </c>
      <c r="C112" s="78" t="s">
        <v>157</v>
      </c>
      <c r="D112" s="79">
        <v>111</v>
      </c>
      <c r="E112" s="79">
        <v>94</v>
      </c>
      <c r="F112" s="78">
        <v>90</v>
      </c>
      <c r="G112" s="78">
        <v>96</v>
      </c>
      <c r="H112" s="80">
        <v>10.868570175049101</v>
      </c>
      <c r="I112" s="80">
        <v>6.23903799786354</v>
      </c>
      <c r="J112" s="80">
        <v>5.0542965726000002</v>
      </c>
      <c r="K112" s="80">
        <v>3.13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</row>
    <row r="113" spans="1:28" ht="15.75" customHeight="1">
      <c r="A113" s="82" t="s">
        <v>268</v>
      </c>
      <c r="B113" s="83" t="s">
        <v>269</v>
      </c>
      <c r="C113" s="83" t="s">
        <v>74</v>
      </c>
      <c r="D113" s="84">
        <v>112</v>
      </c>
      <c r="E113" s="84">
        <v>121</v>
      </c>
      <c r="F113" s="83">
        <v>96</v>
      </c>
      <c r="G113" s="83">
        <v>68</v>
      </c>
      <c r="H113" s="85">
        <v>10.6931209888211</v>
      </c>
      <c r="I113" s="85">
        <v>4.0879669934885898</v>
      </c>
      <c r="J113" s="85">
        <v>4.4094430638000004</v>
      </c>
      <c r="K113" s="85">
        <v>6.22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</row>
    <row r="114" spans="1:28" ht="15.75" customHeight="1">
      <c r="A114" s="77" t="s">
        <v>258</v>
      </c>
      <c r="B114" s="78" t="s">
        <v>259</v>
      </c>
      <c r="C114" s="78" t="s">
        <v>74</v>
      </c>
      <c r="D114" s="79">
        <v>113</v>
      </c>
      <c r="E114" s="79">
        <v>68</v>
      </c>
      <c r="F114" s="78">
        <v>87</v>
      </c>
      <c r="G114" s="78">
        <v>101</v>
      </c>
      <c r="H114" s="80">
        <v>9.9559785391697098</v>
      </c>
      <c r="I114" s="80">
        <v>9.4751490702828196</v>
      </c>
      <c r="J114" s="80">
        <v>5.3836834345</v>
      </c>
      <c r="K114" s="80">
        <v>2.68</v>
      </c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</row>
    <row r="115" spans="1:28" ht="15.75" customHeight="1">
      <c r="A115" s="82" t="s">
        <v>307</v>
      </c>
      <c r="B115" s="83" t="s">
        <v>308</v>
      </c>
      <c r="C115" s="83" t="s">
        <v>74</v>
      </c>
      <c r="D115" s="84">
        <v>114</v>
      </c>
      <c r="E115" s="84">
        <v>99</v>
      </c>
      <c r="F115" s="83">
        <v>109</v>
      </c>
      <c r="G115" s="83">
        <v>125</v>
      </c>
      <c r="H115" s="85">
        <v>9.6302953622368594</v>
      </c>
      <c r="I115" s="85">
        <v>5.9071132582718198</v>
      </c>
      <c r="J115" s="85">
        <v>3.8527775709999998</v>
      </c>
      <c r="K115" s="85">
        <v>1.86</v>
      </c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</row>
    <row r="116" spans="1:28" ht="15.75" customHeight="1">
      <c r="A116" s="78" t="s">
        <v>252</v>
      </c>
      <c r="B116" s="78" t="s">
        <v>253</v>
      </c>
      <c r="C116" s="86" t="s">
        <v>58</v>
      </c>
      <c r="D116" s="79">
        <v>115</v>
      </c>
      <c r="E116" s="78" t="s">
        <v>548</v>
      </c>
      <c r="F116" s="78" t="s">
        <v>548</v>
      </c>
      <c r="G116" s="78" t="s">
        <v>548</v>
      </c>
      <c r="H116" s="86">
        <v>9.5261203973541502</v>
      </c>
      <c r="I116" s="78" t="s">
        <v>548</v>
      </c>
      <c r="J116" s="78" t="s">
        <v>548</v>
      </c>
      <c r="K116" s="78" t="s">
        <v>548</v>
      </c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</row>
    <row r="117" spans="1:28" ht="15.75" customHeight="1">
      <c r="A117" s="82" t="s">
        <v>236</v>
      </c>
      <c r="B117" s="83" t="s">
        <v>237</v>
      </c>
      <c r="C117" s="83" t="s">
        <v>29</v>
      </c>
      <c r="D117" s="84">
        <v>116</v>
      </c>
      <c r="E117" s="84">
        <v>112</v>
      </c>
      <c r="F117" s="83">
        <v>101</v>
      </c>
      <c r="G117" s="83">
        <v>86</v>
      </c>
      <c r="H117" s="85">
        <v>8.9713435501133798</v>
      </c>
      <c r="I117" s="85">
        <v>4.7818821371712898</v>
      </c>
      <c r="J117" s="85">
        <v>4.1478945688</v>
      </c>
      <c r="K117" s="85">
        <v>3.83</v>
      </c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</row>
    <row r="118" spans="1:28" ht="15.75" customHeight="1">
      <c r="A118" s="77" t="s">
        <v>272</v>
      </c>
      <c r="B118" s="78" t="s">
        <v>273</v>
      </c>
      <c r="C118" s="78" t="s">
        <v>157</v>
      </c>
      <c r="D118" s="79">
        <v>117</v>
      </c>
      <c r="E118" s="79">
        <v>102</v>
      </c>
      <c r="F118" s="78">
        <v>91</v>
      </c>
      <c r="G118" s="78">
        <v>83</v>
      </c>
      <c r="H118" s="80">
        <v>8.8556343607789501</v>
      </c>
      <c r="I118" s="80">
        <v>5.2739565088881903</v>
      </c>
      <c r="J118" s="80">
        <v>4.9028156576999997</v>
      </c>
      <c r="K118" s="80">
        <v>3.96</v>
      </c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</row>
    <row r="119" spans="1:28" ht="15.75" customHeight="1">
      <c r="A119" s="82" t="s">
        <v>299</v>
      </c>
      <c r="B119" s="83" t="s">
        <v>300</v>
      </c>
      <c r="C119" s="83" t="s">
        <v>58</v>
      </c>
      <c r="D119" s="84">
        <v>118</v>
      </c>
      <c r="E119" s="84">
        <v>115</v>
      </c>
      <c r="F119" s="83">
        <v>127</v>
      </c>
      <c r="G119" s="83">
        <v>154</v>
      </c>
      <c r="H119" s="85">
        <v>8.8295886746987904</v>
      </c>
      <c r="I119" s="85">
        <v>4.6168749754738299</v>
      </c>
      <c r="J119" s="85">
        <v>2.6540046126000001</v>
      </c>
      <c r="K119" s="85">
        <v>1.24</v>
      </c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</row>
    <row r="120" spans="1:28" ht="15.75" customHeight="1">
      <c r="A120" s="77" t="s">
        <v>254</v>
      </c>
      <c r="B120" s="78" t="s">
        <v>255</v>
      </c>
      <c r="C120" s="78" t="s">
        <v>160</v>
      </c>
      <c r="D120" s="79">
        <v>119</v>
      </c>
      <c r="E120" s="79">
        <v>131</v>
      </c>
      <c r="F120" s="78">
        <v>114</v>
      </c>
      <c r="G120" s="78">
        <v>114</v>
      </c>
      <c r="H120" s="80">
        <v>8.8026816951952096</v>
      </c>
      <c r="I120" s="80">
        <v>3.4777884332680702</v>
      </c>
      <c r="J120" s="80">
        <v>3.2513869526999999</v>
      </c>
      <c r="K120" s="80">
        <v>2.12</v>
      </c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</row>
    <row r="121" spans="1:28" ht="15.75" customHeight="1">
      <c r="A121" s="82" t="s">
        <v>228</v>
      </c>
      <c r="B121" s="83" t="s">
        <v>229</v>
      </c>
      <c r="C121" s="83" t="s">
        <v>29</v>
      </c>
      <c r="D121" s="84">
        <v>120</v>
      </c>
      <c r="E121" s="84">
        <v>97</v>
      </c>
      <c r="F121" s="83">
        <v>89</v>
      </c>
      <c r="G121" s="83">
        <v>87</v>
      </c>
      <c r="H121" s="85">
        <v>8.76941734334366</v>
      </c>
      <c r="I121" s="85">
        <v>6.0484148592698102</v>
      </c>
      <c r="J121" s="85">
        <v>5.1839134686000001</v>
      </c>
      <c r="K121" s="85">
        <v>3.69</v>
      </c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</row>
    <row r="122" spans="1:28" ht="15.75" customHeight="1">
      <c r="A122" s="77" t="s">
        <v>285</v>
      </c>
      <c r="B122" s="78" t="s">
        <v>286</v>
      </c>
      <c r="C122" s="78" t="s">
        <v>160</v>
      </c>
      <c r="D122" s="79">
        <v>121</v>
      </c>
      <c r="E122" s="79">
        <v>132</v>
      </c>
      <c r="F122" s="78">
        <v>126</v>
      </c>
      <c r="G122" s="78">
        <v>149</v>
      </c>
      <c r="H122" s="80">
        <v>8.4822887824948801</v>
      </c>
      <c r="I122" s="80">
        <v>3.4607591808525502</v>
      </c>
      <c r="J122" s="80">
        <v>2.7618384173999999</v>
      </c>
      <c r="K122" s="80">
        <v>1.28</v>
      </c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</row>
    <row r="123" spans="1:28" ht="15.75" customHeight="1">
      <c r="A123" s="82" t="s">
        <v>276</v>
      </c>
      <c r="B123" s="83" t="s">
        <v>277</v>
      </c>
      <c r="C123" s="83" t="s">
        <v>121</v>
      </c>
      <c r="D123" s="84">
        <v>122</v>
      </c>
      <c r="E123" s="84">
        <v>84</v>
      </c>
      <c r="F123" s="83">
        <v>64</v>
      </c>
      <c r="G123" s="83">
        <v>51</v>
      </c>
      <c r="H123" s="85">
        <v>8.2009391602124104</v>
      </c>
      <c r="I123" s="85">
        <v>7.6221397691267896</v>
      </c>
      <c r="J123" s="85">
        <v>10.113409283799999</v>
      </c>
      <c r="K123" s="85">
        <v>8.83</v>
      </c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</row>
    <row r="124" spans="1:28" ht="15.75" customHeight="1">
      <c r="A124" s="77" t="s">
        <v>274</v>
      </c>
      <c r="B124" s="78" t="s">
        <v>275</v>
      </c>
      <c r="C124" s="78" t="s">
        <v>160</v>
      </c>
      <c r="D124" s="79">
        <v>123</v>
      </c>
      <c r="E124" s="79">
        <v>147</v>
      </c>
      <c r="F124" s="78">
        <v>113</v>
      </c>
      <c r="G124" s="78">
        <v>141</v>
      </c>
      <c r="H124" s="80">
        <v>7.9840479180942001</v>
      </c>
      <c r="I124" s="80">
        <v>2.8608734797493298</v>
      </c>
      <c r="J124" s="80">
        <v>3.3110962203000001</v>
      </c>
      <c r="K124" s="80">
        <v>1.41</v>
      </c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</row>
    <row r="125" spans="1:28" ht="15.75" customHeight="1">
      <c r="A125" s="82" t="s">
        <v>291</v>
      </c>
      <c r="B125" s="83" t="s">
        <v>292</v>
      </c>
      <c r="C125" s="83" t="s">
        <v>169</v>
      </c>
      <c r="D125" s="84">
        <v>124</v>
      </c>
      <c r="E125" s="84">
        <v>137</v>
      </c>
      <c r="F125" s="83">
        <v>118</v>
      </c>
      <c r="G125" s="83">
        <v>91</v>
      </c>
      <c r="H125" s="85">
        <v>7.6070539159755004</v>
      </c>
      <c r="I125" s="85">
        <v>3.2180926200909599</v>
      </c>
      <c r="J125" s="85">
        <v>3.1283951557999998</v>
      </c>
      <c r="K125" s="85">
        <v>3.31</v>
      </c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</row>
    <row r="126" spans="1:28" ht="15.75" customHeight="1">
      <c r="A126" s="78" t="s">
        <v>321</v>
      </c>
      <c r="B126" s="78" t="s">
        <v>322</v>
      </c>
      <c r="C126" s="86" t="s">
        <v>121</v>
      </c>
      <c r="D126" s="79">
        <v>125</v>
      </c>
      <c r="E126" s="78" t="s">
        <v>548</v>
      </c>
      <c r="F126" s="78" t="s">
        <v>548</v>
      </c>
      <c r="G126" s="78" t="s">
        <v>548</v>
      </c>
      <c r="H126" s="86">
        <v>7.4307634318075699</v>
      </c>
      <c r="I126" s="78" t="s">
        <v>548</v>
      </c>
      <c r="J126" s="78" t="s">
        <v>548</v>
      </c>
      <c r="K126" s="78" t="s">
        <v>548</v>
      </c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</row>
    <row r="127" spans="1:28" ht="15.75" customHeight="1">
      <c r="A127" s="82" t="s">
        <v>315</v>
      </c>
      <c r="B127" s="83" t="s">
        <v>316</v>
      </c>
      <c r="C127" s="83" t="s">
        <v>121</v>
      </c>
      <c r="D127" s="84">
        <v>126</v>
      </c>
      <c r="E127" s="84">
        <v>108</v>
      </c>
      <c r="F127" s="83">
        <v>139</v>
      </c>
      <c r="G127" s="83">
        <v>137</v>
      </c>
      <c r="H127" s="85">
        <v>7.2830988836250796</v>
      </c>
      <c r="I127" s="85">
        <v>5.0177099698614303</v>
      </c>
      <c r="J127" s="85">
        <v>2.3936803399</v>
      </c>
      <c r="K127" s="85">
        <v>1.53</v>
      </c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</row>
    <row r="128" spans="1:28" ht="15.75" customHeight="1">
      <c r="A128" s="77" t="s">
        <v>295</v>
      </c>
      <c r="B128" s="78" t="s">
        <v>296</v>
      </c>
      <c r="C128" s="78" t="s">
        <v>29</v>
      </c>
      <c r="D128" s="79">
        <v>127</v>
      </c>
      <c r="E128" s="79">
        <v>92</v>
      </c>
      <c r="F128" s="78">
        <v>83</v>
      </c>
      <c r="G128" s="78">
        <v>75</v>
      </c>
      <c r="H128" s="80">
        <v>7.1591610304894697</v>
      </c>
      <c r="I128" s="80">
        <v>6.6454335342042299</v>
      </c>
      <c r="J128" s="80">
        <v>5.7711252460000004</v>
      </c>
      <c r="K128" s="80">
        <v>5.19</v>
      </c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</row>
    <row r="129" spans="1:28" ht="15.75" customHeight="1">
      <c r="A129" s="82" t="s">
        <v>556</v>
      </c>
      <c r="B129" s="83" t="s">
        <v>257</v>
      </c>
      <c r="C129" s="83" t="s">
        <v>74</v>
      </c>
      <c r="D129" s="84">
        <v>128</v>
      </c>
      <c r="E129" s="84">
        <v>95</v>
      </c>
      <c r="F129" s="83">
        <v>79</v>
      </c>
      <c r="G129" s="83">
        <v>127</v>
      </c>
      <c r="H129" s="85">
        <v>7.1070432291532004</v>
      </c>
      <c r="I129" s="85">
        <v>6.1583881173600803</v>
      </c>
      <c r="J129" s="85">
        <v>6.1233810418000001</v>
      </c>
      <c r="K129" s="85">
        <v>1.72</v>
      </c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</row>
    <row r="130" spans="1:28" ht="15.75" customHeight="1">
      <c r="A130" s="77" t="s">
        <v>393</v>
      </c>
      <c r="B130" s="78" t="s">
        <v>394</v>
      </c>
      <c r="C130" s="78" t="s">
        <v>29</v>
      </c>
      <c r="D130" s="79">
        <v>129</v>
      </c>
      <c r="E130" s="79">
        <v>109</v>
      </c>
      <c r="F130" s="78">
        <v>100</v>
      </c>
      <c r="G130" s="78">
        <v>118</v>
      </c>
      <c r="H130" s="80">
        <v>7.1059436949922699</v>
      </c>
      <c r="I130" s="80">
        <v>4.8735421912786903</v>
      </c>
      <c r="J130" s="80">
        <v>4.1480411240999997</v>
      </c>
      <c r="K130" s="80">
        <v>2.09</v>
      </c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</row>
    <row r="131" spans="1:28" ht="15.75" customHeight="1">
      <c r="A131" s="82" t="s">
        <v>325</v>
      </c>
      <c r="B131" s="83" t="s">
        <v>326</v>
      </c>
      <c r="C131" s="83" t="s">
        <v>121</v>
      </c>
      <c r="D131" s="84">
        <v>130</v>
      </c>
      <c r="E131" s="84">
        <v>150</v>
      </c>
      <c r="F131" s="83">
        <v>121</v>
      </c>
      <c r="G131" s="83">
        <v>105</v>
      </c>
      <c r="H131" s="85">
        <v>6.9235175139386698</v>
      </c>
      <c r="I131" s="85">
        <v>2.7320371321136099</v>
      </c>
      <c r="J131" s="85">
        <v>2.8596191734</v>
      </c>
      <c r="K131" s="85">
        <v>2.4900000000000002</v>
      </c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</row>
    <row r="132" spans="1:28" ht="15.75" customHeight="1">
      <c r="A132" s="77" t="s">
        <v>381</v>
      </c>
      <c r="B132" s="78" t="s">
        <v>382</v>
      </c>
      <c r="C132" s="78" t="s">
        <v>121</v>
      </c>
      <c r="D132" s="79">
        <v>131</v>
      </c>
      <c r="E132" s="79">
        <v>161</v>
      </c>
      <c r="F132" s="78">
        <v>158</v>
      </c>
      <c r="G132" s="78">
        <v>115</v>
      </c>
      <c r="H132" s="80">
        <v>6.8317838369931403</v>
      </c>
      <c r="I132" s="80">
        <v>2.1089415203088899</v>
      </c>
      <c r="J132" s="80">
        <v>1.6073609929999999</v>
      </c>
      <c r="K132" s="80">
        <v>2.12</v>
      </c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</row>
    <row r="133" spans="1:28" ht="15.75" customHeight="1">
      <c r="A133" s="82" t="s">
        <v>293</v>
      </c>
      <c r="B133" s="83" t="s">
        <v>294</v>
      </c>
      <c r="C133" s="83" t="s">
        <v>169</v>
      </c>
      <c r="D133" s="84">
        <v>132</v>
      </c>
      <c r="E133" s="84">
        <v>154</v>
      </c>
      <c r="F133" s="83">
        <v>129</v>
      </c>
      <c r="G133" s="83">
        <v>160</v>
      </c>
      <c r="H133" s="85">
        <v>6.6491909294092197</v>
      </c>
      <c r="I133" s="85">
        <v>2.5411330849799101</v>
      </c>
      <c r="J133" s="85">
        <v>2.6377289640999999</v>
      </c>
      <c r="K133" s="85">
        <v>1.1399999999999999</v>
      </c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</row>
    <row r="134" spans="1:28" ht="15.75" customHeight="1">
      <c r="A134" s="77" t="s">
        <v>557</v>
      </c>
      <c r="B134" s="78" t="s">
        <v>324</v>
      </c>
      <c r="C134" s="78" t="s">
        <v>121</v>
      </c>
      <c r="D134" s="79">
        <v>133</v>
      </c>
      <c r="E134" s="79">
        <v>136</v>
      </c>
      <c r="F134" s="78">
        <v>115</v>
      </c>
      <c r="G134" s="78">
        <v>120</v>
      </c>
      <c r="H134" s="80">
        <v>6.63574596850947</v>
      </c>
      <c r="I134" s="80">
        <v>3.3084994785050501</v>
      </c>
      <c r="J134" s="80">
        <v>3.2424969747999999</v>
      </c>
      <c r="K134" s="80">
        <v>2</v>
      </c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</row>
    <row r="135" spans="1:28" ht="15.75" customHeight="1">
      <c r="A135" s="82" t="s">
        <v>282</v>
      </c>
      <c r="B135" s="83" t="s">
        <v>283</v>
      </c>
      <c r="C135" s="83" t="s">
        <v>284</v>
      </c>
      <c r="D135" s="84">
        <v>134</v>
      </c>
      <c r="E135" s="84">
        <v>100</v>
      </c>
      <c r="F135" s="83">
        <v>105</v>
      </c>
      <c r="G135" s="83">
        <v>79</v>
      </c>
      <c r="H135" s="85">
        <v>6.5461589405561096</v>
      </c>
      <c r="I135" s="85">
        <v>5.4788332844520298</v>
      </c>
      <c r="J135" s="85">
        <v>4.0304547646</v>
      </c>
      <c r="K135" s="85">
        <v>4.38</v>
      </c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</row>
    <row r="136" spans="1:28" ht="15.75" customHeight="1">
      <c r="A136" s="77" t="s">
        <v>558</v>
      </c>
      <c r="B136" s="78" t="s">
        <v>261</v>
      </c>
      <c r="C136" s="78" t="s">
        <v>74</v>
      </c>
      <c r="D136" s="79">
        <v>135</v>
      </c>
      <c r="E136" s="79">
        <v>120</v>
      </c>
      <c r="F136" s="78" t="s">
        <v>548</v>
      </c>
      <c r="G136" s="78" t="s">
        <v>548</v>
      </c>
      <c r="H136" s="80">
        <v>6.3042930158467003</v>
      </c>
      <c r="I136" s="80">
        <v>4.1211731086967998</v>
      </c>
      <c r="J136" s="80" t="s">
        <v>548</v>
      </c>
      <c r="K136" s="80" t="s">
        <v>548</v>
      </c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</row>
    <row r="137" spans="1:28" ht="15.75" customHeight="1">
      <c r="A137" s="82" t="s">
        <v>311</v>
      </c>
      <c r="B137" s="83" t="s">
        <v>312</v>
      </c>
      <c r="C137" s="83" t="s">
        <v>160</v>
      </c>
      <c r="D137" s="84">
        <v>136</v>
      </c>
      <c r="E137" s="84">
        <v>149</v>
      </c>
      <c r="F137" s="83">
        <v>116</v>
      </c>
      <c r="G137" s="83">
        <v>159</v>
      </c>
      <c r="H137" s="85">
        <v>6.2020696444857402</v>
      </c>
      <c r="I137" s="85">
        <v>2.83194744801945</v>
      </c>
      <c r="J137" s="85">
        <v>3.1802461667999999</v>
      </c>
      <c r="K137" s="85">
        <v>1.1499999999999999</v>
      </c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</row>
    <row r="138" spans="1:28" ht="15.75" customHeight="1">
      <c r="A138" s="77" t="s">
        <v>287</v>
      </c>
      <c r="B138" s="78" t="s">
        <v>288</v>
      </c>
      <c r="C138" s="78" t="s">
        <v>169</v>
      </c>
      <c r="D138" s="79">
        <v>137</v>
      </c>
      <c r="E138" s="79">
        <v>144</v>
      </c>
      <c r="F138" s="78">
        <v>123</v>
      </c>
      <c r="G138" s="78">
        <v>107</v>
      </c>
      <c r="H138" s="80">
        <v>6.1282140032890302</v>
      </c>
      <c r="I138" s="80">
        <v>2.9333945734811002</v>
      </c>
      <c r="J138" s="80">
        <v>2.7822093652</v>
      </c>
      <c r="K138" s="80">
        <v>2.34</v>
      </c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</row>
    <row r="139" spans="1:28" ht="15.75" customHeight="1">
      <c r="A139" s="82" t="s">
        <v>196</v>
      </c>
      <c r="B139" s="83" t="s">
        <v>197</v>
      </c>
      <c r="C139" s="83" t="s">
        <v>58</v>
      </c>
      <c r="D139" s="84">
        <v>138</v>
      </c>
      <c r="E139" s="84">
        <v>127</v>
      </c>
      <c r="F139" s="83">
        <v>124</v>
      </c>
      <c r="G139" s="83">
        <v>112</v>
      </c>
      <c r="H139" s="85">
        <v>5.9511177315250601</v>
      </c>
      <c r="I139" s="85">
        <v>3.7333431795410399</v>
      </c>
      <c r="J139" s="85">
        <v>2.7705645577000002</v>
      </c>
      <c r="K139" s="85">
        <v>2.2200000000000002</v>
      </c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</row>
    <row r="140" spans="1:28" ht="15.75" customHeight="1">
      <c r="A140" s="77" t="s">
        <v>343</v>
      </c>
      <c r="B140" s="78" t="s">
        <v>344</v>
      </c>
      <c r="C140" s="78" t="s">
        <v>169</v>
      </c>
      <c r="D140" s="79">
        <v>139</v>
      </c>
      <c r="E140" s="79">
        <v>148</v>
      </c>
      <c r="F140" s="78">
        <v>122</v>
      </c>
      <c r="G140" s="78">
        <v>90</v>
      </c>
      <c r="H140" s="80">
        <v>5.9311944159787302</v>
      </c>
      <c r="I140" s="80">
        <v>2.83806641990126</v>
      </c>
      <c r="J140" s="80">
        <v>2.8015180688000001</v>
      </c>
      <c r="K140" s="80">
        <v>3.47</v>
      </c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</row>
    <row r="141" spans="1:28" ht="15.75" customHeight="1">
      <c r="A141" s="82" t="s">
        <v>347</v>
      </c>
      <c r="B141" s="83" t="s">
        <v>348</v>
      </c>
      <c r="C141" s="83" t="s">
        <v>121</v>
      </c>
      <c r="D141" s="84">
        <v>140</v>
      </c>
      <c r="E141" s="84">
        <v>159</v>
      </c>
      <c r="F141" s="83">
        <v>169</v>
      </c>
      <c r="G141" s="83">
        <v>158</v>
      </c>
      <c r="H141" s="85">
        <v>5.9297573465537399</v>
      </c>
      <c r="I141" s="85">
        <v>2.24902248050814</v>
      </c>
      <c r="J141" s="85">
        <v>1.3963486490000001</v>
      </c>
      <c r="K141" s="85">
        <v>1.17</v>
      </c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</row>
    <row r="142" spans="1:28" ht="15.75" customHeight="1">
      <c r="A142" s="77" t="s">
        <v>333</v>
      </c>
      <c r="B142" s="78" t="s">
        <v>334</v>
      </c>
      <c r="C142" s="78" t="s">
        <v>29</v>
      </c>
      <c r="D142" s="79">
        <v>141</v>
      </c>
      <c r="E142" s="79">
        <v>170</v>
      </c>
      <c r="F142" s="78">
        <v>147</v>
      </c>
      <c r="G142" s="78">
        <v>130</v>
      </c>
      <c r="H142" s="80">
        <v>5.8825890844022997</v>
      </c>
      <c r="I142" s="80">
        <v>1.8118647793699001</v>
      </c>
      <c r="J142" s="80">
        <v>1.9774164767</v>
      </c>
      <c r="K142" s="80">
        <v>1.62</v>
      </c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</row>
    <row r="143" spans="1:28" ht="15.75" customHeight="1">
      <c r="A143" s="82" t="s">
        <v>278</v>
      </c>
      <c r="B143" s="83" t="s">
        <v>279</v>
      </c>
      <c r="C143" s="83" t="s">
        <v>160</v>
      </c>
      <c r="D143" s="84">
        <v>142</v>
      </c>
      <c r="E143" s="84">
        <v>158</v>
      </c>
      <c r="F143" s="83">
        <v>143</v>
      </c>
      <c r="G143" s="83">
        <v>145</v>
      </c>
      <c r="H143" s="85">
        <v>5.7963760766492598</v>
      </c>
      <c r="I143" s="85">
        <v>2.2623914944635999</v>
      </c>
      <c r="J143" s="85">
        <v>2.3720474985000002</v>
      </c>
      <c r="K143" s="85">
        <v>1.34</v>
      </c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</row>
    <row r="144" spans="1:28" ht="15.75" customHeight="1">
      <c r="A144" s="77" t="s">
        <v>262</v>
      </c>
      <c r="B144" s="78" t="s">
        <v>263</v>
      </c>
      <c r="C144" s="78" t="s">
        <v>74</v>
      </c>
      <c r="D144" s="79">
        <v>143</v>
      </c>
      <c r="E144" s="79">
        <v>143</v>
      </c>
      <c r="F144" s="78">
        <v>138</v>
      </c>
      <c r="G144" s="78">
        <v>103</v>
      </c>
      <c r="H144" s="80">
        <v>5.7524193681298401</v>
      </c>
      <c r="I144" s="80">
        <v>2.9445507524991599</v>
      </c>
      <c r="J144" s="80">
        <v>2.4174101924000002</v>
      </c>
      <c r="K144" s="80">
        <v>2.62</v>
      </c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</row>
    <row r="145" spans="1:28" ht="15.75" customHeight="1">
      <c r="A145" s="82" t="s">
        <v>331</v>
      </c>
      <c r="B145" s="83" t="s">
        <v>332</v>
      </c>
      <c r="C145" s="83" t="s">
        <v>284</v>
      </c>
      <c r="D145" s="84">
        <v>144</v>
      </c>
      <c r="E145" s="84">
        <v>114</v>
      </c>
      <c r="F145" s="83">
        <v>112</v>
      </c>
      <c r="G145" s="83">
        <v>88</v>
      </c>
      <c r="H145" s="85">
        <v>5.6561226917804897</v>
      </c>
      <c r="I145" s="85">
        <v>4.6360299475382103</v>
      </c>
      <c r="J145" s="85">
        <v>3.6736697397000002</v>
      </c>
      <c r="K145" s="85">
        <v>3.5</v>
      </c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</row>
    <row r="146" spans="1:28" ht="15.75" customHeight="1">
      <c r="A146" s="77" t="s">
        <v>559</v>
      </c>
      <c r="B146" s="78" t="s">
        <v>298</v>
      </c>
      <c r="C146" s="78" t="s">
        <v>121</v>
      </c>
      <c r="D146" s="79">
        <v>145</v>
      </c>
      <c r="E146" s="79">
        <v>168</v>
      </c>
      <c r="F146" s="78">
        <v>157</v>
      </c>
      <c r="G146" s="78">
        <v>155</v>
      </c>
      <c r="H146" s="80">
        <v>5.5473072222157596</v>
      </c>
      <c r="I146" s="80">
        <v>1.8334494672924999</v>
      </c>
      <c r="J146" s="80">
        <v>1.6978261604</v>
      </c>
      <c r="K146" s="80">
        <v>1.22</v>
      </c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</row>
    <row r="147" spans="1:28" ht="15.75" customHeight="1">
      <c r="A147" s="82" t="s">
        <v>335</v>
      </c>
      <c r="B147" s="83" t="s">
        <v>336</v>
      </c>
      <c r="C147" s="83" t="s">
        <v>154</v>
      </c>
      <c r="D147" s="84">
        <v>146</v>
      </c>
      <c r="E147" s="84">
        <v>155</v>
      </c>
      <c r="F147" s="83">
        <v>163</v>
      </c>
      <c r="G147" s="83">
        <v>166</v>
      </c>
      <c r="H147" s="85">
        <v>5.4677933067542304</v>
      </c>
      <c r="I147" s="85">
        <v>2.49678700509733</v>
      </c>
      <c r="J147" s="85">
        <v>1.5237602364</v>
      </c>
      <c r="K147" s="85">
        <v>0.98</v>
      </c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</row>
    <row r="148" spans="1:28" ht="15.75" customHeight="1">
      <c r="A148" s="77" t="s">
        <v>303</v>
      </c>
      <c r="B148" s="78" t="s">
        <v>304</v>
      </c>
      <c r="C148" s="78" t="s">
        <v>121</v>
      </c>
      <c r="D148" s="79">
        <v>147</v>
      </c>
      <c r="E148" s="79">
        <v>139</v>
      </c>
      <c r="F148" s="78">
        <v>120</v>
      </c>
      <c r="G148" s="78">
        <v>110</v>
      </c>
      <c r="H148" s="80">
        <v>5.4581072392352903</v>
      </c>
      <c r="I148" s="80">
        <v>3.2006853154572101</v>
      </c>
      <c r="J148" s="80">
        <v>2.8821800769000001</v>
      </c>
      <c r="K148" s="80">
        <v>2.2999999999999998</v>
      </c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</row>
    <row r="149" spans="1:28" ht="15.75" customHeight="1">
      <c r="A149" s="82" t="s">
        <v>305</v>
      </c>
      <c r="B149" s="83" t="s">
        <v>306</v>
      </c>
      <c r="C149" s="83" t="s">
        <v>74</v>
      </c>
      <c r="D149" s="84">
        <v>148</v>
      </c>
      <c r="E149" s="84">
        <v>116</v>
      </c>
      <c r="F149" s="83" t="s">
        <v>548</v>
      </c>
      <c r="G149" s="83" t="s">
        <v>548</v>
      </c>
      <c r="H149" s="85">
        <v>5.3764997495155402</v>
      </c>
      <c r="I149" s="85">
        <v>4.5871062325996501</v>
      </c>
      <c r="J149" s="85" t="s">
        <v>548</v>
      </c>
      <c r="K149" s="85" t="s">
        <v>548</v>
      </c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</row>
    <row r="150" spans="1:28" ht="15.75" customHeight="1">
      <c r="A150" s="77" t="s">
        <v>244</v>
      </c>
      <c r="B150" s="78" t="s">
        <v>245</v>
      </c>
      <c r="C150" s="78" t="s">
        <v>29</v>
      </c>
      <c r="D150" s="79">
        <v>149</v>
      </c>
      <c r="E150" s="79">
        <v>162</v>
      </c>
      <c r="F150" s="78">
        <v>161</v>
      </c>
      <c r="G150" s="78">
        <v>132</v>
      </c>
      <c r="H150" s="80">
        <v>5.25441787855019</v>
      </c>
      <c r="I150" s="80">
        <v>2.1043639084358801</v>
      </c>
      <c r="J150" s="80">
        <v>1.5715886965000001</v>
      </c>
      <c r="K150" s="80">
        <v>1.6</v>
      </c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</row>
    <row r="151" spans="1:28" ht="15.75" customHeight="1">
      <c r="A151" s="82" t="s">
        <v>351</v>
      </c>
      <c r="B151" s="83" t="s">
        <v>352</v>
      </c>
      <c r="C151" s="83" t="s">
        <v>29</v>
      </c>
      <c r="D151" s="84">
        <v>150</v>
      </c>
      <c r="E151" s="84">
        <v>128</v>
      </c>
      <c r="F151" s="83">
        <v>144</v>
      </c>
      <c r="G151" s="83">
        <v>169</v>
      </c>
      <c r="H151" s="85">
        <v>5.2166218784751797</v>
      </c>
      <c r="I151" s="85">
        <v>3.6169343057327699</v>
      </c>
      <c r="J151" s="85">
        <v>2.3599910338000001</v>
      </c>
      <c r="K151" s="85">
        <v>0.97</v>
      </c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</row>
    <row r="152" spans="1:28" ht="15.75" customHeight="1">
      <c r="A152" s="77" t="s">
        <v>319</v>
      </c>
      <c r="B152" s="78" t="s">
        <v>320</v>
      </c>
      <c r="C152" s="78" t="s">
        <v>29</v>
      </c>
      <c r="D152" s="79">
        <v>151</v>
      </c>
      <c r="E152" s="79">
        <v>122</v>
      </c>
      <c r="F152" s="78">
        <v>103</v>
      </c>
      <c r="G152" s="78">
        <v>98</v>
      </c>
      <c r="H152" s="80">
        <v>5.2065346785011801</v>
      </c>
      <c r="I152" s="80">
        <v>4.0268439678465002</v>
      </c>
      <c r="J152" s="80">
        <v>4.1027378929999996</v>
      </c>
      <c r="K152" s="80">
        <v>3.1</v>
      </c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</row>
    <row r="153" spans="1:28" ht="15.75" customHeight="1">
      <c r="A153" s="82" t="s">
        <v>317</v>
      </c>
      <c r="B153" s="83" t="s">
        <v>318</v>
      </c>
      <c r="C153" s="83" t="s">
        <v>121</v>
      </c>
      <c r="D153" s="84">
        <v>152</v>
      </c>
      <c r="E153" s="84">
        <v>138</v>
      </c>
      <c r="F153" s="83">
        <v>140</v>
      </c>
      <c r="G153" s="83">
        <v>116</v>
      </c>
      <c r="H153" s="85">
        <v>5.1558913312383101</v>
      </c>
      <c r="I153" s="85">
        <v>3.2170756246385799</v>
      </c>
      <c r="J153" s="85">
        <v>2.3890516283999998</v>
      </c>
      <c r="K153" s="85">
        <v>2.12</v>
      </c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</row>
    <row r="154" spans="1:28" ht="15.75" customHeight="1">
      <c r="A154" s="77" t="s">
        <v>339</v>
      </c>
      <c r="B154" s="78" t="s">
        <v>340</v>
      </c>
      <c r="C154" s="78" t="s">
        <v>160</v>
      </c>
      <c r="D154" s="79">
        <v>153</v>
      </c>
      <c r="E154" s="79">
        <v>171</v>
      </c>
      <c r="F154" s="78">
        <v>151</v>
      </c>
      <c r="G154" s="78">
        <v>172</v>
      </c>
      <c r="H154" s="80">
        <v>5.0572018332131901</v>
      </c>
      <c r="I154" s="80">
        <v>1.73404604455097</v>
      </c>
      <c r="J154" s="80">
        <v>1.8954598475</v>
      </c>
      <c r="K154" s="80">
        <v>0.91</v>
      </c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</row>
    <row r="155" spans="1:28" ht="15.75" customHeight="1">
      <c r="A155" s="82" t="s">
        <v>371</v>
      </c>
      <c r="B155" s="83" t="s">
        <v>372</v>
      </c>
      <c r="C155" s="83" t="s">
        <v>154</v>
      </c>
      <c r="D155" s="84">
        <v>154</v>
      </c>
      <c r="E155" s="84">
        <v>113</v>
      </c>
      <c r="F155" s="83">
        <v>95</v>
      </c>
      <c r="G155" s="83">
        <v>82</v>
      </c>
      <c r="H155" s="85">
        <v>5.01054682927436</v>
      </c>
      <c r="I155" s="85">
        <v>4.6622912762746003</v>
      </c>
      <c r="J155" s="85">
        <v>4.4477637742000002</v>
      </c>
      <c r="K155" s="85">
        <v>4</v>
      </c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</row>
    <row r="156" spans="1:28" ht="15.75" customHeight="1">
      <c r="A156" s="77" t="s">
        <v>359</v>
      </c>
      <c r="B156" s="78" t="s">
        <v>360</v>
      </c>
      <c r="C156" s="78" t="s">
        <v>154</v>
      </c>
      <c r="D156" s="79">
        <v>155</v>
      </c>
      <c r="E156" s="79">
        <v>141</v>
      </c>
      <c r="F156" s="78">
        <v>135</v>
      </c>
      <c r="G156" s="78">
        <v>102</v>
      </c>
      <c r="H156" s="80">
        <v>4.8872684721975803</v>
      </c>
      <c r="I156" s="80">
        <v>3.1046612406042899</v>
      </c>
      <c r="J156" s="80">
        <v>2.5190330970999999</v>
      </c>
      <c r="K156" s="80">
        <v>2.67</v>
      </c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</row>
    <row r="157" spans="1:28" ht="15.75" customHeight="1">
      <c r="A157" s="82" t="s">
        <v>397</v>
      </c>
      <c r="B157" s="83" t="s">
        <v>398</v>
      </c>
      <c r="C157" s="83" t="s">
        <v>121</v>
      </c>
      <c r="D157" s="84">
        <v>156</v>
      </c>
      <c r="E157" s="84">
        <v>153</v>
      </c>
      <c r="F157" s="83" t="s">
        <v>548</v>
      </c>
      <c r="G157" s="83" t="s">
        <v>548</v>
      </c>
      <c r="H157" s="85">
        <v>4.8483446719913799</v>
      </c>
      <c r="I157" s="85">
        <v>2.5429045149117502</v>
      </c>
      <c r="J157" s="85" t="s">
        <v>548</v>
      </c>
      <c r="K157" s="85" t="s">
        <v>548</v>
      </c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</row>
    <row r="158" spans="1:28" ht="15.75" customHeight="1">
      <c r="A158" s="77" t="s">
        <v>349</v>
      </c>
      <c r="B158" s="78" t="s">
        <v>350</v>
      </c>
      <c r="C158" s="78" t="s">
        <v>284</v>
      </c>
      <c r="D158" s="79">
        <v>157</v>
      </c>
      <c r="E158" s="79">
        <v>173</v>
      </c>
      <c r="F158" s="78">
        <v>170</v>
      </c>
      <c r="G158" s="78">
        <v>156</v>
      </c>
      <c r="H158" s="80">
        <v>4.7146896661986801</v>
      </c>
      <c r="I158" s="80">
        <v>1.6189622135764301</v>
      </c>
      <c r="J158" s="80">
        <v>1.3323362184</v>
      </c>
      <c r="K158" s="80">
        <v>1.22</v>
      </c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</row>
    <row r="159" spans="1:28" ht="15.75" customHeight="1">
      <c r="A159" s="82" t="s">
        <v>365</v>
      </c>
      <c r="B159" s="83" t="s">
        <v>366</v>
      </c>
      <c r="C159" s="83" t="s">
        <v>74</v>
      </c>
      <c r="D159" s="84">
        <v>158</v>
      </c>
      <c r="E159" s="84">
        <v>105</v>
      </c>
      <c r="F159" s="83">
        <v>93</v>
      </c>
      <c r="G159" s="83">
        <v>143</v>
      </c>
      <c r="H159" s="85">
        <v>4.6891154866603504</v>
      </c>
      <c r="I159" s="85">
        <v>5.1294185880520304</v>
      </c>
      <c r="J159" s="85">
        <v>4.6787587784999998</v>
      </c>
      <c r="K159" s="85">
        <v>1.39</v>
      </c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</row>
    <row r="160" spans="1:28" ht="15.75" customHeight="1">
      <c r="A160" s="78" t="s">
        <v>361</v>
      </c>
      <c r="B160" s="78" t="s">
        <v>362</v>
      </c>
      <c r="C160" s="86" t="s">
        <v>29</v>
      </c>
      <c r="D160" s="79">
        <v>159</v>
      </c>
      <c r="E160" s="78" t="s">
        <v>548</v>
      </c>
      <c r="F160" s="78" t="s">
        <v>548</v>
      </c>
      <c r="G160" s="78" t="s">
        <v>548</v>
      </c>
      <c r="H160" s="86">
        <v>4.6183972255130596</v>
      </c>
      <c r="I160" s="78" t="s">
        <v>548</v>
      </c>
      <c r="J160" s="78" t="s">
        <v>548</v>
      </c>
      <c r="K160" s="78" t="s">
        <v>548</v>
      </c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</row>
    <row r="161" spans="1:28" ht="15.75" customHeight="1">
      <c r="A161" s="82" t="s">
        <v>560</v>
      </c>
      <c r="B161" s="83" t="s">
        <v>314</v>
      </c>
      <c r="C161" s="83" t="s">
        <v>121</v>
      </c>
      <c r="D161" s="84">
        <v>160</v>
      </c>
      <c r="E161" s="84">
        <v>157</v>
      </c>
      <c r="F161" s="83">
        <v>149</v>
      </c>
      <c r="G161" s="83">
        <v>139</v>
      </c>
      <c r="H161" s="85">
        <v>4.5379214771240903</v>
      </c>
      <c r="I161" s="85">
        <v>2.3447630692514001</v>
      </c>
      <c r="J161" s="85">
        <v>1.9577319426999999</v>
      </c>
      <c r="K161" s="85">
        <v>1.49</v>
      </c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</row>
    <row r="162" spans="1:28" ht="15.75" customHeight="1">
      <c r="A162" s="78" t="s">
        <v>561</v>
      </c>
      <c r="B162" s="78" t="s">
        <v>400</v>
      </c>
      <c r="C162" s="78" t="s">
        <v>121</v>
      </c>
      <c r="D162" s="79">
        <v>161</v>
      </c>
      <c r="E162" s="79">
        <v>178</v>
      </c>
      <c r="F162" s="78">
        <v>174</v>
      </c>
      <c r="G162" s="78" t="s">
        <v>548</v>
      </c>
      <c r="H162" s="80">
        <v>4.5133806475909299</v>
      </c>
      <c r="I162" s="80">
        <v>1.4490822056686401</v>
      </c>
      <c r="J162" s="80">
        <v>1.2558331196999999</v>
      </c>
      <c r="K162" s="80" t="s">
        <v>548</v>
      </c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</row>
    <row r="163" spans="1:28" ht="15.75" customHeight="1">
      <c r="A163" s="82" t="s">
        <v>345</v>
      </c>
      <c r="B163" s="83" t="s">
        <v>346</v>
      </c>
      <c r="C163" s="83" t="s">
        <v>29</v>
      </c>
      <c r="D163" s="84">
        <v>162</v>
      </c>
      <c r="E163" s="84">
        <v>118</v>
      </c>
      <c r="F163" s="83">
        <v>145</v>
      </c>
      <c r="G163" s="83">
        <v>133</v>
      </c>
      <c r="H163" s="85">
        <v>4.4975717897308396</v>
      </c>
      <c r="I163" s="85">
        <v>4.3876033457658696</v>
      </c>
      <c r="J163" s="85">
        <v>2.2037776400000002</v>
      </c>
      <c r="K163" s="85">
        <v>1.56</v>
      </c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</row>
    <row r="164" spans="1:28" ht="15.75" customHeight="1">
      <c r="A164" s="78" t="s">
        <v>453</v>
      </c>
      <c r="B164" s="78" t="s">
        <v>454</v>
      </c>
      <c r="C164" s="86" t="s">
        <v>58</v>
      </c>
      <c r="D164" s="79">
        <v>163</v>
      </c>
      <c r="E164" s="78" t="s">
        <v>548</v>
      </c>
      <c r="F164" s="78" t="s">
        <v>548</v>
      </c>
      <c r="G164" s="78" t="s">
        <v>548</v>
      </c>
      <c r="H164" s="86">
        <v>4.49209439868602</v>
      </c>
      <c r="I164" s="78" t="s">
        <v>548</v>
      </c>
      <c r="J164" s="78" t="s">
        <v>548</v>
      </c>
      <c r="K164" s="78" t="s">
        <v>548</v>
      </c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</row>
    <row r="165" spans="1:28" ht="15.75" customHeight="1">
      <c r="A165" s="82" t="s">
        <v>562</v>
      </c>
      <c r="B165" s="83" t="s">
        <v>368</v>
      </c>
      <c r="C165" s="83" t="s">
        <v>29</v>
      </c>
      <c r="D165" s="84">
        <v>164</v>
      </c>
      <c r="E165" s="84">
        <v>146</v>
      </c>
      <c r="F165" s="83">
        <v>98</v>
      </c>
      <c r="G165" s="83">
        <v>124</v>
      </c>
      <c r="H165" s="85">
        <v>4.4689296406406998</v>
      </c>
      <c r="I165" s="85">
        <v>2.9193314787313001</v>
      </c>
      <c r="J165" s="85">
        <v>4.2883647323999998</v>
      </c>
      <c r="K165" s="85">
        <v>1.94</v>
      </c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</row>
    <row r="166" spans="1:28" ht="15.75" customHeight="1">
      <c r="A166" s="77" t="s">
        <v>301</v>
      </c>
      <c r="B166" s="78" t="s">
        <v>302</v>
      </c>
      <c r="C166" s="78" t="s">
        <v>160</v>
      </c>
      <c r="D166" s="79">
        <v>165</v>
      </c>
      <c r="E166" s="79">
        <v>130</v>
      </c>
      <c r="F166" s="78">
        <v>128</v>
      </c>
      <c r="G166" s="78">
        <v>173</v>
      </c>
      <c r="H166" s="80">
        <v>4.43424366454986</v>
      </c>
      <c r="I166" s="80">
        <v>3.4886464711702101</v>
      </c>
      <c r="J166" s="80">
        <v>2.6415620926000001</v>
      </c>
      <c r="K166" s="80">
        <v>0.89</v>
      </c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</row>
    <row r="167" spans="1:28" ht="15.75" customHeight="1">
      <c r="A167" s="82" t="s">
        <v>337</v>
      </c>
      <c r="B167" s="83" t="s">
        <v>338</v>
      </c>
      <c r="C167" s="83" t="s">
        <v>160</v>
      </c>
      <c r="D167" s="84">
        <v>166</v>
      </c>
      <c r="E167" s="84">
        <v>133</v>
      </c>
      <c r="F167" s="83">
        <v>136</v>
      </c>
      <c r="G167" s="83">
        <v>152</v>
      </c>
      <c r="H167" s="85">
        <v>4.4220466873993596</v>
      </c>
      <c r="I167" s="85">
        <v>3.39935527158101</v>
      </c>
      <c r="J167" s="85">
        <v>2.4685176389999999</v>
      </c>
      <c r="K167" s="85">
        <v>1.25</v>
      </c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</row>
    <row r="168" spans="1:28" ht="15.75" customHeight="1">
      <c r="A168" s="77" t="s">
        <v>385</v>
      </c>
      <c r="B168" s="78" t="s">
        <v>386</v>
      </c>
      <c r="C168" s="78" t="s">
        <v>121</v>
      </c>
      <c r="D168" s="79">
        <v>167</v>
      </c>
      <c r="E168" s="79">
        <v>185</v>
      </c>
      <c r="F168" s="78">
        <v>181</v>
      </c>
      <c r="G168" s="78">
        <v>188</v>
      </c>
      <c r="H168" s="80">
        <v>4.3726642878127997</v>
      </c>
      <c r="I168" s="80">
        <v>1.2561330912855</v>
      </c>
      <c r="J168" s="80">
        <v>1.1290089364</v>
      </c>
      <c r="K168" s="80">
        <v>0.41</v>
      </c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</row>
    <row r="169" spans="1:28" ht="15.75" customHeight="1">
      <c r="A169" s="82" t="s">
        <v>329</v>
      </c>
      <c r="B169" s="83" t="s">
        <v>330</v>
      </c>
      <c r="C169" s="83" t="s">
        <v>58</v>
      </c>
      <c r="D169" s="84">
        <v>168</v>
      </c>
      <c r="E169" s="84">
        <v>177</v>
      </c>
      <c r="F169" s="83">
        <v>168</v>
      </c>
      <c r="G169" s="83">
        <v>146</v>
      </c>
      <c r="H169" s="85">
        <v>4.2796018138197001</v>
      </c>
      <c r="I169" s="85">
        <v>1.5129323479082399</v>
      </c>
      <c r="J169" s="85">
        <v>1.4223387828</v>
      </c>
      <c r="K169" s="85">
        <v>1.34</v>
      </c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</row>
    <row r="170" spans="1:28" ht="15.75" customHeight="1">
      <c r="A170" s="78" t="s">
        <v>389</v>
      </c>
      <c r="B170" s="78" t="s">
        <v>390</v>
      </c>
      <c r="C170" s="86" t="s">
        <v>58</v>
      </c>
      <c r="D170" s="79">
        <v>169</v>
      </c>
      <c r="E170" s="78" t="s">
        <v>548</v>
      </c>
      <c r="F170" s="78" t="s">
        <v>548</v>
      </c>
      <c r="G170" s="78" t="s">
        <v>548</v>
      </c>
      <c r="H170" s="86">
        <v>4.2377443355513096</v>
      </c>
      <c r="I170" s="78" t="s">
        <v>548</v>
      </c>
      <c r="J170" s="78" t="s">
        <v>548</v>
      </c>
      <c r="K170" s="78" t="s">
        <v>548</v>
      </c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</row>
    <row r="171" spans="1:28" ht="15.75" customHeight="1">
      <c r="A171" s="82" t="s">
        <v>280</v>
      </c>
      <c r="B171" s="83" t="s">
        <v>281</v>
      </c>
      <c r="C171" s="83" t="s">
        <v>121</v>
      </c>
      <c r="D171" s="84">
        <v>170</v>
      </c>
      <c r="E171" s="84">
        <v>194</v>
      </c>
      <c r="F171" s="83">
        <v>192</v>
      </c>
      <c r="G171" s="83">
        <v>187</v>
      </c>
      <c r="H171" s="85">
        <v>4.19013978600056</v>
      </c>
      <c r="I171" s="85">
        <v>1.0202693840960699</v>
      </c>
      <c r="J171" s="85">
        <v>0.83684996479999996</v>
      </c>
      <c r="K171" s="85">
        <v>0.49</v>
      </c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</row>
    <row r="172" spans="1:28" ht="15.75" customHeight="1">
      <c r="A172" s="77" t="s">
        <v>369</v>
      </c>
      <c r="B172" s="78" t="s">
        <v>370</v>
      </c>
      <c r="C172" s="78" t="s">
        <v>121</v>
      </c>
      <c r="D172" s="79">
        <v>171</v>
      </c>
      <c r="E172" s="79">
        <v>187</v>
      </c>
      <c r="F172" s="78">
        <v>165</v>
      </c>
      <c r="G172" s="78">
        <v>165</v>
      </c>
      <c r="H172" s="80">
        <v>4.15485637067074</v>
      </c>
      <c r="I172" s="80">
        <v>1.21455236110686</v>
      </c>
      <c r="J172" s="80">
        <v>1.4915205519000001</v>
      </c>
      <c r="K172" s="80">
        <v>1.05</v>
      </c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</row>
    <row r="173" spans="1:28" ht="15.75" customHeight="1">
      <c r="A173" s="82" t="s">
        <v>387</v>
      </c>
      <c r="B173" s="83" t="s">
        <v>388</v>
      </c>
      <c r="C173" s="83" t="s">
        <v>121</v>
      </c>
      <c r="D173" s="84">
        <v>172</v>
      </c>
      <c r="E173" s="84">
        <v>174</v>
      </c>
      <c r="F173" s="83">
        <v>179</v>
      </c>
      <c r="G173" s="83">
        <v>170</v>
      </c>
      <c r="H173" s="85">
        <v>4.0688381035769501</v>
      </c>
      <c r="I173" s="85">
        <v>1.58522274614596</v>
      </c>
      <c r="J173" s="85">
        <v>1.1675613148999999</v>
      </c>
      <c r="K173" s="85">
        <v>0.92</v>
      </c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</row>
    <row r="174" spans="1:28" ht="15.75" customHeight="1">
      <c r="A174" s="77" t="s">
        <v>425</v>
      </c>
      <c r="B174" s="78" t="s">
        <v>426</v>
      </c>
      <c r="C174" s="78" t="s">
        <v>121</v>
      </c>
      <c r="D174" s="79">
        <v>173</v>
      </c>
      <c r="E174" s="79">
        <v>142</v>
      </c>
      <c r="F174" s="78">
        <v>134</v>
      </c>
      <c r="G174" s="78" t="s">
        <v>548</v>
      </c>
      <c r="H174" s="80">
        <v>4.0351353423671101</v>
      </c>
      <c r="I174" s="80">
        <v>3.0251072358152902</v>
      </c>
      <c r="J174" s="80">
        <v>2.5627576227</v>
      </c>
      <c r="K174" s="80" t="s">
        <v>548</v>
      </c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</row>
    <row r="175" spans="1:28" ht="15.75" customHeight="1">
      <c r="A175" s="82" t="s">
        <v>409</v>
      </c>
      <c r="B175" s="83" t="s">
        <v>410</v>
      </c>
      <c r="C175" s="83" t="s">
        <v>121</v>
      </c>
      <c r="D175" s="84">
        <v>174</v>
      </c>
      <c r="E175" s="84">
        <v>163</v>
      </c>
      <c r="F175" s="83">
        <v>173</v>
      </c>
      <c r="G175" s="83">
        <v>153</v>
      </c>
      <c r="H175" s="85">
        <v>4.0281325645163504</v>
      </c>
      <c r="I175" s="85">
        <v>1.95834174799623</v>
      </c>
      <c r="J175" s="85">
        <v>1.2735687188</v>
      </c>
      <c r="K175" s="85">
        <v>1.24</v>
      </c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</row>
    <row r="176" spans="1:28" ht="15.75" customHeight="1">
      <c r="A176" s="77" t="s">
        <v>266</v>
      </c>
      <c r="B176" s="78" t="s">
        <v>267</v>
      </c>
      <c r="C176" s="78" t="s">
        <v>121</v>
      </c>
      <c r="D176" s="79">
        <v>175</v>
      </c>
      <c r="E176" s="79">
        <v>145</v>
      </c>
      <c r="F176" s="78">
        <v>156</v>
      </c>
      <c r="G176" s="78">
        <v>72</v>
      </c>
      <c r="H176" s="80">
        <v>3.9579533514131202</v>
      </c>
      <c r="I176" s="80">
        <v>2.9298918716995801</v>
      </c>
      <c r="J176" s="80">
        <v>1.7163176972</v>
      </c>
      <c r="K176" s="80">
        <v>5.84</v>
      </c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</row>
    <row r="177" spans="1:28" ht="15.75" customHeight="1">
      <c r="A177" s="82" t="s">
        <v>395</v>
      </c>
      <c r="B177" s="83" t="s">
        <v>396</v>
      </c>
      <c r="C177" s="83" t="s">
        <v>121</v>
      </c>
      <c r="D177" s="84">
        <v>176</v>
      </c>
      <c r="E177" s="84">
        <v>134</v>
      </c>
      <c r="F177" s="83">
        <v>131</v>
      </c>
      <c r="G177" s="83">
        <v>126</v>
      </c>
      <c r="H177" s="85">
        <v>3.9079836198194902</v>
      </c>
      <c r="I177" s="85">
        <v>3.3932917886194001</v>
      </c>
      <c r="J177" s="85">
        <v>2.6157339258999999</v>
      </c>
      <c r="K177" s="85">
        <v>1.81</v>
      </c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</row>
    <row r="178" spans="1:28" ht="15.75" customHeight="1">
      <c r="A178" s="77" t="s">
        <v>441</v>
      </c>
      <c r="B178" s="78" t="s">
        <v>442</v>
      </c>
      <c r="C178" s="78" t="s">
        <v>121</v>
      </c>
      <c r="D178" s="79">
        <v>177</v>
      </c>
      <c r="E178" s="79">
        <v>189</v>
      </c>
      <c r="F178" s="78">
        <v>159</v>
      </c>
      <c r="G178" s="78" t="s">
        <v>548</v>
      </c>
      <c r="H178" s="80">
        <v>3.85802467525505</v>
      </c>
      <c r="I178" s="80">
        <v>1.19952516943947</v>
      </c>
      <c r="J178" s="80">
        <v>1.6071767553</v>
      </c>
      <c r="K178" s="80" t="s">
        <v>548</v>
      </c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</row>
    <row r="179" spans="1:28" ht="15.75" customHeight="1">
      <c r="A179" s="82" t="s">
        <v>377</v>
      </c>
      <c r="B179" s="83" t="s">
        <v>378</v>
      </c>
      <c r="C179" s="83" t="s">
        <v>121</v>
      </c>
      <c r="D179" s="84">
        <v>178</v>
      </c>
      <c r="E179" s="84">
        <v>140</v>
      </c>
      <c r="F179" s="83">
        <v>146</v>
      </c>
      <c r="G179" s="83">
        <v>106</v>
      </c>
      <c r="H179" s="85">
        <v>3.8446175628389998</v>
      </c>
      <c r="I179" s="85">
        <v>3.13279683535661</v>
      </c>
      <c r="J179" s="85">
        <v>2.0329456543000002</v>
      </c>
      <c r="K179" s="85">
        <v>2.4500000000000002</v>
      </c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</row>
    <row r="180" spans="1:28" ht="15.75" customHeight="1">
      <c r="A180" s="77" t="s">
        <v>363</v>
      </c>
      <c r="B180" s="78" t="s">
        <v>364</v>
      </c>
      <c r="C180" s="78" t="s">
        <v>121</v>
      </c>
      <c r="D180" s="79">
        <v>179</v>
      </c>
      <c r="E180" s="79">
        <v>135</v>
      </c>
      <c r="F180" s="78">
        <v>130</v>
      </c>
      <c r="G180" s="78">
        <v>117</v>
      </c>
      <c r="H180" s="80">
        <v>3.7953313930805299</v>
      </c>
      <c r="I180" s="80">
        <v>3.34097075570716</v>
      </c>
      <c r="J180" s="80">
        <v>2.6350975557999998</v>
      </c>
      <c r="K180" s="80">
        <v>2.11</v>
      </c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</row>
    <row r="181" spans="1:28" ht="15.75" customHeight="1">
      <c r="A181" s="82" t="s">
        <v>327</v>
      </c>
      <c r="B181" s="83" t="s">
        <v>328</v>
      </c>
      <c r="C181" s="83" t="s">
        <v>121</v>
      </c>
      <c r="D181" s="84">
        <v>180</v>
      </c>
      <c r="E181" s="84">
        <v>191</v>
      </c>
      <c r="F181" s="83">
        <v>185</v>
      </c>
      <c r="G181" s="83" t="s">
        <v>548</v>
      </c>
      <c r="H181" s="85">
        <v>3.52413931018171</v>
      </c>
      <c r="I181" s="85">
        <v>1.0926949501507</v>
      </c>
      <c r="J181" s="85">
        <v>0.97353536139999997</v>
      </c>
      <c r="K181" s="85" t="s">
        <v>548</v>
      </c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</row>
    <row r="182" spans="1:28" ht="15.75" customHeight="1">
      <c r="A182" s="77" t="s">
        <v>341</v>
      </c>
      <c r="B182" s="78" t="s">
        <v>342</v>
      </c>
      <c r="C182" s="78" t="s">
        <v>121</v>
      </c>
      <c r="D182" s="79">
        <v>181</v>
      </c>
      <c r="E182" s="79">
        <v>160</v>
      </c>
      <c r="F182" s="78">
        <v>153</v>
      </c>
      <c r="G182" s="78">
        <v>140</v>
      </c>
      <c r="H182" s="80">
        <v>3.4735250848053401</v>
      </c>
      <c r="I182" s="80">
        <v>2.1598184968198102</v>
      </c>
      <c r="J182" s="80">
        <v>1.7605385562</v>
      </c>
      <c r="K182" s="80">
        <v>1.45</v>
      </c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</row>
    <row r="183" spans="1:28" ht="15.75" customHeight="1">
      <c r="A183" s="82" t="s">
        <v>391</v>
      </c>
      <c r="B183" s="83" t="s">
        <v>392</v>
      </c>
      <c r="C183" s="83" t="s">
        <v>121</v>
      </c>
      <c r="D183" s="84">
        <v>182</v>
      </c>
      <c r="E183" s="84">
        <v>175</v>
      </c>
      <c r="F183" s="83">
        <v>187</v>
      </c>
      <c r="G183" s="83">
        <v>176</v>
      </c>
      <c r="H183" s="85">
        <v>3.4524057141442901</v>
      </c>
      <c r="I183" s="85">
        <v>1.5594268494838399</v>
      </c>
      <c r="J183" s="85">
        <v>0.94609844860000003</v>
      </c>
      <c r="K183" s="85">
        <v>0.84</v>
      </c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</row>
    <row r="184" spans="1:28" ht="15.75" customHeight="1">
      <c r="A184" s="77" t="s">
        <v>309</v>
      </c>
      <c r="B184" s="78" t="s">
        <v>310</v>
      </c>
      <c r="C184" s="78" t="s">
        <v>121</v>
      </c>
      <c r="D184" s="79">
        <v>183</v>
      </c>
      <c r="E184" s="79">
        <v>176</v>
      </c>
      <c r="F184" s="78">
        <v>152</v>
      </c>
      <c r="G184" s="78">
        <v>95</v>
      </c>
      <c r="H184" s="80">
        <v>3.34206703338105</v>
      </c>
      <c r="I184" s="80">
        <v>1.5555984049287599</v>
      </c>
      <c r="J184" s="80">
        <v>1.8568820784</v>
      </c>
      <c r="K184" s="80">
        <v>3.15</v>
      </c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</row>
    <row r="185" spans="1:28" ht="15.75" customHeight="1">
      <c r="A185" s="82" t="s">
        <v>419</v>
      </c>
      <c r="B185" s="83" t="s">
        <v>420</v>
      </c>
      <c r="C185" s="83" t="s">
        <v>29</v>
      </c>
      <c r="D185" s="84">
        <v>184</v>
      </c>
      <c r="E185" s="84">
        <v>151</v>
      </c>
      <c r="F185" s="83">
        <v>148</v>
      </c>
      <c r="G185" s="83">
        <v>144</v>
      </c>
      <c r="H185" s="85">
        <v>3.2352518783836501</v>
      </c>
      <c r="I185" s="85">
        <v>2.7184194275114102</v>
      </c>
      <c r="J185" s="85">
        <v>1.9719235171</v>
      </c>
      <c r="K185" s="85">
        <v>1.34</v>
      </c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</row>
    <row r="186" spans="1:28" ht="15.75" customHeight="1">
      <c r="A186" s="77" t="s">
        <v>417</v>
      </c>
      <c r="B186" s="78" t="s">
        <v>418</v>
      </c>
      <c r="C186" s="78" t="s">
        <v>74</v>
      </c>
      <c r="D186" s="79">
        <v>185</v>
      </c>
      <c r="E186" s="79">
        <v>172</v>
      </c>
      <c r="F186" s="78">
        <v>82</v>
      </c>
      <c r="G186" s="78" t="s">
        <v>548</v>
      </c>
      <c r="H186" s="80">
        <v>3.1564752922825599</v>
      </c>
      <c r="I186" s="80">
        <v>1.65932099185947</v>
      </c>
      <c r="J186" s="80">
        <v>5.8277753342</v>
      </c>
      <c r="K186" s="80" t="s">
        <v>548</v>
      </c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</row>
    <row r="187" spans="1:28" ht="15.75" customHeight="1">
      <c r="A187" s="82" t="s">
        <v>405</v>
      </c>
      <c r="B187" s="83" t="s">
        <v>406</v>
      </c>
      <c r="C187" s="83" t="s">
        <v>157</v>
      </c>
      <c r="D187" s="84">
        <v>186</v>
      </c>
      <c r="E187" s="84">
        <v>169</v>
      </c>
      <c r="F187" s="83">
        <v>154</v>
      </c>
      <c r="G187" s="83">
        <v>123</v>
      </c>
      <c r="H187" s="85">
        <v>3.1308130904947098</v>
      </c>
      <c r="I187" s="85">
        <v>1.8300127754862501</v>
      </c>
      <c r="J187" s="85">
        <v>1.7516763032</v>
      </c>
      <c r="K187" s="85">
        <v>1.96</v>
      </c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</row>
    <row r="188" spans="1:28" ht="15.75" customHeight="1">
      <c r="A188" s="77" t="s">
        <v>437</v>
      </c>
      <c r="B188" s="78" t="s">
        <v>438</v>
      </c>
      <c r="C188" s="78" t="s">
        <v>121</v>
      </c>
      <c r="D188" s="79">
        <v>187</v>
      </c>
      <c r="E188" s="79">
        <v>186</v>
      </c>
      <c r="F188" s="78">
        <v>196</v>
      </c>
      <c r="G188" s="78">
        <v>175</v>
      </c>
      <c r="H188" s="80">
        <v>3.0350444102656402</v>
      </c>
      <c r="I188" s="80">
        <v>1.2504719362568399</v>
      </c>
      <c r="J188" s="80">
        <v>0.65126308980000003</v>
      </c>
      <c r="K188" s="80">
        <v>0.84</v>
      </c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</row>
    <row r="189" spans="1:28" ht="15.75" customHeight="1">
      <c r="A189" s="82" t="s">
        <v>403</v>
      </c>
      <c r="B189" s="83" t="s">
        <v>404</v>
      </c>
      <c r="C189" s="83" t="s">
        <v>121</v>
      </c>
      <c r="D189" s="84">
        <v>188</v>
      </c>
      <c r="E189" s="84">
        <v>165</v>
      </c>
      <c r="F189" s="83">
        <v>164</v>
      </c>
      <c r="G189" s="83">
        <v>164</v>
      </c>
      <c r="H189" s="85">
        <v>2.7821146306813702</v>
      </c>
      <c r="I189" s="85">
        <v>1.91689113137009</v>
      </c>
      <c r="J189" s="85">
        <v>1.5031053784999999</v>
      </c>
      <c r="K189" s="85">
        <v>1.07</v>
      </c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</row>
    <row r="190" spans="1:28" ht="15.75" customHeight="1">
      <c r="A190" s="77" t="s">
        <v>415</v>
      </c>
      <c r="B190" s="78" t="s">
        <v>416</v>
      </c>
      <c r="C190" s="78" t="s">
        <v>121</v>
      </c>
      <c r="D190" s="79">
        <v>189</v>
      </c>
      <c r="E190" s="79">
        <v>193</v>
      </c>
      <c r="F190" s="78">
        <v>172</v>
      </c>
      <c r="G190" s="78">
        <v>167</v>
      </c>
      <c r="H190" s="80">
        <v>2.7759799780719598</v>
      </c>
      <c r="I190" s="80">
        <v>1.02787160273539</v>
      </c>
      <c r="J190" s="80">
        <v>1.2930937846999999</v>
      </c>
      <c r="K190" s="80">
        <v>0.97</v>
      </c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</row>
    <row r="191" spans="1:28" ht="15.75" customHeight="1">
      <c r="A191" s="82" t="s">
        <v>411</v>
      </c>
      <c r="B191" s="83" t="s">
        <v>412</v>
      </c>
      <c r="C191" s="83" t="s">
        <v>121</v>
      </c>
      <c r="D191" s="84">
        <v>190</v>
      </c>
      <c r="E191" s="84">
        <v>202</v>
      </c>
      <c r="F191" s="83">
        <v>193</v>
      </c>
      <c r="G191" s="83" t="s">
        <v>548</v>
      </c>
      <c r="H191" s="85">
        <v>2.7718821890322101</v>
      </c>
      <c r="I191" s="85">
        <v>0.70705059954178795</v>
      </c>
      <c r="J191" s="85">
        <v>0.82860991029999997</v>
      </c>
      <c r="K191" s="85" t="s">
        <v>548</v>
      </c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</row>
    <row r="192" spans="1:28" ht="15.75" customHeight="1">
      <c r="A192" s="78" t="s">
        <v>355</v>
      </c>
      <c r="B192" s="78" t="s">
        <v>356</v>
      </c>
      <c r="C192" s="86" t="s">
        <v>58</v>
      </c>
      <c r="D192" s="79">
        <v>191</v>
      </c>
      <c r="E192" s="78" t="s">
        <v>548</v>
      </c>
      <c r="F192" s="78" t="s">
        <v>548</v>
      </c>
      <c r="G192" s="78" t="s">
        <v>548</v>
      </c>
      <c r="H192" s="86">
        <v>2.7512354174829499</v>
      </c>
      <c r="I192" s="78" t="s">
        <v>548</v>
      </c>
      <c r="J192" s="78" t="s">
        <v>548</v>
      </c>
      <c r="K192" s="78" t="s">
        <v>548</v>
      </c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</row>
    <row r="193" spans="1:28" ht="15.75" customHeight="1">
      <c r="A193" s="82" t="s">
        <v>375</v>
      </c>
      <c r="B193" s="83" t="s">
        <v>376</v>
      </c>
      <c r="C193" s="83" t="s">
        <v>157</v>
      </c>
      <c r="D193" s="84">
        <v>192</v>
      </c>
      <c r="E193" s="84">
        <v>180</v>
      </c>
      <c r="F193" s="83">
        <v>178</v>
      </c>
      <c r="G193" s="83">
        <v>131</v>
      </c>
      <c r="H193" s="85">
        <v>2.68969743436721</v>
      </c>
      <c r="I193" s="85">
        <v>1.3901032269931799</v>
      </c>
      <c r="J193" s="85">
        <v>1.2082750757</v>
      </c>
      <c r="K193" s="85">
        <v>1.6</v>
      </c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</row>
    <row r="194" spans="1:28" ht="15.75" customHeight="1">
      <c r="A194" s="77" t="s">
        <v>383</v>
      </c>
      <c r="B194" s="78" t="s">
        <v>384</v>
      </c>
      <c r="C194" s="78" t="s">
        <v>58</v>
      </c>
      <c r="D194" s="79">
        <v>193</v>
      </c>
      <c r="E194" s="79">
        <v>156</v>
      </c>
      <c r="F194" s="78">
        <v>150</v>
      </c>
      <c r="G194" s="78">
        <v>157</v>
      </c>
      <c r="H194" s="80">
        <v>2.67386106417338</v>
      </c>
      <c r="I194" s="80">
        <v>2.4687058774157302</v>
      </c>
      <c r="J194" s="80">
        <v>1.9190611608000001</v>
      </c>
      <c r="K194" s="80">
        <v>1.19</v>
      </c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</row>
    <row r="195" spans="1:28" ht="15.75" customHeight="1">
      <c r="A195" s="82" t="s">
        <v>401</v>
      </c>
      <c r="B195" s="83" t="s">
        <v>402</v>
      </c>
      <c r="C195" s="83" t="s">
        <v>284</v>
      </c>
      <c r="D195" s="84">
        <v>194</v>
      </c>
      <c r="E195" s="84">
        <v>166</v>
      </c>
      <c r="F195" s="83">
        <v>167</v>
      </c>
      <c r="G195" s="83">
        <v>174</v>
      </c>
      <c r="H195" s="85">
        <v>2.6048304397963098</v>
      </c>
      <c r="I195" s="85">
        <v>1.8767309046999601</v>
      </c>
      <c r="J195" s="85">
        <v>1.4233927104999999</v>
      </c>
      <c r="K195" s="85">
        <v>0.89</v>
      </c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</row>
    <row r="196" spans="1:28" ht="15.75" customHeight="1">
      <c r="A196" s="77" t="s">
        <v>373</v>
      </c>
      <c r="B196" s="78" t="s">
        <v>374</v>
      </c>
      <c r="C196" s="78" t="s">
        <v>157</v>
      </c>
      <c r="D196" s="79">
        <v>195</v>
      </c>
      <c r="E196" s="79">
        <v>167</v>
      </c>
      <c r="F196" s="78">
        <v>160</v>
      </c>
      <c r="G196" s="78">
        <v>163</v>
      </c>
      <c r="H196" s="80">
        <v>2.3415967043770198</v>
      </c>
      <c r="I196" s="80">
        <v>1.83539531120314</v>
      </c>
      <c r="J196" s="80">
        <v>1.6024643953</v>
      </c>
      <c r="K196" s="80">
        <v>1.07</v>
      </c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</row>
    <row r="197" spans="1:28" ht="15.75" customHeight="1">
      <c r="A197" s="83" t="s">
        <v>439</v>
      </c>
      <c r="B197" s="83" t="s">
        <v>440</v>
      </c>
      <c r="C197" s="87" t="s">
        <v>121</v>
      </c>
      <c r="D197" s="84">
        <v>196</v>
      </c>
      <c r="E197" s="83" t="s">
        <v>548</v>
      </c>
      <c r="F197" s="83" t="s">
        <v>548</v>
      </c>
      <c r="G197" s="83" t="s">
        <v>548</v>
      </c>
      <c r="H197" s="87">
        <v>2.2515107969906998</v>
      </c>
      <c r="I197" s="83" t="s">
        <v>548</v>
      </c>
      <c r="J197" s="83" t="s">
        <v>548</v>
      </c>
      <c r="K197" s="83" t="s">
        <v>548</v>
      </c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</row>
    <row r="198" spans="1:28" ht="15.75" customHeight="1">
      <c r="A198" s="78" t="s">
        <v>421</v>
      </c>
      <c r="B198" s="78" t="s">
        <v>422</v>
      </c>
      <c r="C198" s="86" t="s">
        <v>58</v>
      </c>
      <c r="D198" s="79">
        <v>197</v>
      </c>
      <c r="E198" s="78" t="s">
        <v>548</v>
      </c>
      <c r="F198" s="78" t="s">
        <v>548</v>
      </c>
      <c r="G198" s="78" t="s">
        <v>548</v>
      </c>
      <c r="H198" s="86">
        <v>2.2242260078532401</v>
      </c>
      <c r="I198" s="78" t="s">
        <v>548</v>
      </c>
      <c r="J198" s="78" t="s">
        <v>548</v>
      </c>
      <c r="K198" s="78" t="s">
        <v>548</v>
      </c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</row>
    <row r="199" spans="1:28" ht="15.75" customHeight="1">
      <c r="A199" s="82" t="s">
        <v>423</v>
      </c>
      <c r="B199" s="83" t="s">
        <v>424</v>
      </c>
      <c r="C199" s="83" t="s">
        <v>29</v>
      </c>
      <c r="D199" s="84">
        <v>198</v>
      </c>
      <c r="E199" s="84">
        <v>179</v>
      </c>
      <c r="F199" s="83">
        <v>171</v>
      </c>
      <c r="G199" s="83">
        <v>171</v>
      </c>
      <c r="H199" s="85">
        <v>2.13799318476058</v>
      </c>
      <c r="I199" s="85">
        <v>1.4359455203476701</v>
      </c>
      <c r="J199" s="85">
        <v>1.3158449084999999</v>
      </c>
      <c r="K199" s="85">
        <v>0.91</v>
      </c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</row>
    <row r="200" spans="1:28" ht="15.75" customHeight="1">
      <c r="A200" s="77" t="s">
        <v>357</v>
      </c>
      <c r="B200" s="78" t="s">
        <v>358</v>
      </c>
      <c r="C200" s="78" t="s">
        <v>154</v>
      </c>
      <c r="D200" s="79">
        <v>199</v>
      </c>
      <c r="E200" s="79">
        <v>181</v>
      </c>
      <c r="F200" s="78">
        <v>184</v>
      </c>
      <c r="G200" s="78">
        <v>178</v>
      </c>
      <c r="H200" s="80">
        <v>2.1015745428434802</v>
      </c>
      <c r="I200" s="80">
        <v>1.3709560704644901</v>
      </c>
      <c r="J200" s="80">
        <v>1.0246279062999999</v>
      </c>
      <c r="K200" s="80">
        <v>0.76</v>
      </c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</row>
    <row r="201" spans="1:28" ht="15.75" customHeight="1">
      <c r="A201" s="82" t="s">
        <v>443</v>
      </c>
      <c r="B201" s="83" t="s">
        <v>444</v>
      </c>
      <c r="C201" s="83" t="s">
        <v>29</v>
      </c>
      <c r="D201" s="84">
        <v>200</v>
      </c>
      <c r="E201" s="84">
        <v>152</v>
      </c>
      <c r="F201" s="83">
        <v>141</v>
      </c>
      <c r="G201" s="83">
        <v>134</v>
      </c>
      <c r="H201" s="85">
        <v>2.0850188442568198</v>
      </c>
      <c r="I201" s="85">
        <v>2.6889577963894302</v>
      </c>
      <c r="J201" s="85">
        <v>2.3776306206000002</v>
      </c>
      <c r="K201" s="85">
        <v>1.55</v>
      </c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</row>
    <row r="202" spans="1:28" ht="15.75" customHeight="1">
      <c r="A202" s="78" t="s">
        <v>563</v>
      </c>
      <c r="B202" s="78" t="s">
        <v>408</v>
      </c>
      <c r="C202" s="78" t="s">
        <v>121</v>
      </c>
      <c r="D202" s="79">
        <v>201</v>
      </c>
      <c r="E202" s="79">
        <v>190</v>
      </c>
      <c r="F202" s="78">
        <v>190</v>
      </c>
      <c r="G202" s="78">
        <v>181</v>
      </c>
      <c r="H202" s="80">
        <v>2.0565127590100301</v>
      </c>
      <c r="I202" s="80">
        <v>1.09836143279586</v>
      </c>
      <c r="J202" s="80">
        <v>0.86163476400000005</v>
      </c>
      <c r="K202" s="80">
        <v>0.72</v>
      </c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</row>
    <row r="203" spans="1:28" ht="15.75" customHeight="1">
      <c r="A203" s="82" t="s">
        <v>264</v>
      </c>
      <c r="B203" s="83" t="s">
        <v>265</v>
      </c>
      <c r="C203" s="83" t="s">
        <v>121</v>
      </c>
      <c r="D203" s="84">
        <v>202</v>
      </c>
      <c r="E203" s="84">
        <v>197</v>
      </c>
      <c r="F203" s="83">
        <v>191</v>
      </c>
      <c r="G203" s="83">
        <v>186</v>
      </c>
      <c r="H203" s="85">
        <v>2.0000133669032198</v>
      </c>
      <c r="I203" s="85">
        <v>0.92972793644076701</v>
      </c>
      <c r="J203" s="85">
        <v>0.8524313617</v>
      </c>
      <c r="K203" s="85">
        <v>0.55000000000000004</v>
      </c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</row>
    <row r="204" spans="1:28" ht="15.75" customHeight="1">
      <c r="A204" s="77" t="s">
        <v>433</v>
      </c>
      <c r="B204" s="78" t="s">
        <v>434</v>
      </c>
      <c r="C204" s="78" t="s">
        <v>121</v>
      </c>
      <c r="D204" s="79">
        <v>203</v>
      </c>
      <c r="E204" s="79">
        <v>199</v>
      </c>
      <c r="F204" s="78">
        <v>182</v>
      </c>
      <c r="G204" s="78" t="s">
        <v>548</v>
      </c>
      <c r="H204" s="80">
        <v>1.9924761525741901</v>
      </c>
      <c r="I204" s="80">
        <v>0.86540752046015801</v>
      </c>
      <c r="J204" s="80">
        <v>1.1275605587999999</v>
      </c>
      <c r="K204" s="80" t="s">
        <v>548</v>
      </c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</row>
    <row r="205" spans="1:28" ht="15.75" customHeight="1">
      <c r="A205" s="82" t="s">
        <v>413</v>
      </c>
      <c r="B205" s="83" t="s">
        <v>414</v>
      </c>
      <c r="C205" s="83" t="s">
        <v>284</v>
      </c>
      <c r="D205" s="84">
        <v>204</v>
      </c>
      <c r="E205" s="84">
        <v>182</v>
      </c>
      <c r="F205" s="83">
        <v>175</v>
      </c>
      <c r="G205" s="83">
        <v>161</v>
      </c>
      <c r="H205" s="85">
        <v>1.83262963938678</v>
      </c>
      <c r="I205" s="85">
        <v>1.3661360814816801</v>
      </c>
      <c r="J205" s="85">
        <v>1.2462755721000001</v>
      </c>
      <c r="K205" s="85">
        <v>1.1100000000000001</v>
      </c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</row>
    <row r="206" spans="1:28" ht="15.75" customHeight="1">
      <c r="A206" s="77" t="s">
        <v>429</v>
      </c>
      <c r="B206" s="78" t="s">
        <v>430</v>
      </c>
      <c r="C206" s="78" t="s">
        <v>121</v>
      </c>
      <c r="D206" s="79">
        <v>205</v>
      </c>
      <c r="E206" s="79">
        <v>196</v>
      </c>
      <c r="F206" s="78">
        <v>177</v>
      </c>
      <c r="G206" s="78">
        <v>180</v>
      </c>
      <c r="H206" s="80">
        <v>1.6745555014064599</v>
      </c>
      <c r="I206" s="80">
        <v>0.944318167916958</v>
      </c>
      <c r="J206" s="80">
        <v>1.2327730394</v>
      </c>
      <c r="K206" s="80">
        <v>0.73</v>
      </c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</row>
    <row r="207" spans="1:28" ht="15.75" customHeight="1">
      <c r="A207" s="83" t="s">
        <v>467</v>
      </c>
      <c r="B207" s="83" t="s">
        <v>468</v>
      </c>
      <c r="C207" s="87" t="s">
        <v>121</v>
      </c>
      <c r="D207" s="84">
        <v>206</v>
      </c>
      <c r="E207" s="83" t="s">
        <v>548</v>
      </c>
      <c r="F207" s="83" t="s">
        <v>548</v>
      </c>
      <c r="G207" s="83" t="s">
        <v>548</v>
      </c>
      <c r="H207" s="87">
        <v>1.61361079309686</v>
      </c>
      <c r="I207" s="83" t="s">
        <v>548</v>
      </c>
      <c r="J207" s="83" t="s">
        <v>548</v>
      </c>
      <c r="K207" s="83" t="s">
        <v>548</v>
      </c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</row>
    <row r="208" spans="1:28" ht="15.75" customHeight="1">
      <c r="A208" s="77" t="s">
        <v>427</v>
      </c>
      <c r="B208" s="78" t="s">
        <v>428</v>
      </c>
      <c r="C208" s="78" t="s">
        <v>160</v>
      </c>
      <c r="D208" s="79">
        <v>207</v>
      </c>
      <c r="E208" s="79">
        <v>183</v>
      </c>
      <c r="F208" s="78">
        <v>176</v>
      </c>
      <c r="G208" s="78">
        <v>182</v>
      </c>
      <c r="H208" s="80">
        <v>1.6135401571540999</v>
      </c>
      <c r="I208" s="80">
        <v>1.3651900958188901</v>
      </c>
      <c r="J208" s="80">
        <v>1.2425859961000001</v>
      </c>
      <c r="K208" s="80">
        <v>0.7</v>
      </c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</row>
    <row r="209" spans="1:28" ht="15.75" customHeight="1">
      <c r="A209" s="82" t="s">
        <v>445</v>
      </c>
      <c r="B209" s="83" t="s">
        <v>446</v>
      </c>
      <c r="C209" s="83" t="s">
        <v>121</v>
      </c>
      <c r="D209" s="84">
        <v>208</v>
      </c>
      <c r="E209" s="84">
        <v>188</v>
      </c>
      <c r="F209" s="83">
        <v>166</v>
      </c>
      <c r="G209" s="83" t="s">
        <v>548</v>
      </c>
      <c r="H209" s="85">
        <v>1.59685181103235</v>
      </c>
      <c r="I209" s="85">
        <v>1.20711157211349</v>
      </c>
      <c r="J209" s="85">
        <v>1.4514768071999999</v>
      </c>
      <c r="K209" s="85" t="s">
        <v>548</v>
      </c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</row>
    <row r="210" spans="1:28" ht="15.75" customHeight="1">
      <c r="A210" s="77" t="s">
        <v>457</v>
      </c>
      <c r="B210" s="78" t="s">
        <v>458</v>
      </c>
      <c r="C210" s="78" t="s">
        <v>121</v>
      </c>
      <c r="D210" s="79">
        <v>209</v>
      </c>
      <c r="E210" s="79">
        <v>198</v>
      </c>
      <c r="F210" s="78">
        <v>189</v>
      </c>
      <c r="G210" s="78">
        <v>151</v>
      </c>
      <c r="H210" s="80">
        <v>1.5008963144568499</v>
      </c>
      <c r="I210" s="80">
        <v>0.88201192016232499</v>
      </c>
      <c r="J210" s="80">
        <v>0.92349426830000003</v>
      </c>
      <c r="K210" s="80">
        <v>1.25</v>
      </c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</row>
    <row r="211" spans="1:28" ht="15.75" customHeight="1">
      <c r="A211" s="82" t="s">
        <v>431</v>
      </c>
      <c r="B211" s="83" t="s">
        <v>432</v>
      </c>
      <c r="C211" s="83" t="s">
        <v>284</v>
      </c>
      <c r="D211" s="84">
        <v>210</v>
      </c>
      <c r="E211" s="84">
        <v>204</v>
      </c>
      <c r="F211" s="83">
        <v>195</v>
      </c>
      <c r="G211" s="83">
        <v>135</v>
      </c>
      <c r="H211" s="85">
        <v>1.4696935964528901</v>
      </c>
      <c r="I211" s="85">
        <v>0.58745752437799703</v>
      </c>
      <c r="J211" s="85">
        <v>0.70063785730000006</v>
      </c>
      <c r="K211" s="85">
        <v>1.54</v>
      </c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</row>
    <row r="212" spans="1:28" ht="15.75" customHeight="1">
      <c r="A212" s="77" t="s">
        <v>459</v>
      </c>
      <c r="B212" s="78" t="s">
        <v>460</v>
      </c>
      <c r="C212" s="78" t="s">
        <v>29</v>
      </c>
      <c r="D212" s="79">
        <v>211</v>
      </c>
      <c r="E212" s="79">
        <v>184</v>
      </c>
      <c r="F212" s="78">
        <v>180</v>
      </c>
      <c r="G212" s="78">
        <v>150</v>
      </c>
      <c r="H212" s="80">
        <v>1.37188258673573</v>
      </c>
      <c r="I212" s="80">
        <v>1.2647901170763001</v>
      </c>
      <c r="J212" s="80">
        <v>1.1487677232</v>
      </c>
      <c r="K212" s="80">
        <v>1.27</v>
      </c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</row>
    <row r="213" spans="1:28" ht="15.75" customHeight="1">
      <c r="A213" s="82" t="s">
        <v>449</v>
      </c>
      <c r="B213" s="83" t="s">
        <v>450</v>
      </c>
      <c r="C213" s="83" t="s">
        <v>121</v>
      </c>
      <c r="D213" s="84">
        <v>212</v>
      </c>
      <c r="E213" s="84">
        <v>164</v>
      </c>
      <c r="F213" s="83">
        <v>162</v>
      </c>
      <c r="G213" s="83">
        <v>162</v>
      </c>
      <c r="H213" s="85">
        <v>1.3541786269446201</v>
      </c>
      <c r="I213" s="85">
        <v>1.9323155158040299</v>
      </c>
      <c r="J213" s="85">
        <v>1.5557749114999999</v>
      </c>
      <c r="K213" s="85">
        <v>1.1000000000000001</v>
      </c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</row>
    <row r="214" spans="1:28" ht="15.75" customHeight="1">
      <c r="A214" s="77" t="s">
        <v>455</v>
      </c>
      <c r="B214" s="78" t="s">
        <v>456</v>
      </c>
      <c r="C214" s="78" t="s">
        <v>121</v>
      </c>
      <c r="D214" s="79">
        <v>213</v>
      </c>
      <c r="E214" s="79">
        <v>200</v>
      </c>
      <c r="F214" s="78">
        <v>197</v>
      </c>
      <c r="G214" s="78">
        <v>185</v>
      </c>
      <c r="H214" s="80">
        <v>1.14416411228604</v>
      </c>
      <c r="I214" s="80">
        <v>0.85568238520559103</v>
      </c>
      <c r="J214" s="80">
        <v>0.60073497480000004</v>
      </c>
      <c r="K214" s="80">
        <v>0.62</v>
      </c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</row>
    <row r="215" spans="1:28" ht="15.75" customHeight="1">
      <c r="A215" s="82" t="s">
        <v>469</v>
      </c>
      <c r="B215" s="83" t="s">
        <v>470</v>
      </c>
      <c r="C215" s="83" t="s">
        <v>121</v>
      </c>
      <c r="D215" s="84">
        <v>214</v>
      </c>
      <c r="E215" s="84">
        <v>201</v>
      </c>
      <c r="F215" s="83">
        <v>183</v>
      </c>
      <c r="G215" s="83">
        <v>147</v>
      </c>
      <c r="H215" s="85">
        <v>1.11807547336393</v>
      </c>
      <c r="I215" s="85">
        <v>0.802323578219586</v>
      </c>
      <c r="J215" s="85">
        <v>1.1257358233000001</v>
      </c>
      <c r="K215" s="85">
        <v>1.34</v>
      </c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</row>
    <row r="216" spans="1:28" ht="15.75" customHeight="1">
      <c r="A216" s="77" t="s">
        <v>447</v>
      </c>
      <c r="B216" s="78" t="s">
        <v>448</v>
      </c>
      <c r="C216" s="78" t="s">
        <v>154</v>
      </c>
      <c r="D216" s="79">
        <v>215</v>
      </c>
      <c r="E216" s="79">
        <v>192</v>
      </c>
      <c r="F216" s="78">
        <v>188</v>
      </c>
      <c r="G216" s="78">
        <v>177</v>
      </c>
      <c r="H216" s="80">
        <v>1.0096627369415501</v>
      </c>
      <c r="I216" s="80">
        <v>1.04887748362907</v>
      </c>
      <c r="J216" s="80">
        <v>0.94363147719999996</v>
      </c>
      <c r="K216" s="80">
        <v>0.83</v>
      </c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</row>
    <row r="217" spans="1:28" ht="15.75" customHeight="1">
      <c r="A217" s="82" t="s">
        <v>463</v>
      </c>
      <c r="B217" s="83" t="s">
        <v>464</v>
      </c>
      <c r="C217" s="83" t="s">
        <v>29</v>
      </c>
      <c r="D217" s="84">
        <v>216</v>
      </c>
      <c r="E217" s="84">
        <v>206</v>
      </c>
      <c r="F217" s="83">
        <v>199</v>
      </c>
      <c r="G217" s="83" t="s">
        <v>548</v>
      </c>
      <c r="H217" s="85">
        <v>0.89486078757556498</v>
      </c>
      <c r="I217" s="85">
        <v>0.44772060167035899</v>
      </c>
      <c r="J217" s="85">
        <v>0.48997890869999999</v>
      </c>
      <c r="K217" s="85" t="s">
        <v>548</v>
      </c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</row>
    <row r="218" spans="1:28" ht="15.75" customHeight="1">
      <c r="A218" s="77" t="s">
        <v>564</v>
      </c>
      <c r="B218" s="78" t="s">
        <v>452</v>
      </c>
      <c r="C218" s="78" t="s">
        <v>157</v>
      </c>
      <c r="D218" s="79">
        <v>217</v>
      </c>
      <c r="E218" s="79">
        <v>195</v>
      </c>
      <c r="F218" s="78">
        <v>194</v>
      </c>
      <c r="G218" s="78">
        <v>183</v>
      </c>
      <c r="H218" s="80">
        <v>0.75836009063605903</v>
      </c>
      <c r="I218" s="80">
        <v>0.94550209203091495</v>
      </c>
      <c r="J218" s="80">
        <v>0.80814549339999997</v>
      </c>
      <c r="K218" s="80">
        <v>0.68</v>
      </c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</row>
    <row r="219" spans="1:28" ht="15.75" customHeight="1">
      <c r="A219" s="82" t="s">
        <v>465</v>
      </c>
      <c r="B219" s="83" t="s">
        <v>466</v>
      </c>
      <c r="C219" s="83" t="s">
        <v>121</v>
      </c>
      <c r="D219" s="84">
        <v>218</v>
      </c>
      <c r="E219" s="84">
        <v>205</v>
      </c>
      <c r="F219" s="83" t="s">
        <v>548</v>
      </c>
      <c r="G219" s="83" t="s">
        <v>548</v>
      </c>
      <c r="H219" s="85">
        <v>0.74760078878257696</v>
      </c>
      <c r="I219" s="85">
        <v>0.50837189646449799</v>
      </c>
      <c r="J219" s="85" t="s">
        <v>548</v>
      </c>
      <c r="K219" s="85" t="s">
        <v>548</v>
      </c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</row>
    <row r="220" spans="1:28" ht="15.75" customHeight="1">
      <c r="A220" s="77" t="s">
        <v>473</v>
      </c>
      <c r="B220" s="78" t="s">
        <v>474</v>
      </c>
      <c r="C220" s="78" t="s">
        <v>154</v>
      </c>
      <c r="D220" s="79">
        <v>219</v>
      </c>
      <c r="E220" s="79">
        <v>203</v>
      </c>
      <c r="F220" s="78">
        <v>198</v>
      </c>
      <c r="G220" s="78">
        <v>142</v>
      </c>
      <c r="H220" s="80">
        <v>0.73726643621286403</v>
      </c>
      <c r="I220" s="80">
        <v>0.70371192382324899</v>
      </c>
      <c r="J220" s="80">
        <v>0.55845589309999999</v>
      </c>
      <c r="K220" s="80">
        <v>1.4</v>
      </c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</row>
    <row r="221" spans="1:28" ht="15.75" customHeight="1">
      <c r="A221" s="82" t="s">
        <v>471</v>
      </c>
      <c r="B221" s="83" t="s">
        <v>472</v>
      </c>
      <c r="C221" s="83" t="s">
        <v>157</v>
      </c>
      <c r="D221" s="84">
        <v>220</v>
      </c>
      <c r="E221" s="84">
        <v>207</v>
      </c>
      <c r="F221" s="83">
        <v>200</v>
      </c>
      <c r="G221" s="83">
        <v>189</v>
      </c>
      <c r="H221" s="85">
        <v>0.65452328966744</v>
      </c>
      <c r="I221" s="85">
        <v>0.37890842679910602</v>
      </c>
      <c r="J221" s="85">
        <v>0.30857289960000001</v>
      </c>
      <c r="K221" s="85">
        <v>0.34</v>
      </c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</row>
    <row r="222" spans="1:28" ht="15.75" customHeight="1">
      <c r="A222" s="78" t="s">
        <v>461</v>
      </c>
      <c r="B222" s="78" t="s">
        <v>462</v>
      </c>
      <c r="C222" s="86" t="s">
        <v>121</v>
      </c>
      <c r="D222" s="79">
        <v>221</v>
      </c>
      <c r="E222" s="78" t="s">
        <v>548</v>
      </c>
      <c r="F222" s="78" t="s">
        <v>548</v>
      </c>
      <c r="G222" s="78" t="s">
        <v>548</v>
      </c>
      <c r="H222" s="86">
        <v>0.58297756978089799</v>
      </c>
      <c r="I222" s="78" t="s">
        <v>548</v>
      </c>
      <c r="J222" s="78" t="s">
        <v>548</v>
      </c>
      <c r="K222" s="78" t="s">
        <v>548</v>
      </c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</row>
    <row r="223" spans="1:28" ht="15.75" customHeight="1">
      <c r="A223" s="88"/>
      <c r="B223" s="89"/>
      <c r="C223" s="89"/>
      <c r="D223" s="90"/>
      <c r="E223" s="90"/>
      <c r="F223" s="89"/>
      <c r="G223" s="89"/>
      <c r="H223" s="90"/>
      <c r="I223" s="90"/>
      <c r="J223" s="89"/>
      <c r="K223" s="89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</row>
    <row r="224" spans="1:28" ht="15.75" customHeight="1">
      <c r="A224" s="88"/>
      <c r="B224" s="89"/>
      <c r="C224" s="89"/>
      <c r="D224" s="90"/>
      <c r="E224" s="90"/>
      <c r="F224" s="89"/>
      <c r="G224" s="89"/>
      <c r="H224" s="90"/>
      <c r="I224" s="90"/>
      <c r="J224" s="89"/>
      <c r="K224" s="89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</row>
    <row r="225" spans="1:28" ht="15.75" customHeight="1">
      <c r="A225" s="88"/>
      <c r="B225" s="89"/>
      <c r="C225" s="89"/>
      <c r="D225" s="90"/>
      <c r="E225" s="90"/>
      <c r="F225" s="89"/>
      <c r="G225" s="89"/>
      <c r="H225" s="90"/>
      <c r="I225" s="90"/>
      <c r="J225" s="89"/>
      <c r="K225" s="89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</row>
    <row r="226" spans="1:28" ht="15.75" customHeight="1">
      <c r="A226" s="88"/>
      <c r="B226" s="89"/>
      <c r="C226" s="89"/>
      <c r="D226" s="90"/>
      <c r="E226" s="90"/>
      <c r="F226" s="89"/>
      <c r="G226" s="89"/>
      <c r="H226" s="90"/>
      <c r="I226" s="90"/>
      <c r="J226" s="89"/>
      <c r="K226" s="89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</row>
    <row r="227" spans="1:28" ht="15.75" customHeight="1">
      <c r="A227" s="88"/>
      <c r="B227" s="89"/>
      <c r="C227" s="89"/>
      <c r="D227" s="90"/>
      <c r="E227" s="90"/>
      <c r="F227" s="89"/>
      <c r="G227" s="89"/>
      <c r="H227" s="90"/>
      <c r="I227" s="90"/>
      <c r="J227" s="89"/>
      <c r="K227" s="89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</row>
    <row r="228" spans="1:28" ht="15.75" customHeight="1">
      <c r="A228" s="88"/>
      <c r="B228" s="89"/>
      <c r="C228" s="89"/>
      <c r="D228" s="90"/>
      <c r="E228" s="90"/>
      <c r="F228" s="89"/>
      <c r="G228" s="89"/>
      <c r="H228" s="90"/>
      <c r="I228" s="90"/>
      <c r="J228" s="89"/>
      <c r="K228" s="89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</row>
    <row r="229" spans="1:28" ht="15.75" customHeight="1">
      <c r="A229" s="88"/>
      <c r="B229" s="89"/>
      <c r="C229" s="89"/>
      <c r="D229" s="90"/>
      <c r="E229" s="90"/>
      <c r="F229" s="89"/>
      <c r="G229" s="89"/>
      <c r="H229" s="90"/>
      <c r="I229" s="90"/>
      <c r="J229" s="89"/>
      <c r="K229" s="89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</row>
    <row r="230" spans="1:28" ht="15.75" customHeight="1">
      <c r="A230" s="88"/>
      <c r="B230" s="89"/>
      <c r="C230" s="89"/>
      <c r="D230" s="90"/>
      <c r="E230" s="90"/>
      <c r="F230" s="89"/>
      <c r="G230" s="89"/>
      <c r="H230" s="90"/>
      <c r="I230" s="90"/>
      <c r="J230" s="89"/>
      <c r="K230" s="89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</row>
    <row r="231" spans="1:28" ht="15.75" customHeight="1">
      <c r="A231" s="88"/>
      <c r="B231" s="89"/>
      <c r="C231" s="89"/>
      <c r="D231" s="90"/>
      <c r="E231" s="90"/>
      <c r="F231" s="89"/>
      <c r="G231" s="89"/>
      <c r="H231" s="90"/>
      <c r="I231" s="90"/>
      <c r="J231" s="89"/>
      <c r="K231" s="89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</row>
    <row r="232" spans="1:28" ht="15.75" customHeight="1">
      <c r="A232" s="88"/>
      <c r="B232" s="89"/>
      <c r="C232" s="89"/>
      <c r="D232" s="90"/>
      <c r="E232" s="90"/>
      <c r="F232" s="89"/>
      <c r="G232" s="89"/>
      <c r="H232" s="90"/>
      <c r="I232" s="90"/>
      <c r="J232" s="89"/>
      <c r="K232" s="89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</row>
    <row r="233" spans="1:28" ht="15.75" customHeight="1">
      <c r="A233" s="88"/>
      <c r="B233" s="89"/>
      <c r="C233" s="89"/>
      <c r="D233" s="90"/>
      <c r="E233" s="90"/>
      <c r="F233" s="89"/>
      <c r="G233" s="89"/>
      <c r="H233" s="90"/>
      <c r="I233" s="90"/>
      <c r="J233" s="89"/>
      <c r="K233" s="89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</row>
    <row r="234" spans="1:28" ht="15.75" customHeight="1">
      <c r="A234" s="88"/>
      <c r="B234" s="89"/>
      <c r="C234" s="89"/>
      <c r="D234" s="90"/>
      <c r="E234" s="90"/>
      <c r="F234" s="89"/>
      <c r="G234" s="89"/>
      <c r="H234" s="90"/>
      <c r="I234" s="90"/>
      <c r="J234" s="89"/>
      <c r="K234" s="89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</row>
    <row r="235" spans="1:28" ht="15.75" customHeight="1">
      <c r="A235" s="88"/>
      <c r="B235" s="89"/>
      <c r="C235" s="89"/>
      <c r="D235" s="90"/>
      <c r="E235" s="90"/>
      <c r="F235" s="89"/>
      <c r="G235" s="89"/>
      <c r="H235" s="90"/>
      <c r="I235" s="90"/>
      <c r="J235" s="89"/>
      <c r="K235" s="89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</row>
    <row r="236" spans="1:28" ht="15.75" customHeight="1">
      <c r="A236" s="88"/>
      <c r="B236" s="89"/>
      <c r="C236" s="89"/>
      <c r="D236" s="90"/>
      <c r="E236" s="90"/>
      <c r="F236" s="89"/>
      <c r="G236" s="89"/>
      <c r="H236" s="90"/>
      <c r="I236" s="90"/>
      <c r="J236" s="89"/>
      <c r="K236" s="89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</row>
    <row r="237" spans="1:28" ht="15.75" customHeight="1">
      <c r="A237" s="88"/>
      <c r="B237" s="89"/>
      <c r="C237" s="89"/>
      <c r="D237" s="90"/>
      <c r="E237" s="90"/>
      <c r="F237" s="89"/>
      <c r="G237" s="89"/>
      <c r="H237" s="90"/>
      <c r="I237" s="90"/>
      <c r="J237" s="89"/>
      <c r="K237" s="89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</row>
    <row r="238" spans="1:28" ht="15.75" customHeight="1">
      <c r="A238" s="88"/>
      <c r="B238" s="89"/>
      <c r="C238" s="89"/>
      <c r="D238" s="90"/>
      <c r="E238" s="90"/>
      <c r="F238" s="89"/>
      <c r="G238" s="89"/>
      <c r="H238" s="90"/>
      <c r="I238" s="90"/>
      <c r="J238" s="89"/>
      <c r="K238" s="89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</row>
    <row r="239" spans="1:28" ht="15.75" customHeight="1">
      <c r="A239" s="88"/>
      <c r="B239" s="89"/>
      <c r="C239" s="89"/>
      <c r="D239" s="90"/>
      <c r="E239" s="90"/>
      <c r="F239" s="89"/>
      <c r="G239" s="89"/>
      <c r="H239" s="90"/>
      <c r="I239" s="90"/>
      <c r="J239" s="89"/>
      <c r="K239" s="89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</row>
    <row r="240" spans="1:28" ht="15.75" customHeight="1">
      <c r="A240" s="88"/>
      <c r="B240" s="89"/>
      <c r="C240" s="89"/>
      <c r="D240" s="90"/>
      <c r="E240" s="90"/>
      <c r="F240" s="89"/>
      <c r="G240" s="89"/>
      <c r="H240" s="90"/>
      <c r="I240" s="90"/>
      <c r="J240" s="89"/>
      <c r="K240" s="89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</row>
    <row r="241" spans="1:28" ht="15.75" customHeight="1">
      <c r="A241" s="88"/>
      <c r="B241" s="89"/>
      <c r="C241" s="89"/>
      <c r="D241" s="90"/>
      <c r="E241" s="90"/>
      <c r="F241" s="89"/>
      <c r="G241" s="89"/>
      <c r="H241" s="90"/>
      <c r="I241" s="90"/>
      <c r="J241" s="89"/>
      <c r="K241" s="89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</row>
    <row r="242" spans="1:28" ht="15.75" customHeight="1">
      <c r="A242" s="88"/>
      <c r="B242" s="89"/>
      <c r="C242" s="89"/>
      <c r="D242" s="90"/>
      <c r="E242" s="90"/>
      <c r="F242" s="89"/>
      <c r="G242" s="89"/>
      <c r="H242" s="90"/>
      <c r="I242" s="90"/>
      <c r="J242" s="89"/>
      <c r="K242" s="89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</row>
    <row r="243" spans="1:28" ht="15.75" customHeight="1">
      <c r="A243" s="89"/>
      <c r="B243" s="89"/>
      <c r="C243" s="89"/>
      <c r="D243" s="90"/>
      <c r="E243" s="90"/>
      <c r="F243" s="89"/>
      <c r="G243" s="89"/>
      <c r="H243" s="90"/>
      <c r="I243" s="90"/>
      <c r="J243" s="89"/>
      <c r="K243" s="89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</row>
    <row r="244" spans="1:28" ht="15.75" customHeight="1">
      <c r="A244" s="89"/>
      <c r="B244" s="89"/>
      <c r="C244" s="89"/>
      <c r="D244" s="90"/>
      <c r="E244" s="90"/>
      <c r="F244" s="89"/>
      <c r="G244" s="89"/>
      <c r="H244" s="90"/>
      <c r="I244" s="90"/>
      <c r="J244" s="89"/>
      <c r="K244" s="89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</row>
    <row r="245" spans="1:28" ht="15.75" customHeight="1">
      <c r="A245" s="89"/>
      <c r="B245" s="89"/>
      <c r="C245" s="89"/>
      <c r="D245" s="90"/>
      <c r="E245" s="90"/>
      <c r="F245" s="89"/>
      <c r="G245" s="89"/>
      <c r="H245" s="90"/>
      <c r="I245" s="90"/>
      <c r="J245" s="89"/>
      <c r="K245" s="89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</row>
    <row r="246" spans="1:28" ht="15.75" customHeight="1">
      <c r="A246" s="89"/>
      <c r="B246" s="89"/>
      <c r="C246" s="89"/>
      <c r="D246" s="90"/>
      <c r="E246" s="90"/>
      <c r="F246" s="89"/>
      <c r="G246" s="89"/>
      <c r="H246" s="90"/>
      <c r="I246" s="90"/>
      <c r="J246" s="89"/>
      <c r="K246" s="89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</row>
    <row r="247" spans="1:28" ht="15.75" customHeight="1">
      <c r="A247" s="89"/>
      <c r="B247" s="89"/>
      <c r="C247" s="89"/>
      <c r="D247" s="90"/>
      <c r="E247" s="90"/>
      <c r="F247" s="89"/>
      <c r="G247" s="89"/>
      <c r="H247" s="90"/>
      <c r="I247" s="90"/>
      <c r="J247" s="89"/>
      <c r="K247" s="89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</row>
    <row r="248" spans="1:28" ht="15.75" customHeight="1">
      <c r="A248" s="89"/>
      <c r="B248" s="89"/>
      <c r="C248" s="89"/>
      <c r="D248" s="90"/>
      <c r="E248" s="90"/>
      <c r="F248" s="89"/>
      <c r="G248" s="89"/>
      <c r="H248" s="90"/>
      <c r="I248" s="90"/>
      <c r="J248" s="89"/>
      <c r="K248" s="89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</row>
    <row r="249" spans="1:28" ht="15.75" customHeight="1">
      <c r="A249" s="89"/>
      <c r="B249" s="89"/>
      <c r="C249" s="89"/>
      <c r="D249" s="90"/>
      <c r="E249" s="90"/>
      <c r="F249" s="89"/>
      <c r="G249" s="89"/>
      <c r="H249" s="90"/>
      <c r="I249" s="90"/>
      <c r="J249" s="89"/>
      <c r="K249" s="89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</row>
    <row r="250" spans="1:28" ht="15.75" customHeight="1">
      <c r="A250" s="89"/>
      <c r="B250" s="89"/>
      <c r="C250" s="89"/>
      <c r="D250" s="90"/>
      <c r="E250" s="90"/>
      <c r="F250" s="89"/>
      <c r="G250" s="89"/>
      <c r="H250" s="90"/>
      <c r="I250" s="90"/>
      <c r="J250" s="89"/>
      <c r="K250" s="89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</row>
    <row r="251" spans="1:28" ht="15.75" customHeight="1">
      <c r="A251" s="89"/>
      <c r="B251" s="89"/>
      <c r="C251" s="89"/>
      <c r="D251" s="90"/>
      <c r="E251" s="90"/>
      <c r="F251" s="89"/>
      <c r="G251" s="89"/>
      <c r="H251" s="90"/>
      <c r="I251" s="90"/>
      <c r="J251" s="89"/>
      <c r="K251" s="89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</row>
    <row r="252" spans="1:28" ht="15.75" customHeight="1">
      <c r="A252" s="89"/>
      <c r="B252" s="89"/>
      <c r="C252" s="89"/>
      <c r="D252" s="90"/>
      <c r="E252" s="90"/>
      <c r="F252" s="89"/>
      <c r="G252" s="89"/>
      <c r="H252" s="90"/>
      <c r="I252" s="90"/>
      <c r="J252" s="89"/>
      <c r="K252" s="89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</row>
    <row r="253" spans="1:28" ht="15.75" customHeight="1">
      <c r="A253" s="89"/>
      <c r="B253" s="89"/>
      <c r="C253" s="89"/>
      <c r="D253" s="90"/>
      <c r="E253" s="90"/>
      <c r="F253" s="89"/>
      <c r="G253" s="89"/>
      <c r="H253" s="90"/>
      <c r="I253" s="90"/>
      <c r="J253" s="89"/>
      <c r="K253" s="89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</row>
    <row r="254" spans="1:28" ht="15.75" customHeight="1">
      <c r="A254" s="89"/>
      <c r="B254" s="89"/>
      <c r="C254" s="89"/>
      <c r="D254" s="90"/>
      <c r="E254" s="90"/>
      <c r="F254" s="89"/>
      <c r="G254" s="89"/>
      <c r="H254" s="90"/>
      <c r="I254" s="90"/>
      <c r="J254" s="89"/>
      <c r="K254" s="89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</row>
    <row r="255" spans="1:28" ht="15.75" customHeight="1">
      <c r="A255" s="89"/>
      <c r="B255" s="89"/>
      <c r="C255" s="89"/>
      <c r="D255" s="90"/>
      <c r="E255" s="90"/>
      <c r="F255" s="89"/>
      <c r="G255" s="89"/>
      <c r="H255" s="90"/>
      <c r="I255" s="90"/>
      <c r="J255" s="89"/>
      <c r="K255" s="89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</row>
    <row r="256" spans="1:28" ht="15.75" customHeight="1">
      <c r="A256" s="89"/>
      <c r="B256" s="89"/>
      <c r="C256" s="89"/>
      <c r="D256" s="90"/>
      <c r="E256" s="90"/>
      <c r="F256" s="89"/>
      <c r="G256" s="89"/>
      <c r="H256" s="90"/>
      <c r="I256" s="90"/>
      <c r="J256" s="89"/>
      <c r="K256" s="89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</row>
    <row r="257" spans="1:28" ht="15.75" customHeight="1">
      <c r="A257" s="89"/>
      <c r="B257" s="89"/>
      <c r="C257" s="89"/>
      <c r="D257" s="90"/>
      <c r="E257" s="90"/>
      <c r="F257" s="89"/>
      <c r="G257" s="89"/>
      <c r="H257" s="90"/>
      <c r="I257" s="90"/>
      <c r="J257" s="89"/>
      <c r="K257" s="89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</row>
    <row r="258" spans="1:28" ht="15.75" customHeight="1">
      <c r="A258" s="89"/>
      <c r="B258" s="89"/>
      <c r="C258" s="89"/>
      <c r="D258" s="90"/>
      <c r="E258" s="90"/>
      <c r="F258" s="89"/>
      <c r="G258" s="89"/>
      <c r="H258" s="90"/>
      <c r="I258" s="90"/>
      <c r="J258" s="89"/>
      <c r="K258" s="89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</row>
    <row r="259" spans="1:28" ht="15.75" customHeight="1">
      <c r="A259" s="89"/>
      <c r="B259" s="89"/>
      <c r="C259" s="89"/>
      <c r="D259" s="90"/>
      <c r="E259" s="90"/>
      <c r="F259" s="89"/>
      <c r="G259" s="89"/>
      <c r="H259" s="90"/>
      <c r="I259" s="90"/>
      <c r="J259" s="89"/>
      <c r="K259" s="89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</row>
    <row r="260" spans="1:28" ht="15.75" customHeight="1">
      <c r="A260" s="89"/>
      <c r="B260" s="89"/>
      <c r="C260" s="89"/>
      <c r="D260" s="90"/>
      <c r="E260" s="90"/>
      <c r="F260" s="89"/>
      <c r="G260" s="89"/>
      <c r="H260" s="90"/>
      <c r="I260" s="90"/>
      <c r="J260" s="89"/>
      <c r="K260" s="89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</row>
    <row r="261" spans="1:28" ht="15.75" customHeight="1">
      <c r="A261" s="89"/>
      <c r="B261" s="89"/>
      <c r="C261" s="89"/>
      <c r="D261" s="90"/>
      <c r="E261" s="90"/>
      <c r="F261" s="89"/>
      <c r="G261" s="89"/>
      <c r="H261" s="90"/>
      <c r="I261" s="90"/>
      <c r="J261" s="89"/>
      <c r="K261" s="89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</row>
    <row r="262" spans="1:28" ht="15.75" customHeight="1">
      <c r="A262" s="89"/>
      <c r="B262" s="89"/>
      <c r="C262" s="89"/>
      <c r="D262" s="90"/>
      <c r="E262" s="90"/>
      <c r="F262" s="89"/>
      <c r="G262" s="89"/>
      <c r="H262" s="90"/>
      <c r="I262" s="90"/>
      <c r="J262" s="89"/>
      <c r="K262" s="89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</row>
    <row r="263" spans="1:28" ht="15.75" customHeight="1">
      <c r="A263" s="89"/>
      <c r="B263" s="89"/>
      <c r="C263" s="89"/>
      <c r="D263" s="90"/>
      <c r="E263" s="90"/>
      <c r="F263" s="89"/>
      <c r="G263" s="89"/>
      <c r="H263" s="90"/>
      <c r="I263" s="90"/>
      <c r="J263" s="89"/>
      <c r="K263" s="89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</row>
    <row r="264" spans="1:28" ht="15.75" customHeight="1">
      <c r="A264" s="89"/>
      <c r="B264" s="89"/>
      <c r="C264" s="89"/>
      <c r="D264" s="90"/>
      <c r="E264" s="90"/>
      <c r="F264" s="89"/>
      <c r="G264" s="89"/>
      <c r="H264" s="90"/>
      <c r="I264" s="90"/>
      <c r="J264" s="89"/>
      <c r="K264" s="89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</row>
    <row r="265" spans="1:28" ht="15.75" customHeight="1">
      <c r="A265" s="89"/>
      <c r="B265" s="89"/>
      <c r="C265" s="89"/>
      <c r="D265" s="90"/>
      <c r="E265" s="90"/>
      <c r="F265" s="89"/>
      <c r="G265" s="89"/>
      <c r="H265" s="90"/>
      <c r="I265" s="90"/>
      <c r="J265" s="89"/>
      <c r="K265" s="89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</row>
    <row r="266" spans="1:28" ht="15.75" customHeight="1">
      <c r="A266" s="89"/>
      <c r="B266" s="89"/>
      <c r="C266" s="89"/>
      <c r="D266" s="90"/>
      <c r="E266" s="90"/>
      <c r="F266" s="89"/>
      <c r="G266" s="89"/>
      <c r="H266" s="90"/>
      <c r="I266" s="90"/>
      <c r="J266" s="89"/>
      <c r="K266" s="89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</row>
    <row r="267" spans="1:28" ht="15.75" customHeight="1">
      <c r="A267" s="89"/>
      <c r="B267" s="89"/>
      <c r="C267" s="89"/>
      <c r="D267" s="90"/>
      <c r="E267" s="90"/>
      <c r="F267" s="89"/>
      <c r="G267" s="89"/>
      <c r="H267" s="90"/>
      <c r="I267" s="90"/>
      <c r="J267" s="89"/>
      <c r="K267" s="89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</row>
    <row r="268" spans="1:28" ht="15.75" customHeight="1">
      <c r="A268" s="89"/>
      <c r="B268" s="89"/>
      <c r="C268" s="89"/>
      <c r="D268" s="90"/>
      <c r="E268" s="90"/>
      <c r="F268" s="89"/>
      <c r="G268" s="89"/>
      <c r="H268" s="90"/>
      <c r="I268" s="90"/>
      <c r="J268" s="89"/>
      <c r="K268" s="89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</row>
    <row r="269" spans="1:28" ht="15.75" customHeight="1">
      <c r="A269" s="89"/>
      <c r="B269" s="89"/>
      <c r="C269" s="89"/>
      <c r="D269" s="90"/>
      <c r="E269" s="90"/>
      <c r="F269" s="89"/>
      <c r="G269" s="89"/>
      <c r="H269" s="90"/>
      <c r="I269" s="90"/>
      <c r="J269" s="89"/>
      <c r="K269" s="89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</row>
    <row r="270" spans="1:28" ht="15.75" customHeight="1">
      <c r="A270" s="89"/>
      <c r="B270" s="89"/>
      <c r="C270" s="89"/>
      <c r="D270" s="90"/>
      <c r="E270" s="90"/>
      <c r="F270" s="89"/>
      <c r="G270" s="89"/>
      <c r="H270" s="90"/>
      <c r="I270" s="90"/>
      <c r="J270" s="89"/>
      <c r="K270" s="89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</row>
    <row r="271" spans="1:28" ht="15.75" customHeight="1">
      <c r="A271" s="89"/>
      <c r="B271" s="89"/>
      <c r="C271" s="89"/>
      <c r="D271" s="90"/>
      <c r="E271" s="90"/>
      <c r="F271" s="89"/>
      <c r="G271" s="89"/>
      <c r="H271" s="90"/>
      <c r="I271" s="90"/>
      <c r="J271" s="89"/>
      <c r="K271" s="89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</row>
    <row r="272" spans="1:28" ht="15.75" customHeight="1">
      <c r="A272" s="89"/>
      <c r="B272" s="89"/>
      <c r="C272" s="89"/>
      <c r="D272" s="90"/>
      <c r="E272" s="90"/>
      <c r="F272" s="89"/>
      <c r="G272" s="89"/>
      <c r="H272" s="90"/>
      <c r="I272" s="90"/>
      <c r="J272" s="89"/>
      <c r="K272" s="89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</row>
    <row r="273" spans="1:28" ht="15.75" customHeight="1">
      <c r="A273" s="89"/>
      <c r="B273" s="89"/>
      <c r="C273" s="89"/>
      <c r="D273" s="90"/>
      <c r="E273" s="90"/>
      <c r="F273" s="89"/>
      <c r="G273" s="89"/>
      <c r="H273" s="90"/>
      <c r="I273" s="90"/>
      <c r="J273" s="89"/>
      <c r="K273" s="89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</row>
    <row r="274" spans="1:28" ht="15.75" customHeight="1">
      <c r="A274" s="89"/>
      <c r="B274" s="89"/>
      <c r="C274" s="89"/>
      <c r="D274" s="90"/>
      <c r="E274" s="90"/>
      <c r="F274" s="89"/>
      <c r="G274" s="89"/>
      <c r="H274" s="90"/>
      <c r="I274" s="90"/>
      <c r="J274" s="89"/>
      <c r="K274" s="89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</row>
    <row r="275" spans="1:28" ht="15.75" customHeight="1">
      <c r="A275" s="89"/>
      <c r="B275" s="89"/>
      <c r="C275" s="89"/>
      <c r="D275" s="90"/>
      <c r="E275" s="90"/>
      <c r="F275" s="89"/>
      <c r="G275" s="89"/>
      <c r="H275" s="90"/>
      <c r="I275" s="90"/>
      <c r="J275" s="89"/>
      <c r="K275" s="89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</row>
    <row r="276" spans="1:28" ht="15.75" customHeight="1">
      <c r="A276" s="89"/>
      <c r="B276" s="89"/>
      <c r="C276" s="89"/>
      <c r="D276" s="90"/>
      <c r="E276" s="90"/>
      <c r="F276" s="89"/>
      <c r="G276" s="89"/>
      <c r="H276" s="90"/>
      <c r="I276" s="90"/>
      <c r="J276" s="89"/>
      <c r="K276" s="89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</row>
    <row r="277" spans="1:28" ht="15.75" customHeight="1">
      <c r="A277" s="89"/>
      <c r="B277" s="89"/>
      <c r="C277" s="89"/>
      <c r="D277" s="90"/>
      <c r="E277" s="90"/>
      <c r="F277" s="89"/>
      <c r="G277" s="89"/>
      <c r="H277" s="90"/>
      <c r="I277" s="90"/>
      <c r="J277" s="89"/>
      <c r="K277" s="89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</row>
    <row r="278" spans="1:28" ht="15.75" customHeight="1">
      <c r="A278" s="89"/>
      <c r="B278" s="89"/>
      <c r="C278" s="89"/>
      <c r="D278" s="90"/>
      <c r="E278" s="90"/>
      <c r="F278" s="89"/>
      <c r="G278" s="89"/>
      <c r="H278" s="90"/>
      <c r="I278" s="90"/>
      <c r="J278" s="89"/>
      <c r="K278" s="89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</row>
    <row r="279" spans="1:28" ht="15.75" customHeight="1">
      <c r="A279" s="89"/>
      <c r="B279" s="89"/>
      <c r="C279" s="89"/>
      <c r="D279" s="90"/>
      <c r="E279" s="90"/>
      <c r="F279" s="89"/>
      <c r="G279" s="89"/>
      <c r="H279" s="90"/>
      <c r="I279" s="90"/>
      <c r="J279" s="89"/>
      <c r="K279" s="89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</row>
    <row r="280" spans="1:28" ht="15.75" customHeight="1">
      <c r="A280" s="89"/>
      <c r="B280" s="89"/>
      <c r="C280" s="89"/>
      <c r="D280" s="90"/>
      <c r="E280" s="90"/>
      <c r="F280" s="89"/>
      <c r="G280" s="89"/>
      <c r="H280" s="90"/>
      <c r="I280" s="90"/>
      <c r="J280" s="89"/>
      <c r="K280" s="89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</row>
    <row r="281" spans="1:28" ht="15.75" customHeight="1">
      <c r="A281" s="89"/>
      <c r="B281" s="89"/>
      <c r="C281" s="89"/>
      <c r="D281" s="90"/>
      <c r="E281" s="90"/>
      <c r="F281" s="89"/>
      <c r="G281" s="89"/>
      <c r="H281" s="90"/>
      <c r="I281" s="90"/>
      <c r="J281" s="89"/>
      <c r="K281" s="89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</row>
    <row r="282" spans="1:28" ht="15.75" customHeight="1">
      <c r="A282" s="89"/>
      <c r="B282" s="89"/>
      <c r="C282" s="89"/>
      <c r="D282" s="90"/>
      <c r="E282" s="90"/>
      <c r="F282" s="89"/>
      <c r="G282" s="89"/>
      <c r="H282" s="90"/>
      <c r="I282" s="90"/>
      <c r="J282" s="89"/>
      <c r="K282" s="89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</row>
    <row r="283" spans="1:28" ht="15.75" customHeight="1">
      <c r="A283" s="89"/>
      <c r="B283" s="89"/>
      <c r="C283" s="89"/>
      <c r="D283" s="90"/>
      <c r="E283" s="90"/>
      <c r="F283" s="89"/>
      <c r="G283" s="89"/>
      <c r="H283" s="90"/>
      <c r="I283" s="90"/>
      <c r="J283" s="89"/>
      <c r="K283" s="89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</row>
    <row r="284" spans="1:28" ht="15.75" customHeight="1">
      <c r="A284" s="89"/>
      <c r="B284" s="89"/>
      <c r="C284" s="89"/>
      <c r="D284" s="90"/>
      <c r="E284" s="90"/>
      <c r="F284" s="89"/>
      <c r="G284" s="89"/>
      <c r="H284" s="90"/>
      <c r="I284" s="90"/>
      <c r="J284" s="89"/>
      <c r="K284" s="89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</row>
    <row r="285" spans="1:28" ht="15.75" customHeight="1">
      <c r="A285" s="89"/>
      <c r="B285" s="89"/>
      <c r="C285" s="89"/>
      <c r="D285" s="90"/>
      <c r="E285" s="90"/>
      <c r="F285" s="89"/>
      <c r="G285" s="89"/>
      <c r="H285" s="90"/>
      <c r="I285" s="90"/>
      <c r="J285" s="89"/>
      <c r="K285" s="89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</row>
    <row r="286" spans="1:28" ht="15.75" customHeight="1">
      <c r="A286" s="89"/>
      <c r="B286" s="89"/>
      <c r="C286" s="89"/>
      <c r="D286" s="90"/>
      <c r="E286" s="90"/>
      <c r="F286" s="89"/>
      <c r="G286" s="89"/>
      <c r="H286" s="90"/>
      <c r="I286" s="90"/>
      <c r="J286" s="89"/>
      <c r="K286" s="89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</row>
    <row r="287" spans="1:28" ht="15.75" customHeight="1">
      <c r="A287" s="89"/>
      <c r="B287" s="89"/>
      <c r="C287" s="89"/>
      <c r="D287" s="90"/>
      <c r="E287" s="90"/>
      <c r="F287" s="89"/>
      <c r="G287" s="89"/>
      <c r="H287" s="90"/>
      <c r="I287" s="90"/>
      <c r="J287" s="89"/>
      <c r="K287" s="89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</row>
    <row r="288" spans="1:28" ht="15.75" customHeight="1">
      <c r="A288" s="89"/>
      <c r="B288" s="89"/>
      <c r="C288" s="89"/>
      <c r="D288" s="90"/>
      <c r="E288" s="90"/>
      <c r="F288" s="89"/>
      <c r="G288" s="89"/>
      <c r="H288" s="90"/>
      <c r="I288" s="90"/>
      <c r="J288" s="89"/>
      <c r="K288" s="89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</row>
    <row r="289" spans="1:28" ht="15.75" customHeight="1">
      <c r="A289" s="89"/>
      <c r="B289" s="89"/>
      <c r="C289" s="89"/>
      <c r="D289" s="90"/>
      <c r="E289" s="90"/>
      <c r="F289" s="89"/>
      <c r="G289" s="89"/>
      <c r="H289" s="90"/>
      <c r="I289" s="90"/>
      <c r="J289" s="89"/>
      <c r="K289" s="89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</row>
    <row r="290" spans="1:28" ht="15.75" customHeight="1">
      <c r="A290" s="89"/>
      <c r="B290" s="89"/>
      <c r="C290" s="89"/>
      <c r="D290" s="90"/>
      <c r="E290" s="90"/>
      <c r="F290" s="89"/>
      <c r="G290" s="89"/>
      <c r="H290" s="90"/>
      <c r="I290" s="90"/>
      <c r="J290" s="89"/>
      <c r="K290" s="89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</row>
    <row r="291" spans="1:28" ht="15.75" customHeight="1">
      <c r="A291" s="89"/>
      <c r="B291" s="89"/>
      <c r="C291" s="89"/>
      <c r="D291" s="90"/>
      <c r="E291" s="90"/>
      <c r="F291" s="89"/>
      <c r="G291" s="89"/>
      <c r="H291" s="90"/>
      <c r="I291" s="90"/>
      <c r="J291" s="89"/>
      <c r="K291" s="89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</row>
    <row r="292" spans="1:28" ht="15.75" customHeight="1">
      <c r="A292" s="89"/>
      <c r="B292" s="89"/>
      <c r="C292" s="89"/>
      <c r="D292" s="90"/>
      <c r="E292" s="90"/>
      <c r="F292" s="89"/>
      <c r="G292" s="89"/>
      <c r="H292" s="90"/>
      <c r="I292" s="90"/>
      <c r="J292" s="89"/>
      <c r="K292" s="89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</row>
    <row r="293" spans="1:28" ht="15.75" customHeight="1">
      <c r="A293" s="89"/>
      <c r="B293" s="89"/>
      <c r="C293" s="89"/>
      <c r="D293" s="90"/>
      <c r="E293" s="90"/>
      <c r="F293" s="89"/>
      <c r="G293" s="89"/>
      <c r="H293" s="90"/>
      <c r="I293" s="90"/>
      <c r="J293" s="89"/>
      <c r="K293" s="89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</row>
    <row r="294" spans="1:28" ht="15.75" customHeight="1">
      <c r="A294" s="89"/>
      <c r="B294" s="89"/>
      <c r="C294" s="89"/>
      <c r="D294" s="90"/>
      <c r="E294" s="90"/>
      <c r="F294" s="89"/>
      <c r="G294" s="89"/>
      <c r="H294" s="90"/>
      <c r="I294" s="90"/>
      <c r="J294" s="89"/>
      <c r="K294" s="89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</row>
    <row r="295" spans="1:28" ht="15.75" customHeight="1">
      <c r="A295" s="89"/>
      <c r="B295" s="89"/>
      <c r="C295" s="89"/>
      <c r="D295" s="90"/>
      <c r="E295" s="90"/>
      <c r="F295" s="89"/>
      <c r="G295" s="89"/>
      <c r="H295" s="90"/>
      <c r="I295" s="90"/>
      <c r="J295" s="89"/>
      <c r="K295" s="89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</row>
    <row r="296" spans="1:28" ht="15.75" customHeight="1">
      <c r="A296" s="89"/>
      <c r="B296" s="89"/>
      <c r="C296" s="89"/>
      <c r="D296" s="90"/>
      <c r="E296" s="90"/>
      <c r="F296" s="89"/>
      <c r="G296" s="89"/>
      <c r="H296" s="90"/>
      <c r="I296" s="90"/>
      <c r="J296" s="89"/>
      <c r="K296" s="89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</row>
    <row r="297" spans="1:28" ht="15.75" customHeight="1">
      <c r="A297" s="89"/>
      <c r="B297" s="89"/>
      <c r="C297" s="89"/>
      <c r="D297" s="90"/>
      <c r="E297" s="90"/>
      <c r="F297" s="89"/>
      <c r="G297" s="89"/>
      <c r="H297" s="90"/>
      <c r="I297" s="90"/>
      <c r="J297" s="89"/>
      <c r="K297" s="89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</row>
    <row r="298" spans="1:28" ht="15.75" customHeight="1">
      <c r="A298" s="89"/>
      <c r="B298" s="89"/>
      <c r="C298" s="89"/>
      <c r="D298" s="90"/>
      <c r="E298" s="90"/>
      <c r="F298" s="89"/>
      <c r="G298" s="89"/>
      <c r="H298" s="90"/>
      <c r="I298" s="90"/>
      <c r="J298" s="89"/>
      <c r="K298" s="89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</row>
    <row r="299" spans="1:28" ht="15.75" customHeight="1">
      <c r="A299" s="89"/>
      <c r="B299" s="89"/>
      <c r="C299" s="89"/>
      <c r="D299" s="90"/>
      <c r="E299" s="90"/>
      <c r="F299" s="89"/>
      <c r="G299" s="89"/>
      <c r="H299" s="90"/>
      <c r="I299" s="90"/>
      <c r="J299" s="89"/>
      <c r="K299" s="89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</row>
    <row r="300" spans="1:28" ht="15.75" customHeight="1">
      <c r="A300" s="89"/>
      <c r="B300" s="89"/>
      <c r="C300" s="89"/>
      <c r="D300" s="90"/>
      <c r="E300" s="90"/>
      <c r="F300" s="89"/>
      <c r="G300" s="89"/>
      <c r="H300" s="90"/>
      <c r="I300" s="90"/>
      <c r="J300" s="89"/>
      <c r="K300" s="89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</row>
    <row r="301" spans="1:28" ht="15.75" customHeight="1">
      <c r="A301" s="89"/>
      <c r="B301" s="89"/>
      <c r="C301" s="89"/>
      <c r="D301" s="90"/>
      <c r="E301" s="90"/>
      <c r="F301" s="89"/>
      <c r="G301" s="89"/>
      <c r="H301" s="90"/>
      <c r="I301" s="90"/>
      <c r="J301" s="89"/>
      <c r="K301" s="89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</row>
    <row r="302" spans="1:28" ht="15.75" customHeight="1">
      <c r="A302" s="89"/>
      <c r="B302" s="89"/>
      <c r="C302" s="89"/>
      <c r="D302" s="90"/>
      <c r="E302" s="90"/>
      <c r="F302" s="89"/>
      <c r="G302" s="89"/>
      <c r="H302" s="90"/>
      <c r="I302" s="90"/>
      <c r="J302" s="89"/>
      <c r="K302" s="89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</row>
    <row r="303" spans="1:28" ht="15.75" customHeight="1">
      <c r="A303" s="89"/>
      <c r="B303" s="89"/>
      <c r="C303" s="89"/>
      <c r="D303" s="90"/>
      <c r="E303" s="90"/>
      <c r="F303" s="89"/>
      <c r="G303" s="89"/>
      <c r="H303" s="90"/>
      <c r="I303" s="90"/>
      <c r="J303" s="89"/>
      <c r="K303" s="89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</row>
    <row r="304" spans="1:28" ht="15.75" customHeight="1">
      <c r="A304" s="89"/>
      <c r="B304" s="89"/>
      <c r="C304" s="89"/>
      <c r="D304" s="90"/>
      <c r="E304" s="90"/>
      <c r="F304" s="89"/>
      <c r="G304" s="89"/>
      <c r="H304" s="90"/>
      <c r="I304" s="90"/>
      <c r="J304" s="89"/>
      <c r="K304" s="89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</row>
    <row r="305" spans="1:28" ht="15.75" customHeight="1">
      <c r="A305" s="89"/>
      <c r="B305" s="89"/>
      <c r="C305" s="89"/>
      <c r="D305" s="90"/>
      <c r="E305" s="90"/>
      <c r="F305" s="89"/>
      <c r="G305" s="89"/>
      <c r="H305" s="90"/>
      <c r="I305" s="90"/>
      <c r="J305" s="89"/>
      <c r="K305" s="89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</row>
    <row r="306" spans="1:28" ht="15.75" customHeight="1">
      <c r="A306" s="89"/>
      <c r="B306" s="89"/>
      <c r="C306" s="89"/>
      <c r="D306" s="90"/>
      <c r="E306" s="90"/>
      <c r="F306" s="89"/>
      <c r="G306" s="89"/>
      <c r="H306" s="90"/>
      <c r="I306" s="90"/>
      <c r="J306" s="89"/>
      <c r="K306" s="89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</row>
    <row r="307" spans="1:28" ht="15.75" customHeight="1">
      <c r="A307" s="89"/>
      <c r="B307" s="89"/>
      <c r="C307" s="89"/>
      <c r="D307" s="90"/>
      <c r="E307" s="90"/>
      <c r="F307" s="89"/>
      <c r="G307" s="89"/>
      <c r="H307" s="90"/>
      <c r="I307" s="90"/>
      <c r="J307" s="89"/>
      <c r="K307" s="89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</row>
    <row r="308" spans="1:28" ht="15.75" customHeight="1">
      <c r="A308" s="89"/>
      <c r="B308" s="89"/>
      <c r="C308" s="89"/>
      <c r="D308" s="90"/>
      <c r="E308" s="90"/>
      <c r="F308" s="89"/>
      <c r="G308" s="89"/>
      <c r="H308" s="90"/>
      <c r="I308" s="90"/>
      <c r="J308" s="89"/>
      <c r="K308" s="89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</row>
    <row r="309" spans="1:28" ht="15.75" customHeight="1">
      <c r="A309" s="89"/>
      <c r="B309" s="89"/>
      <c r="C309" s="89"/>
      <c r="D309" s="90"/>
      <c r="E309" s="90"/>
      <c r="F309" s="89"/>
      <c r="G309" s="89"/>
      <c r="H309" s="90"/>
      <c r="I309" s="90"/>
      <c r="J309" s="89"/>
      <c r="K309" s="89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</row>
    <row r="310" spans="1:28" ht="15.75" customHeight="1">
      <c r="A310" s="89"/>
      <c r="B310" s="89"/>
      <c r="C310" s="89"/>
      <c r="D310" s="90"/>
      <c r="E310" s="90"/>
      <c r="F310" s="89"/>
      <c r="G310" s="89"/>
      <c r="H310" s="90"/>
      <c r="I310" s="90"/>
      <c r="J310" s="89"/>
      <c r="K310" s="89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</row>
    <row r="311" spans="1:28" ht="15.75" customHeight="1">
      <c r="A311" s="89"/>
      <c r="B311" s="89"/>
      <c r="C311" s="89"/>
      <c r="D311" s="90"/>
      <c r="E311" s="90"/>
      <c r="F311" s="89"/>
      <c r="G311" s="89"/>
      <c r="H311" s="90"/>
      <c r="I311" s="90"/>
      <c r="J311" s="89"/>
      <c r="K311" s="89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</row>
    <row r="312" spans="1:28" ht="15.75" customHeight="1">
      <c r="A312" s="89"/>
      <c r="B312" s="89"/>
      <c r="C312" s="89"/>
      <c r="D312" s="90"/>
      <c r="E312" s="90"/>
      <c r="F312" s="89"/>
      <c r="G312" s="89"/>
      <c r="H312" s="90"/>
      <c r="I312" s="90"/>
      <c r="J312" s="89"/>
      <c r="K312" s="89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</row>
    <row r="313" spans="1:28" ht="15.75" customHeight="1">
      <c r="A313" s="89"/>
      <c r="B313" s="89"/>
      <c r="C313" s="89"/>
      <c r="D313" s="90"/>
      <c r="E313" s="90"/>
      <c r="F313" s="89"/>
      <c r="G313" s="89"/>
      <c r="H313" s="90"/>
      <c r="I313" s="90"/>
      <c r="J313" s="89"/>
      <c r="K313" s="89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</row>
    <row r="314" spans="1:28" ht="15.75" customHeight="1">
      <c r="A314" s="89"/>
      <c r="B314" s="89"/>
      <c r="C314" s="89"/>
      <c r="D314" s="90"/>
      <c r="E314" s="90"/>
      <c r="F314" s="89"/>
      <c r="G314" s="89"/>
      <c r="H314" s="90"/>
      <c r="I314" s="90"/>
      <c r="J314" s="89"/>
      <c r="K314" s="89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</row>
    <row r="315" spans="1:28" ht="15.75" customHeight="1">
      <c r="A315" s="89"/>
      <c r="B315" s="89"/>
      <c r="C315" s="89"/>
      <c r="D315" s="90"/>
      <c r="E315" s="90"/>
      <c r="F315" s="89"/>
      <c r="G315" s="89"/>
      <c r="H315" s="90"/>
      <c r="I315" s="90"/>
      <c r="J315" s="89"/>
      <c r="K315" s="89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</row>
    <row r="316" spans="1:28" ht="15.75" customHeight="1">
      <c r="A316" s="89"/>
      <c r="B316" s="89"/>
      <c r="C316" s="89"/>
      <c r="D316" s="90"/>
      <c r="E316" s="90"/>
      <c r="F316" s="89"/>
      <c r="G316" s="89"/>
      <c r="H316" s="90"/>
      <c r="I316" s="90"/>
      <c r="J316" s="89"/>
      <c r="K316" s="89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</row>
    <row r="317" spans="1:28" ht="15.75" customHeight="1">
      <c r="A317" s="89"/>
      <c r="B317" s="89"/>
      <c r="C317" s="89"/>
      <c r="D317" s="90"/>
      <c r="E317" s="90"/>
      <c r="F317" s="89"/>
      <c r="G317" s="89"/>
      <c r="H317" s="90"/>
      <c r="I317" s="90"/>
      <c r="J317" s="89"/>
      <c r="K317" s="89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</row>
    <row r="318" spans="1:28" ht="15.75" customHeight="1">
      <c r="A318" s="89"/>
      <c r="B318" s="89"/>
      <c r="C318" s="89"/>
      <c r="D318" s="90"/>
      <c r="E318" s="90"/>
      <c r="F318" s="89"/>
      <c r="G318" s="89"/>
      <c r="H318" s="90"/>
      <c r="I318" s="90"/>
      <c r="J318" s="89"/>
      <c r="K318" s="89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</row>
    <row r="319" spans="1:28" ht="15.75" customHeight="1">
      <c r="A319" s="89"/>
      <c r="B319" s="89"/>
      <c r="C319" s="89"/>
      <c r="D319" s="90"/>
      <c r="E319" s="90"/>
      <c r="F319" s="89"/>
      <c r="G319" s="89"/>
      <c r="H319" s="90"/>
      <c r="I319" s="90"/>
      <c r="J319" s="89"/>
      <c r="K319" s="89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</row>
    <row r="320" spans="1:28" ht="15.75" customHeight="1">
      <c r="A320" s="89"/>
      <c r="B320" s="89"/>
      <c r="C320" s="89"/>
      <c r="D320" s="90"/>
      <c r="E320" s="90"/>
      <c r="F320" s="89"/>
      <c r="G320" s="89"/>
      <c r="H320" s="90"/>
      <c r="I320" s="90"/>
      <c r="J320" s="89"/>
      <c r="K320" s="89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</row>
    <row r="321" spans="1:28" ht="15.75" customHeight="1">
      <c r="A321" s="89"/>
      <c r="B321" s="89"/>
      <c r="C321" s="89"/>
      <c r="D321" s="90"/>
      <c r="E321" s="90"/>
      <c r="F321" s="89"/>
      <c r="G321" s="89"/>
      <c r="H321" s="90"/>
      <c r="I321" s="90"/>
      <c r="J321" s="89"/>
      <c r="K321" s="89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</row>
    <row r="322" spans="1:28" ht="15.75" customHeight="1">
      <c r="A322" s="89"/>
      <c r="B322" s="89"/>
      <c r="C322" s="89"/>
      <c r="D322" s="90"/>
      <c r="E322" s="90"/>
      <c r="F322" s="89"/>
      <c r="G322" s="89"/>
      <c r="H322" s="90"/>
      <c r="I322" s="90"/>
      <c r="J322" s="89"/>
      <c r="K322" s="89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</row>
    <row r="323" spans="1:28" ht="15.75" customHeight="1">
      <c r="A323" s="89"/>
      <c r="B323" s="89"/>
      <c r="C323" s="89"/>
      <c r="D323" s="90"/>
      <c r="E323" s="90"/>
      <c r="F323" s="89"/>
      <c r="G323" s="89"/>
      <c r="H323" s="90"/>
      <c r="I323" s="90"/>
      <c r="J323" s="89"/>
      <c r="K323" s="89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</row>
    <row r="324" spans="1:28" ht="15.75" customHeight="1">
      <c r="A324" s="89"/>
      <c r="B324" s="89"/>
      <c r="C324" s="89"/>
      <c r="D324" s="90"/>
      <c r="E324" s="90"/>
      <c r="F324" s="89"/>
      <c r="G324" s="89"/>
      <c r="H324" s="90"/>
      <c r="I324" s="90"/>
      <c r="J324" s="89"/>
      <c r="K324" s="89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</row>
    <row r="325" spans="1:28" ht="15.75" customHeight="1">
      <c r="A325" s="89"/>
      <c r="B325" s="89"/>
      <c r="C325" s="89"/>
      <c r="D325" s="90"/>
      <c r="E325" s="90"/>
      <c r="F325" s="89"/>
      <c r="G325" s="89"/>
      <c r="H325" s="90"/>
      <c r="I325" s="90"/>
      <c r="J325" s="89"/>
      <c r="K325" s="89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</row>
    <row r="326" spans="1:28" ht="15.75" customHeight="1">
      <c r="A326" s="89"/>
      <c r="B326" s="89"/>
      <c r="C326" s="89"/>
      <c r="D326" s="90"/>
      <c r="E326" s="90"/>
      <c r="F326" s="89"/>
      <c r="G326" s="89"/>
      <c r="H326" s="90"/>
      <c r="I326" s="90"/>
      <c r="J326" s="89"/>
      <c r="K326" s="89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</row>
    <row r="327" spans="1:28" ht="15.75" customHeight="1">
      <c r="A327" s="89"/>
      <c r="B327" s="89"/>
      <c r="C327" s="89"/>
      <c r="D327" s="90"/>
      <c r="E327" s="90"/>
      <c r="F327" s="89"/>
      <c r="G327" s="89"/>
      <c r="H327" s="90"/>
      <c r="I327" s="90"/>
      <c r="J327" s="89"/>
      <c r="K327" s="89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</row>
    <row r="328" spans="1:28" ht="15.75" customHeight="1">
      <c r="A328" s="89"/>
      <c r="B328" s="89"/>
      <c r="C328" s="89"/>
      <c r="D328" s="90"/>
      <c r="E328" s="90"/>
      <c r="F328" s="89"/>
      <c r="G328" s="89"/>
      <c r="H328" s="90"/>
      <c r="I328" s="90"/>
      <c r="J328" s="89"/>
      <c r="K328" s="89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</row>
    <row r="329" spans="1:28" ht="15.75" customHeight="1">
      <c r="A329" s="89"/>
      <c r="B329" s="89"/>
      <c r="C329" s="89"/>
      <c r="D329" s="90"/>
      <c r="E329" s="90"/>
      <c r="F329" s="89"/>
      <c r="G329" s="89"/>
      <c r="H329" s="90"/>
      <c r="I329" s="90"/>
      <c r="J329" s="89"/>
      <c r="K329" s="89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</row>
    <row r="330" spans="1:28" ht="15.75" customHeight="1">
      <c r="A330" s="89"/>
      <c r="B330" s="89"/>
      <c r="C330" s="89"/>
      <c r="D330" s="90"/>
      <c r="E330" s="90"/>
      <c r="F330" s="89"/>
      <c r="G330" s="89"/>
      <c r="H330" s="90"/>
      <c r="I330" s="90"/>
      <c r="J330" s="89"/>
      <c r="K330" s="89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</row>
    <row r="331" spans="1:28" ht="15.75" customHeight="1">
      <c r="A331" s="89"/>
      <c r="B331" s="89"/>
      <c r="C331" s="89"/>
      <c r="D331" s="90"/>
      <c r="E331" s="90"/>
      <c r="F331" s="89"/>
      <c r="G331" s="89"/>
      <c r="H331" s="90"/>
      <c r="I331" s="90"/>
      <c r="J331" s="89"/>
      <c r="K331" s="89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</row>
    <row r="332" spans="1:28" ht="15.75" customHeight="1">
      <c r="A332" s="89"/>
      <c r="B332" s="89"/>
      <c r="C332" s="89"/>
      <c r="D332" s="90"/>
      <c r="E332" s="90"/>
      <c r="F332" s="89"/>
      <c r="G332" s="89"/>
      <c r="H332" s="90"/>
      <c r="I332" s="90"/>
      <c r="J332" s="89"/>
      <c r="K332" s="89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</row>
    <row r="333" spans="1:28" ht="15.75" customHeight="1">
      <c r="A333" s="89"/>
      <c r="B333" s="89"/>
      <c r="C333" s="89"/>
      <c r="D333" s="90"/>
      <c r="E333" s="90"/>
      <c r="F333" s="89"/>
      <c r="G333" s="89"/>
      <c r="H333" s="90"/>
      <c r="I333" s="90"/>
      <c r="J333" s="89"/>
      <c r="K333" s="89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</row>
    <row r="334" spans="1:28" ht="15.75" customHeight="1">
      <c r="A334" s="89"/>
      <c r="B334" s="89"/>
      <c r="C334" s="89"/>
      <c r="D334" s="90"/>
      <c r="E334" s="90"/>
      <c r="F334" s="89"/>
      <c r="G334" s="89"/>
      <c r="H334" s="90"/>
      <c r="I334" s="90"/>
      <c r="J334" s="89"/>
      <c r="K334" s="89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</row>
    <row r="335" spans="1:28" ht="15.75" customHeight="1">
      <c r="A335" s="89"/>
      <c r="B335" s="89"/>
      <c r="C335" s="89"/>
      <c r="D335" s="90"/>
      <c r="E335" s="90"/>
      <c r="F335" s="89"/>
      <c r="G335" s="89"/>
      <c r="H335" s="90"/>
      <c r="I335" s="90"/>
      <c r="J335" s="89"/>
      <c r="K335" s="89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</row>
    <row r="336" spans="1:28" ht="15.75" customHeight="1">
      <c r="A336" s="89"/>
      <c r="B336" s="89"/>
      <c r="C336" s="89"/>
      <c r="D336" s="90"/>
      <c r="E336" s="90"/>
      <c r="F336" s="89"/>
      <c r="G336" s="89"/>
      <c r="H336" s="90"/>
      <c r="I336" s="90"/>
      <c r="J336" s="89"/>
      <c r="K336" s="89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</row>
    <row r="337" spans="1:28" ht="15.75" customHeight="1">
      <c r="A337" s="89"/>
      <c r="B337" s="89"/>
      <c r="C337" s="89"/>
      <c r="D337" s="90"/>
      <c r="E337" s="90"/>
      <c r="F337" s="89"/>
      <c r="G337" s="89"/>
      <c r="H337" s="90"/>
      <c r="I337" s="90"/>
      <c r="J337" s="89"/>
      <c r="K337" s="89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</row>
    <row r="338" spans="1:28" ht="15.75" customHeight="1">
      <c r="A338" s="89"/>
      <c r="B338" s="89"/>
      <c r="C338" s="89"/>
      <c r="D338" s="90"/>
      <c r="E338" s="90"/>
      <c r="F338" s="89"/>
      <c r="G338" s="89"/>
      <c r="H338" s="90"/>
      <c r="I338" s="90"/>
      <c r="J338" s="89"/>
      <c r="K338" s="89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</row>
    <row r="339" spans="1:28" ht="15.75" customHeight="1">
      <c r="A339" s="89"/>
      <c r="B339" s="89"/>
      <c r="C339" s="89"/>
      <c r="D339" s="90"/>
      <c r="E339" s="90"/>
      <c r="F339" s="89"/>
      <c r="G339" s="89"/>
      <c r="H339" s="90"/>
      <c r="I339" s="90"/>
      <c r="J339" s="89"/>
      <c r="K339" s="89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</row>
    <row r="340" spans="1:28" ht="15.75" customHeight="1">
      <c r="A340" s="89"/>
      <c r="B340" s="89"/>
      <c r="C340" s="89"/>
      <c r="D340" s="90"/>
      <c r="E340" s="90"/>
      <c r="F340" s="89"/>
      <c r="G340" s="89"/>
      <c r="H340" s="90"/>
      <c r="I340" s="90"/>
      <c r="J340" s="89"/>
      <c r="K340" s="89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</row>
    <row r="341" spans="1:28" ht="15.75" customHeight="1">
      <c r="A341" s="89"/>
      <c r="B341" s="89"/>
      <c r="C341" s="89"/>
      <c r="D341" s="90"/>
      <c r="E341" s="90"/>
      <c r="F341" s="89"/>
      <c r="G341" s="89"/>
      <c r="H341" s="90"/>
      <c r="I341" s="90"/>
      <c r="J341" s="89"/>
      <c r="K341" s="89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</row>
    <row r="342" spans="1:28" ht="15.75" customHeight="1">
      <c r="A342" s="89"/>
      <c r="B342" s="89"/>
      <c r="C342" s="89"/>
      <c r="D342" s="90"/>
      <c r="E342" s="90"/>
      <c r="F342" s="89"/>
      <c r="G342" s="89"/>
      <c r="H342" s="90"/>
      <c r="I342" s="90"/>
      <c r="J342" s="89"/>
      <c r="K342" s="89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</row>
    <row r="343" spans="1:28" ht="15.75" customHeight="1">
      <c r="A343" s="89"/>
      <c r="B343" s="89"/>
      <c r="C343" s="89"/>
      <c r="D343" s="90"/>
      <c r="E343" s="90"/>
      <c r="F343" s="89"/>
      <c r="G343" s="89"/>
      <c r="H343" s="90"/>
      <c r="I343" s="90"/>
      <c r="J343" s="89"/>
      <c r="K343" s="89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</row>
    <row r="344" spans="1:28" ht="15.75" customHeight="1">
      <c r="A344" s="89"/>
      <c r="B344" s="89"/>
      <c r="C344" s="89"/>
      <c r="D344" s="90"/>
      <c r="E344" s="90"/>
      <c r="F344" s="89"/>
      <c r="G344" s="89"/>
      <c r="H344" s="90"/>
      <c r="I344" s="90"/>
      <c r="J344" s="89"/>
      <c r="K344" s="89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</row>
    <row r="345" spans="1:28" ht="15.75" customHeight="1">
      <c r="A345" s="89"/>
      <c r="B345" s="89"/>
      <c r="C345" s="89"/>
      <c r="D345" s="90"/>
      <c r="E345" s="90"/>
      <c r="F345" s="89"/>
      <c r="G345" s="89"/>
      <c r="H345" s="90"/>
      <c r="I345" s="90"/>
      <c r="J345" s="89"/>
      <c r="K345" s="89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</row>
    <row r="346" spans="1:28" ht="15.75" customHeight="1">
      <c r="A346" s="89"/>
      <c r="B346" s="89"/>
      <c r="C346" s="89"/>
      <c r="D346" s="90"/>
      <c r="E346" s="90"/>
      <c r="F346" s="89"/>
      <c r="G346" s="89"/>
      <c r="H346" s="90"/>
      <c r="I346" s="90"/>
      <c r="J346" s="89"/>
      <c r="K346" s="89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</row>
    <row r="347" spans="1:28" ht="15.75" customHeight="1">
      <c r="A347" s="89"/>
      <c r="B347" s="89"/>
      <c r="C347" s="89"/>
      <c r="D347" s="90"/>
      <c r="E347" s="90"/>
      <c r="F347" s="89"/>
      <c r="G347" s="89"/>
      <c r="H347" s="90"/>
      <c r="I347" s="90"/>
      <c r="J347" s="89"/>
      <c r="K347" s="89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</row>
    <row r="348" spans="1:28" ht="15.75" customHeight="1">
      <c r="A348" s="89"/>
      <c r="B348" s="89"/>
      <c r="C348" s="89"/>
      <c r="D348" s="90"/>
      <c r="E348" s="90"/>
      <c r="F348" s="89"/>
      <c r="G348" s="89"/>
      <c r="H348" s="90"/>
      <c r="I348" s="90"/>
      <c r="J348" s="89"/>
      <c r="K348" s="89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</row>
    <row r="349" spans="1:28" ht="15.75" customHeight="1">
      <c r="A349" s="89"/>
      <c r="B349" s="89"/>
      <c r="C349" s="89"/>
      <c r="D349" s="90"/>
      <c r="E349" s="90"/>
      <c r="F349" s="89"/>
      <c r="G349" s="89"/>
      <c r="H349" s="90"/>
      <c r="I349" s="90"/>
      <c r="J349" s="89"/>
      <c r="K349" s="89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</row>
    <row r="350" spans="1:28" ht="15.75" customHeight="1">
      <c r="A350" s="89"/>
      <c r="B350" s="89"/>
      <c r="C350" s="89"/>
      <c r="D350" s="90"/>
      <c r="E350" s="90"/>
      <c r="F350" s="89"/>
      <c r="G350" s="89"/>
      <c r="H350" s="90"/>
      <c r="I350" s="90"/>
      <c r="J350" s="89"/>
      <c r="K350" s="89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</row>
    <row r="351" spans="1:28" ht="15.75" customHeight="1">
      <c r="A351" s="89"/>
      <c r="B351" s="89"/>
      <c r="C351" s="89"/>
      <c r="D351" s="90"/>
      <c r="E351" s="90"/>
      <c r="F351" s="89"/>
      <c r="G351" s="89"/>
      <c r="H351" s="90"/>
      <c r="I351" s="90"/>
      <c r="J351" s="89"/>
      <c r="K351" s="89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</row>
    <row r="352" spans="1:28" ht="15.75" customHeight="1">
      <c r="A352" s="89"/>
      <c r="B352" s="89"/>
      <c r="C352" s="89"/>
      <c r="D352" s="90"/>
      <c r="E352" s="90"/>
      <c r="F352" s="89"/>
      <c r="G352" s="89"/>
      <c r="H352" s="90"/>
      <c r="I352" s="90"/>
      <c r="J352" s="89"/>
      <c r="K352" s="89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</row>
    <row r="353" spans="1:28" ht="15.75" customHeight="1">
      <c r="A353" s="89"/>
      <c r="B353" s="89"/>
      <c r="C353" s="89"/>
      <c r="D353" s="90"/>
      <c r="E353" s="90"/>
      <c r="F353" s="89"/>
      <c r="G353" s="89"/>
      <c r="H353" s="90"/>
      <c r="I353" s="90"/>
      <c r="J353" s="89"/>
      <c r="K353" s="89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</row>
    <row r="354" spans="1:28" ht="15.75" customHeight="1">
      <c r="A354" s="89"/>
      <c r="B354" s="89"/>
      <c r="C354" s="89"/>
      <c r="D354" s="90"/>
      <c r="E354" s="90"/>
      <c r="F354" s="89"/>
      <c r="G354" s="89"/>
      <c r="H354" s="90"/>
      <c r="I354" s="90"/>
      <c r="J354" s="89"/>
      <c r="K354" s="89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</row>
    <row r="355" spans="1:28" ht="15.75" customHeight="1">
      <c r="A355" s="89"/>
      <c r="B355" s="89"/>
      <c r="C355" s="89"/>
      <c r="D355" s="90"/>
      <c r="E355" s="90"/>
      <c r="F355" s="89"/>
      <c r="G355" s="89"/>
      <c r="H355" s="90"/>
      <c r="I355" s="90"/>
      <c r="J355" s="89"/>
      <c r="K355" s="89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</row>
    <row r="356" spans="1:28" ht="15.75" customHeight="1">
      <c r="A356" s="89"/>
      <c r="B356" s="89"/>
      <c r="C356" s="89"/>
      <c r="D356" s="90"/>
      <c r="E356" s="90"/>
      <c r="F356" s="89"/>
      <c r="G356" s="89"/>
      <c r="H356" s="90"/>
      <c r="I356" s="90"/>
      <c r="J356" s="89"/>
      <c r="K356" s="89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</row>
    <row r="357" spans="1:28" ht="15.75" customHeight="1">
      <c r="A357" s="89"/>
      <c r="B357" s="89"/>
      <c r="C357" s="89"/>
      <c r="D357" s="90"/>
      <c r="E357" s="90"/>
      <c r="F357" s="89"/>
      <c r="G357" s="89"/>
      <c r="H357" s="90"/>
      <c r="I357" s="90"/>
      <c r="J357" s="89"/>
      <c r="K357" s="89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</row>
    <row r="358" spans="1:28" ht="15.75" customHeight="1">
      <c r="A358" s="89"/>
      <c r="B358" s="89"/>
      <c r="C358" s="89"/>
      <c r="D358" s="90"/>
      <c r="E358" s="90"/>
      <c r="F358" s="89"/>
      <c r="G358" s="89"/>
      <c r="H358" s="90"/>
      <c r="I358" s="90"/>
      <c r="J358" s="89"/>
      <c r="K358" s="89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</row>
    <row r="359" spans="1:28" ht="15.75" customHeight="1">
      <c r="A359" s="89"/>
      <c r="B359" s="89"/>
      <c r="C359" s="89"/>
      <c r="D359" s="90"/>
      <c r="E359" s="90"/>
      <c r="F359" s="89"/>
      <c r="G359" s="89"/>
      <c r="H359" s="90"/>
      <c r="I359" s="90"/>
      <c r="J359" s="89"/>
      <c r="K359" s="89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</row>
    <row r="360" spans="1:28" ht="15.75" customHeight="1">
      <c r="A360" s="89"/>
      <c r="B360" s="89"/>
      <c r="C360" s="89"/>
      <c r="D360" s="90"/>
      <c r="E360" s="90"/>
      <c r="F360" s="89"/>
      <c r="G360" s="89"/>
      <c r="H360" s="90"/>
      <c r="I360" s="90"/>
      <c r="J360" s="89"/>
      <c r="K360" s="89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</row>
    <row r="361" spans="1:28" ht="15.75" customHeight="1">
      <c r="A361" s="89"/>
      <c r="B361" s="89"/>
      <c r="C361" s="89"/>
      <c r="D361" s="90"/>
      <c r="E361" s="90"/>
      <c r="F361" s="89"/>
      <c r="G361" s="89"/>
      <c r="H361" s="90"/>
      <c r="I361" s="90"/>
      <c r="J361" s="89"/>
      <c r="K361" s="89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</row>
    <row r="362" spans="1:28" ht="15.75" customHeight="1">
      <c r="A362" s="89"/>
      <c r="B362" s="89"/>
      <c r="C362" s="89"/>
      <c r="D362" s="90"/>
      <c r="E362" s="90"/>
      <c r="F362" s="89"/>
      <c r="G362" s="89"/>
      <c r="H362" s="90"/>
      <c r="I362" s="90"/>
      <c r="J362" s="89"/>
      <c r="K362" s="89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</row>
    <row r="363" spans="1:28" ht="15.75" customHeight="1">
      <c r="A363" s="89"/>
      <c r="B363" s="89"/>
      <c r="C363" s="89"/>
      <c r="D363" s="90"/>
      <c r="E363" s="90"/>
      <c r="F363" s="89"/>
      <c r="G363" s="89"/>
      <c r="H363" s="90"/>
      <c r="I363" s="90"/>
      <c r="J363" s="89"/>
      <c r="K363" s="89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</row>
    <row r="364" spans="1:28" ht="15.75" customHeight="1">
      <c r="A364" s="89"/>
      <c r="B364" s="89"/>
      <c r="C364" s="89"/>
      <c r="D364" s="90"/>
      <c r="E364" s="90"/>
      <c r="F364" s="89"/>
      <c r="G364" s="89"/>
      <c r="H364" s="90"/>
      <c r="I364" s="90"/>
      <c r="J364" s="89"/>
      <c r="K364" s="89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</row>
    <row r="365" spans="1:28" ht="15.75" customHeight="1">
      <c r="A365" s="89"/>
      <c r="B365" s="89"/>
      <c r="C365" s="89"/>
      <c r="D365" s="90"/>
      <c r="E365" s="90"/>
      <c r="F365" s="89"/>
      <c r="G365" s="89"/>
      <c r="H365" s="90"/>
      <c r="I365" s="90"/>
      <c r="J365" s="89"/>
      <c r="K365" s="89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</row>
    <row r="366" spans="1:28" ht="15.75" customHeight="1">
      <c r="A366" s="89"/>
      <c r="B366" s="89"/>
      <c r="C366" s="89"/>
      <c r="D366" s="90"/>
      <c r="E366" s="90"/>
      <c r="F366" s="89"/>
      <c r="G366" s="89"/>
      <c r="H366" s="90"/>
      <c r="I366" s="90"/>
      <c r="J366" s="89"/>
      <c r="K366" s="89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</row>
    <row r="367" spans="1:28" ht="15.75" customHeight="1">
      <c r="A367" s="89"/>
      <c r="B367" s="89"/>
      <c r="C367" s="89"/>
      <c r="D367" s="90"/>
      <c r="E367" s="90"/>
      <c r="F367" s="89"/>
      <c r="G367" s="89"/>
      <c r="H367" s="90"/>
      <c r="I367" s="90"/>
      <c r="J367" s="89"/>
      <c r="K367" s="89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</row>
    <row r="368" spans="1:28" ht="15.75" customHeight="1">
      <c r="A368" s="89"/>
      <c r="B368" s="89"/>
      <c r="C368" s="89"/>
      <c r="D368" s="90"/>
      <c r="E368" s="90"/>
      <c r="F368" s="89"/>
      <c r="G368" s="89"/>
      <c r="H368" s="90"/>
      <c r="I368" s="90"/>
      <c r="J368" s="89"/>
      <c r="K368" s="89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</row>
    <row r="369" spans="1:28" ht="15.75" customHeight="1">
      <c r="A369" s="89"/>
      <c r="B369" s="89"/>
      <c r="C369" s="89"/>
      <c r="D369" s="90"/>
      <c r="E369" s="90"/>
      <c r="F369" s="89"/>
      <c r="G369" s="89"/>
      <c r="H369" s="90"/>
      <c r="I369" s="90"/>
      <c r="J369" s="89"/>
      <c r="K369" s="89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</row>
    <row r="370" spans="1:28" ht="15.75" customHeight="1">
      <c r="A370" s="89"/>
      <c r="B370" s="89"/>
      <c r="C370" s="89"/>
      <c r="D370" s="90"/>
      <c r="E370" s="90"/>
      <c r="F370" s="89"/>
      <c r="G370" s="89"/>
      <c r="H370" s="90"/>
      <c r="I370" s="90"/>
      <c r="J370" s="89"/>
      <c r="K370" s="89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</row>
    <row r="371" spans="1:28" ht="15.75" customHeight="1">
      <c r="A371" s="89"/>
      <c r="B371" s="89"/>
      <c r="C371" s="89"/>
      <c r="D371" s="90"/>
      <c r="E371" s="90"/>
      <c r="F371" s="89"/>
      <c r="G371" s="89"/>
      <c r="H371" s="90"/>
      <c r="I371" s="90"/>
      <c r="J371" s="89"/>
      <c r="K371" s="89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</row>
    <row r="372" spans="1:28" ht="15.75" customHeight="1">
      <c r="A372" s="89"/>
      <c r="B372" s="89"/>
      <c r="C372" s="89"/>
      <c r="D372" s="90"/>
      <c r="E372" s="90"/>
      <c r="F372" s="89"/>
      <c r="G372" s="89"/>
      <c r="H372" s="90"/>
      <c r="I372" s="90"/>
      <c r="J372" s="89"/>
      <c r="K372" s="89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</row>
    <row r="373" spans="1:28" ht="15.75" customHeight="1">
      <c r="A373" s="89"/>
      <c r="B373" s="89"/>
      <c r="C373" s="89"/>
      <c r="D373" s="90"/>
      <c r="E373" s="90"/>
      <c r="F373" s="89"/>
      <c r="G373" s="89"/>
      <c r="H373" s="90"/>
      <c r="I373" s="90"/>
      <c r="J373" s="89"/>
      <c r="K373" s="89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</row>
    <row r="374" spans="1:28" ht="15.75" customHeight="1">
      <c r="A374" s="89"/>
      <c r="B374" s="89"/>
      <c r="C374" s="89"/>
      <c r="D374" s="90"/>
      <c r="E374" s="90"/>
      <c r="F374" s="89"/>
      <c r="G374" s="89"/>
      <c r="H374" s="90"/>
      <c r="I374" s="90"/>
      <c r="J374" s="89"/>
      <c r="K374" s="89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</row>
    <row r="375" spans="1:28" ht="15.75" customHeight="1">
      <c r="A375" s="89"/>
      <c r="B375" s="89"/>
      <c r="C375" s="89"/>
      <c r="D375" s="90"/>
      <c r="E375" s="90"/>
      <c r="F375" s="89"/>
      <c r="G375" s="89"/>
      <c r="H375" s="90"/>
      <c r="I375" s="90"/>
      <c r="J375" s="89"/>
      <c r="K375" s="89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</row>
    <row r="376" spans="1:28" ht="15.75" customHeight="1">
      <c r="A376" s="89"/>
      <c r="B376" s="89"/>
      <c r="C376" s="89"/>
      <c r="D376" s="90"/>
      <c r="E376" s="90"/>
      <c r="F376" s="89"/>
      <c r="G376" s="89"/>
      <c r="H376" s="90"/>
      <c r="I376" s="90"/>
      <c r="J376" s="89"/>
      <c r="K376" s="89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</row>
    <row r="377" spans="1:28" ht="15.75" customHeight="1">
      <c r="A377" s="89"/>
      <c r="B377" s="89"/>
      <c r="C377" s="89"/>
      <c r="D377" s="90"/>
      <c r="E377" s="90"/>
      <c r="F377" s="89"/>
      <c r="G377" s="89"/>
      <c r="H377" s="90"/>
      <c r="I377" s="90"/>
      <c r="J377" s="89"/>
      <c r="K377" s="89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</row>
    <row r="378" spans="1:28" ht="15.75" customHeight="1">
      <c r="A378" s="89"/>
      <c r="B378" s="89"/>
      <c r="C378" s="89"/>
      <c r="D378" s="90"/>
      <c r="E378" s="90"/>
      <c r="F378" s="89"/>
      <c r="G378" s="89"/>
      <c r="H378" s="90"/>
      <c r="I378" s="90"/>
      <c r="J378" s="89"/>
      <c r="K378" s="89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</row>
    <row r="379" spans="1:28" ht="15.75" customHeight="1">
      <c r="A379" s="89"/>
      <c r="B379" s="89"/>
      <c r="C379" s="89"/>
      <c r="D379" s="90"/>
      <c r="E379" s="90"/>
      <c r="F379" s="89"/>
      <c r="G379" s="89"/>
      <c r="H379" s="90"/>
      <c r="I379" s="90"/>
      <c r="J379" s="89"/>
      <c r="K379" s="89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</row>
    <row r="380" spans="1:28" ht="15.75" customHeight="1">
      <c r="A380" s="89"/>
      <c r="B380" s="89"/>
      <c r="C380" s="89"/>
      <c r="D380" s="90"/>
      <c r="E380" s="90"/>
      <c r="F380" s="89"/>
      <c r="G380" s="89"/>
      <c r="H380" s="90"/>
      <c r="I380" s="90"/>
      <c r="J380" s="89"/>
      <c r="K380" s="89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</row>
    <row r="381" spans="1:28" ht="15.75" customHeight="1">
      <c r="A381" s="89"/>
      <c r="B381" s="89"/>
      <c r="C381" s="89"/>
      <c r="D381" s="90"/>
      <c r="E381" s="90"/>
      <c r="F381" s="89"/>
      <c r="G381" s="89"/>
      <c r="H381" s="90"/>
      <c r="I381" s="90"/>
      <c r="J381" s="89"/>
      <c r="K381" s="89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</row>
    <row r="382" spans="1:28" ht="15.75" customHeight="1">
      <c r="A382" s="89"/>
      <c r="B382" s="89"/>
      <c r="C382" s="89"/>
      <c r="D382" s="90"/>
      <c r="E382" s="90"/>
      <c r="F382" s="89"/>
      <c r="G382" s="89"/>
      <c r="H382" s="90"/>
      <c r="I382" s="90"/>
      <c r="J382" s="89"/>
      <c r="K382" s="89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</row>
    <row r="383" spans="1:28" ht="15.75" customHeight="1">
      <c r="A383" s="89"/>
      <c r="B383" s="89"/>
      <c r="C383" s="89"/>
      <c r="D383" s="90"/>
      <c r="E383" s="90"/>
      <c r="F383" s="89"/>
      <c r="G383" s="89"/>
      <c r="H383" s="90"/>
      <c r="I383" s="90"/>
      <c r="J383" s="89"/>
      <c r="K383" s="89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</row>
    <row r="384" spans="1:28" ht="15.75" customHeight="1">
      <c r="A384" s="89"/>
      <c r="B384" s="89"/>
      <c r="C384" s="89"/>
      <c r="D384" s="90"/>
      <c r="E384" s="90"/>
      <c r="F384" s="89"/>
      <c r="G384" s="89"/>
      <c r="H384" s="90"/>
      <c r="I384" s="90"/>
      <c r="J384" s="89"/>
      <c r="K384" s="89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</row>
    <row r="385" spans="1:28" ht="15.75" customHeight="1">
      <c r="A385" s="89"/>
      <c r="B385" s="89"/>
      <c r="C385" s="89"/>
      <c r="D385" s="90"/>
      <c r="E385" s="90"/>
      <c r="F385" s="89"/>
      <c r="G385" s="89"/>
      <c r="H385" s="90"/>
      <c r="I385" s="90"/>
      <c r="J385" s="89"/>
      <c r="K385" s="89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</row>
    <row r="386" spans="1:28" ht="15.75" customHeight="1">
      <c r="A386" s="89"/>
      <c r="B386" s="89"/>
      <c r="C386" s="89"/>
      <c r="D386" s="90"/>
      <c r="E386" s="90"/>
      <c r="F386" s="89"/>
      <c r="G386" s="89"/>
      <c r="H386" s="90"/>
      <c r="I386" s="90"/>
      <c r="J386" s="89"/>
      <c r="K386" s="89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</row>
    <row r="387" spans="1:28" ht="15.75" customHeight="1">
      <c r="A387" s="89"/>
      <c r="B387" s="89"/>
      <c r="C387" s="89"/>
      <c r="D387" s="90"/>
      <c r="E387" s="90"/>
      <c r="F387" s="89"/>
      <c r="G387" s="89"/>
      <c r="H387" s="90"/>
      <c r="I387" s="90"/>
      <c r="J387" s="89"/>
      <c r="K387" s="89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</row>
    <row r="388" spans="1:28" ht="15.75" customHeight="1">
      <c r="A388" s="89"/>
      <c r="B388" s="89"/>
      <c r="C388" s="89"/>
      <c r="D388" s="90"/>
      <c r="E388" s="90"/>
      <c r="F388" s="89"/>
      <c r="G388" s="89"/>
      <c r="H388" s="90"/>
      <c r="I388" s="90"/>
      <c r="J388" s="89"/>
      <c r="K388" s="89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</row>
    <row r="389" spans="1:28" ht="15.75" customHeight="1">
      <c r="A389" s="89"/>
      <c r="B389" s="89"/>
      <c r="C389" s="89"/>
      <c r="D389" s="90"/>
      <c r="E389" s="90"/>
      <c r="F389" s="89"/>
      <c r="G389" s="89"/>
      <c r="H389" s="90"/>
      <c r="I389" s="90"/>
      <c r="J389" s="89"/>
      <c r="K389" s="89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</row>
    <row r="390" spans="1:28" ht="15.75" customHeight="1">
      <c r="A390" s="89"/>
      <c r="B390" s="89"/>
      <c r="C390" s="89"/>
      <c r="D390" s="90"/>
      <c r="E390" s="90"/>
      <c r="F390" s="89"/>
      <c r="G390" s="89"/>
      <c r="H390" s="90"/>
      <c r="I390" s="90"/>
      <c r="J390" s="89"/>
      <c r="K390" s="89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</row>
    <row r="391" spans="1:28" ht="15.75" customHeight="1">
      <c r="A391" s="89"/>
      <c r="B391" s="89"/>
      <c r="C391" s="89"/>
      <c r="D391" s="90"/>
      <c r="E391" s="90"/>
      <c r="F391" s="89"/>
      <c r="G391" s="89"/>
      <c r="H391" s="90"/>
      <c r="I391" s="90"/>
      <c r="J391" s="89"/>
      <c r="K391" s="89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</row>
    <row r="392" spans="1:28" ht="15.75" customHeight="1">
      <c r="A392" s="89"/>
      <c r="B392" s="89"/>
      <c r="C392" s="89"/>
      <c r="D392" s="90"/>
      <c r="E392" s="90"/>
      <c r="F392" s="89"/>
      <c r="G392" s="89"/>
      <c r="H392" s="90"/>
      <c r="I392" s="90"/>
      <c r="J392" s="89"/>
      <c r="K392" s="89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</row>
    <row r="393" spans="1:28" ht="15.75" customHeight="1">
      <c r="A393" s="89"/>
      <c r="B393" s="89"/>
      <c r="C393" s="89"/>
      <c r="D393" s="90"/>
      <c r="E393" s="90"/>
      <c r="F393" s="89"/>
      <c r="G393" s="89"/>
      <c r="H393" s="90"/>
      <c r="I393" s="90"/>
      <c r="J393" s="89"/>
      <c r="K393" s="89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</row>
    <row r="394" spans="1:28" ht="15.75" customHeight="1">
      <c r="A394" s="89"/>
      <c r="B394" s="89"/>
      <c r="C394" s="89"/>
      <c r="D394" s="90"/>
      <c r="E394" s="90"/>
      <c r="F394" s="89"/>
      <c r="G394" s="89"/>
      <c r="H394" s="90"/>
      <c r="I394" s="90"/>
      <c r="J394" s="89"/>
      <c r="K394" s="89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</row>
    <row r="395" spans="1:28" ht="15.75" customHeight="1">
      <c r="A395" s="89"/>
      <c r="B395" s="89"/>
      <c r="C395" s="89"/>
      <c r="D395" s="90"/>
      <c r="E395" s="90"/>
      <c r="F395" s="89"/>
      <c r="G395" s="89"/>
      <c r="H395" s="90"/>
      <c r="I395" s="90"/>
      <c r="J395" s="89"/>
      <c r="K395" s="89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</row>
    <row r="396" spans="1:28" ht="15.75" customHeight="1">
      <c r="A396" s="89"/>
      <c r="B396" s="89"/>
      <c r="C396" s="89"/>
      <c r="D396" s="90"/>
      <c r="E396" s="90"/>
      <c r="F396" s="89"/>
      <c r="G396" s="89"/>
      <c r="H396" s="90"/>
      <c r="I396" s="90"/>
      <c r="J396" s="89"/>
      <c r="K396" s="89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</row>
    <row r="397" spans="1:28" ht="15.75" customHeight="1">
      <c r="A397" s="89"/>
      <c r="B397" s="89"/>
      <c r="C397" s="89"/>
      <c r="D397" s="90"/>
      <c r="E397" s="90"/>
      <c r="F397" s="89"/>
      <c r="G397" s="89"/>
      <c r="H397" s="90"/>
      <c r="I397" s="90"/>
      <c r="J397" s="89"/>
      <c r="K397" s="89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</row>
    <row r="398" spans="1:28" ht="15.75" customHeight="1">
      <c r="A398" s="89"/>
      <c r="B398" s="89"/>
      <c r="C398" s="89"/>
      <c r="D398" s="90"/>
      <c r="E398" s="90"/>
      <c r="F398" s="89"/>
      <c r="G398" s="89"/>
      <c r="H398" s="90"/>
      <c r="I398" s="90"/>
      <c r="J398" s="89"/>
      <c r="K398" s="89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</row>
    <row r="399" spans="1:28" ht="15.75" customHeight="1">
      <c r="A399" s="89"/>
      <c r="B399" s="89"/>
      <c r="C399" s="89"/>
      <c r="D399" s="90"/>
      <c r="E399" s="90"/>
      <c r="F399" s="89"/>
      <c r="G399" s="89"/>
      <c r="H399" s="90"/>
      <c r="I399" s="90"/>
      <c r="J399" s="89"/>
      <c r="K399" s="89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</row>
    <row r="400" spans="1:28" ht="15.75" customHeight="1">
      <c r="A400" s="89"/>
      <c r="B400" s="89"/>
      <c r="C400" s="89"/>
      <c r="D400" s="90"/>
      <c r="E400" s="90"/>
      <c r="F400" s="89"/>
      <c r="G400" s="89"/>
      <c r="H400" s="90"/>
      <c r="I400" s="90"/>
      <c r="J400" s="89"/>
      <c r="K400" s="89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</row>
    <row r="401" spans="1:28" ht="15.75" customHeight="1">
      <c r="A401" s="89"/>
      <c r="B401" s="89"/>
      <c r="C401" s="89"/>
      <c r="D401" s="90"/>
      <c r="E401" s="90"/>
      <c r="F401" s="89"/>
      <c r="G401" s="89"/>
      <c r="H401" s="90"/>
      <c r="I401" s="90"/>
      <c r="J401" s="89"/>
      <c r="K401" s="89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</row>
    <row r="402" spans="1:28" ht="15.75" customHeight="1">
      <c r="A402" s="89"/>
      <c r="B402" s="89"/>
      <c r="C402" s="89"/>
      <c r="D402" s="90"/>
      <c r="E402" s="90"/>
      <c r="F402" s="89"/>
      <c r="G402" s="89"/>
      <c r="H402" s="90"/>
      <c r="I402" s="90"/>
      <c r="J402" s="89"/>
      <c r="K402" s="89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</row>
    <row r="403" spans="1:28" ht="15.75" customHeight="1">
      <c r="A403" s="89"/>
      <c r="B403" s="89"/>
      <c r="C403" s="89"/>
      <c r="D403" s="90"/>
      <c r="E403" s="90"/>
      <c r="F403" s="89"/>
      <c r="G403" s="89"/>
      <c r="H403" s="90"/>
      <c r="I403" s="90"/>
      <c r="J403" s="89"/>
      <c r="K403" s="89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</row>
    <row r="404" spans="1:28" ht="15.75" customHeight="1">
      <c r="A404" s="89"/>
      <c r="B404" s="89"/>
      <c r="C404" s="89"/>
      <c r="D404" s="90"/>
      <c r="E404" s="90"/>
      <c r="F404" s="89"/>
      <c r="G404" s="89"/>
      <c r="H404" s="90"/>
      <c r="I404" s="90"/>
      <c r="J404" s="89"/>
      <c r="K404" s="89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</row>
    <row r="405" spans="1:28" ht="15.75" customHeight="1">
      <c r="A405" s="89"/>
      <c r="B405" s="89"/>
      <c r="C405" s="89"/>
      <c r="D405" s="90"/>
      <c r="E405" s="90"/>
      <c r="F405" s="89"/>
      <c r="G405" s="89"/>
      <c r="H405" s="90"/>
      <c r="I405" s="90"/>
      <c r="J405" s="89"/>
      <c r="K405" s="89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</row>
    <row r="406" spans="1:28" ht="15.75" customHeight="1">
      <c r="A406" s="89"/>
      <c r="B406" s="89"/>
      <c r="C406" s="89"/>
      <c r="D406" s="90"/>
      <c r="E406" s="90"/>
      <c r="F406" s="89"/>
      <c r="G406" s="89"/>
      <c r="H406" s="90"/>
      <c r="I406" s="90"/>
      <c r="J406" s="89"/>
      <c r="K406" s="89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</row>
    <row r="407" spans="1:28" ht="15.75" customHeight="1">
      <c r="A407" s="89"/>
      <c r="B407" s="89"/>
      <c r="C407" s="89"/>
      <c r="D407" s="90"/>
      <c r="E407" s="90"/>
      <c r="F407" s="89"/>
      <c r="G407" s="89"/>
      <c r="H407" s="90"/>
      <c r="I407" s="90"/>
      <c r="J407" s="89"/>
      <c r="K407" s="89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</row>
    <row r="408" spans="1:28" ht="15.75" customHeight="1">
      <c r="A408" s="89"/>
      <c r="B408" s="89"/>
      <c r="C408" s="89"/>
      <c r="D408" s="90"/>
      <c r="E408" s="90"/>
      <c r="F408" s="89"/>
      <c r="G408" s="89"/>
      <c r="H408" s="90"/>
      <c r="I408" s="90"/>
      <c r="J408" s="89"/>
      <c r="K408" s="89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</row>
    <row r="409" spans="1:28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</row>
    <row r="410" spans="1:28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</row>
    <row r="411" spans="1:28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</row>
    <row r="412" spans="1:28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</row>
    <row r="413" spans="1:28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</row>
    <row r="414" spans="1:28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</row>
    <row r="415" spans="1:28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</row>
    <row r="416" spans="1:28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</row>
    <row r="417" spans="1:28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</row>
    <row r="418" spans="1:2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</row>
    <row r="419" spans="1:28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</row>
    <row r="420" spans="1:28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</row>
    <row r="421" spans="1:28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</row>
    <row r="422" spans="1:28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</row>
    <row r="423" spans="1:28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</row>
    <row r="424" spans="1:28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</row>
    <row r="425" spans="1:28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</row>
    <row r="426" spans="1:28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</row>
    <row r="427" spans="1:28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</row>
    <row r="428" spans="1: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</row>
    <row r="429" spans="1:28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</row>
    <row r="430" spans="1:28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</row>
    <row r="431" spans="1:28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</row>
    <row r="432" spans="1:28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</row>
    <row r="433" spans="1:28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</row>
    <row r="434" spans="1:28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</row>
    <row r="435" spans="1:28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</row>
    <row r="436" spans="1:28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</row>
    <row r="437" spans="1:28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</row>
    <row r="438" spans="1:2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</row>
    <row r="439" spans="1:28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</row>
    <row r="440" spans="1:28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</row>
    <row r="441" spans="1:28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</row>
    <row r="442" spans="1:28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</row>
    <row r="443" spans="1:28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</row>
    <row r="444" spans="1:28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</row>
    <row r="445" spans="1:28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</row>
    <row r="446" spans="1:28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</row>
    <row r="447" spans="1:28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</row>
    <row r="448" spans="1:2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</row>
    <row r="449" spans="1:28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</row>
    <row r="450" spans="1:28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</row>
    <row r="451" spans="1:28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</row>
    <row r="452" spans="1:28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</row>
    <row r="453" spans="1:28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</row>
    <row r="454" spans="1:28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</row>
    <row r="455" spans="1:28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</row>
    <row r="456" spans="1:28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</row>
    <row r="457" spans="1:28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</row>
    <row r="458" spans="1:2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</row>
    <row r="459" spans="1:28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</row>
    <row r="460" spans="1:28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</row>
    <row r="461" spans="1:28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</row>
    <row r="462" spans="1:28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</row>
    <row r="463" spans="1:28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</row>
    <row r="464" spans="1:28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</row>
    <row r="465" spans="1:28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</row>
    <row r="466" spans="1:28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</row>
    <row r="467" spans="1:28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</row>
    <row r="468" spans="1:2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</row>
    <row r="469" spans="1:28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</row>
    <row r="470" spans="1:28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</row>
    <row r="471" spans="1:28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</row>
    <row r="472" spans="1:28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</row>
    <row r="473" spans="1:28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</row>
    <row r="474" spans="1:28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</row>
    <row r="475" spans="1:28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</row>
    <row r="476" spans="1:28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</row>
    <row r="477" spans="1:28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</row>
    <row r="478" spans="1:2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</row>
    <row r="479" spans="1:28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</row>
    <row r="480" spans="1:28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</row>
    <row r="481" spans="1:28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</row>
    <row r="482" spans="1:28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</row>
    <row r="483" spans="1:28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</row>
    <row r="484" spans="1:28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</row>
    <row r="485" spans="1:28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</row>
    <row r="486" spans="1:28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</row>
    <row r="487" spans="1:28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</row>
    <row r="488" spans="1:2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</row>
    <row r="489" spans="1:28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</row>
    <row r="490" spans="1:28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</row>
    <row r="491" spans="1:28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</row>
    <row r="492" spans="1:28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</row>
    <row r="493" spans="1:28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</row>
    <row r="494" spans="1:28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</row>
    <row r="495" spans="1:28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</row>
    <row r="496" spans="1:28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</row>
    <row r="497" spans="1:28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</row>
    <row r="498" spans="1:2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</row>
    <row r="499" spans="1:28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</row>
    <row r="500" spans="1:28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</row>
    <row r="501" spans="1:28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</row>
    <row r="502" spans="1:28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</row>
    <row r="503" spans="1:28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</row>
    <row r="504" spans="1:28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</row>
    <row r="505" spans="1:28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</row>
    <row r="506" spans="1:28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</row>
    <row r="507" spans="1:28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</row>
    <row r="508" spans="1:2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</row>
    <row r="509" spans="1:28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</row>
    <row r="510" spans="1:28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</row>
    <row r="511" spans="1:28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</row>
    <row r="512" spans="1:28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</row>
    <row r="513" spans="1:28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</row>
    <row r="514" spans="1:28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</row>
    <row r="515" spans="1:28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</row>
    <row r="516" spans="1:28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</row>
    <row r="517" spans="1:28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</row>
    <row r="518" spans="1:2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</row>
    <row r="519" spans="1:28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</row>
    <row r="520" spans="1:28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</row>
    <row r="521" spans="1:28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</row>
    <row r="522" spans="1:28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</row>
    <row r="523" spans="1:28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</row>
    <row r="524" spans="1:28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</row>
    <row r="525" spans="1:28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</row>
    <row r="526" spans="1:28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</row>
    <row r="527" spans="1:28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</row>
    <row r="528" spans="1: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</row>
    <row r="529" spans="1:28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</row>
    <row r="530" spans="1:28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</row>
    <row r="531" spans="1:28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</row>
    <row r="532" spans="1:28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</row>
    <row r="533" spans="1:28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</row>
    <row r="534" spans="1:28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</row>
    <row r="535" spans="1:28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</row>
    <row r="536" spans="1:28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</row>
    <row r="537" spans="1:28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</row>
    <row r="538" spans="1:2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</row>
    <row r="539" spans="1:28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</row>
    <row r="540" spans="1:28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</row>
    <row r="541" spans="1:28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</row>
    <row r="542" spans="1:28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</row>
    <row r="543" spans="1:28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</row>
    <row r="544" spans="1:28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</row>
    <row r="545" spans="1:28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</row>
    <row r="546" spans="1:28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</row>
    <row r="547" spans="1:28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</row>
    <row r="548" spans="1:2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</row>
    <row r="549" spans="1:28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</row>
    <row r="550" spans="1:28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</row>
    <row r="551" spans="1:28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</row>
    <row r="552" spans="1:28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</row>
    <row r="553" spans="1:28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</row>
    <row r="554" spans="1:28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</row>
    <row r="555" spans="1:28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</row>
    <row r="556" spans="1:28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</row>
    <row r="557" spans="1:28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</row>
    <row r="558" spans="1:2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</row>
    <row r="559" spans="1:28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</row>
    <row r="560" spans="1:28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</row>
    <row r="561" spans="1:28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</row>
    <row r="562" spans="1:28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</row>
    <row r="563" spans="1:28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</row>
    <row r="564" spans="1:28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</row>
    <row r="565" spans="1:28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</row>
    <row r="566" spans="1:28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</row>
    <row r="567" spans="1:28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</row>
    <row r="568" spans="1:2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</row>
    <row r="569" spans="1:28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</row>
    <row r="570" spans="1:28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</row>
    <row r="571" spans="1:28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</row>
    <row r="572" spans="1:28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</row>
    <row r="573" spans="1:28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</row>
    <row r="574" spans="1:28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</row>
    <row r="575" spans="1:28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</row>
    <row r="576" spans="1:28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</row>
    <row r="577" spans="1:28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</row>
    <row r="580" spans="1:28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</row>
    <row r="581" spans="1:28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</row>
    <row r="582" spans="1:28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</row>
    <row r="583" spans="1:28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</row>
    <row r="584" spans="1:28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</row>
    <row r="585" spans="1:28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</row>
    <row r="586" spans="1:28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</row>
    <row r="587" spans="1:28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</row>
    <row r="588" spans="1:2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</row>
    <row r="589" spans="1:28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</row>
    <row r="590" spans="1:28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</row>
    <row r="591" spans="1:28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</row>
    <row r="592" spans="1:28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</row>
    <row r="593" spans="1:28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</row>
    <row r="594" spans="1:28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</row>
    <row r="595" spans="1:28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</row>
    <row r="596" spans="1:28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</row>
    <row r="597" spans="1:28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</row>
    <row r="598" spans="1:2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</row>
    <row r="599" spans="1:28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</row>
    <row r="600" spans="1:28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</row>
    <row r="601" spans="1:28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</row>
    <row r="602" spans="1:28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</row>
    <row r="603" spans="1:28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</row>
    <row r="604" spans="1:28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</row>
    <row r="605" spans="1:28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</row>
    <row r="606" spans="1:28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</row>
    <row r="607" spans="1:28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</row>
    <row r="608" spans="1:2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</row>
    <row r="609" spans="1:28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</row>
    <row r="610" spans="1:28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</row>
    <row r="611" spans="1:28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</row>
    <row r="612" spans="1:28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</row>
    <row r="613" spans="1:28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</row>
    <row r="614" spans="1:28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</row>
    <row r="615" spans="1:28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</row>
    <row r="616" spans="1:28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</row>
    <row r="617" spans="1:28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</row>
    <row r="618" spans="1:2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</row>
    <row r="619" spans="1:28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</row>
    <row r="620" spans="1:28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</row>
    <row r="621" spans="1:28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</row>
    <row r="622" spans="1:28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</row>
    <row r="623" spans="1:28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</row>
    <row r="624" spans="1:28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</row>
    <row r="625" spans="1:28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</row>
    <row r="626" spans="1:28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</row>
    <row r="627" spans="1:28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</row>
    <row r="628" spans="1: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</row>
    <row r="629" spans="1:28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</row>
    <row r="630" spans="1:28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</row>
    <row r="631" spans="1:28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</row>
    <row r="632" spans="1:28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</row>
    <row r="633" spans="1:28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</row>
    <row r="634" spans="1:28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</row>
    <row r="635" spans="1:28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</row>
    <row r="636" spans="1:28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</row>
    <row r="637" spans="1:28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</row>
    <row r="638" spans="1:2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</row>
    <row r="639" spans="1:28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</row>
    <row r="640" spans="1:28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</row>
    <row r="641" spans="1:28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</row>
    <row r="642" spans="1:28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</row>
    <row r="643" spans="1:28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</row>
    <row r="644" spans="1:28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</row>
    <row r="645" spans="1:28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</row>
    <row r="646" spans="1:28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</row>
    <row r="647" spans="1:28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</row>
    <row r="648" spans="1:2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</row>
    <row r="649" spans="1:28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</row>
    <row r="650" spans="1:28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</row>
    <row r="651" spans="1:28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</row>
    <row r="652" spans="1:28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</row>
    <row r="653" spans="1:28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</row>
    <row r="654" spans="1:28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</row>
    <row r="655" spans="1:28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</row>
    <row r="656" spans="1:28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</row>
    <row r="657" spans="1:28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</row>
    <row r="658" spans="1:2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</row>
    <row r="659" spans="1:28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</row>
    <row r="660" spans="1:28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</row>
    <row r="661" spans="1:28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</row>
    <row r="662" spans="1:28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</row>
    <row r="663" spans="1:28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</row>
    <row r="664" spans="1:28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</row>
    <row r="665" spans="1:28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</row>
    <row r="666" spans="1:28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</row>
    <row r="667" spans="1:28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</row>
    <row r="668" spans="1:2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</row>
    <row r="669" spans="1:28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</row>
    <row r="670" spans="1:28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</row>
    <row r="671" spans="1:28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</row>
    <row r="672" spans="1:28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</row>
    <row r="673" spans="1:28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</row>
    <row r="674" spans="1:28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</row>
    <row r="675" spans="1:28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</row>
    <row r="676" spans="1:28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</row>
    <row r="677" spans="1:28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</row>
    <row r="678" spans="1:2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</row>
    <row r="679" spans="1:28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</row>
    <row r="680" spans="1:28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</row>
    <row r="681" spans="1:28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</row>
    <row r="682" spans="1:28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</row>
    <row r="683" spans="1:28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</row>
    <row r="684" spans="1:28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</row>
    <row r="685" spans="1:28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</row>
    <row r="686" spans="1:28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</row>
    <row r="687" spans="1:28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</row>
    <row r="688" spans="1:2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</row>
    <row r="689" spans="1:28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</row>
    <row r="690" spans="1:28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</row>
    <row r="691" spans="1:28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</row>
    <row r="692" spans="1:28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</row>
    <row r="693" spans="1:28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</row>
    <row r="694" spans="1:28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</row>
    <row r="695" spans="1:28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</row>
    <row r="696" spans="1:28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</row>
    <row r="697" spans="1:28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</row>
    <row r="698" spans="1:2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</row>
    <row r="699" spans="1:28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</row>
    <row r="700" spans="1:28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</row>
    <row r="701" spans="1:28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</row>
    <row r="702" spans="1:28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</row>
    <row r="703" spans="1:28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</row>
    <row r="704" spans="1:28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</row>
    <row r="705" spans="1:28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</row>
    <row r="706" spans="1:28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</row>
    <row r="707" spans="1:28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</row>
    <row r="708" spans="1:2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</row>
    <row r="709" spans="1:28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</row>
    <row r="710" spans="1:28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</row>
    <row r="711" spans="1:28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</row>
    <row r="712" spans="1:28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</row>
    <row r="713" spans="1:28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</row>
    <row r="714" spans="1:28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</row>
    <row r="715" spans="1:28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</row>
    <row r="716" spans="1:28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</row>
    <row r="717" spans="1:28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</row>
    <row r="718" spans="1:2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</row>
    <row r="719" spans="1:28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</row>
    <row r="720" spans="1:28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</row>
    <row r="721" spans="1:28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</row>
    <row r="722" spans="1:28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</row>
    <row r="723" spans="1:28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</row>
    <row r="724" spans="1:28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</row>
    <row r="725" spans="1:28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</row>
    <row r="726" spans="1:28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</row>
    <row r="727" spans="1:28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</row>
    <row r="728" spans="1: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</row>
    <row r="729" spans="1:28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</row>
    <row r="730" spans="1:28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</row>
    <row r="731" spans="1:28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</row>
    <row r="732" spans="1:28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</row>
    <row r="733" spans="1:28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</row>
    <row r="734" spans="1:28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</row>
    <row r="735" spans="1:28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</row>
    <row r="736" spans="1:28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</row>
    <row r="737" spans="1:28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</row>
    <row r="738" spans="1:2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</row>
    <row r="739" spans="1:28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</row>
    <row r="740" spans="1:28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</row>
    <row r="741" spans="1:28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</row>
    <row r="742" spans="1:28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</row>
    <row r="743" spans="1:28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</row>
    <row r="744" spans="1:28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</row>
    <row r="745" spans="1:28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</row>
    <row r="746" spans="1:28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</row>
    <row r="747" spans="1:28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</row>
    <row r="748" spans="1:2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</row>
    <row r="749" spans="1:28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</row>
    <row r="750" spans="1:28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</row>
    <row r="751" spans="1:28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</row>
    <row r="752" spans="1:28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</row>
    <row r="753" spans="1:28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</row>
    <row r="754" spans="1:28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</row>
    <row r="755" spans="1:28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</row>
    <row r="756" spans="1:28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</row>
    <row r="757" spans="1:28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</row>
    <row r="758" spans="1:2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</row>
    <row r="759" spans="1:28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</row>
    <row r="760" spans="1:28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</row>
    <row r="761" spans="1:28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</row>
    <row r="762" spans="1:28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</row>
    <row r="763" spans="1:28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</row>
    <row r="764" spans="1:28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</row>
    <row r="765" spans="1:28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</row>
    <row r="766" spans="1:28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</row>
    <row r="767" spans="1:28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</row>
    <row r="768" spans="1:2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</row>
    <row r="769" spans="1:28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</row>
    <row r="770" spans="1:28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</row>
    <row r="771" spans="1:28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</row>
    <row r="772" spans="1:28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</row>
    <row r="773" spans="1:28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</row>
    <row r="774" spans="1:28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</row>
    <row r="775" spans="1:28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</row>
    <row r="776" spans="1:28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</row>
    <row r="777" spans="1:28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</row>
    <row r="778" spans="1:2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</row>
    <row r="779" spans="1:28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</row>
    <row r="780" spans="1:28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</row>
    <row r="781" spans="1:28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</row>
    <row r="782" spans="1:28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</row>
    <row r="783" spans="1:28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</row>
    <row r="784" spans="1:28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</row>
    <row r="785" spans="1:28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</row>
    <row r="786" spans="1:28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</row>
    <row r="787" spans="1:28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</row>
    <row r="788" spans="1:2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</row>
    <row r="789" spans="1:28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</row>
    <row r="790" spans="1:28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</row>
    <row r="791" spans="1:28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</row>
    <row r="792" spans="1:28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</row>
    <row r="793" spans="1:28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</row>
    <row r="794" spans="1:28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</row>
    <row r="795" spans="1:28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</row>
    <row r="796" spans="1:28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</row>
    <row r="797" spans="1:28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</row>
    <row r="798" spans="1:2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</row>
    <row r="799" spans="1:28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</row>
    <row r="800" spans="1:28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</row>
    <row r="801" spans="1:28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</row>
    <row r="802" spans="1:28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</row>
    <row r="803" spans="1:28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</row>
    <row r="804" spans="1:28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</row>
    <row r="805" spans="1:28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</row>
    <row r="806" spans="1:28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</row>
    <row r="807" spans="1:28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</row>
    <row r="808" spans="1:2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</row>
    <row r="809" spans="1:28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</row>
    <row r="810" spans="1:28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</row>
    <row r="811" spans="1:28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</row>
    <row r="812" spans="1:28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</row>
    <row r="813" spans="1:28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</row>
    <row r="814" spans="1:28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</row>
    <row r="815" spans="1:28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</row>
    <row r="816" spans="1:28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</row>
    <row r="817" spans="1:28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</row>
    <row r="818" spans="1:2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</row>
    <row r="819" spans="1:28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</row>
    <row r="820" spans="1:28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</row>
    <row r="821" spans="1:28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</row>
    <row r="822" spans="1:28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</row>
    <row r="823" spans="1:28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</row>
    <row r="824" spans="1:28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</row>
    <row r="825" spans="1:28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</row>
    <row r="826" spans="1:28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</row>
    <row r="827" spans="1:28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</row>
    <row r="828" spans="1: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</row>
    <row r="829" spans="1:28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</row>
    <row r="830" spans="1:28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</row>
    <row r="831" spans="1:28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</row>
    <row r="832" spans="1:28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</row>
    <row r="833" spans="1:28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</row>
    <row r="834" spans="1:28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</row>
    <row r="835" spans="1:28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</row>
    <row r="836" spans="1:28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</row>
    <row r="837" spans="1:28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</row>
    <row r="838" spans="1:2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</row>
    <row r="839" spans="1:28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</row>
    <row r="840" spans="1:28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</row>
    <row r="841" spans="1:28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</row>
    <row r="842" spans="1:28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</row>
    <row r="843" spans="1:28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</row>
    <row r="844" spans="1:28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</row>
    <row r="845" spans="1:28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</row>
    <row r="846" spans="1:28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</row>
    <row r="847" spans="1:28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</row>
    <row r="848" spans="1:2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</row>
    <row r="849" spans="1:28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</row>
    <row r="850" spans="1:28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</row>
    <row r="851" spans="1:28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</row>
    <row r="852" spans="1:28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</row>
    <row r="853" spans="1:28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</row>
    <row r="854" spans="1:28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</row>
    <row r="855" spans="1:28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</row>
    <row r="856" spans="1:28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</row>
    <row r="857" spans="1:28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</row>
    <row r="858" spans="1:2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</row>
    <row r="859" spans="1:28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</row>
    <row r="860" spans="1:28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</row>
    <row r="861" spans="1:28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</row>
    <row r="862" spans="1:28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</row>
    <row r="863" spans="1:28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</row>
    <row r="864" spans="1:28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</row>
    <row r="865" spans="1:28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</row>
    <row r="866" spans="1:28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</row>
    <row r="867" spans="1:28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</row>
    <row r="868" spans="1:2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</row>
    <row r="869" spans="1:28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</row>
    <row r="870" spans="1:28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</row>
    <row r="871" spans="1:28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</row>
    <row r="872" spans="1:28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</row>
    <row r="873" spans="1:28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</row>
    <row r="874" spans="1:28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</row>
    <row r="875" spans="1:28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</row>
    <row r="876" spans="1:28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</row>
    <row r="877" spans="1:28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</row>
    <row r="878" spans="1:2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</row>
    <row r="879" spans="1:28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</row>
    <row r="880" spans="1:28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</row>
    <row r="881" spans="1:28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</row>
    <row r="882" spans="1:28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</row>
    <row r="883" spans="1:28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</row>
    <row r="884" spans="1:28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</row>
    <row r="885" spans="1:28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</row>
    <row r="886" spans="1:28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</row>
    <row r="887" spans="1:28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</row>
    <row r="888" spans="1:2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</row>
    <row r="889" spans="1:28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</row>
    <row r="890" spans="1:28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</row>
    <row r="891" spans="1:28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</row>
    <row r="892" spans="1:28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</row>
    <row r="893" spans="1:28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</row>
    <row r="894" spans="1:28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</row>
    <row r="895" spans="1:28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</row>
    <row r="896" spans="1:28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</row>
    <row r="897" spans="1:28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</row>
    <row r="898" spans="1:2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</row>
    <row r="899" spans="1:28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</row>
    <row r="900" spans="1:28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</row>
    <row r="901" spans="1:28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</row>
    <row r="902" spans="1:28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</row>
    <row r="903" spans="1:28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</row>
    <row r="904" spans="1:28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</row>
    <row r="905" spans="1:28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</row>
    <row r="906" spans="1:28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</row>
    <row r="907" spans="1:28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</row>
    <row r="908" spans="1:2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</row>
    <row r="909" spans="1:28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</row>
    <row r="910" spans="1:28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</row>
    <row r="911" spans="1:28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</row>
    <row r="912" spans="1:28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</row>
    <row r="913" spans="1:28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</row>
    <row r="914" spans="1:28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</row>
    <row r="915" spans="1:28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</row>
    <row r="916" spans="1:28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</row>
    <row r="917" spans="1:28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</row>
    <row r="918" spans="1:2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</row>
    <row r="919" spans="1:28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</row>
    <row r="920" spans="1:28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</row>
    <row r="921" spans="1:28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</row>
    <row r="922" spans="1:28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</row>
    <row r="923" spans="1:28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</row>
    <row r="924" spans="1:28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</row>
    <row r="925" spans="1:28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</row>
    <row r="926" spans="1:28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</row>
    <row r="927" spans="1:28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</row>
    <row r="928" spans="1: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</row>
    <row r="929" spans="1:28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</row>
    <row r="930" spans="1:28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</row>
    <row r="931" spans="1:28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</row>
    <row r="932" spans="1:28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</row>
    <row r="933" spans="1:28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</row>
    <row r="934" spans="1:28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</row>
    <row r="935" spans="1:28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</row>
    <row r="936" spans="1:28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</row>
    <row r="937" spans="1:28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</row>
    <row r="938" spans="1:2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</row>
    <row r="939" spans="1:28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</row>
    <row r="940" spans="1:28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</row>
    <row r="941" spans="1:28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</row>
    <row r="942" spans="1:28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</row>
    <row r="943" spans="1:28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</row>
    <row r="944" spans="1:28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</row>
    <row r="945" spans="1:28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</row>
    <row r="946" spans="1:28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</row>
    <row r="947" spans="1:28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</row>
    <row r="948" spans="1:2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</row>
    <row r="949" spans="1:28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</row>
    <row r="950" spans="1:28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</row>
    <row r="951" spans="1:28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</row>
    <row r="952" spans="1:28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</row>
    <row r="953" spans="1:28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</row>
    <row r="954" spans="1:28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</row>
    <row r="955" spans="1:28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</row>
    <row r="956" spans="1:28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</row>
    <row r="957" spans="1:28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</row>
    <row r="958" spans="1:2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</row>
    <row r="959" spans="1:28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</row>
    <row r="960" spans="1:28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</row>
    <row r="961" spans="1:28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</row>
    <row r="962" spans="1:28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</row>
    <row r="963" spans="1:28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</row>
    <row r="964" spans="1:28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</row>
    <row r="965" spans="1:28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</row>
    <row r="966" spans="1:28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</row>
    <row r="967" spans="1:28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</row>
    <row r="968" spans="1:2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</row>
    <row r="969" spans="1:28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</row>
    <row r="970" spans="1:28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</row>
    <row r="971" spans="1:28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</row>
    <row r="972" spans="1:28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</row>
    <row r="973" spans="1:28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</row>
    <row r="974" spans="1:28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</row>
    <row r="975" spans="1:28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</row>
    <row r="976" spans="1:28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</row>
    <row r="977" spans="1:28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</row>
    <row r="978" spans="1:2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</row>
    <row r="979" spans="1:28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</row>
    <row r="980" spans="1:28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</row>
    <row r="981" spans="1:28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</row>
    <row r="982" spans="1:28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</row>
    <row r="983" spans="1:28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</row>
    <row r="984" spans="1:28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</row>
    <row r="985" spans="1:28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</row>
    <row r="986" spans="1:28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</row>
    <row r="987" spans="1:28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</row>
    <row r="988" spans="1:2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</row>
    <row r="989" spans="1:28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</row>
    <row r="990" spans="1:28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</row>
    <row r="991" spans="1:28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</row>
    <row r="992" spans="1:28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</row>
    <row r="993" spans="1:28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</row>
    <row r="994" spans="1:28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</row>
    <row r="995" spans="1:28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</row>
    <row r="996" spans="1:28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</row>
    <row r="997" spans="1:28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</row>
    <row r="998" spans="1:2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</row>
    <row r="999" spans="1:28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</row>
    <row r="1000" spans="1:28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</row>
  </sheetData>
  <autoFilter ref="A1:K222" xr:uid="{00000000-0009-0000-0000-000003000000}"/>
  <phoneticPr fontId="12" type="noConversion"/>
  <pageMargins left="0.75" right="0.75" top="1" bottom="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Countries League Table</vt:lpstr>
      <vt:lpstr>Regions</vt:lpstr>
      <vt:lpstr>Excluded countries and territor</vt:lpstr>
      <vt:lpstr>Previous Years Data (2017-2020)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2022-08-02T23:53:22Z</dcterms:modified>
</cp:coreProperties>
</file>