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コスト" sheetId="1" r:id="rId1"/>
    <sheet name="ＤＢ情報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3" i="1" l="1"/>
  <c r="D52" i="1"/>
  <c r="D51" i="1"/>
  <c r="D50" i="1"/>
  <c r="D49" i="1"/>
  <c r="D48" i="1"/>
  <c r="D47" i="1"/>
  <c r="D46" i="1" l="1"/>
  <c r="D45" i="1"/>
  <c r="D44" i="1"/>
  <c r="D43" i="1" l="1"/>
  <c r="D42" i="1" l="1"/>
  <c r="D41" i="1"/>
  <c r="D40" i="1" l="1"/>
  <c r="D39" i="1" l="1"/>
  <c r="D38" i="1" l="1"/>
  <c r="D37" i="1"/>
  <c r="D36" i="1" l="1"/>
  <c r="D35" i="1" l="1"/>
  <c r="D34" i="1"/>
  <c r="D33" i="1"/>
  <c r="D32" i="1" l="1"/>
  <c r="D31" i="1"/>
  <c r="D30" i="1" l="1"/>
  <c r="D29" i="1" l="1"/>
  <c r="D28" i="1" l="1"/>
  <c r="D27" i="1"/>
  <c r="D26" i="1" l="1"/>
  <c r="D25" i="1"/>
  <c r="D24" i="1" l="1"/>
  <c r="D23" i="1"/>
  <c r="D22" i="1"/>
  <c r="D21" i="1"/>
  <c r="D20" i="1"/>
  <c r="D19" i="1"/>
  <c r="D18" i="1"/>
  <c r="D17" i="1" l="1"/>
  <c r="D16" i="1"/>
  <c r="D15" i="1" l="1"/>
  <c r="D14" i="1"/>
  <c r="G2" i="1" l="1"/>
  <c r="D13" i="1"/>
  <c r="D12" i="1" l="1"/>
  <c r="D11" i="1"/>
  <c r="D10" i="1" l="1"/>
  <c r="D9" i="1"/>
  <c r="D8" i="1" l="1"/>
  <c r="D7" i="1"/>
  <c r="D6" i="1"/>
  <c r="D5" i="1" l="1"/>
  <c r="D4" i="1"/>
  <c r="D3" i="1"/>
</calcChain>
</file>

<file path=xl/sharedStrings.xml><?xml version="1.0" encoding="utf-8"?>
<sst xmlns="http://schemas.openxmlformats.org/spreadsheetml/2006/main" count="89" uniqueCount="66">
  <si>
    <t>日付</t>
    <rPh sb="0" eb="2">
      <t>ヒヅケ</t>
    </rPh>
    <phoneticPr fontId="1"/>
  </si>
  <si>
    <t>開始時間</t>
    <rPh sb="0" eb="2">
      <t>カイシ</t>
    </rPh>
    <rPh sb="2" eb="4">
      <t>ジカン</t>
    </rPh>
    <phoneticPr fontId="1"/>
  </si>
  <si>
    <t>終了時間</t>
    <rPh sb="0" eb="2">
      <t>シュウリョウ</t>
    </rPh>
    <rPh sb="2" eb="4">
      <t>ジカン</t>
    </rPh>
    <phoneticPr fontId="1"/>
  </si>
  <si>
    <t>Company</t>
  </si>
  <si>
    <t>会社情報</t>
    <rPh sb="0" eb="2">
      <t>カイシャ</t>
    </rPh>
    <rPh sb="2" eb="4">
      <t>ジョウホウ</t>
    </rPh>
    <phoneticPr fontId="1"/>
  </si>
  <si>
    <t>name</t>
  </si>
  <si>
    <t>name</t>
    <phoneticPr fontId="1"/>
  </si>
  <si>
    <t>名称</t>
    <rPh sb="0" eb="2">
      <t>メイショウ</t>
    </rPh>
    <phoneticPr fontId="1"/>
  </si>
  <si>
    <t>Section</t>
  </si>
  <si>
    <t>部署</t>
  </si>
  <si>
    <t>部署</t>
    <rPh sb="0" eb="2">
      <t>ブショ</t>
    </rPh>
    <phoneticPr fontId="1"/>
  </si>
  <si>
    <t>company</t>
  </si>
  <si>
    <t>会社</t>
  </si>
  <si>
    <t>会社</t>
    <rPh sb="0" eb="2">
      <t>カイシャ</t>
    </rPh>
    <phoneticPr fontId="1"/>
  </si>
  <si>
    <t>Member</t>
  </si>
  <si>
    <t>社員</t>
    <rPh sb="0" eb="2">
      <t>シャイン</t>
    </rPh>
    <phoneticPr fontId="1"/>
  </si>
  <si>
    <t>employee_id</t>
  </si>
  <si>
    <t>email</t>
  </si>
  <si>
    <t>phone</t>
  </si>
  <si>
    <t>section</t>
  </si>
  <si>
    <t>社員ID</t>
  </si>
  <si>
    <t>名前</t>
  </si>
  <si>
    <t>メールアドレス</t>
  </si>
  <si>
    <t>電話番号</t>
  </si>
  <si>
    <t>Client</t>
  </si>
  <si>
    <t>取引先</t>
  </si>
  <si>
    <t>会社名</t>
  </si>
  <si>
    <t>Project</t>
  </si>
  <si>
    <t>project_id</t>
  </si>
  <si>
    <t>description</t>
  </si>
  <si>
    <t>skill</t>
  </si>
  <si>
    <t>start_date</t>
  </si>
  <si>
    <t>end_date</t>
  </si>
  <si>
    <t>address</t>
  </si>
  <si>
    <t>status</t>
  </si>
  <si>
    <t>client</t>
  </si>
  <si>
    <t>案件ID</t>
  </si>
  <si>
    <t>案件</t>
  </si>
  <si>
    <t>案件名称</t>
  </si>
  <si>
    <t>案件概要</t>
  </si>
  <si>
    <t>スキル要求</t>
  </si>
  <si>
    <t>開始日</t>
  </si>
  <si>
    <t>終了日</t>
  </si>
  <si>
    <t>作業場所</t>
  </si>
  <si>
    <t>ステータス</t>
  </si>
  <si>
    <t>ProjectStatus</t>
  </si>
  <si>
    <t>案件状態</t>
  </si>
  <si>
    <t>name</t>
    <phoneticPr fontId="1"/>
  </si>
  <si>
    <t>状態</t>
    <phoneticPr fontId="1"/>
  </si>
  <si>
    <t>ProjectMember</t>
  </si>
  <si>
    <t>案件メンバー</t>
  </si>
  <si>
    <t>project</t>
  </si>
  <si>
    <t>member</t>
  </si>
  <si>
    <t>price</t>
  </si>
  <si>
    <t>単価</t>
  </si>
  <si>
    <t>トータル時間：</t>
    <rPh sb="4" eb="6">
      <t>ジカン</t>
    </rPh>
    <phoneticPr fontId="1"/>
  </si>
  <si>
    <t>テスト</t>
    <phoneticPr fontId="1"/>
  </si>
  <si>
    <t>営業企画書</t>
    <rPh sb="0" eb="2">
      <t>エイギョウ</t>
    </rPh>
    <rPh sb="2" eb="4">
      <t>キカク</t>
    </rPh>
    <rPh sb="4" eb="5">
      <t>ショ</t>
    </rPh>
    <phoneticPr fontId="1"/>
  </si>
  <si>
    <t>バグ修正</t>
    <rPh sb="2" eb="4">
      <t>シュウセイ</t>
    </rPh>
    <phoneticPr fontId="1"/>
  </si>
  <si>
    <t>履歴書により、社員テーブルの構造を修正</t>
    <rPh sb="0" eb="3">
      <t>リレキショ</t>
    </rPh>
    <rPh sb="7" eb="9">
      <t>シャイン</t>
    </rPh>
    <rPh sb="14" eb="16">
      <t>コウゾウ</t>
    </rPh>
    <rPh sb="17" eb="19">
      <t>シュウセイ</t>
    </rPh>
    <phoneticPr fontId="1"/>
  </si>
  <si>
    <t>登録用のユーザ作成</t>
    <rPh sb="0" eb="2">
      <t>トウロク</t>
    </rPh>
    <rPh sb="2" eb="3">
      <t>ヨウ</t>
    </rPh>
    <rPh sb="7" eb="9">
      <t>サクセイ</t>
    </rPh>
    <phoneticPr fontId="1"/>
  </si>
  <si>
    <t>要員一覧のエクセルの生成</t>
    <rPh sb="0" eb="2">
      <t>ヨウイン</t>
    </rPh>
    <rPh sb="2" eb="4">
      <t>イチラン</t>
    </rPh>
    <rPh sb="10" eb="12">
      <t>セイセイ</t>
    </rPh>
    <phoneticPr fontId="1"/>
  </si>
  <si>
    <t>履歴書の解析</t>
    <rPh sb="0" eb="3">
      <t>リレキショ</t>
    </rPh>
    <rPh sb="4" eb="6">
      <t>カイセキ</t>
    </rPh>
    <phoneticPr fontId="1"/>
  </si>
  <si>
    <t>データ導入</t>
    <rPh sb="3" eb="5">
      <t>ドウニュウ</t>
    </rPh>
    <phoneticPr fontId="1"/>
  </si>
  <si>
    <t>請求書生成</t>
    <rPh sb="0" eb="5">
      <t>セイキュウショセイセイ</t>
    </rPh>
    <phoneticPr fontId="1"/>
  </si>
  <si>
    <t>権限管理</t>
    <rPh sb="0" eb="4">
      <t>ケンゲンカンリ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</si>
</sst>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]:mm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9527</xdr:colOff>
      <xdr:row>2</xdr:row>
      <xdr:rowOff>104777</xdr:rowOff>
    </xdr:from>
    <xdr:to>
      <xdr:col>4</xdr:col>
      <xdr:colOff>676275</xdr:colOff>
      <xdr:row>4</xdr:row>
      <xdr:rowOff>85725</xdr:rowOff>
    </xdr:to>
    <xdr:cxnSp macro="">
      <xdr:nvCxnSpPr>
        <xdr:cNvPr id="3" name="カギ線コネクタ 2"/>
        <xdr:cNvCxnSpPr/>
      </xdr:nvCxnSpPr>
      <xdr:spPr>
        <a:xfrm rot="10800000">
          <a:off x="2752727" y="447677"/>
          <a:ext cx="666748" cy="323848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</xdr:colOff>
      <xdr:row>2</xdr:row>
      <xdr:rowOff>104784</xdr:rowOff>
    </xdr:from>
    <xdr:to>
      <xdr:col>8</xdr:col>
      <xdr:colOff>57151</xdr:colOff>
      <xdr:row>7</xdr:row>
      <xdr:rowOff>95251</xdr:rowOff>
    </xdr:to>
    <xdr:cxnSp macro="">
      <xdr:nvCxnSpPr>
        <xdr:cNvPr id="6" name="カギ線コネクタ 5"/>
        <xdr:cNvCxnSpPr/>
      </xdr:nvCxnSpPr>
      <xdr:spPr>
        <a:xfrm rot="10800000">
          <a:off x="4800610" y="447684"/>
          <a:ext cx="895341" cy="847717"/>
        </a:xfrm>
        <a:prstGeom prst="bentConnector3">
          <a:avLst>
            <a:gd name="adj1" fmla="val 74468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9527</xdr:colOff>
      <xdr:row>2</xdr:row>
      <xdr:rowOff>85727</xdr:rowOff>
    </xdr:from>
    <xdr:to>
      <xdr:col>18</xdr:col>
      <xdr:colOff>133351</xdr:colOff>
      <xdr:row>11</xdr:row>
      <xdr:rowOff>104776</xdr:rowOff>
    </xdr:to>
    <xdr:cxnSp macro="">
      <xdr:nvCxnSpPr>
        <xdr:cNvPr id="19" name="カギ線コネクタ 18"/>
        <xdr:cNvCxnSpPr/>
      </xdr:nvCxnSpPr>
      <xdr:spPr>
        <a:xfrm rot="10800000">
          <a:off x="9477377" y="428627"/>
          <a:ext cx="1581149" cy="1562099"/>
        </a:xfrm>
        <a:prstGeom prst="bentConnector3">
          <a:avLst>
            <a:gd name="adj1" fmla="val 75301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676278</xdr:colOff>
      <xdr:row>2</xdr:row>
      <xdr:rowOff>85728</xdr:rowOff>
    </xdr:from>
    <xdr:to>
      <xdr:col>17</xdr:col>
      <xdr:colOff>0</xdr:colOff>
      <xdr:row>10</xdr:row>
      <xdr:rowOff>114300</xdr:rowOff>
    </xdr:to>
    <xdr:cxnSp macro="">
      <xdr:nvCxnSpPr>
        <xdr:cNvPr id="33" name="カギ線コネクタ 32"/>
        <xdr:cNvCxnSpPr/>
      </xdr:nvCxnSpPr>
      <xdr:spPr>
        <a:xfrm rot="10800000">
          <a:off x="9734553" y="428628"/>
          <a:ext cx="2752722" cy="1400172"/>
        </a:xfrm>
        <a:prstGeom prst="bentConnector3">
          <a:avLst>
            <a:gd name="adj1" fmla="val 8598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</xdr:row>
      <xdr:rowOff>114300</xdr:rowOff>
    </xdr:from>
    <xdr:to>
      <xdr:col>19</xdr:col>
      <xdr:colOff>66675</xdr:colOff>
      <xdr:row>20</xdr:row>
      <xdr:rowOff>114300</xdr:rowOff>
    </xdr:to>
    <xdr:cxnSp macro="">
      <xdr:nvCxnSpPr>
        <xdr:cNvPr id="37" name="カギ線コネクタ 36"/>
        <xdr:cNvCxnSpPr/>
      </xdr:nvCxnSpPr>
      <xdr:spPr>
        <a:xfrm flipV="1">
          <a:off x="10086975" y="457200"/>
          <a:ext cx="4381500" cy="3086100"/>
        </a:xfrm>
        <a:prstGeom prst="bentConnector3">
          <a:avLst>
            <a:gd name="adj1" fmla="val 12521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19051</xdr:colOff>
      <xdr:row>2</xdr:row>
      <xdr:rowOff>95253</xdr:rowOff>
    </xdr:from>
    <xdr:to>
      <xdr:col>11</xdr:col>
      <xdr:colOff>828675</xdr:colOff>
      <xdr:row>21</xdr:row>
      <xdr:rowOff>104775</xdr:rowOff>
    </xdr:to>
    <xdr:cxnSp macro="">
      <xdr:nvCxnSpPr>
        <xdr:cNvPr id="41" name="カギ線コネクタ 40"/>
        <xdr:cNvCxnSpPr/>
      </xdr:nvCxnSpPr>
      <xdr:spPr>
        <a:xfrm rot="10800000">
          <a:off x="5657851" y="438153"/>
          <a:ext cx="3267074" cy="3267072"/>
        </a:xfrm>
        <a:prstGeom prst="bentConnector3">
          <a:avLst>
            <a:gd name="adj1" fmla="val 11035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3"/>
  <sheetViews>
    <sheetView tabSelected="1" topLeftCell="A31" workbookViewId="0">
      <selection activeCell="E53" sqref="E53"/>
    </sheetView>
  </sheetViews>
  <sheetFormatPr defaultRowHeight="13.5" x14ac:dyDescent="0.15"/>
  <cols>
    <col min="1" max="1" width="11.625" bestFit="1" customWidth="1"/>
    <col min="6" max="6" width="11.625" bestFit="1" customWidth="1"/>
  </cols>
  <sheetData>
    <row r="2" spans="1:7" x14ac:dyDescent="0.15">
      <c r="A2" t="s">
        <v>0</v>
      </c>
      <c r="B2" t="s">
        <v>1</v>
      </c>
      <c r="C2" t="s">
        <v>2</v>
      </c>
      <c r="F2" t="s">
        <v>55</v>
      </c>
      <c r="G2" s="3">
        <f>SUM(D:D)</f>
        <v>7.1527777777777777</v>
      </c>
    </row>
    <row r="3" spans="1:7" x14ac:dyDescent="0.15">
      <c r="A3" s="1">
        <v>42236</v>
      </c>
      <c r="B3" s="2">
        <v>0.875</v>
      </c>
      <c r="C3" s="2">
        <v>0.95833333333333337</v>
      </c>
      <c r="D3" s="2">
        <f t="shared" ref="D3:D53" si="0">C3-B3</f>
        <v>8.333333333333337E-2</v>
      </c>
    </row>
    <row r="4" spans="1:7" x14ac:dyDescent="0.15">
      <c r="A4" s="1">
        <v>42237</v>
      </c>
      <c r="B4" s="2">
        <v>0.46180555555555558</v>
      </c>
      <c r="C4" s="2">
        <v>0.5</v>
      </c>
      <c r="D4" s="2">
        <f t="shared" si="0"/>
        <v>3.819444444444442E-2</v>
      </c>
    </row>
    <row r="5" spans="1:7" x14ac:dyDescent="0.15">
      <c r="A5" s="1">
        <v>42237</v>
      </c>
      <c r="B5" s="2">
        <v>0.58333333333333337</v>
      </c>
      <c r="C5" s="2">
        <v>0.79166666666666663</v>
      </c>
      <c r="D5" s="2">
        <f t="shared" si="0"/>
        <v>0.20833333333333326</v>
      </c>
    </row>
    <row r="6" spans="1:7" x14ac:dyDescent="0.15">
      <c r="A6" s="1">
        <v>42237</v>
      </c>
      <c r="B6" s="2">
        <v>0.83333333333333337</v>
      </c>
      <c r="C6" s="2">
        <v>0.95833333333333337</v>
      </c>
      <c r="D6" s="2">
        <f t="shared" si="0"/>
        <v>0.125</v>
      </c>
    </row>
    <row r="7" spans="1:7" x14ac:dyDescent="0.15">
      <c r="A7" s="1">
        <v>42239</v>
      </c>
      <c r="B7" s="2">
        <v>0.875</v>
      </c>
      <c r="C7" s="2">
        <v>0.97916666666666663</v>
      </c>
      <c r="D7" s="2">
        <f t="shared" si="0"/>
        <v>0.10416666666666663</v>
      </c>
    </row>
    <row r="8" spans="1:7" x14ac:dyDescent="0.15">
      <c r="A8" s="1">
        <v>42240</v>
      </c>
      <c r="B8" s="2">
        <v>0.58333333333333337</v>
      </c>
      <c r="C8" s="2">
        <v>0.8125</v>
      </c>
      <c r="D8" s="2">
        <f t="shared" si="0"/>
        <v>0.22916666666666663</v>
      </c>
    </row>
    <row r="9" spans="1:7" x14ac:dyDescent="0.15">
      <c r="A9" s="1">
        <v>42241</v>
      </c>
      <c r="B9" s="2">
        <v>0.375</v>
      </c>
      <c r="C9" s="2">
        <v>0.5</v>
      </c>
      <c r="D9" s="2">
        <f t="shared" si="0"/>
        <v>0.125</v>
      </c>
    </row>
    <row r="10" spans="1:7" x14ac:dyDescent="0.15">
      <c r="A10" s="1">
        <v>42241</v>
      </c>
      <c r="B10" s="2">
        <v>0.54166666666666663</v>
      </c>
      <c r="C10" s="2">
        <v>0.66666666666666663</v>
      </c>
      <c r="D10" s="2">
        <f t="shared" si="0"/>
        <v>0.125</v>
      </c>
    </row>
    <row r="11" spans="1:7" x14ac:dyDescent="0.15">
      <c r="A11" s="1">
        <v>42242</v>
      </c>
      <c r="B11" s="2">
        <v>0.375</v>
      </c>
      <c r="C11" s="2">
        <v>0.5</v>
      </c>
      <c r="D11" s="2">
        <f t="shared" si="0"/>
        <v>0.125</v>
      </c>
    </row>
    <row r="12" spans="1:7" x14ac:dyDescent="0.15">
      <c r="A12" s="1">
        <v>42242</v>
      </c>
      <c r="B12" s="2">
        <v>0.54166666666666663</v>
      </c>
      <c r="C12" s="2">
        <v>0.75</v>
      </c>
      <c r="D12" s="2">
        <f t="shared" si="0"/>
        <v>0.20833333333333337</v>
      </c>
    </row>
    <row r="13" spans="1:7" x14ac:dyDescent="0.15">
      <c r="A13" s="1">
        <v>42243</v>
      </c>
      <c r="B13" s="2">
        <v>0.54166666666666663</v>
      </c>
      <c r="C13" s="2">
        <v>0.75</v>
      </c>
      <c r="D13" s="2">
        <f t="shared" si="0"/>
        <v>0.20833333333333337</v>
      </c>
    </row>
    <row r="14" spans="1:7" x14ac:dyDescent="0.15">
      <c r="A14" s="1">
        <v>42248</v>
      </c>
      <c r="B14" s="2">
        <v>0.83333333333333337</v>
      </c>
      <c r="C14" s="2">
        <v>0.90625</v>
      </c>
      <c r="D14" s="2">
        <f t="shared" si="0"/>
        <v>7.291666666666663E-2</v>
      </c>
    </row>
    <row r="15" spans="1:7" x14ac:dyDescent="0.15">
      <c r="A15" s="1">
        <v>42249</v>
      </c>
      <c r="B15" s="2">
        <v>0.41666666666666669</v>
      </c>
      <c r="C15" s="2">
        <v>0.5</v>
      </c>
      <c r="D15" s="2">
        <f t="shared" si="0"/>
        <v>8.3333333333333315E-2</v>
      </c>
    </row>
    <row r="16" spans="1:7" x14ac:dyDescent="0.15">
      <c r="A16" s="1">
        <v>42250</v>
      </c>
      <c r="B16" s="2">
        <v>0.41666666666666669</v>
      </c>
      <c r="C16" s="2">
        <v>0.5</v>
      </c>
      <c r="D16" s="2">
        <f t="shared" si="0"/>
        <v>8.3333333333333315E-2</v>
      </c>
    </row>
    <row r="17" spans="1:5" x14ac:dyDescent="0.15">
      <c r="A17" s="1">
        <v>42250</v>
      </c>
      <c r="B17" s="2">
        <v>0.54166666666666663</v>
      </c>
      <c r="C17" s="2">
        <v>0.83333333333333337</v>
      </c>
      <c r="D17" s="2">
        <f t="shared" si="0"/>
        <v>0.29166666666666674</v>
      </c>
      <c r="E17" t="s">
        <v>56</v>
      </c>
    </row>
    <row r="18" spans="1:5" x14ac:dyDescent="0.15">
      <c r="A18" s="1">
        <v>42251</v>
      </c>
      <c r="B18" s="2">
        <v>0.41666666666666669</v>
      </c>
      <c r="C18" s="2">
        <v>0.5</v>
      </c>
      <c r="D18" s="2">
        <f t="shared" si="0"/>
        <v>8.3333333333333315E-2</v>
      </c>
    </row>
    <row r="19" spans="1:5" x14ac:dyDescent="0.15">
      <c r="A19" s="1">
        <v>42251</v>
      </c>
      <c r="B19" s="2">
        <v>0.54166666666666663</v>
      </c>
      <c r="C19" s="2">
        <v>0.75</v>
      </c>
      <c r="D19" s="2">
        <f t="shared" si="0"/>
        <v>0.20833333333333337</v>
      </c>
    </row>
    <row r="20" spans="1:5" x14ac:dyDescent="0.15">
      <c r="A20" s="1">
        <v>42252</v>
      </c>
      <c r="B20" s="2">
        <v>0.5</v>
      </c>
      <c r="C20" s="2">
        <v>0.60416666666666663</v>
      </c>
      <c r="D20" s="2">
        <f t="shared" si="0"/>
        <v>0.10416666666666663</v>
      </c>
    </row>
    <row r="21" spans="1:5" x14ac:dyDescent="0.15">
      <c r="A21" s="1">
        <v>42252</v>
      </c>
      <c r="B21" s="2">
        <v>0.70833333333333337</v>
      </c>
      <c r="C21" s="2">
        <v>0.79166666666666663</v>
      </c>
      <c r="D21" s="2">
        <f t="shared" si="0"/>
        <v>8.3333333333333259E-2</v>
      </c>
    </row>
    <row r="22" spans="1:5" x14ac:dyDescent="0.15">
      <c r="A22" s="1">
        <v>42253</v>
      </c>
      <c r="B22" s="2">
        <v>0.625</v>
      </c>
      <c r="C22" s="2">
        <v>0.79166666666666663</v>
      </c>
      <c r="D22" s="2">
        <f t="shared" si="0"/>
        <v>0.16666666666666663</v>
      </c>
    </row>
    <row r="23" spans="1:5" x14ac:dyDescent="0.15">
      <c r="A23" s="1">
        <v>42254</v>
      </c>
      <c r="B23" s="2">
        <v>0.41666666666666669</v>
      </c>
      <c r="C23" s="2">
        <v>0.5</v>
      </c>
      <c r="D23" s="2">
        <f t="shared" si="0"/>
        <v>8.3333333333333315E-2</v>
      </c>
    </row>
    <row r="24" spans="1:5" x14ac:dyDescent="0.15">
      <c r="A24" s="1">
        <v>42254</v>
      </c>
      <c r="B24" s="2">
        <v>0.54166666666666663</v>
      </c>
      <c r="C24" s="2">
        <v>0.80208333333333337</v>
      </c>
      <c r="D24" s="2">
        <f t="shared" si="0"/>
        <v>0.26041666666666674</v>
      </c>
    </row>
    <row r="25" spans="1:5" x14ac:dyDescent="0.15">
      <c r="A25" s="1">
        <v>42255</v>
      </c>
      <c r="B25" s="2">
        <v>0.41666666666666669</v>
      </c>
      <c r="C25" s="2">
        <v>0.5</v>
      </c>
      <c r="D25" s="2">
        <f t="shared" si="0"/>
        <v>8.3333333333333315E-2</v>
      </c>
    </row>
    <row r="26" spans="1:5" x14ac:dyDescent="0.15">
      <c r="A26" s="1">
        <v>42255</v>
      </c>
      <c r="B26" s="2">
        <v>0.54166666666666663</v>
      </c>
      <c r="C26" s="2">
        <v>0.75</v>
      </c>
      <c r="D26" s="2">
        <f t="shared" si="0"/>
        <v>0.20833333333333337</v>
      </c>
    </row>
    <row r="27" spans="1:5" x14ac:dyDescent="0.15">
      <c r="A27" s="1">
        <v>42256</v>
      </c>
      <c r="B27" s="2">
        <v>0.41666666666666669</v>
      </c>
      <c r="C27" s="2">
        <v>0.5</v>
      </c>
      <c r="D27" s="2">
        <f t="shared" si="0"/>
        <v>8.3333333333333315E-2</v>
      </c>
    </row>
    <row r="28" spans="1:5" x14ac:dyDescent="0.15">
      <c r="A28" s="1">
        <v>42256</v>
      </c>
      <c r="B28" s="2">
        <v>0.54166666666666663</v>
      </c>
      <c r="C28" s="2">
        <v>0.75</v>
      </c>
      <c r="D28" s="2">
        <f t="shared" si="0"/>
        <v>0.20833333333333337</v>
      </c>
    </row>
    <row r="29" spans="1:5" x14ac:dyDescent="0.15">
      <c r="A29" s="1">
        <v>42258</v>
      </c>
      <c r="B29" s="2">
        <v>0.39583333333333331</v>
      </c>
      <c r="C29" s="2">
        <v>0.5</v>
      </c>
      <c r="D29" s="2">
        <f t="shared" si="0"/>
        <v>0.10416666666666669</v>
      </c>
    </row>
    <row r="30" spans="1:5" x14ac:dyDescent="0.15">
      <c r="A30" s="1">
        <v>42258</v>
      </c>
      <c r="B30" s="2">
        <v>0.54166666666666663</v>
      </c>
      <c r="C30" s="2">
        <v>0.60416666666666663</v>
      </c>
      <c r="D30" s="2">
        <f t="shared" si="0"/>
        <v>6.25E-2</v>
      </c>
    </row>
    <row r="31" spans="1:5" x14ac:dyDescent="0.15">
      <c r="A31" s="1">
        <v>42259</v>
      </c>
      <c r="B31" s="2">
        <v>0.58333333333333337</v>
      </c>
      <c r="C31" s="2">
        <v>0.79166666666666663</v>
      </c>
      <c r="D31" s="2">
        <f t="shared" si="0"/>
        <v>0.20833333333333326</v>
      </c>
    </row>
    <row r="32" spans="1:5" x14ac:dyDescent="0.15">
      <c r="A32" s="1">
        <v>42260</v>
      </c>
      <c r="B32" s="2">
        <v>0.45833333333333331</v>
      </c>
      <c r="C32" s="2">
        <v>0.5</v>
      </c>
      <c r="D32" s="2">
        <f t="shared" si="0"/>
        <v>4.1666666666666685E-2</v>
      </c>
    </row>
    <row r="33" spans="1:5" x14ac:dyDescent="0.15">
      <c r="A33" s="1">
        <v>42261</v>
      </c>
      <c r="B33" s="2">
        <v>0.39583333333333331</v>
      </c>
      <c r="C33" s="2">
        <v>0.5</v>
      </c>
      <c r="D33" s="2">
        <f t="shared" si="0"/>
        <v>0.10416666666666669</v>
      </c>
    </row>
    <row r="34" spans="1:5" x14ac:dyDescent="0.15">
      <c r="A34" s="1">
        <v>42261</v>
      </c>
      <c r="B34" s="2">
        <v>0.54166666666666663</v>
      </c>
      <c r="C34" s="2">
        <v>0.875</v>
      </c>
      <c r="D34" s="2">
        <f t="shared" si="0"/>
        <v>0.33333333333333337</v>
      </c>
    </row>
    <row r="35" spans="1:5" x14ac:dyDescent="0.15">
      <c r="A35" s="1">
        <v>42262</v>
      </c>
      <c r="B35" s="2">
        <v>0.4375</v>
      </c>
      <c r="C35" s="2">
        <v>0.5</v>
      </c>
      <c r="D35" s="2">
        <f t="shared" si="0"/>
        <v>6.25E-2</v>
      </c>
    </row>
    <row r="36" spans="1:5" x14ac:dyDescent="0.15">
      <c r="A36" s="1">
        <v>42262</v>
      </c>
      <c r="B36" s="2">
        <v>0.54166666666666663</v>
      </c>
      <c r="C36" s="2">
        <v>0.79166666666666663</v>
      </c>
      <c r="D36" s="2">
        <f t="shared" si="0"/>
        <v>0.25</v>
      </c>
      <c r="E36" t="s">
        <v>57</v>
      </c>
    </row>
    <row r="37" spans="1:5" x14ac:dyDescent="0.15">
      <c r="A37" s="1">
        <v>42263</v>
      </c>
      <c r="B37" s="2">
        <v>0.41666666666666669</v>
      </c>
      <c r="C37" s="2">
        <v>0.5</v>
      </c>
      <c r="D37" s="2">
        <f t="shared" si="0"/>
        <v>8.3333333333333315E-2</v>
      </c>
      <c r="E37" t="s">
        <v>58</v>
      </c>
    </row>
    <row r="38" spans="1:5" x14ac:dyDescent="0.15">
      <c r="A38" s="1">
        <v>42263</v>
      </c>
      <c r="B38" s="2">
        <v>0.83333333333333337</v>
      </c>
      <c r="C38" s="2">
        <v>0.875</v>
      </c>
      <c r="D38" s="2">
        <f t="shared" si="0"/>
        <v>4.166666666666663E-2</v>
      </c>
      <c r="E38" t="s">
        <v>58</v>
      </c>
    </row>
    <row r="39" spans="1:5" x14ac:dyDescent="0.15">
      <c r="A39" s="1">
        <v>42264</v>
      </c>
      <c r="B39" s="2">
        <v>0.64583333333333337</v>
      </c>
      <c r="C39" s="2">
        <v>0.75</v>
      </c>
      <c r="D39" s="2">
        <f t="shared" si="0"/>
        <v>0.10416666666666663</v>
      </c>
      <c r="E39" t="s">
        <v>59</v>
      </c>
    </row>
    <row r="40" spans="1:5" x14ac:dyDescent="0.15">
      <c r="A40" s="1">
        <v>42264</v>
      </c>
      <c r="B40" s="2">
        <v>0.75</v>
      </c>
      <c r="C40" s="2">
        <v>0.8125</v>
      </c>
      <c r="D40" s="2">
        <f t="shared" si="0"/>
        <v>6.25E-2</v>
      </c>
      <c r="E40" t="s">
        <v>60</v>
      </c>
    </row>
    <row r="41" spans="1:5" x14ac:dyDescent="0.15">
      <c r="A41" s="1">
        <v>42271</v>
      </c>
      <c r="B41" s="2">
        <v>0.41666666666666669</v>
      </c>
      <c r="C41" s="2">
        <v>0.5</v>
      </c>
      <c r="D41" s="2">
        <f t="shared" si="0"/>
        <v>8.3333333333333315E-2</v>
      </c>
      <c r="E41" t="s">
        <v>61</v>
      </c>
    </row>
    <row r="42" spans="1:5" x14ac:dyDescent="0.15">
      <c r="A42" s="1">
        <v>42271</v>
      </c>
      <c r="B42" s="2">
        <v>0.54166666666666663</v>
      </c>
      <c r="C42" s="2">
        <v>0.79166666666666663</v>
      </c>
      <c r="D42" s="2">
        <f t="shared" si="0"/>
        <v>0.25</v>
      </c>
      <c r="E42" t="s">
        <v>61</v>
      </c>
    </row>
    <row r="43" spans="1:5" x14ac:dyDescent="0.15">
      <c r="A43" s="1">
        <v>42275</v>
      </c>
      <c r="B43" s="2">
        <v>0.64583333333333337</v>
      </c>
      <c r="C43" s="2">
        <v>0.77083333333333337</v>
      </c>
      <c r="D43" s="2">
        <f t="shared" si="0"/>
        <v>0.125</v>
      </c>
      <c r="E43" t="s">
        <v>62</v>
      </c>
    </row>
    <row r="44" spans="1:5" x14ac:dyDescent="0.15">
      <c r="A44" s="1">
        <v>42282</v>
      </c>
      <c r="B44" s="2">
        <v>0.39583333333333331</v>
      </c>
      <c r="C44" s="2">
        <v>0.5</v>
      </c>
      <c r="D44" s="2">
        <f t="shared" si="0"/>
        <v>0.10416666666666669</v>
      </c>
      <c r="E44" t="s">
        <v>63</v>
      </c>
    </row>
    <row r="45" spans="1:5" x14ac:dyDescent="0.15">
      <c r="A45" s="1">
        <v>42282</v>
      </c>
      <c r="B45" s="2">
        <v>0.54166666666666663</v>
      </c>
      <c r="C45" s="2">
        <v>0.75</v>
      </c>
      <c r="D45" s="2">
        <f t="shared" si="0"/>
        <v>0.20833333333333337</v>
      </c>
      <c r="E45" t="s">
        <v>63</v>
      </c>
    </row>
    <row r="46" spans="1:5" x14ac:dyDescent="0.15">
      <c r="A46" s="1">
        <v>42283</v>
      </c>
      <c r="B46" s="2">
        <v>0.54166666666666663</v>
      </c>
      <c r="C46" s="2">
        <v>0.75</v>
      </c>
      <c r="D46" s="2">
        <f t="shared" si="0"/>
        <v>0.20833333333333337</v>
      </c>
      <c r="E46" t="s">
        <v>63</v>
      </c>
    </row>
    <row r="47" spans="1:5" x14ac:dyDescent="0.15">
      <c r="A47" s="1">
        <v>42284</v>
      </c>
      <c r="B47" s="2">
        <v>0.54166666666666663</v>
      </c>
      <c r="C47" s="2">
        <v>0.75</v>
      </c>
      <c r="D47" s="2">
        <f t="shared" si="0"/>
        <v>0.20833333333333337</v>
      </c>
      <c r="E47" t="s">
        <v>63</v>
      </c>
    </row>
    <row r="48" spans="1:5" x14ac:dyDescent="0.15">
      <c r="A48" s="1">
        <v>42292</v>
      </c>
      <c r="B48" s="2">
        <v>0.54166666666666663</v>
      </c>
      <c r="C48" s="2">
        <v>0.75</v>
      </c>
      <c r="D48" s="2">
        <f t="shared" si="0"/>
        <v>0.20833333333333337</v>
      </c>
      <c r="E48" t="s">
        <v>63</v>
      </c>
    </row>
    <row r="49" spans="1:5" x14ac:dyDescent="0.15">
      <c r="A49" s="1">
        <v>42293</v>
      </c>
      <c r="B49" s="2">
        <v>0.54166666666666663</v>
      </c>
      <c r="C49" s="2">
        <v>0.75</v>
      </c>
      <c r="D49" s="2">
        <f t="shared" si="0"/>
        <v>0.20833333333333337</v>
      </c>
      <c r="E49" t="s">
        <v>64</v>
      </c>
    </row>
    <row r="50" spans="1:5" x14ac:dyDescent="0.15">
      <c r="A50" s="1">
        <v>42294</v>
      </c>
      <c r="B50" s="2">
        <v>0.58333333333333337</v>
      </c>
      <c r="C50" s="2">
        <v>0.70833333333333337</v>
      </c>
      <c r="D50" s="2">
        <f t="shared" si="0"/>
        <v>0.125</v>
      </c>
      <c r="E50" t="s">
        <v>65</v>
      </c>
    </row>
    <row r="51" spans="1:5" x14ac:dyDescent="0.15">
      <c r="A51" s="1">
        <v>42295</v>
      </c>
      <c r="B51" s="2">
        <v>0.60416666666666663</v>
      </c>
      <c r="C51" s="2">
        <v>0.70833333333333337</v>
      </c>
      <c r="D51" s="2">
        <f t="shared" si="0"/>
        <v>0.10416666666666674</v>
      </c>
      <c r="E51" t="s">
        <v>65</v>
      </c>
    </row>
    <row r="52" spans="1:5" x14ac:dyDescent="0.15">
      <c r="A52" s="1">
        <v>42296</v>
      </c>
      <c r="B52" s="2">
        <v>0.44791666666666669</v>
      </c>
      <c r="C52" s="2">
        <v>0.5</v>
      </c>
      <c r="D52" s="2">
        <f t="shared" si="0"/>
        <v>5.2083333333333315E-2</v>
      </c>
      <c r="E52" t="s">
        <v>65</v>
      </c>
    </row>
    <row r="53" spans="1:5" x14ac:dyDescent="0.15">
      <c r="A53" s="1">
        <v>42296</v>
      </c>
      <c r="B53" s="2">
        <v>0.54166666666666663</v>
      </c>
      <c r="C53" s="2">
        <v>0.66666666666666663</v>
      </c>
      <c r="D53" s="2">
        <f t="shared" si="0"/>
        <v>0.125</v>
      </c>
      <c r="E53" t="s">
        <v>65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6"/>
  <sheetViews>
    <sheetView workbookViewId="0">
      <selection activeCell="B43" sqref="B43"/>
    </sheetView>
  </sheetViews>
  <sheetFormatPr defaultRowHeight="13.5" x14ac:dyDescent="0.15"/>
  <cols>
    <col min="8" max="8" width="11" customWidth="1"/>
    <col min="9" max="9" width="11" bestFit="1" customWidth="1"/>
    <col min="10" max="10" width="12.25" customWidth="1"/>
    <col min="12" max="12" width="13.875" bestFit="1" customWidth="1"/>
    <col min="13" max="13" width="12.125" bestFit="1" customWidth="1"/>
    <col min="18" max="18" width="10.125" bestFit="1" customWidth="1"/>
    <col min="19" max="19" width="10.625" bestFit="1" customWidth="1"/>
  </cols>
  <sheetData>
    <row r="3" spans="3:19" x14ac:dyDescent="0.15">
      <c r="C3" s="5" t="s">
        <v>3</v>
      </c>
      <c r="D3" s="5" t="s">
        <v>4</v>
      </c>
      <c r="F3" s="5" t="s">
        <v>8</v>
      </c>
      <c r="G3" s="5" t="s">
        <v>10</v>
      </c>
      <c r="I3" s="5" t="s">
        <v>14</v>
      </c>
      <c r="J3" s="5" t="s">
        <v>15</v>
      </c>
      <c r="L3" s="5" t="s">
        <v>45</v>
      </c>
      <c r="M3" s="5" t="s">
        <v>46</v>
      </c>
      <c r="O3" s="5" t="s">
        <v>24</v>
      </c>
      <c r="P3" s="5" t="s">
        <v>25</v>
      </c>
      <c r="R3" s="5" t="s">
        <v>27</v>
      </c>
      <c r="S3" s="5" t="s">
        <v>37</v>
      </c>
    </row>
    <row r="4" spans="3:19" x14ac:dyDescent="0.15">
      <c r="C4" s="4" t="s">
        <v>6</v>
      </c>
      <c r="D4" s="4" t="s">
        <v>7</v>
      </c>
      <c r="F4" s="4" t="s">
        <v>5</v>
      </c>
      <c r="G4" s="4" t="s">
        <v>7</v>
      </c>
      <c r="I4" s="4" t="s">
        <v>16</v>
      </c>
      <c r="J4" s="4" t="s">
        <v>20</v>
      </c>
      <c r="L4" s="4" t="s">
        <v>47</v>
      </c>
      <c r="M4" s="4" t="s">
        <v>48</v>
      </c>
      <c r="O4" s="4" t="s">
        <v>5</v>
      </c>
      <c r="P4" s="4" t="s">
        <v>26</v>
      </c>
      <c r="R4" s="4" t="s">
        <v>28</v>
      </c>
      <c r="S4" s="4" t="s">
        <v>36</v>
      </c>
    </row>
    <row r="5" spans="3:19" x14ac:dyDescent="0.15">
      <c r="F5" s="4" t="s">
        <v>11</v>
      </c>
      <c r="G5" s="4" t="s">
        <v>13</v>
      </c>
      <c r="I5" s="4" t="s">
        <v>5</v>
      </c>
      <c r="J5" s="4" t="s">
        <v>21</v>
      </c>
      <c r="R5" s="4" t="s">
        <v>5</v>
      </c>
      <c r="S5" s="4" t="s">
        <v>38</v>
      </c>
    </row>
    <row r="6" spans="3:19" x14ac:dyDescent="0.15">
      <c r="I6" s="4" t="s">
        <v>17</v>
      </c>
      <c r="J6" s="4" t="s">
        <v>22</v>
      </c>
      <c r="R6" s="4" t="s">
        <v>29</v>
      </c>
      <c r="S6" s="4" t="s">
        <v>39</v>
      </c>
    </row>
    <row r="7" spans="3:19" x14ac:dyDescent="0.15">
      <c r="I7" s="4" t="s">
        <v>18</v>
      </c>
      <c r="J7" s="4" t="s">
        <v>23</v>
      </c>
      <c r="R7" s="4" t="s">
        <v>30</v>
      </c>
      <c r="S7" s="4" t="s">
        <v>40</v>
      </c>
    </row>
    <row r="8" spans="3:19" x14ac:dyDescent="0.15">
      <c r="I8" s="4" t="s">
        <v>19</v>
      </c>
      <c r="J8" s="4" t="s">
        <v>9</v>
      </c>
      <c r="R8" s="4" t="s">
        <v>31</v>
      </c>
      <c r="S8" s="4" t="s">
        <v>41</v>
      </c>
    </row>
    <row r="9" spans="3:19" x14ac:dyDescent="0.15">
      <c r="I9" s="4" t="s">
        <v>11</v>
      </c>
      <c r="J9" s="4" t="s">
        <v>12</v>
      </c>
      <c r="R9" s="4" t="s">
        <v>32</v>
      </c>
      <c r="S9" s="4" t="s">
        <v>42</v>
      </c>
    </row>
    <row r="10" spans="3:19" x14ac:dyDescent="0.15">
      <c r="R10" s="4" t="s">
        <v>33</v>
      </c>
      <c r="S10" s="4" t="s">
        <v>43</v>
      </c>
    </row>
    <row r="11" spans="3:19" x14ac:dyDescent="0.15">
      <c r="R11" s="4" t="s">
        <v>34</v>
      </c>
      <c r="S11" s="4" t="s">
        <v>44</v>
      </c>
    </row>
    <row r="12" spans="3:19" x14ac:dyDescent="0.15">
      <c r="R12" s="4" t="s">
        <v>35</v>
      </c>
      <c r="S12" s="4" t="s">
        <v>12</v>
      </c>
    </row>
    <row r="20" spans="12:13" x14ac:dyDescent="0.15">
      <c r="L20" s="5" t="s">
        <v>49</v>
      </c>
      <c r="M20" s="5" t="s">
        <v>50</v>
      </c>
    </row>
    <row r="21" spans="12:13" x14ac:dyDescent="0.15">
      <c r="L21" s="4" t="s">
        <v>51</v>
      </c>
      <c r="M21" s="4" t="s">
        <v>38</v>
      </c>
    </row>
    <row r="22" spans="12:13" x14ac:dyDescent="0.15">
      <c r="L22" s="4" t="s">
        <v>52</v>
      </c>
      <c r="M22" s="4" t="s">
        <v>21</v>
      </c>
    </row>
    <row r="23" spans="12:13" x14ac:dyDescent="0.15">
      <c r="L23" s="4" t="s">
        <v>31</v>
      </c>
      <c r="M23" s="4" t="s">
        <v>41</v>
      </c>
    </row>
    <row r="24" spans="12:13" x14ac:dyDescent="0.15">
      <c r="L24" s="4" t="s">
        <v>32</v>
      </c>
      <c r="M24" s="4" t="s">
        <v>42</v>
      </c>
    </row>
    <row r="25" spans="12:13" x14ac:dyDescent="0.15">
      <c r="L25" s="4" t="s">
        <v>53</v>
      </c>
      <c r="M25" s="4" t="s">
        <v>54</v>
      </c>
    </row>
    <row r="26" spans="12:13" x14ac:dyDescent="0.15">
      <c r="L26" s="4" t="s">
        <v>34</v>
      </c>
      <c r="M26" s="4" t="s">
        <v>44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コスト</vt:lpstr>
      <vt:lpstr>ＤＢ情報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2015-10-19T07:07:11Z</dcterms:modified>
</cp:coreProperties>
</file>