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5605" windowHeight="14760"/>
  </bookViews>
  <sheets>
    <sheet name="Sheet1" sheetId="1" r:id="rId1"/>
    <sheet name="マスタ" sheetId="2" r:id="rId2"/>
  </sheets>
  <definedNames>
    <definedName name="_xlnm._FilterDatabase" localSheetId="0" hidden="1">Sheet1!$A$4:$AE$4</definedName>
  </definedNames>
  <calcPr calcId="144525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5" i="1"/>
  <c r="AC6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5" i="1"/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5" i="1"/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<sst xmlns="http://schemas.openxmlformats.org/spreadsheetml/2006/main" count="45" uniqueCount="44">
  <si>
    <t>＜経営データ統計表＞</t>
    <rPh sb="1" eb="3">
      <t>ケイエイ</t>
    </rPh>
    <rPh sb="6" eb="8">
      <t>トウケイ</t>
    </rPh>
    <rPh sb="8" eb="9">
      <t>ヒョウ</t>
    </rPh>
    <phoneticPr fontId="1"/>
  </si>
  <si>
    <t>No</t>
    <phoneticPr fontId="1"/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</si>
  <si>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</si>
  <si>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1"/>
  </si>
  <si>
    <t>所在部署</t>
    <rPh sb="0" eb="2">
      <t>ショザイ</t>
    </rPh>
    <rPh sb="2" eb="4">
      <t>ブショ</t>
    </rPh>
    <phoneticPr fontId="1"/>
  </si>
  <si>
    <t>所属</t>
    <rPh sb="0" eb="2">
      <t>ショゾク</t>
    </rPh>
    <phoneticPr fontId="1"/>
  </si>
  <si>
    <t>契約形態</t>
    <rPh sb="0" eb="2">
      <t>ケイヤク</t>
    </rPh>
    <rPh sb="2" eb="4">
      <t>ケイタイ</t>
    </rPh>
    <phoneticPr fontId="1"/>
  </si>
  <si>
    <t>案件名</t>
    <rPh sb="0" eb="2">
      <t>アンケン</t>
    </rPh>
    <rPh sb="2" eb="3">
      <t>メイ</t>
    </rPh>
    <phoneticPr fontId="1"/>
  </si>
  <si>
    <t>契約種類</t>
    <rPh sb="0" eb="2">
      <t>ケイヤク</t>
    </rPh>
    <rPh sb="2" eb="4">
      <t>シュルイ</t>
    </rPh>
    <phoneticPr fontId="1"/>
  </si>
  <si>
    <t>基本データ</t>
    <rPh sb="0" eb="2">
      <t>キホン</t>
    </rPh>
    <phoneticPr fontId="1"/>
  </si>
  <si>
    <t>案件情報</t>
    <rPh sb="0" eb="2">
      <t>アンケン</t>
    </rPh>
    <rPh sb="2" eb="4">
      <t>ジョウホウ</t>
    </rPh>
    <phoneticPr fontId="1"/>
  </si>
  <si>
    <t>勤務情報</t>
    <rPh sb="0" eb="2">
      <t>キンム</t>
    </rPh>
    <rPh sb="2" eb="4">
      <t>ジョウホウ</t>
    </rPh>
    <phoneticPr fontId="1"/>
  </si>
  <si>
    <t>勤務時間</t>
    <rPh sb="0" eb="2">
      <t>キンム</t>
    </rPh>
    <rPh sb="2" eb="4">
      <t>ジカン</t>
    </rPh>
    <phoneticPr fontId="1"/>
  </si>
  <si>
    <t>勤務日数</t>
    <rPh sb="0" eb="2">
      <t>キンム</t>
    </rPh>
    <rPh sb="2" eb="4">
      <t>ニッスウ</t>
    </rPh>
    <phoneticPr fontId="1"/>
  </si>
  <si>
    <t>深夜日数</t>
    <rPh sb="0" eb="2">
      <t>シンヤ</t>
    </rPh>
    <rPh sb="2" eb="4">
      <t>ニッスウ</t>
    </rPh>
    <phoneticPr fontId="1"/>
  </si>
  <si>
    <t>客先立替金</t>
    <rPh sb="0" eb="2">
      <t>キャクサキ</t>
    </rPh>
    <rPh sb="2" eb="5">
      <t>タテカエキン</t>
    </rPh>
    <phoneticPr fontId="1"/>
  </si>
  <si>
    <t>立替金</t>
    <rPh sb="0" eb="3">
      <t>タテカエキン</t>
    </rPh>
    <phoneticPr fontId="1"/>
  </si>
  <si>
    <t>通勤交通費</t>
    <rPh sb="0" eb="2">
      <t>ツウキン</t>
    </rPh>
    <rPh sb="2" eb="5">
      <t>コウツウヒ</t>
    </rPh>
    <phoneticPr fontId="1"/>
  </si>
  <si>
    <t>原価</t>
    <rPh sb="0" eb="2">
      <t>ゲンカ</t>
    </rPh>
    <phoneticPr fontId="1"/>
  </si>
  <si>
    <t>月給</t>
    <rPh sb="0" eb="2">
      <t>ゲッキュウ</t>
    </rPh>
    <phoneticPr fontId="1"/>
  </si>
  <si>
    <t>手当</t>
    <rPh sb="0" eb="2">
      <t>テアテ</t>
    </rPh>
    <phoneticPr fontId="1"/>
  </si>
  <si>
    <t>残業／控除</t>
    <rPh sb="0" eb="2">
      <t>ザンギョウ</t>
    </rPh>
    <rPh sb="3" eb="5">
      <t>コウジョ</t>
    </rPh>
    <phoneticPr fontId="1"/>
  </si>
  <si>
    <t>交通費</t>
    <rPh sb="0" eb="3">
      <t>コウツウヒ</t>
    </rPh>
    <phoneticPr fontId="1"/>
  </si>
  <si>
    <t>雇用／労災</t>
    <rPh sb="0" eb="2">
      <t>コヨウ</t>
    </rPh>
    <rPh sb="3" eb="5">
      <t>ロウサイ</t>
    </rPh>
    <phoneticPr fontId="1"/>
  </si>
  <si>
    <t>利益</t>
    <rPh sb="0" eb="2">
      <t>リエキ</t>
    </rPh>
    <phoneticPr fontId="1"/>
  </si>
  <si>
    <t>4部</t>
    <rPh sb="1" eb="2">
      <t>ブ</t>
    </rPh>
    <phoneticPr fontId="1"/>
  </si>
  <si>
    <t>イー・ビジネス</t>
    <phoneticPr fontId="1"/>
  </si>
  <si>
    <t>XXXX</t>
    <phoneticPr fontId="1"/>
  </si>
  <si>
    <t>XXXXXXXX</t>
    <phoneticPr fontId="1"/>
  </si>
  <si>
    <t>一括</t>
    <rPh sb="0" eb="2">
      <t>イッカツ</t>
    </rPh>
    <phoneticPr fontId="1"/>
  </si>
  <si>
    <t>SES</t>
    <phoneticPr fontId="1"/>
  </si>
  <si>
    <t>SES</t>
    <phoneticPr fontId="1"/>
  </si>
  <si>
    <t>正社員</t>
    <rPh sb="0" eb="3">
      <t>セイシャイン</t>
    </rPh>
    <phoneticPr fontId="1"/>
  </si>
  <si>
    <t>顧客</t>
    <rPh sb="0" eb="2">
      <t>コキャク</t>
    </rPh>
    <phoneticPr fontId="1"/>
  </si>
  <si>
    <t>社員
ID</t>
    <rPh sb="0" eb="2">
      <t>シャイン</t>
    </rPh>
    <phoneticPr fontId="1"/>
  </si>
  <si>
    <t>社会保険
加入有無</t>
    <phoneticPr fontId="1"/>
  </si>
  <si>
    <t>売上</t>
  </si>
  <si>
    <t>税込</t>
    <rPh sb="0" eb="2">
      <t>ゼイコ</t>
    </rPh>
    <phoneticPr fontId="1"/>
  </si>
  <si>
    <t>税別</t>
    <rPh sb="0" eb="2">
      <t>ゼイベツ</t>
    </rPh>
    <phoneticPr fontId="1"/>
  </si>
  <si>
    <t>経費</t>
    <rPh sb="0" eb="2">
      <t>ケイヒ</t>
    </rPh>
    <phoneticPr fontId="1"/>
  </si>
  <si>
    <t>深夜手当</t>
    <rPh sb="0" eb="4">
      <t>シンヤテアテ</t>
    </rPh>
    <phoneticPr fontId="1"/>
  </si>
  <si>
    <t>経費</t>
    <rPh sb="0" eb="2">
      <t>ケイヒ</t>
    </rPh>
    <phoneticPr fontId="1"/>
  </si>
  <si>
    <t>健康／厚生</t>
    <phoneticPr fontId="1"/>
  </si>
  <si>
    <t>原価合計</t>
    <rPh sb="0" eb="2">
      <t>ゲンカ</t>
    </rPh>
    <rPh sb="2" eb="4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</si>
</sst>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#,##0.00_);[Red]\(#,##0.00\)"/>
    <numFmt numFmtId="178" formatCode="#,##0_);[Red]\(#,##0\)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0" xfId="0" applyNumberFormat="1" applyFont="1">
      <alignment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77" fontId="3" fillId="0" borderId="0" xfId="0" applyNumberFormat="1" applyFont="1">
      <alignment vertical="center"/>
    </xf>
    <xf numFmtId="177" fontId="3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176" fontId="4" fillId="7" borderId="3" xfId="0" applyNumberFormat="1" applyFont="1" applyFill="1" applyBorder="1" applyAlignment="1">
      <alignment vertical="center"/>
    </xf>
    <xf numFmtId="176" fontId="4" fillId="7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4" fillId="3" borderId="4" xfId="0" applyFont="1" applyFill="1" applyBorder="1" applyAlignment="1">
      <alignment horizontal="centerContinuous" vertical="center"/>
    </xf>
    <xf numFmtId="0" fontId="4" fillId="3" borderId="5" xfId="0" applyFont="1" applyFill="1" applyBorder="1" applyAlignment="1">
      <alignment horizontal="centerContinuous" vertical="center"/>
    </xf>
    <xf numFmtId="0" fontId="4" fillId="3" borderId="6" xfId="0" applyFont="1" applyFill="1" applyBorder="1" applyAlignment="1">
      <alignment horizontal="centerContinuous" vertical="center"/>
    </xf>
    <xf numFmtId="176" fontId="4" fillId="4" borderId="4" xfId="0" applyNumberFormat="1" applyFont="1" applyFill="1" applyBorder="1" applyAlignment="1">
      <alignment horizontal="centerContinuous" vertical="center"/>
    </xf>
    <xf numFmtId="176" fontId="4" fillId="4" borderId="5" xfId="0" applyNumberFormat="1" applyFont="1" applyFill="1" applyBorder="1" applyAlignment="1">
      <alignment horizontal="centerContinuous" vertical="center"/>
    </xf>
    <xf numFmtId="176" fontId="4" fillId="4" borderId="6" xfId="0" applyNumberFormat="1" applyFont="1" applyFill="1" applyBorder="1" applyAlignment="1">
      <alignment horizontal="centerContinuous" vertical="center"/>
    </xf>
    <xf numFmtId="176" fontId="5" fillId="6" borderId="4" xfId="0" applyNumberFormat="1" applyFont="1" applyFill="1" applyBorder="1" applyAlignment="1">
      <alignment horizontal="centerContinuous" vertical="center"/>
    </xf>
    <xf numFmtId="176" fontId="5" fillId="6" borderId="5" xfId="0" applyNumberFormat="1" applyFont="1" applyFill="1" applyBorder="1" applyAlignment="1">
      <alignment horizontal="centerContinuous" vertical="center"/>
    </xf>
    <xf numFmtId="176" fontId="5" fillId="6" borderId="6" xfId="0" applyNumberFormat="1" applyFont="1" applyFill="1" applyBorder="1" applyAlignment="1">
      <alignment horizontal="centerContinuous" vertical="center"/>
    </xf>
    <xf numFmtId="176" fontId="4" fillId="5" borderId="4" xfId="0" applyNumberFormat="1" applyFont="1" applyFill="1" applyBorder="1" applyAlignment="1">
      <alignment horizontal="centerContinuous" vertical="center"/>
    </xf>
    <xf numFmtId="176" fontId="4" fillId="5" borderId="5" xfId="0" applyNumberFormat="1" applyFont="1" applyFill="1" applyBorder="1" applyAlignment="1">
      <alignment horizontal="centerContinuous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tabSelected="1" workbookViewId="0"/>
  </sheetViews>
  <sheetFormatPr defaultColWidth="8.625" defaultRowHeight="13.5"/>
  <cols>
    <col min="1" max="1" width="3.375" style="2" customWidth="1"/>
    <col min="2" max="2" width="5.625" style="3" customWidth="1"/>
    <col min="3" max="3" width="5.625" style="2" hidden="1" customWidth="1"/>
    <col min="4" max="6" width="8.625" style="2"/>
    <col min="7" max="7" width="11.875" style="2" bestFit="1" customWidth="1"/>
    <col min="8" max="8" width="11.875" style="3" customWidth="1"/>
    <col min="9" max="9" width="16.125" style="2" bestFit="1" customWidth="1"/>
    <col min="10" max="10" width="19" style="2" customWidth="1"/>
    <col min="11" max="11" width="10.125" style="2" customWidth="1"/>
    <col min="12" max="12" width="9.875" style="2" bestFit="1" customWidth="1"/>
    <col min="13" max="13" width="8.5" style="12" bestFit="1" customWidth="1"/>
    <col min="14" max="15" width="8.625" style="9"/>
    <col min="16" max="16" width="10.375" style="9" bestFit="1" customWidth="1"/>
    <col min="17" max="17" width="8.625" style="9"/>
    <col min="18" max="18" width="10.375" style="9" bestFit="1" customWidth="1"/>
    <col min="19" max="20" width="10.375" style="9" customWidth="1"/>
    <col min="21" max="21" width="9.625" style="9" customWidth="1"/>
    <col min="22" max="24" width="8.625" style="9"/>
    <col min="25" max="25" width="10.375" style="9" bestFit="1" customWidth="1"/>
    <col min="26" max="27" width="8.625" style="9"/>
    <col min="28" max="28" width="10.375" style="9" bestFit="1" customWidth="1"/>
    <col min="29" max="29" width="10.375" style="9" customWidth="1"/>
    <col min="30" max="30" width="10.375" style="9" bestFit="1" customWidth="1"/>
    <col min="31" max="31" width="9.625" style="9" customWidth="1"/>
    <col min="32" max="16384" width="8.625" style="2"/>
  </cols>
  <sheetData>
    <row r="1" spans="1:31" ht="18.75">
      <c r="A1" s="1" t="s">
        <v>0</v>
      </c>
    </row>
    <row r="3" spans="1:31">
      <c r="B3" s="20" t="s">
        <v>1</v>
      </c>
      <c r="C3" s="35" t="s">
        <v>34</v>
      </c>
      <c r="D3" s="21" t="s">
        <v>9</v>
      </c>
      <c r="E3" s="22"/>
      <c r="F3" s="22"/>
      <c r="G3" s="22"/>
      <c r="H3" s="22"/>
      <c r="I3" s="23"/>
      <c r="J3" s="24" t="s">
        <v>10</v>
      </c>
      <c r="K3" s="25"/>
      <c r="L3" s="26"/>
      <c r="M3" s="27" t="s">
        <v>11</v>
      </c>
      <c r="N3" s="28"/>
      <c r="O3" s="28"/>
      <c r="P3" s="28"/>
      <c r="Q3" s="28"/>
      <c r="R3" s="29"/>
      <c r="S3" s="30" t="s">
        <v>36</v>
      </c>
      <c r="T3" s="31"/>
      <c r="U3" s="32"/>
      <c r="V3" s="33" t="s">
        <v>18</v>
      </c>
      <c r="W3" s="34"/>
      <c r="X3" s="34"/>
      <c r="Y3" s="34"/>
      <c r="Z3" s="34"/>
      <c r="AA3" s="34"/>
      <c r="AB3" s="34"/>
      <c r="AC3" s="34"/>
      <c r="AD3" s="34"/>
      <c r="AE3" s="19" t="s">
        <v>24</v>
      </c>
    </row>
    <row r="4" spans="1:31" s="3" customFormat="1" ht="27">
      <c r="B4" s="17"/>
      <c r="C4" s="36"/>
      <c r="D4" s="5" t="s">
        <v>2</v>
      </c>
      <c r="E4" s="5" t="s">
        <v>3</v>
      </c>
      <c r="F4" s="5" t="s">
        <v>4</v>
      </c>
      <c r="G4" s="5" t="s">
        <v>5</v>
      </c>
      <c r="H4" s="15" t="s">
        <v>35</v>
      </c>
      <c r="I4" s="5" t="s">
        <v>6</v>
      </c>
      <c r="J4" s="6" t="s">
        <v>7</v>
      </c>
      <c r="K4" s="6" t="s">
        <v>33</v>
      </c>
      <c r="L4" s="6" t="s">
        <v>8</v>
      </c>
      <c r="M4" s="38" t="s">
        <v>12</v>
      </c>
      <c r="N4" s="39" t="s">
        <v>13</v>
      </c>
      <c r="O4" s="39" t="s">
        <v>14</v>
      </c>
      <c r="P4" s="39" t="s">
        <v>15</v>
      </c>
      <c r="Q4" s="39" t="s">
        <v>16</v>
      </c>
      <c r="R4" s="39" t="s">
        <v>17</v>
      </c>
      <c r="S4" s="16" t="s">
        <v>37</v>
      </c>
      <c r="T4" s="16" t="s">
        <v>38</v>
      </c>
      <c r="U4" s="16" t="s">
        <v>39</v>
      </c>
      <c r="V4" s="10" t="s">
        <v>19</v>
      </c>
      <c r="W4" s="37" t="s">
        <v>20</v>
      </c>
      <c r="X4" s="10" t="s">
        <v>40</v>
      </c>
      <c r="Y4" s="10" t="s">
        <v>21</v>
      </c>
      <c r="Z4" s="10" t="s">
        <v>22</v>
      </c>
      <c r="AA4" s="37" t="s">
        <v>41</v>
      </c>
      <c r="AB4" s="10" t="s">
        <v>23</v>
      </c>
      <c r="AC4" s="10" t="s">
        <v>42</v>
      </c>
      <c r="AD4" s="10" t="s">
        <v>43</v>
      </c>
      <c r="AE4" s="18"/>
    </row>
    <row r="5" spans="1:31">
      <c r="B5" s="4">
        <f>ROW()-4</f>
        <v>1</v>
      </c>
      <c r="C5" s="4"/>
      <c r="D5" s="8"/>
      <c r="E5" s="8" t="s">
        <v>27</v>
      </c>
      <c r="F5" s="8" t="s">
        <v>25</v>
      </c>
      <c r="G5" s="8" t="s">
        <v>26</v>
      </c>
      <c r="H5" s="4"/>
      <c r="I5" s="8" t="s">
        <v>32</v>
      </c>
      <c r="J5" s="8" t="s">
        <v>28</v>
      </c>
      <c r="K5" s="8"/>
      <c r="L5" s="8" t="s">
        <v>31</v>
      </c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>
        <f>IF(OR(I5="正社員",I5="契約社員"),SUM(V5:Z5)*0.02,0)</f>
        <v>0</v>
      </c>
      <c r="AC5" s="14">
        <f>IF(H5="○",SUM(V5:Z5)*0.14,0)</f>
        <v>0</v>
      </c>
      <c r="AD5" s="14">
        <f>SUM(V5:AC5)</f>
        <v>0</v>
      </c>
      <c r="AE5" s="14">
        <f>T5-SUM(V5:AC5)</f>
        <v>0</v>
      </c>
    </row>
    <row r="6" spans="1:31">
      <c r="B6" s="4">
        <f t="shared" ref="B6:B21" si="0">ROW()-4</f>
        <v>2</v>
      </c>
      <c r="C6" s="4"/>
      <c r="D6" s="8"/>
      <c r="E6" s="8"/>
      <c r="F6" s="8"/>
      <c r="G6" s="8"/>
      <c r="H6" s="4"/>
      <c r="I6" s="8"/>
      <c r="J6" s="8"/>
      <c r="K6" s="8"/>
      <c r="L6" s="8"/>
      <c r="M6" s="13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4">
        <f t="shared" ref="AB6:AB22" si="1">IF(OR(I6="正社員",I6="契約社員"),SUM(V6:Z6)*0.02,0)</f>
        <v>0</v>
      </c>
      <c r="AC6" s="14">
        <f t="shared" ref="AC6:AC22" si="2">IF(H6="○",SUM(V6:Z6)*0.14,0)</f>
        <v>0</v>
      </c>
      <c r="AD6" s="14">
        <f t="shared" ref="AD6:AD22" si="3">SUM(V6:AC6)</f>
        <v>0</v>
      </c>
      <c r="AE6" s="14">
        <f t="shared" ref="AE6:AE22" si="4">T6-SUM(V6:AC6)</f>
        <v>0</v>
      </c>
    </row>
    <row r="7" spans="1:31">
      <c r="B7" s="4">
        <f t="shared" si="0"/>
        <v>3</v>
      </c>
      <c r="C7" s="4"/>
      <c r="D7" s="8"/>
      <c r="E7" s="8"/>
      <c r="F7" s="8"/>
      <c r="G7" s="8"/>
      <c r="H7" s="4"/>
      <c r="I7" s="8"/>
      <c r="J7" s="8"/>
      <c r="K7" s="8"/>
      <c r="L7" s="8"/>
      <c r="M7" s="13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4">
        <f t="shared" si="1"/>
        <v>0</v>
      </c>
      <c r="AC7" s="14">
        <f t="shared" si="2"/>
        <v>0</v>
      </c>
      <c r="AD7" s="14">
        <f t="shared" si="3"/>
        <v>0</v>
      </c>
      <c r="AE7" s="14">
        <f t="shared" si="4"/>
        <v>0</v>
      </c>
    </row>
    <row r="8" spans="1:31">
      <c r="B8" s="4">
        <f t="shared" si="0"/>
        <v>4</v>
      </c>
      <c r="C8" s="4"/>
      <c r="D8" s="8"/>
      <c r="E8" s="8"/>
      <c r="F8" s="8"/>
      <c r="G8" s="8"/>
      <c r="H8" s="4"/>
      <c r="I8" s="8"/>
      <c r="J8" s="8"/>
      <c r="K8" s="8"/>
      <c r="L8" s="8"/>
      <c r="M8" s="13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4">
        <f t="shared" si="1"/>
        <v>0</v>
      </c>
      <c r="AC8" s="14">
        <f t="shared" si="2"/>
        <v>0</v>
      </c>
      <c r="AD8" s="14">
        <f t="shared" si="3"/>
        <v>0</v>
      </c>
      <c r="AE8" s="14">
        <f t="shared" si="4"/>
        <v>0</v>
      </c>
    </row>
    <row r="9" spans="1:31">
      <c r="B9" s="4">
        <f t="shared" si="0"/>
        <v>5</v>
      </c>
      <c r="C9" s="4"/>
      <c r="D9" s="8"/>
      <c r="E9" s="8"/>
      <c r="F9" s="8"/>
      <c r="G9" s="8"/>
      <c r="H9" s="4"/>
      <c r="I9" s="8"/>
      <c r="J9" s="8"/>
      <c r="K9" s="8"/>
      <c r="L9" s="8"/>
      <c r="M9" s="13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4">
        <f t="shared" si="1"/>
        <v>0</v>
      </c>
      <c r="AC9" s="14">
        <f t="shared" si="2"/>
        <v>0</v>
      </c>
      <c r="AD9" s="14">
        <f t="shared" si="3"/>
        <v>0</v>
      </c>
      <c r="AE9" s="14">
        <f t="shared" si="4"/>
        <v>0</v>
      </c>
    </row>
    <row r="10" spans="1:31">
      <c r="B10" s="4">
        <f t="shared" si="0"/>
        <v>6</v>
      </c>
      <c r="C10" s="4"/>
      <c r="D10" s="8"/>
      <c r="E10" s="8"/>
      <c r="F10" s="8"/>
      <c r="G10" s="8"/>
      <c r="H10" s="4"/>
      <c r="I10" s="8"/>
      <c r="J10" s="8"/>
      <c r="K10" s="8"/>
      <c r="L10" s="8"/>
      <c r="M10" s="13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4">
        <f t="shared" si="1"/>
        <v>0</v>
      </c>
      <c r="AC10" s="14">
        <f t="shared" si="2"/>
        <v>0</v>
      </c>
      <c r="AD10" s="14">
        <f t="shared" si="3"/>
        <v>0</v>
      </c>
      <c r="AE10" s="14">
        <f t="shared" si="4"/>
        <v>0</v>
      </c>
    </row>
    <row r="11" spans="1:31">
      <c r="B11" s="4">
        <f t="shared" si="0"/>
        <v>7</v>
      </c>
      <c r="C11" s="4"/>
      <c r="D11" s="8"/>
      <c r="E11" s="8"/>
      <c r="F11" s="8"/>
      <c r="G11" s="8"/>
      <c r="H11" s="4"/>
      <c r="I11" s="8"/>
      <c r="J11" s="8"/>
      <c r="K11" s="8"/>
      <c r="L11" s="8"/>
      <c r="M11" s="13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4">
        <f t="shared" si="1"/>
        <v>0</v>
      </c>
      <c r="AC11" s="14">
        <f t="shared" si="2"/>
        <v>0</v>
      </c>
      <c r="AD11" s="14">
        <f t="shared" si="3"/>
        <v>0</v>
      </c>
      <c r="AE11" s="14">
        <f t="shared" si="4"/>
        <v>0</v>
      </c>
    </row>
    <row r="12" spans="1:31">
      <c r="B12" s="4">
        <f t="shared" si="0"/>
        <v>8</v>
      </c>
      <c r="C12" s="4"/>
      <c r="D12" s="8"/>
      <c r="E12" s="8"/>
      <c r="F12" s="8"/>
      <c r="G12" s="8"/>
      <c r="H12" s="4"/>
      <c r="I12" s="8"/>
      <c r="J12" s="8"/>
      <c r="K12" s="8"/>
      <c r="L12" s="8"/>
      <c r="M12" s="13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4">
        <f t="shared" si="1"/>
        <v>0</v>
      </c>
      <c r="AC12" s="14">
        <f t="shared" si="2"/>
        <v>0</v>
      </c>
      <c r="AD12" s="14">
        <f t="shared" si="3"/>
        <v>0</v>
      </c>
      <c r="AE12" s="14">
        <f t="shared" si="4"/>
        <v>0</v>
      </c>
    </row>
    <row r="13" spans="1:31">
      <c r="B13" s="4">
        <f t="shared" si="0"/>
        <v>9</v>
      </c>
      <c r="C13" s="4"/>
      <c r="D13" s="8"/>
      <c r="E13" s="8"/>
      <c r="F13" s="8"/>
      <c r="G13" s="8"/>
      <c r="H13" s="4"/>
      <c r="I13" s="8"/>
      <c r="J13" s="8"/>
      <c r="K13" s="8"/>
      <c r="L13" s="8"/>
      <c r="M13" s="13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4">
        <f t="shared" si="1"/>
        <v>0</v>
      </c>
      <c r="AC13" s="14">
        <f t="shared" si="2"/>
        <v>0</v>
      </c>
      <c r="AD13" s="14">
        <f t="shared" si="3"/>
        <v>0</v>
      </c>
      <c r="AE13" s="14">
        <f t="shared" si="4"/>
        <v>0</v>
      </c>
    </row>
    <row r="14" spans="1:31">
      <c r="B14" s="4">
        <f t="shared" si="0"/>
        <v>10</v>
      </c>
      <c r="C14" s="4"/>
      <c r="D14" s="8"/>
      <c r="E14" s="8"/>
      <c r="F14" s="8"/>
      <c r="G14" s="8"/>
      <c r="H14" s="4"/>
      <c r="I14" s="8"/>
      <c r="J14" s="8"/>
      <c r="K14" s="8"/>
      <c r="L14" s="8"/>
      <c r="M14" s="13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4">
        <f t="shared" si="1"/>
        <v>0</v>
      </c>
      <c r="AC14" s="14">
        <f t="shared" si="2"/>
        <v>0</v>
      </c>
      <c r="AD14" s="14">
        <f t="shared" si="3"/>
        <v>0</v>
      </c>
      <c r="AE14" s="14">
        <f t="shared" si="4"/>
        <v>0</v>
      </c>
    </row>
    <row r="15" spans="1:31">
      <c r="B15" s="4">
        <f t="shared" si="0"/>
        <v>11</v>
      </c>
      <c r="C15" s="4"/>
      <c r="D15" s="8"/>
      <c r="E15" s="8"/>
      <c r="F15" s="8"/>
      <c r="G15" s="8"/>
      <c r="H15" s="4"/>
      <c r="I15" s="8"/>
      <c r="J15" s="8"/>
      <c r="K15" s="8"/>
      <c r="L15" s="8"/>
      <c r="M15" s="13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4">
        <f t="shared" si="1"/>
        <v>0</v>
      </c>
      <c r="AC15" s="14">
        <f t="shared" si="2"/>
        <v>0</v>
      </c>
      <c r="AD15" s="14">
        <f t="shared" si="3"/>
        <v>0</v>
      </c>
      <c r="AE15" s="14">
        <f t="shared" si="4"/>
        <v>0</v>
      </c>
    </row>
    <row r="16" spans="1:31">
      <c r="B16" s="4">
        <f t="shared" si="0"/>
        <v>12</v>
      </c>
      <c r="C16" s="4"/>
      <c r="D16" s="8"/>
      <c r="E16" s="8"/>
      <c r="F16" s="8"/>
      <c r="G16" s="8"/>
      <c r="H16" s="4"/>
      <c r="I16" s="8"/>
      <c r="J16" s="8"/>
      <c r="K16" s="8"/>
      <c r="L16" s="8"/>
      <c r="M16" s="13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4">
        <f t="shared" si="1"/>
        <v>0</v>
      </c>
      <c r="AC16" s="14">
        <f t="shared" si="2"/>
        <v>0</v>
      </c>
      <c r="AD16" s="14">
        <f t="shared" si="3"/>
        <v>0</v>
      </c>
      <c r="AE16" s="14">
        <f t="shared" si="4"/>
        <v>0</v>
      </c>
    </row>
    <row r="17" spans="2:31">
      <c r="B17" s="4">
        <f t="shared" si="0"/>
        <v>13</v>
      </c>
      <c r="C17" s="4"/>
      <c r="D17" s="8"/>
      <c r="E17" s="8"/>
      <c r="F17" s="8"/>
      <c r="G17" s="8"/>
      <c r="H17" s="4"/>
      <c r="I17" s="8"/>
      <c r="J17" s="8"/>
      <c r="K17" s="8"/>
      <c r="L17" s="8"/>
      <c r="M17" s="13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4">
        <f t="shared" si="1"/>
        <v>0</v>
      </c>
      <c r="AC17" s="14">
        <f t="shared" si="2"/>
        <v>0</v>
      </c>
      <c r="AD17" s="14">
        <f t="shared" si="3"/>
        <v>0</v>
      </c>
      <c r="AE17" s="14">
        <f t="shared" si="4"/>
        <v>0</v>
      </c>
    </row>
    <row r="18" spans="2:31">
      <c r="B18" s="4">
        <f t="shared" si="0"/>
        <v>14</v>
      </c>
      <c r="C18" s="4"/>
      <c r="D18" s="8"/>
      <c r="E18" s="8"/>
      <c r="F18" s="8"/>
      <c r="G18" s="8"/>
      <c r="H18" s="4"/>
      <c r="I18" s="8"/>
      <c r="J18" s="8"/>
      <c r="K18" s="8"/>
      <c r="L18" s="8"/>
      <c r="M18" s="13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4">
        <f t="shared" si="1"/>
        <v>0</v>
      </c>
      <c r="AC18" s="14">
        <f t="shared" si="2"/>
        <v>0</v>
      </c>
      <c r="AD18" s="14">
        <f t="shared" si="3"/>
        <v>0</v>
      </c>
      <c r="AE18" s="14">
        <f t="shared" si="4"/>
        <v>0</v>
      </c>
    </row>
    <row r="19" spans="2:31">
      <c r="B19" s="4">
        <f t="shared" si="0"/>
        <v>15</v>
      </c>
      <c r="C19" s="4"/>
      <c r="D19" s="8"/>
      <c r="E19" s="8"/>
      <c r="F19" s="8"/>
      <c r="G19" s="8"/>
      <c r="H19" s="4"/>
      <c r="I19" s="8"/>
      <c r="J19" s="8"/>
      <c r="K19" s="8"/>
      <c r="L19" s="8"/>
      <c r="M19" s="13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4">
        <f t="shared" si="1"/>
        <v>0</v>
      </c>
      <c r="AC19" s="14">
        <f t="shared" si="2"/>
        <v>0</v>
      </c>
      <c r="AD19" s="14">
        <f t="shared" si="3"/>
        <v>0</v>
      </c>
      <c r="AE19" s="14">
        <f t="shared" si="4"/>
        <v>0</v>
      </c>
    </row>
    <row r="20" spans="2:31">
      <c r="B20" s="4">
        <f t="shared" si="0"/>
        <v>16</v>
      </c>
      <c r="C20" s="4"/>
      <c r="D20" s="8"/>
      <c r="E20" s="8"/>
      <c r="F20" s="8"/>
      <c r="G20" s="8"/>
      <c r="H20" s="4"/>
      <c r="I20" s="8"/>
      <c r="J20" s="8"/>
      <c r="K20" s="8"/>
      <c r="L20" s="8"/>
      <c r="M20" s="13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4">
        <f t="shared" si="1"/>
        <v>0</v>
      </c>
      <c r="AC20" s="14">
        <f t="shared" si="2"/>
        <v>0</v>
      </c>
      <c r="AD20" s="14">
        <f t="shared" si="3"/>
        <v>0</v>
      </c>
      <c r="AE20" s="14">
        <f t="shared" si="4"/>
        <v>0</v>
      </c>
    </row>
    <row r="21" spans="2:31">
      <c r="B21" s="4">
        <f t="shared" si="0"/>
        <v>17</v>
      </c>
      <c r="C21" s="4"/>
      <c r="D21" s="8"/>
      <c r="E21" s="8"/>
      <c r="F21" s="8"/>
      <c r="G21" s="8"/>
      <c r="H21" s="4"/>
      <c r="I21" s="8"/>
      <c r="J21" s="8"/>
      <c r="K21" s="8"/>
      <c r="L21" s="8"/>
      <c r="M21" s="13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4">
        <f t="shared" si="1"/>
        <v>0</v>
      </c>
      <c r="AC21" s="14">
        <f t="shared" si="2"/>
        <v>0</v>
      </c>
      <c r="AD21" s="14">
        <f t="shared" si="3"/>
        <v>0</v>
      </c>
      <c r="AE21" s="14">
        <f t="shared" si="4"/>
        <v>0</v>
      </c>
    </row>
    <row r="22" spans="2:31">
      <c r="B22" s="4">
        <f>ROW()-4</f>
        <v>18</v>
      </c>
      <c r="C22" s="4"/>
      <c r="D22" s="8"/>
      <c r="E22" s="8"/>
      <c r="F22" s="8"/>
      <c r="G22" s="8"/>
      <c r="H22" s="4"/>
      <c r="I22" s="8"/>
      <c r="J22" s="8"/>
      <c r="K22" s="8"/>
      <c r="L22" s="8"/>
      <c r="M22" s="13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4">
        <f t="shared" si="1"/>
        <v>0</v>
      </c>
      <c r="AC22" s="14">
        <f t="shared" si="2"/>
        <v>0</v>
      </c>
      <c r="AD22" s="14">
        <f t="shared" si="3"/>
        <v>0</v>
      </c>
      <c r="AE22" s="14">
        <f t="shared" si="4"/>
        <v>0</v>
      </c>
    </row>
  </sheetData>
  <autoFilter ref="A4:AE4"/>
  <mergeCells count="1">
    <mergeCell ref="C3:C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2" sqref="C2"/>
    </sheetView>
  </sheetViews>
  <sheetFormatPr defaultColWidth="8.875" defaultRowHeight="18.75"/>
  <cols>
    <col min="3" max="3" width="8.875" style="7"/>
  </cols>
  <sheetData>
    <row r="2" spans="2:3">
      <c r="B2" s="6" t="s">
        <v>8</v>
      </c>
      <c r="C2" s="7" t="s">
        <v>30</v>
      </c>
    </row>
    <row r="3" spans="2:3">
      <c r="C3" s="7" t="s">
        <v>29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マスタ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蒋杰</dc:creator>
  <cp:lastModifiedBy>EB061</cp:lastModifiedBy>
  <dcterms:created xsi:type="dcterms:W3CDTF">2017-01-24T07:43:21Z</dcterms:created>
  <dcterms:modified xsi:type="dcterms:W3CDTF">2017-04-20T09:39:35Z</dcterms:modified>
</cp:coreProperties>
</file>