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11_40A89B8AF75325FBF594338B9A4219C4ED0CB3F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chedule" sheetId="1" r:id="rId1"/>
    <sheet name="Responsiblity Tracker" sheetId="2" r:id="rId2"/>
    <sheet name="Dossier 2 To-do-list" sheetId="3" r:id="rId3"/>
    <sheet name="Budget Tracker" sheetId="4" r:id="rId4"/>
    <sheet name="3D Print lis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2000000}">
      <text>
        <r>
          <rPr>
            <sz val="10"/>
            <color rgb="FF000000"/>
            <rFont val="Arial"/>
            <scheme val="minor"/>
          </rPr>
          <t>Do before editing Design Dossier 1
	-Joaquin Arcilla</t>
        </r>
      </text>
    </comment>
    <comment ref="A7" authorId="0" shapeId="0" xr:uid="{00000000-0006-0000-0200-000001000000}">
      <text>
        <r>
          <rPr>
            <sz val="10"/>
            <color rgb="FF000000"/>
            <rFont val="Arial"/>
            <scheme val="minor"/>
          </rPr>
          <t>Check discord
	-Joaquin Arcilla</t>
        </r>
      </text>
    </comment>
  </commentList>
</comments>
</file>

<file path=xl/sharedStrings.xml><?xml version="1.0" encoding="utf-8"?>
<sst xmlns="http://schemas.openxmlformats.org/spreadsheetml/2006/main" count="334" uniqueCount="142">
  <si>
    <t>Task</t>
  </si>
  <si>
    <t>Team Member</t>
  </si>
  <si>
    <t>Due Date</t>
  </si>
  <si>
    <t>Completion</t>
  </si>
  <si>
    <t>Initial Research</t>
  </si>
  <si>
    <t>Everyone</t>
  </si>
  <si>
    <t>Done</t>
  </si>
  <si>
    <t>Preliminary Research</t>
  </si>
  <si>
    <t>Frame Problem</t>
  </si>
  <si>
    <t>Individual Design Dossier 1 Components</t>
  </si>
  <si>
    <t>Group Design Dossier 1 Components</t>
  </si>
  <si>
    <t>CAD Beakers/Baskets</t>
  </si>
  <si>
    <t>CAD Box</t>
  </si>
  <si>
    <t>Yang</t>
  </si>
  <si>
    <t>Print Beakers/Baskets version 1.0</t>
  </si>
  <si>
    <t>Liam</t>
  </si>
  <si>
    <t>Laser Cut Box version 1.0</t>
  </si>
  <si>
    <t>Figure out Stepper Motor (Hardware and Software)</t>
  </si>
  <si>
    <t>Eugene and Joaquin</t>
  </si>
  <si>
    <t>Asses Prototype Version 1.0</t>
  </si>
  <si>
    <t>Yang, Liam, Joaquin</t>
  </si>
  <si>
    <t>Edit/Update CADs for Prototype 1.0</t>
  </si>
  <si>
    <t>Liam, Gerry, Joaquin, Yang</t>
  </si>
  <si>
    <t>Print/Laser cut version 2.0 Prototype</t>
  </si>
  <si>
    <t>Assemble Prototype 2.0 Completely</t>
  </si>
  <si>
    <t>Liam, Gerry, Yang</t>
  </si>
  <si>
    <t>Test Prototype 2.0</t>
  </si>
  <si>
    <t>Install Motors to Prototype</t>
  </si>
  <si>
    <t>Figure out DD2 and assign roles</t>
  </si>
  <si>
    <t>Finish assigned DD2 roles</t>
  </si>
  <si>
    <t>Team Member:</t>
  </si>
  <si>
    <t>Joaquin</t>
  </si>
  <si>
    <t>Gerry</t>
  </si>
  <si>
    <t>Eugene</t>
  </si>
  <si>
    <t>Task:</t>
  </si>
  <si>
    <t>Notes</t>
  </si>
  <si>
    <t>Design Dossier 1</t>
  </si>
  <si>
    <t>Design Dossier 1: Approaches to Providing Value</t>
  </si>
  <si>
    <t>Design Dossier 1: Conceptual Design</t>
  </si>
  <si>
    <t>Design Dossier 1: Value Proposition</t>
  </si>
  <si>
    <t>Design Dossier 1: Statement of Collaboration</t>
  </si>
  <si>
    <t>Design Dossier 1: High-Fidelity Prototype</t>
  </si>
  <si>
    <t>Integrate Collab statements with Team Charter</t>
  </si>
  <si>
    <t>Research Microscopy</t>
  </si>
  <si>
    <t>Initial Research:Why are RDTs not available?</t>
  </si>
  <si>
    <t>Initial Research: Research Microscope, hematology analyzer, chemistry analyzer, urinalysis machine, Glucometer</t>
  </si>
  <si>
    <t>Initial Research: Research Microscope Field</t>
  </si>
  <si>
    <t>Initial Research: Research Re-using RDTs</t>
  </si>
  <si>
    <t>Design Dossier 2</t>
  </si>
  <si>
    <t>Email Prof. Stickel for resources in Electromagnetism</t>
  </si>
  <si>
    <t>Design sub-components</t>
  </si>
  <si>
    <t>Work on Electronic/Code aspects of design</t>
  </si>
  <si>
    <t>Design CAD of RTS</t>
  </si>
  <si>
    <t>Design CAD for VTS</t>
  </si>
  <si>
    <t>Print CAD of Beakers and Baskets 1.0</t>
  </si>
  <si>
    <t>Write part of code with Joaquin</t>
  </si>
  <si>
    <t>Write part of code with Eugene</t>
  </si>
  <si>
    <t>Design CAD of Base Box</t>
  </si>
  <si>
    <t>Assemble VTS for Prototype 1.0</t>
  </si>
  <si>
    <t>Budget and 3D Print List</t>
  </si>
  <si>
    <t>Figure out A4988 Motor Driver and two motors for prototype</t>
  </si>
  <si>
    <t>Assemble Arm + Box (Protoype 1.0)</t>
  </si>
  <si>
    <t>Assess Prototype 1.0 for needed changes</t>
  </si>
  <si>
    <t>CAD Geneva Gear</t>
  </si>
  <si>
    <t>Integrate motors/breadboard with prototype</t>
  </si>
  <si>
    <t>Assemble Prototype 2.0</t>
  </si>
  <si>
    <t>Print Arm 0.1 and Laser cut Base Box</t>
  </si>
  <si>
    <t>Test and Debug code</t>
  </si>
  <si>
    <t>Update CAD files for changes</t>
  </si>
  <si>
    <t>Print Arm 1.0 and VTS and RTS</t>
  </si>
  <si>
    <t>DD2 Assignment</t>
  </si>
  <si>
    <t>Assemble Prototype 1.0</t>
  </si>
  <si>
    <t>your mom</t>
  </si>
  <si>
    <t>Asses Prototype 1.0 for needed changes</t>
  </si>
  <si>
    <t>Print Prototype 2.0 parts</t>
  </si>
  <si>
    <t>Dossier 2 Task:</t>
  </si>
  <si>
    <t>Who is responsible</t>
  </si>
  <si>
    <t>Green is complete, Yellow is in-transit, red is DANGER DANGER DANGER</t>
  </si>
  <si>
    <t>Sub-Component Descriptions</t>
  </si>
  <si>
    <t>Yang, Gerry, Joaquin, Eugene</t>
  </si>
  <si>
    <t>Upload Artifacts and Update the list in Interactive Summary</t>
  </si>
  <si>
    <t>Joaquin, Yang and/or Liam</t>
  </si>
  <si>
    <t>Update Responsiblity Tracker</t>
  </si>
  <si>
    <t>Joaquin and Liam</t>
  </si>
  <si>
    <t>Write updated Statement of Collaboration</t>
  </si>
  <si>
    <t xml:space="preserve">Liam + Yang/Gerry </t>
  </si>
  <si>
    <t>Edit Design Dossier 1 1 stuff</t>
  </si>
  <si>
    <t>Timeline</t>
  </si>
  <si>
    <t>Liam and Eugene</t>
  </si>
  <si>
    <t>Figure out why the TA couldn't find certain files</t>
  </si>
  <si>
    <t>Part</t>
  </si>
  <si>
    <t>Number</t>
  </si>
  <si>
    <t>Cost</t>
  </si>
  <si>
    <t>Total Cost</t>
  </si>
  <si>
    <t>Order Date</t>
  </si>
  <si>
    <t>Status</t>
  </si>
  <si>
    <t>Stepper motor driver A4988</t>
  </si>
  <si>
    <t>Collected</t>
  </si>
  <si>
    <t>Ord-14774</t>
  </si>
  <si>
    <t>Ord-15033</t>
  </si>
  <si>
    <t>Stepper motor Nema 17</t>
  </si>
  <si>
    <t>Order #</t>
  </si>
  <si>
    <t>Printer</t>
  </si>
  <si>
    <t>Material</t>
  </si>
  <si>
    <t>Date Ready</t>
  </si>
  <si>
    <t>Geneva Mechanism</t>
  </si>
  <si>
    <t>3D-4201</t>
  </si>
  <si>
    <t>3D Printer - Mini</t>
  </si>
  <si>
    <t>3D - PLA</t>
  </si>
  <si>
    <t>Box Laser Cut</t>
  </si>
  <si>
    <t>Las-4349</t>
  </si>
  <si>
    <t>Laser Cutter</t>
  </si>
  <si>
    <t>Plywood 3 mm</t>
  </si>
  <si>
    <t>Beaker</t>
  </si>
  <si>
    <t>3D-4350</t>
  </si>
  <si>
    <t>3D-PLA</t>
  </si>
  <si>
    <t>Arm</t>
  </si>
  <si>
    <t>3D-4379</t>
  </si>
  <si>
    <t>3D Printer - Mk3</t>
  </si>
  <si>
    <t>washers and gears</t>
  </si>
  <si>
    <t>3D-4502</t>
  </si>
  <si>
    <t>print gears and doodads</t>
  </si>
  <si>
    <t>3D-4543</t>
  </si>
  <si>
    <t xml:space="preserve">Rejected </t>
  </si>
  <si>
    <t>print arm v1</t>
  </si>
  <si>
    <t>3D-4544</t>
  </si>
  <si>
    <t>print gears and doodads v3.3</t>
  </si>
  <si>
    <t>3D-4591</t>
  </si>
  <si>
    <t>boxlayout</t>
  </si>
  <si>
    <t>Las-4675</t>
  </si>
  <si>
    <t>Las-4676</t>
  </si>
  <si>
    <t>Geneva Mechanism and Lids</t>
  </si>
  <si>
    <t>3D-4677</t>
  </si>
  <si>
    <t>Beakers</t>
  </si>
  <si>
    <t>3D-4678</t>
  </si>
  <si>
    <t>Las-4686</t>
  </si>
  <si>
    <t>Las-4687</t>
  </si>
  <si>
    <t>Beakers v6</t>
  </si>
  <si>
    <t>3D-4697</t>
  </si>
  <si>
    <t>print arm part 2 v2</t>
  </si>
  <si>
    <t>3D-4721</t>
  </si>
  <si>
    <t>Magnets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</si>
</sst>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m\.\ d\ yyyy"/>
    <numFmt numFmtId="165" formatCode="mmmm\ d\.\ yyyy"/>
    <numFmt numFmtId="166" formatCode="mmmm\ d"/>
    <numFmt numFmtId="167" formatCode="mmmm\ d\,\ yyyy"/>
    <numFmt numFmtId="168" formatCode="mmmm\ d\ yyyy"/>
    <numFmt numFmtId="169" formatCode="mm/dd/yyyy"/>
    <numFmt numFmtId="170" formatCode="&quot;$&quot;#,##0.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Open Sans"/>
    </font>
    <font>
      <b/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4" fillId="2" borderId="0" xfId="0" applyFont="1" applyFill="1" applyAlignment="1">
      <alignment horizontal="left"/>
    </xf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167" fontId="1" fillId="3" borderId="0" xfId="0" applyNumberFormat="1" applyFont="1" applyFill="1"/>
    <xf numFmtId="168" fontId="1" fillId="3" borderId="0" xfId="0" applyNumberFormat="1" applyFont="1" applyFill="1"/>
    <xf numFmtId="169" fontId="1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5"/>
  <sheetViews>
    <sheetView tabSelected="1" workbookViewId="0"/>
  </sheetViews>
  <sheetFormatPr defaultColWidth="12.5703125" defaultRowHeight="15.75" customHeight="1"/>
  <cols>
    <col min="1" max="1" width="29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44949</v>
      </c>
      <c r="D2" s="3" t="s">
        <v>6</v>
      </c>
    </row>
    <row r="3" spans="1:4">
      <c r="A3" s="1" t="s">
        <v>7</v>
      </c>
      <c r="B3" s="1" t="s">
        <v>5</v>
      </c>
      <c r="C3" s="2">
        <v>44949</v>
      </c>
      <c r="D3" s="3" t="s">
        <v>6</v>
      </c>
    </row>
    <row r="4" spans="1:4">
      <c r="A4" s="1" t="s">
        <v>8</v>
      </c>
      <c r="B4" s="1" t="s">
        <v>5</v>
      </c>
      <c r="C4" s="2">
        <v>44960</v>
      </c>
      <c r="D4" s="3" t="s">
        <v>6</v>
      </c>
    </row>
    <row r="5" spans="1:4">
      <c r="A5" s="1" t="s">
        <v>9</v>
      </c>
      <c r="B5" s="1" t="s">
        <v>5</v>
      </c>
      <c r="C5" s="2">
        <v>44972</v>
      </c>
      <c r="D5" s="3" t="s">
        <v>6</v>
      </c>
    </row>
    <row r="6" spans="1:4">
      <c r="A6" s="1" t="s">
        <v>10</v>
      </c>
      <c r="B6" s="1" t="s">
        <v>5</v>
      </c>
      <c r="C6" s="2">
        <v>44973</v>
      </c>
      <c r="D6" s="3" t="s">
        <v>6</v>
      </c>
    </row>
    <row r="7" spans="1:4">
      <c r="A7" s="1" t="s">
        <v>11</v>
      </c>
      <c r="B7" s="1" t="s">
        <v>5</v>
      </c>
      <c r="C7" s="2">
        <v>44999</v>
      </c>
      <c r="D7" s="3" t="s">
        <v>6</v>
      </c>
    </row>
    <row r="8" spans="1:4">
      <c r="A8" s="1" t="s">
        <v>12</v>
      </c>
      <c r="B8" s="1" t="s">
        <v>13</v>
      </c>
      <c r="C8" s="2">
        <v>44999</v>
      </c>
      <c r="D8" s="3" t="s">
        <v>6</v>
      </c>
    </row>
    <row r="9" spans="1:4">
      <c r="A9" s="1" t="s">
        <v>14</v>
      </c>
      <c r="B9" s="1" t="s">
        <v>15</v>
      </c>
      <c r="C9" s="2">
        <v>45001</v>
      </c>
      <c r="D9" s="3" t="s">
        <v>6</v>
      </c>
    </row>
    <row r="10" spans="1:4">
      <c r="A10" s="1" t="s">
        <v>16</v>
      </c>
      <c r="B10" s="1" t="s">
        <v>13</v>
      </c>
      <c r="C10" s="2">
        <v>45001</v>
      </c>
      <c r="D10" s="3" t="s">
        <v>6</v>
      </c>
    </row>
    <row r="11" spans="1:4">
      <c r="A11" s="1" t="s">
        <v>17</v>
      </c>
      <c r="B11" s="1" t="s">
        <v>18</v>
      </c>
      <c r="C11" s="2">
        <v>45001</v>
      </c>
      <c r="D11" s="3" t="s">
        <v>6</v>
      </c>
    </row>
    <row r="12" spans="1:4">
      <c r="A12" s="1" t="s">
        <v>19</v>
      </c>
      <c r="B12" s="1" t="s">
        <v>20</v>
      </c>
      <c r="C12" s="2">
        <v>45001</v>
      </c>
      <c r="D12" s="3" t="s">
        <v>6</v>
      </c>
    </row>
    <row r="13" spans="1:4">
      <c r="A13" s="1" t="s">
        <v>21</v>
      </c>
      <c r="B13" s="1" t="s">
        <v>22</v>
      </c>
      <c r="C13" s="2">
        <v>45003</v>
      </c>
      <c r="D13" s="3" t="s">
        <v>6</v>
      </c>
    </row>
    <row r="14" spans="1:4">
      <c r="A14" s="1" t="s">
        <v>23</v>
      </c>
      <c r="B14" s="1" t="s">
        <v>22</v>
      </c>
      <c r="C14" s="2">
        <v>45004</v>
      </c>
      <c r="D14" s="3" t="s">
        <v>6</v>
      </c>
    </row>
    <row r="15" spans="1:4">
      <c r="A15" s="1" t="s">
        <v>24</v>
      </c>
      <c r="B15" s="1" t="s">
        <v>25</v>
      </c>
      <c r="C15" s="2">
        <v>45015</v>
      </c>
      <c r="D15" s="3" t="s">
        <v>6</v>
      </c>
    </row>
    <row r="16" spans="1:4">
      <c r="A16" s="1" t="s">
        <v>26</v>
      </c>
      <c r="B16" s="1" t="s">
        <v>25</v>
      </c>
      <c r="C16" s="2">
        <v>45015</v>
      </c>
      <c r="D16" s="3" t="s">
        <v>6</v>
      </c>
    </row>
    <row r="17" spans="1:4">
      <c r="A17" s="1" t="s">
        <v>27</v>
      </c>
      <c r="B17" s="1" t="s">
        <v>18</v>
      </c>
      <c r="C17" s="2">
        <v>45016</v>
      </c>
      <c r="D17" s="3" t="s">
        <v>6</v>
      </c>
    </row>
    <row r="18" spans="1:4">
      <c r="A18" s="1" t="s">
        <v>28</v>
      </c>
      <c r="B18" s="1" t="s">
        <v>5</v>
      </c>
      <c r="C18" s="2">
        <v>45019</v>
      </c>
      <c r="D18" s="3" t="s">
        <v>6</v>
      </c>
    </row>
    <row r="19" spans="1:4">
      <c r="A19" s="1" t="s">
        <v>29</v>
      </c>
      <c r="B19" s="1" t="s">
        <v>5</v>
      </c>
      <c r="C19" s="2">
        <v>45022</v>
      </c>
      <c r="D19" s="3" t="s">
        <v>6</v>
      </c>
    </row>
    <row r="20" spans="1:4">
      <c r="D20" s="3"/>
    </row>
    <row r="21" spans="1:4">
      <c r="D21" s="3"/>
    </row>
    <row r="22" spans="1:4">
      <c r="D22" s="3"/>
    </row>
    <row r="23" spans="1:4">
      <c r="D23" s="3"/>
    </row>
    <row r="24" spans="1:4">
      <c r="D24" s="3"/>
    </row>
    <row r="25" spans="1:4">
      <c r="D25" s="3"/>
    </row>
  </sheetData>
  <dataValidations count="1">
    <dataValidation type="list" allowBlank="1" showInputMessage="1" prompt="Click and enter a value from the list of items" sqref="D2:D25" xr:uid="{00000000-0002-0000-0000-000000000000}">
      <formula1>"Not started,In progress,Skipped,Done"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"/>
  <sheetViews>
    <sheetView workbookViewId="0"/>
  </sheetViews>
  <sheetFormatPr defaultColWidth="12.5703125" defaultRowHeight="15.75" customHeight="1"/>
  <cols>
    <col min="1" max="1" width="36.42578125" customWidth="1"/>
    <col min="5" max="5" width="29.42578125" customWidth="1"/>
    <col min="9" max="9" width="34.140625" customWidth="1"/>
    <col min="13" max="13" width="36.42578125" customWidth="1"/>
    <col min="17" max="17" width="36" customWidth="1"/>
  </cols>
  <sheetData>
    <row r="1" spans="1:26">
      <c r="A1" s="1" t="s">
        <v>30</v>
      </c>
      <c r="B1" s="1" t="s">
        <v>31</v>
      </c>
      <c r="E1" s="1" t="s">
        <v>30</v>
      </c>
      <c r="F1" s="1" t="s">
        <v>13</v>
      </c>
      <c r="I1" s="1" t="s">
        <v>30</v>
      </c>
      <c r="J1" s="1" t="s">
        <v>32</v>
      </c>
      <c r="M1" s="1" t="s">
        <v>30</v>
      </c>
      <c r="N1" s="1" t="s">
        <v>15</v>
      </c>
      <c r="Q1" s="1" t="s">
        <v>30</v>
      </c>
      <c r="R1" s="1" t="s">
        <v>33</v>
      </c>
    </row>
    <row r="2" spans="1:26">
      <c r="A2" s="1" t="s">
        <v>34</v>
      </c>
      <c r="B2" s="1" t="s">
        <v>3</v>
      </c>
      <c r="C2" s="1" t="s">
        <v>35</v>
      </c>
      <c r="E2" s="1" t="s">
        <v>34</v>
      </c>
      <c r="F2" s="1" t="s">
        <v>3</v>
      </c>
      <c r="G2" s="1" t="s">
        <v>35</v>
      </c>
      <c r="I2" s="1" t="s">
        <v>34</v>
      </c>
      <c r="J2" s="1" t="s">
        <v>3</v>
      </c>
      <c r="K2" s="1" t="s">
        <v>35</v>
      </c>
      <c r="M2" s="1" t="s">
        <v>34</v>
      </c>
      <c r="N2" s="1" t="s">
        <v>3</v>
      </c>
      <c r="O2" s="1" t="s">
        <v>35</v>
      </c>
      <c r="Q2" s="1" t="s">
        <v>34</v>
      </c>
      <c r="R2" s="1" t="s">
        <v>3</v>
      </c>
      <c r="S2" s="1" t="s">
        <v>35</v>
      </c>
    </row>
    <row r="3" spans="1:26">
      <c r="A3" s="4" t="s">
        <v>36</v>
      </c>
      <c r="B3" s="5"/>
      <c r="C3" s="5"/>
      <c r="D3" s="5"/>
      <c r="E3" s="4" t="s">
        <v>36</v>
      </c>
      <c r="F3" s="5"/>
      <c r="G3" s="5"/>
      <c r="H3" s="5"/>
      <c r="I3" s="4" t="s">
        <v>36</v>
      </c>
      <c r="J3" s="5"/>
      <c r="K3" s="5"/>
      <c r="L3" s="5"/>
      <c r="M3" s="4" t="s">
        <v>36</v>
      </c>
      <c r="N3" s="5"/>
      <c r="O3" s="5"/>
      <c r="P3" s="5"/>
      <c r="Q3" s="4" t="s">
        <v>36</v>
      </c>
      <c r="R3" s="5"/>
      <c r="S3" s="5"/>
      <c r="T3" s="5"/>
      <c r="U3" s="5"/>
      <c r="V3" s="5"/>
      <c r="W3" s="5"/>
      <c r="X3" s="5"/>
      <c r="Y3" s="5"/>
      <c r="Z3" s="5"/>
    </row>
    <row r="4" spans="1:26">
      <c r="A4" s="1" t="s">
        <v>37</v>
      </c>
      <c r="B4" s="3" t="s">
        <v>6</v>
      </c>
      <c r="E4" s="1" t="s">
        <v>38</v>
      </c>
      <c r="F4" s="3" t="s">
        <v>6</v>
      </c>
      <c r="I4" s="1" t="s">
        <v>39</v>
      </c>
      <c r="J4" s="3" t="s">
        <v>6</v>
      </c>
      <c r="M4" s="1" t="s">
        <v>39</v>
      </c>
      <c r="N4" s="6" t="s">
        <v>6</v>
      </c>
      <c r="Q4" s="1" t="s">
        <v>37</v>
      </c>
      <c r="R4" s="3" t="s">
        <v>6</v>
      </c>
    </row>
    <row r="5" spans="1:26">
      <c r="A5" s="1" t="s">
        <v>40</v>
      </c>
      <c r="B5" s="3" t="s">
        <v>6</v>
      </c>
      <c r="E5" s="1" t="s">
        <v>41</v>
      </c>
      <c r="F5" s="3" t="s">
        <v>6</v>
      </c>
      <c r="I5" s="1" t="s">
        <v>41</v>
      </c>
      <c r="J5" s="3" t="s">
        <v>6</v>
      </c>
      <c r="M5" s="1" t="s">
        <v>37</v>
      </c>
      <c r="N5" s="3" t="s">
        <v>6</v>
      </c>
      <c r="Q5" s="1" t="s">
        <v>38</v>
      </c>
      <c r="R5" s="3" t="s">
        <v>6</v>
      </c>
    </row>
    <row r="6" spans="1:26">
      <c r="A6" s="1" t="s">
        <v>42</v>
      </c>
      <c r="B6" s="3" t="s">
        <v>6</v>
      </c>
      <c r="E6" s="1" t="s">
        <v>43</v>
      </c>
      <c r="F6" s="3" t="s">
        <v>6</v>
      </c>
      <c r="I6" s="7" t="s">
        <v>44</v>
      </c>
      <c r="J6" s="3" t="s">
        <v>6</v>
      </c>
      <c r="M6" s="1" t="s">
        <v>45</v>
      </c>
      <c r="N6" s="3" t="s">
        <v>6</v>
      </c>
      <c r="Q6" s="1" t="s">
        <v>46</v>
      </c>
      <c r="R6" s="3" t="s">
        <v>6</v>
      </c>
    </row>
    <row r="7" spans="1:26">
      <c r="A7" s="1" t="s">
        <v>47</v>
      </c>
      <c r="B7" s="3" t="s">
        <v>6</v>
      </c>
    </row>
    <row r="9" spans="1:26">
      <c r="A9" s="4" t="s">
        <v>48</v>
      </c>
      <c r="B9" s="5"/>
      <c r="C9" s="5"/>
      <c r="D9" s="5"/>
      <c r="E9" s="4" t="s">
        <v>48</v>
      </c>
      <c r="F9" s="5"/>
      <c r="G9" s="5"/>
      <c r="H9" s="5"/>
      <c r="I9" s="4" t="s">
        <v>48</v>
      </c>
      <c r="J9" s="5"/>
      <c r="K9" s="5"/>
      <c r="L9" s="5"/>
      <c r="M9" s="4" t="s">
        <v>48</v>
      </c>
      <c r="N9" s="5"/>
      <c r="O9" s="5"/>
      <c r="P9" s="5"/>
      <c r="Q9" s="4" t="s">
        <v>48</v>
      </c>
      <c r="R9" s="5"/>
      <c r="S9" s="5"/>
      <c r="T9" s="5"/>
      <c r="U9" s="5"/>
      <c r="V9" s="5"/>
      <c r="W9" s="5"/>
      <c r="X9" s="5"/>
      <c r="Y9" s="5"/>
      <c r="Z9" s="5"/>
    </row>
    <row r="10" spans="1:26">
      <c r="A10" s="1" t="s">
        <v>49</v>
      </c>
      <c r="B10" s="3" t="s">
        <v>6</v>
      </c>
      <c r="E10" s="1" t="s">
        <v>50</v>
      </c>
      <c r="F10" s="3" t="s">
        <v>6</v>
      </c>
      <c r="I10" s="1" t="s">
        <v>50</v>
      </c>
      <c r="J10" s="3" t="s">
        <v>6</v>
      </c>
      <c r="M10" s="1" t="s">
        <v>50</v>
      </c>
      <c r="N10" s="3" t="s">
        <v>6</v>
      </c>
      <c r="Q10" s="1" t="s">
        <v>51</v>
      </c>
      <c r="R10" s="3" t="s">
        <v>6</v>
      </c>
    </row>
    <row r="11" spans="1:26">
      <c r="A11" s="1" t="s">
        <v>11</v>
      </c>
      <c r="B11" s="3" t="s">
        <v>6</v>
      </c>
      <c r="E11" s="1" t="s">
        <v>52</v>
      </c>
      <c r="F11" s="3" t="s">
        <v>6</v>
      </c>
      <c r="I11" s="1" t="s">
        <v>53</v>
      </c>
      <c r="J11" s="3" t="s">
        <v>6</v>
      </c>
      <c r="M11" s="1" t="s">
        <v>54</v>
      </c>
      <c r="N11" s="3" t="s">
        <v>6</v>
      </c>
      <c r="Q11" s="1" t="s">
        <v>55</v>
      </c>
      <c r="R11" s="3" t="s">
        <v>6</v>
      </c>
    </row>
    <row r="12" spans="1:26">
      <c r="A12" s="1" t="s">
        <v>56</v>
      </c>
      <c r="B12" s="3" t="s">
        <v>6</v>
      </c>
      <c r="E12" s="1" t="s">
        <v>57</v>
      </c>
      <c r="F12" s="3" t="s">
        <v>6</v>
      </c>
      <c r="I12" s="1" t="s">
        <v>58</v>
      </c>
      <c r="J12" s="3" t="s">
        <v>6</v>
      </c>
      <c r="M12" s="1" t="s">
        <v>59</v>
      </c>
      <c r="N12" s="3" t="s">
        <v>6</v>
      </c>
      <c r="Q12" s="1" t="s">
        <v>60</v>
      </c>
      <c r="R12" s="3" t="s">
        <v>6</v>
      </c>
    </row>
    <row r="13" spans="1:26">
      <c r="A13" s="1" t="s">
        <v>60</v>
      </c>
      <c r="B13" s="3" t="s">
        <v>6</v>
      </c>
      <c r="E13" s="1" t="s">
        <v>61</v>
      </c>
      <c r="F13" s="3" t="s">
        <v>6</v>
      </c>
      <c r="I13" s="1" t="s">
        <v>62</v>
      </c>
      <c r="J13" s="3" t="s">
        <v>6</v>
      </c>
      <c r="M13" s="1" t="s">
        <v>63</v>
      </c>
      <c r="N13" s="3" t="s">
        <v>6</v>
      </c>
      <c r="Q13" s="1" t="s">
        <v>64</v>
      </c>
      <c r="R13" s="3" t="s">
        <v>6</v>
      </c>
    </row>
    <row r="14" spans="1:26">
      <c r="A14" s="1" t="s">
        <v>64</v>
      </c>
      <c r="B14" s="3" t="s">
        <v>6</v>
      </c>
      <c r="E14" s="1" t="s">
        <v>62</v>
      </c>
      <c r="F14" s="3" t="s">
        <v>6</v>
      </c>
      <c r="I14" s="1" t="s">
        <v>65</v>
      </c>
      <c r="J14" s="3" t="s">
        <v>6</v>
      </c>
      <c r="M14" s="1" t="s">
        <v>66</v>
      </c>
      <c r="N14" s="3" t="s">
        <v>6</v>
      </c>
      <c r="Q14" s="1" t="s">
        <v>67</v>
      </c>
      <c r="R14" s="3" t="s">
        <v>6</v>
      </c>
    </row>
    <row r="15" spans="1:26">
      <c r="A15" s="1" t="s">
        <v>67</v>
      </c>
      <c r="B15" s="3" t="s">
        <v>6</v>
      </c>
      <c r="E15" s="1" t="s">
        <v>68</v>
      </c>
      <c r="F15" s="3" t="s">
        <v>6</v>
      </c>
      <c r="I15" s="1" t="s">
        <v>26</v>
      </c>
      <c r="J15" s="3" t="s">
        <v>6</v>
      </c>
      <c r="M15" s="1" t="s">
        <v>69</v>
      </c>
      <c r="N15" s="3" t="s">
        <v>6</v>
      </c>
      <c r="Q15" s="1" t="s">
        <v>70</v>
      </c>
      <c r="R15" s="3" t="s">
        <v>6</v>
      </c>
    </row>
    <row r="16" spans="1:26">
      <c r="A16" s="1" t="s">
        <v>26</v>
      </c>
      <c r="B16" s="3" t="s">
        <v>6</v>
      </c>
      <c r="E16" s="1" t="s">
        <v>65</v>
      </c>
      <c r="F16" s="3" t="s">
        <v>6</v>
      </c>
      <c r="I16" s="1" t="s">
        <v>70</v>
      </c>
      <c r="J16" s="3" t="s">
        <v>6</v>
      </c>
      <c r="M16" s="1" t="s">
        <v>71</v>
      </c>
      <c r="N16" s="3" t="s">
        <v>6</v>
      </c>
      <c r="R16" s="3"/>
    </row>
    <row r="17" spans="1:18">
      <c r="A17" s="1" t="s">
        <v>70</v>
      </c>
      <c r="B17" s="3" t="s">
        <v>6</v>
      </c>
      <c r="E17" s="1" t="s">
        <v>26</v>
      </c>
      <c r="F17" s="3" t="s">
        <v>6</v>
      </c>
      <c r="I17" s="1" t="s">
        <v>72</v>
      </c>
      <c r="J17" s="3" t="s">
        <v>6</v>
      </c>
      <c r="M17" s="1" t="s">
        <v>73</v>
      </c>
      <c r="N17" s="3" t="s">
        <v>6</v>
      </c>
      <c r="R17" s="3"/>
    </row>
    <row r="18" spans="1:18">
      <c r="B18" s="3"/>
      <c r="E18" s="1" t="s">
        <v>70</v>
      </c>
      <c r="F18" s="3" t="s">
        <v>6</v>
      </c>
      <c r="J18" s="3"/>
      <c r="M18" s="1" t="s">
        <v>74</v>
      </c>
      <c r="N18" s="3" t="s">
        <v>6</v>
      </c>
      <c r="R18" s="3"/>
    </row>
    <row r="19" spans="1:18">
      <c r="M19" s="1" t="s">
        <v>65</v>
      </c>
      <c r="N19" s="3" t="s">
        <v>6</v>
      </c>
    </row>
    <row r="20" spans="1:18">
      <c r="M20" s="1" t="s">
        <v>70</v>
      </c>
      <c r="N20" s="3" t="s">
        <v>6</v>
      </c>
    </row>
  </sheetData>
  <dataValidations count="1">
    <dataValidation type="list" allowBlank="1" showInputMessage="1" prompt="Click and enter a value from the list of items" sqref="F4:F6 J4:J6 N4:N6 R4:R6 B4:B7 B10:B18 F10:F18 J10:J18 R10:R18 N10:N20" xr:uid="{00000000-0002-0000-0100-000000000000}">
      <formula1>"Not started,In progress,Skipped,Done"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/>
  </sheetViews>
  <sheetFormatPr defaultColWidth="12.5703125" defaultRowHeight="15.75" customHeight="1"/>
  <cols>
    <col min="1" max="1" width="46.42578125" customWidth="1"/>
    <col min="2" max="2" width="16.42578125" customWidth="1"/>
    <col min="3" max="3" width="22.7109375" customWidth="1"/>
  </cols>
  <sheetData>
    <row r="1" spans="1:5">
      <c r="A1" s="1" t="s">
        <v>75</v>
      </c>
      <c r="B1" s="1" t="s">
        <v>2</v>
      </c>
      <c r="C1" s="1" t="s">
        <v>76</v>
      </c>
      <c r="E1" s="1" t="s">
        <v>77</v>
      </c>
    </row>
    <row r="2" spans="1:5">
      <c r="A2" s="8" t="s">
        <v>78</v>
      </c>
      <c r="B2" s="9">
        <v>45019</v>
      </c>
      <c r="C2" s="8" t="s">
        <v>79</v>
      </c>
    </row>
    <row r="3" spans="1:5">
      <c r="A3" s="8" t="s">
        <v>80</v>
      </c>
      <c r="B3" s="10">
        <v>45020</v>
      </c>
      <c r="C3" s="8" t="s">
        <v>81</v>
      </c>
    </row>
    <row r="4" spans="1:5">
      <c r="A4" s="8" t="s">
        <v>82</v>
      </c>
      <c r="B4" s="11">
        <v>45020</v>
      </c>
      <c r="C4" s="8" t="s">
        <v>83</v>
      </c>
    </row>
    <row r="5" spans="1:5">
      <c r="A5" s="8" t="s">
        <v>84</v>
      </c>
      <c r="B5" s="12">
        <v>45020</v>
      </c>
      <c r="C5" s="8" t="s">
        <v>85</v>
      </c>
    </row>
    <row r="6" spans="1:5">
      <c r="A6" s="8" t="s">
        <v>86</v>
      </c>
      <c r="B6" s="13">
        <v>45022</v>
      </c>
      <c r="C6" s="8" t="s">
        <v>5</v>
      </c>
    </row>
    <row r="7" spans="1:5">
      <c r="A7" s="8" t="s">
        <v>87</v>
      </c>
      <c r="B7" s="13">
        <v>45020</v>
      </c>
      <c r="C7" s="8" t="s">
        <v>88</v>
      </c>
    </row>
    <row r="8" spans="1:5">
      <c r="A8" s="8" t="s">
        <v>89</v>
      </c>
      <c r="B8" s="13">
        <v>45020</v>
      </c>
      <c r="C8" s="8" t="s">
        <v>31</v>
      </c>
    </row>
  </sheetData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62"/>
  <sheetViews>
    <sheetView workbookViewId="0"/>
  </sheetViews>
  <sheetFormatPr defaultColWidth="12.5703125" defaultRowHeight="15.75" customHeight="1"/>
  <cols>
    <col min="1" max="1" width="16.42578125" customWidth="1"/>
  </cols>
  <sheetData>
    <row r="1" spans="1:7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35</v>
      </c>
    </row>
    <row r="2" spans="1:7">
      <c r="A2" s="1" t="s">
        <v>96</v>
      </c>
      <c r="B2" s="1">
        <v>1</v>
      </c>
      <c r="C2" s="1">
        <v>2.12</v>
      </c>
      <c r="D2" s="1">
        <f t="shared" ref="D2:D62" si="0">B2*C2</f>
        <v>2.12</v>
      </c>
      <c r="E2" s="14">
        <v>45005</v>
      </c>
      <c r="F2" s="1" t="s">
        <v>97</v>
      </c>
      <c r="G2" s="1" t="s">
        <v>98</v>
      </c>
    </row>
    <row r="3" spans="1:7">
      <c r="A3" s="1" t="s">
        <v>96</v>
      </c>
      <c r="B3" s="1">
        <v>1</v>
      </c>
      <c r="C3" s="1">
        <v>2.12</v>
      </c>
      <c r="D3" s="1">
        <f t="shared" si="0"/>
        <v>2.12</v>
      </c>
      <c r="E3" s="14">
        <v>45009</v>
      </c>
      <c r="F3" s="1" t="s">
        <v>97</v>
      </c>
      <c r="G3" s="1" t="s">
        <v>99</v>
      </c>
    </row>
    <row r="4" spans="1:7">
      <c r="A4" s="1" t="s">
        <v>100</v>
      </c>
      <c r="B4" s="1">
        <v>1</v>
      </c>
      <c r="C4" s="1">
        <v>6.47</v>
      </c>
      <c r="D4" s="1">
        <f t="shared" si="0"/>
        <v>6.47</v>
      </c>
      <c r="E4" s="14">
        <v>45010</v>
      </c>
      <c r="F4" s="1" t="s">
        <v>97</v>
      </c>
      <c r="G4" s="1" t="s">
        <v>99</v>
      </c>
    </row>
    <row r="5" spans="1:7">
      <c r="D5" s="1">
        <f t="shared" si="0"/>
        <v>0</v>
      </c>
    </row>
    <row r="6" spans="1:7">
      <c r="D6" s="1">
        <f t="shared" si="0"/>
        <v>0</v>
      </c>
    </row>
    <row r="7" spans="1:7">
      <c r="D7" s="1">
        <f t="shared" si="0"/>
        <v>0</v>
      </c>
    </row>
    <row r="8" spans="1:7">
      <c r="D8" s="1">
        <f t="shared" si="0"/>
        <v>0</v>
      </c>
    </row>
    <row r="9" spans="1:7">
      <c r="D9" s="1">
        <f t="shared" si="0"/>
        <v>0</v>
      </c>
    </row>
    <row r="10" spans="1:7">
      <c r="D10" s="1">
        <f t="shared" si="0"/>
        <v>0</v>
      </c>
    </row>
    <row r="11" spans="1:7">
      <c r="D11" s="1">
        <f t="shared" si="0"/>
        <v>0</v>
      </c>
    </row>
    <row r="12" spans="1:7">
      <c r="D12" s="1">
        <f t="shared" si="0"/>
        <v>0</v>
      </c>
    </row>
    <row r="13" spans="1:7">
      <c r="D13" s="1">
        <f t="shared" si="0"/>
        <v>0</v>
      </c>
    </row>
    <row r="14" spans="1:7">
      <c r="D14" s="1">
        <f t="shared" si="0"/>
        <v>0</v>
      </c>
    </row>
    <row r="15" spans="1:7">
      <c r="D15" s="1">
        <f t="shared" si="0"/>
        <v>0</v>
      </c>
    </row>
    <row r="16" spans="1:7">
      <c r="D16" s="1">
        <f t="shared" si="0"/>
        <v>0</v>
      </c>
    </row>
    <row r="17" spans="4:4">
      <c r="D17" s="1">
        <f t="shared" si="0"/>
        <v>0</v>
      </c>
    </row>
    <row r="18" spans="4:4">
      <c r="D18" s="1">
        <f t="shared" si="0"/>
        <v>0</v>
      </c>
    </row>
    <row r="19" spans="4:4">
      <c r="D19" s="1">
        <f t="shared" si="0"/>
        <v>0</v>
      </c>
    </row>
    <row r="20" spans="4:4">
      <c r="D20" s="1">
        <f t="shared" si="0"/>
        <v>0</v>
      </c>
    </row>
    <row r="21" spans="4:4">
      <c r="D21" s="1">
        <f t="shared" si="0"/>
        <v>0</v>
      </c>
    </row>
    <row r="22" spans="4:4">
      <c r="D22" s="1">
        <f t="shared" si="0"/>
        <v>0</v>
      </c>
    </row>
    <row r="23" spans="4:4">
      <c r="D23" s="1">
        <f t="shared" si="0"/>
        <v>0</v>
      </c>
    </row>
    <row r="24" spans="4:4">
      <c r="D24" s="1">
        <f t="shared" si="0"/>
        <v>0</v>
      </c>
    </row>
    <row r="25" spans="4:4">
      <c r="D25" s="1">
        <f t="shared" si="0"/>
        <v>0</v>
      </c>
    </row>
    <row r="26" spans="4:4">
      <c r="D26" s="1">
        <f t="shared" si="0"/>
        <v>0</v>
      </c>
    </row>
    <row r="27" spans="4:4">
      <c r="D27" s="1">
        <f t="shared" si="0"/>
        <v>0</v>
      </c>
    </row>
    <row r="28" spans="4:4">
      <c r="D28" s="1">
        <f t="shared" si="0"/>
        <v>0</v>
      </c>
    </row>
    <row r="29" spans="4:4">
      <c r="D29" s="1">
        <f t="shared" si="0"/>
        <v>0</v>
      </c>
    </row>
    <row r="30" spans="4:4">
      <c r="D30" s="1">
        <f t="shared" si="0"/>
        <v>0</v>
      </c>
    </row>
    <row r="31" spans="4:4">
      <c r="D31" s="1">
        <f t="shared" si="0"/>
        <v>0</v>
      </c>
    </row>
    <row r="32" spans="4:4">
      <c r="D32" s="1">
        <f t="shared" si="0"/>
        <v>0</v>
      </c>
    </row>
    <row r="33" spans="4:4">
      <c r="D33" s="1">
        <f t="shared" si="0"/>
        <v>0</v>
      </c>
    </row>
    <row r="34" spans="4:4">
      <c r="D34" s="1">
        <f t="shared" si="0"/>
        <v>0</v>
      </c>
    </row>
    <row r="35" spans="4:4">
      <c r="D35" s="1">
        <f t="shared" si="0"/>
        <v>0</v>
      </c>
    </row>
    <row r="36" spans="4:4">
      <c r="D36" s="1">
        <f t="shared" si="0"/>
        <v>0</v>
      </c>
    </row>
    <row r="37" spans="4:4">
      <c r="D37" s="1">
        <f t="shared" si="0"/>
        <v>0</v>
      </c>
    </row>
    <row r="38" spans="4:4">
      <c r="D38" s="1">
        <f t="shared" si="0"/>
        <v>0</v>
      </c>
    </row>
    <row r="39" spans="4:4">
      <c r="D39" s="1">
        <f t="shared" si="0"/>
        <v>0</v>
      </c>
    </row>
    <row r="40" spans="4:4">
      <c r="D40" s="1">
        <f t="shared" si="0"/>
        <v>0</v>
      </c>
    </row>
    <row r="41" spans="4:4">
      <c r="D41" s="1">
        <f t="shared" si="0"/>
        <v>0</v>
      </c>
    </row>
    <row r="42" spans="4:4">
      <c r="D42" s="1">
        <f t="shared" si="0"/>
        <v>0</v>
      </c>
    </row>
    <row r="43" spans="4:4">
      <c r="D43" s="1">
        <f t="shared" si="0"/>
        <v>0</v>
      </c>
    </row>
    <row r="44" spans="4:4">
      <c r="D44" s="1">
        <f t="shared" si="0"/>
        <v>0</v>
      </c>
    </row>
    <row r="45" spans="4:4">
      <c r="D45" s="1">
        <f t="shared" si="0"/>
        <v>0</v>
      </c>
    </row>
    <row r="46" spans="4:4">
      <c r="D46" s="1">
        <f t="shared" si="0"/>
        <v>0</v>
      </c>
    </row>
    <row r="47" spans="4:4">
      <c r="D47" s="1">
        <f t="shared" si="0"/>
        <v>0</v>
      </c>
    </row>
    <row r="48" spans="4:4">
      <c r="D48" s="1">
        <f t="shared" si="0"/>
        <v>0</v>
      </c>
    </row>
    <row r="49" spans="4:4">
      <c r="D49" s="1">
        <f t="shared" si="0"/>
        <v>0</v>
      </c>
    </row>
    <row r="50" spans="4:4">
      <c r="D50" s="1">
        <f t="shared" si="0"/>
        <v>0</v>
      </c>
    </row>
    <row r="51" spans="4:4">
      <c r="D51" s="1">
        <f t="shared" si="0"/>
        <v>0</v>
      </c>
    </row>
    <row r="52" spans="4:4">
      <c r="D52" s="1">
        <f t="shared" si="0"/>
        <v>0</v>
      </c>
    </row>
    <row r="53" spans="4:4">
      <c r="D53" s="1">
        <f t="shared" si="0"/>
        <v>0</v>
      </c>
    </row>
    <row r="54" spans="4:4">
      <c r="D54" s="1">
        <f t="shared" si="0"/>
        <v>0</v>
      </c>
    </row>
    <row r="55" spans="4:4">
      <c r="D55" s="1">
        <f t="shared" si="0"/>
        <v>0</v>
      </c>
    </row>
    <row r="56" spans="4:4">
      <c r="D56" s="1">
        <f t="shared" si="0"/>
        <v>0</v>
      </c>
    </row>
    <row r="57" spans="4:4">
      <c r="D57" s="1">
        <f t="shared" si="0"/>
        <v>0</v>
      </c>
    </row>
    <row r="58" spans="4:4">
      <c r="D58" s="1">
        <f t="shared" si="0"/>
        <v>0</v>
      </c>
    </row>
    <row r="59" spans="4:4">
      <c r="D59" s="1">
        <f t="shared" si="0"/>
        <v>0</v>
      </c>
    </row>
    <row r="60" spans="4:4">
      <c r="D60" s="1">
        <f t="shared" si="0"/>
        <v>0</v>
      </c>
    </row>
    <row r="61" spans="4:4">
      <c r="D61" s="1">
        <f t="shared" si="0"/>
        <v>0</v>
      </c>
    </row>
    <row r="62" spans="4:4">
      <c r="D62" s="1">
        <f t="shared" si="0"/>
        <v>0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9"/>
  <sheetViews>
    <sheetView workbookViewId="0"/>
  </sheetViews>
  <sheetFormatPr defaultColWidth="12.5703125" defaultRowHeight="15.75" customHeight="1"/>
  <cols>
    <col min="1" max="1" width="16.28515625" customWidth="1"/>
  </cols>
  <sheetData>
    <row r="1" spans="1:10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101</v>
      </c>
      <c r="G1" s="1" t="s">
        <v>102</v>
      </c>
      <c r="H1" s="1" t="s">
        <v>103</v>
      </c>
      <c r="I1" s="1" t="s">
        <v>95</v>
      </c>
      <c r="J1" s="1" t="s">
        <v>104</v>
      </c>
    </row>
    <row r="2" spans="1:10">
      <c r="A2" s="1" t="s">
        <v>105</v>
      </c>
      <c r="B2" s="1">
        <v>1</v>
      </c>
      <c r="C2" s="1">
        <v>2.31</v>
      </c>
      <c r="E2" s="2">
        <v>44988</v>
      </c>
      <c r="F2" s="1" t="s">
        <v>106</v>
      </c>
      <c r="G2" s="1" t="s">
        <v>107</v>
      </c>
      <c r="H2" s="1" t="s">
        <v>108</v>
      </c>
      <c r="I2" s="1" t="s">
        <v>97</v>
      </c>
      <c r="J2" s="14">
        <v>44989</v>
      </c>
    </row>
    <row r="3" spans="1:10">
      <c r="A3" s="1" t="s">
        <v>109</v>
      </c>
      <c r="B3" s="1">
        <v>2</v>
      </c>
      <c r="C3" s="1">
        <v>4.26</v>
      </c>
      <c r="E3" s="2">
        <v>44999</v>
      </c>
      <c r="F3" s="1" t="s">
        <v>110</v>
      </c>
      <c r="G3" s="1" t="s">
        <v>111</v>
      </c>
      <c r="H3" s="1" t="s">
        <v>112</v>
      </c>
      <c r="I3" s="1" t="s">
        <v>97</v>
      </c>
      <c r="J3" s="2">
        <v>45002</v>
      </c>
    </row>
    <row r="4" spans="1:10">
      <c r="A4" s="1" t="s">
        <v>113</v>
      </c>
      <c r="B4" s="1">
        <v>3</v>
      </c>
      <c r="C4" s="1">
        <v>2.4900000000000002</v>
      </c>
      <c r="E4" s="2">
        <v>45000</v>
      </c>
      <c r="F4" s="1" t="s">
        <v>114</v>
      </c>
      <c r="G4" s="1" t="s">
        <v>107</v>
      </c>
      <c r="H4" s="1" t="s">
        <v>115</v>
      </c>
      <c r="I4" s="1" t="s">
        <v>97</v>
      </c>
      <c r="J4" s="2">
        <v>45002</v>
      </c>
    </row>
    <row r="5" spans="1:10">
      <c r="A5" s="1" t="s">
        <v>116</v>
      </c>
      <c r="B5" s="1">
        <v>4</v>
      </c>
      <c r="C5" s="1">
        <v>6.75</v>
      </c>
      <c r="E5" s="2">
        <v>45000</v>
      </c>
      <c r="F5" s="1" t="s">
        <v>117</v>
      </c>
      <c r="G5" s="1" t="s">
        <v>118</v>
      </c>
      <c r="H5" s="1" t="s">
        <v>115</v>
      </c>
      <c r="I5" s="1" t="s">
        <v>97</v>
      </c>
      <c r="J5" s="2">
        <v>45003</v>
      </c>
    </row>
    <row r="6" spans="1:10">
      <c r="A6" s="1" t="s">
        <v>119</v>
      </c>
      <c r="B6" s="1">
        <v>5</v>
      </c>
      <c r="C6" s="15">
        <v>4.2</v>
      </c>
      <c r="E6" s="14">
        <v>45004</v>
      </c>
      <c r="F6" s="1" t="s">
        <v>120</v>
      </c>
      <c r="G6" s="1" t="s">
        <v>107</v>
      </c>
      <c r="H6" s="1" t="s">
        <v>115</v>
      </c>
      <c r="I6" s="1" t="s">
        <v>97</v>
      </c>
      <c r="J6" s="2">
        <v>45005</v>
      </c>
    </row>
    <row r="7" spans="1:10">
      <c r="A7" s="1" t="s">
        <v>121</v>
      </c>
      <c r="B7" s="1">
        <v>6</v>
      </c>
      <c r="C7" s="1">
        <v>0</v>
      </c>
      <c r="E7" s="14">
        <v>45005</v>
      </c>
      <c r="F7" s="1" t="s">
        <v>122</v>
      </c>
      <c r="G7" s="1" t="s">
        <v>107</v>
      </c>
      <c r="H7" s="1" t="s">
        <v>115</v>
      </c>
      <c r="I7" s="1" t="s">
        <v>123</v>
      </c>
    </row>
    <row r="8" spans="1:10">
      <c r="A8" s="1" t="s">
        <v>124</v>
      </c>
      <c r="B8" s="1">
        <v>7</v>
      </c>
      <c r="C8" s="1">
        <v>3.96</v>
      </c>
      <c r="E8" s="14">
        <v>45005</v>
      </c>
      <c r="F8" s="1" t="s">
        <v>125</v>
      </c>
      <c r="G8" s="1" t="s">
        <v>107</v>
      </c>
      <c r="H8" s="1" t="s">
        <v>115</v>
      </c>
      <c r="I8" s="1" t="s">
        <v>97</v>
      </c>
      <c r="J8" s="2">
        <v>45008</v>
      </c>
    </row>
    <row r="9" spans="1:10">
      <c r="A9" s="1" t="s">
        <v>126</v>
      </c>
      <c r="B9" s="1">
        <v>8</v>
      </c>
      <c r="C9" s="1">
        <v>1.08</v>
      </c>
      <c r="E9" s="14">
        <v>45007</v>
      </c>
      <c r="F9" s="1" t="s">
        <v>127</v>
      </c>
      <c r="G9" s="1" t="s">
        <v>107</v>
      </c>
      <c r="H9" s="1" t="s">
        <v>115</v>
      </c>
      <c r="I9" s="1" t="s">
        <v>97</v>
      </c>
    </row>
    <row r="10" spans="1:10">
      <c r="A10" s="1" t="s">
        <v>128</v>
      </c>
      <c r="B10" s="1">
        <v>9</v>
      </c>
      <c r="C10" s="1">
        <v>8.52</v>
      </c>
      <c r="E10" s="14">
        <v>45011</v>
      </c>
      <c r="F10" s="1" t="s">
        <v>129</v>
      </c>
      <c r="G10" s="1" t="s">
        <v>111</v>
      </c>
      <c r="H10" s="1" t="s">
        <v>112</v>
      </c>
      <c r="I10" s="1" t="s">
        <v>97</v>
      </c>
      <c r="J10" s="2">
        <v>45013</v>
      </c>
    </row>
    <row r="11" spans="1:10">
      <c r="A11" s="1" t="s">
        <v>128</v>
      </c>
      <c r="B11" s="1">
        <v>10</v>
      </c>
      <c r="C11" s="1">
        <v>8.52</v>
      </c>
      <c r="E11" s="14">
        <v>45011</v>
      </c>
      <c r="F11" s="1" t="s">
        <v>130</v>
      </c>
      <c r="G11" s="1" t="s">
        <v>111</v>
      </c>
      <c r="H11" s="1" t="s">
        <v>112</v>
      </c>
      <c r="I11" s="1" t="s">
        <v>97</v>
      </c>
      <c r="J11" s="2">
        <v>45013</v>
      </c>
    </row>
    <row r="12" spans="1:10">
      <c r="A12" s="1" t="s">
        <v>131</v>
      </c>
      <c r="B12" s="1">
        <v>11</v>
      </c>
      <c r="C12" s="1">
        <v>2.37</v>
      </c>
      <c r="E12" s="14">
        <v>45011</v>
      </c>
      <c r="F12" s="1" t="s">
        <v>132</v>
      </c>
      <c r="G12" s="1" t="s">
        <v>118</v>
      </c>
      <c r="H12" s="1" t="s">
        <v>115</v>
      </c>
      <c r="I12" s="1" t="s">
        <v>97</v>
      </c>
      <c r="J12" s="2">
        <v>45013</v>
      </c>
    </row>
    <row r="13" spans="1:10">
      <c r="A13" s="1" t="s">
        <v>133</v>
      </c>
      <c r="B13" s="1">
        <v>12</v>
      </c>
      <c r="C13" s="1">
        <v>0</v>
      </c>
      <c r="E13" s="14">
        <v>45011</v>
      </c>
      <c r="F13" s="1" t="s">
        <v>134</v>
      </c>
      <c r="G13" s="1" t="s">
        <v>118</v>
      </c>
      <c r="H13" s="1" t="s">
        <v>115</v>
      </c>
      <c r="I13" s="1" t="s">
        <v>123</v>
      </c>
    </row>
    <row r="14" spans="1:10">
      <c r="A14" s="1" t="s">
        <v>128</v>
      </c>
      <c r="B14" s="1">
        <v>13</v>
      </c>
      <c r="C14" s="1">
        <v>8.52</v>
      </c>
      <c r="E14" s="14">
        <v>45011</v>
      </c>
      <c r="F14" s="1" t="s">
        <v>135</v>
      </c>
      <c r="G14" s="1" t="s">
        <v>111</v>
      </c>
      <c r="H14" s="1" t="s">
        <v>112</v>
      </c>
      <c r="I14" s="1" t="s">
        <v>97</v>
      </c>
      <c r="J14" s="2">
        <v>45013</v>
      </c>
    </row>
    <row r="15" spans="1:10">
      <c r="A15" s="1" t="s">
        <v>128</v>
      </c>
      <c r="B15" s="1">
        <v>14</v>
      </c>
      <c r="C15" s="1">
        <v>8.52</v>
      </c>
      <c r="E15" s="14">
        <v>45011</v>
      </c>
      <c r="F15" s="1" t="s">
        <v>136</v>
      </c>
      <c r="G15" s="1" t="s">
        <v>111</v>
      </c>
      <c r="H15" s="1" t="s">
        <v>112</v>
      </c>
      <c r="I15" s="1" t="s">
        <v>97</v>
      </c>
      <c r="J15" s="2">
        <v>45013</v>
      </c>
    </row>
    <row r="16" spans="1:10">
      <c r="A16" s="1" t="s">
        <v>137</v>
      </c>
      <c r="B16" s="1">
        <v>16</v>
      </c>
      <c r="C16" s="1">
        <v>14.82</v>
      </c>
      <c r="E16" s="14">
        <v>45012</v>
      </c>
      <c r="F16" s="1" t="s">
        <v>138</v>
      </c>
      <c r="G16" s="1" t="s">
        <v>118</v>
      </c>
      <c r="H16" s="1" t="s">
        <v>115</v>
      </c>
      <c r="I16" s="1" t="s">
        <v>97</v>
      </c>
      <c r="J16" s="2">
        <v>45015</v>
      </c>
    </row>
    <row r="17" spans="1:10">
      <c r="A17" s="1" t="s">
        <v>139</v>
      </c>
      <c r="B17" s="1">
        <v>17</v>
      </c>
      <c r="C17" s="1">
        <v>0.18</v>
      </c>
      <c r="E17" s="14">
        <v>45013</v>
      </c>
      <c r="F17" s="1" t="s">
        <v>140</v>
      </c>
      <c r="G17" s="1" t="s">
        <v>107</v>
      </c>
      <c r="H17" s="1" t="s">
        <v>115</v>
      </c>
      <c r="I17" s="1" t="s">
        <v>97</v>
      </c>
      <c r="J17" s="2">
        <v>45013</v>
      </c>
    </row>
    <row r="18" spans="1:10">
      <c r="A18" s="1" t="s">
        <v>141</v>
      </c>
      <c r="B18" s="1">
        <v>18</v>
      </c>
      <c r="C18" s="1">
        <v>0</v>
      </c>
      <c r="E18" s="14"/>
      <c r="J18" s="2"/>
    </row>
    <row r="19" spans="1:10">
      <c r="D19" s="1">
        <f>SUM(C2:C18)</f>
        <v>76.5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469f72-c6e0-45b7-acb4-ef1f27a0c8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77BD40157C247ABA28650E3D83C4B" ma:contentTypeVersion="13" ma:contentTypeDescription="Create a new document." ma:contentTypeScope="" ma:versionID="0cea36a9341d368baf4e912413e5ce35">
  <xsd:schema xmlns:xsd="http://www.w3.org/2001/XMLSchema" xmlns:xs="http://www.w3.org/2001/XMLSchema" xmlns:p="http://schemas.microsoft.com/office/2006/metadata/properties" xmlns:ns2="4a50cdeb-a5ce-4799-93ab-701ff7283a6f" xmlns:ns3="bd469f72-c6e0-45b7-acb4-ef1f27a0c88d" targetNamespace="http://schemas.microsoft.com/office/2006/metadata/properties" ma:root="true" ma:fieldsID="efe44ba002a104deb1b3d34e1444adb7" ns2:_="" ns3:_="">
    <xsd:import namespace="4a50cdeb-a5ce-4799-93ab-701ff7283a6f"/>
    <xsd:import namespace="bd469f72-c6e0-45b7-acb4-ef1f27a0c8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50cdeb-a5ce-4799-93ab-701ff7283a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69f72-c6e0-45b7-acb4-ef1f27a0c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1C8923-6361-49DC-B402-C24936E04F59}"/>
</file>

<file path=customXml/itemProps2.xml><?xml version="1.0" encoding="utf-8"?>
<ds:datastoreItem xmlns:ds="http://schemas.openxmlformats.org/officeDocument/2006/customXml" ds:itemID="{2EDE0A5D-9E41-4315-9F6D-BE5D0FB513B9}"/>
</file>

<file path=customXml/itemProps3.xml><?xml version="1.0" encoding="utf-8"?>
<ds:datastoreItem xmlns:ds="http://schemas.openxmlformats.org/officeDocument/2006/customXml" ds:itemID="{FE2301CE-A4DD-4FB7-8862-0B541FFCA3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Yang Xu</cp:lastModifiedBy>
  <cp:revision/>
  <dcterms:created xsi:type="dcterms:W3CDTF">2023-04-17T02:45:25Z</dcterms:created>
  <dcterms:modified xsi:type="dcterms:W3CDTF">2023-09-03T16:25:03Z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0x01010046377BD40157C247ABA28650E3D83C4B</vt:lpwstr>
  </property>
  <property fmtid="{D5CDD505-2E9C-101B-9397-08002B2CF9AE}" pid="3" name="MediaServiceImageTags">
    <vt:lpwstr/>
  </property>
</Properties>
</file>