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\WOFOST_AP\simlab_sensitivity_analysis\"/>
    </mc:Choice>
  </mc:AlternateContent>
  <xr:revisionPtr revIDLastSave="0" documentId="13_ncr:1_{6313276F-0935-4BC7-A25C-C0E60BBCD61F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小麦" sheetId="1" r:id="rId1"/>
    <sheet name="水稻1" sheetId="5" r:id="rId2"/>
    <sheet name="水稻2" sheetId="3" r:id="rId3"/>
    <sheet name="敏感性分析对象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E2" i="5"/>
  <c r="E3" i="5"/>
  <c r="F4" i="5"/>
  <c r="E4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8" i="5"/>
  <c r="E8" i="5"/>
  <c r="F7" i="5"/>
  <c r="E7" i="5"/>
  <c r="F6" i="5"/>
  <c r="E6" i="5"/>
  <c r="F5" i="5"/>
  <c r="E5" i="5"/>
  <c r="F6" i="3"/>
  <c r="F7" i="3"/>
  <c r="F8" i="3"/>
  <c r="F10" i="3"/>
  <c r="F11" i="3"/>
  <c r="F12" i="3"/>
  <c r="F13" i="3"/>
  <c r="F14" i="3"/>
  <c r="F15" i="3"/>
  <c r="F16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E6" i="3"/>
  <c r="E7" i="3"/>
  <c r="E8" i="3"/>
  <c r="E10" i="3"/>
  <c r="E11" i="3"/>
  <c r="E12" i="3"/>
  <c r="E13" i="3"/>
  <c r="E14" i="3"/>
  <c r="E15" i="3"/>
  <c r="E16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F5" i="3"/>
  <c r="E5" i="3"/>
</calcChain>
</file>

<file path=xl/sharedStrings.xml><?xml version="1.0" encoding="utf-8"?>
<sst xmlns="http://schemas.openxmlformats.org/spreadsheetml/2006/main" count="386" uniqueCount="213">
  <si>
    <t>参数名</t>
    <phoneticPr fontId="1" type="noConversion"/>
  </si>
  <si>
    <t>序号</t>
    <phoneticPr fontId="1" type="noConversion"/>
  </si>
  <si>
    <t>最小值</t>
    <phoneticPr fontId="1" type="noConversion"/>
  </si>
  <si>
    <t>最大值</t>
    <phoneticPr fontId="1" type="noConversion"/>
  </si>
  <si>
    <t>RGRLAI</t>
  </si>
  <si>
    <t>SPAN</t>
  </si>
  <si>
    <t>TBASE</t>
  </si>
  <si>
    <t>CVL</t>
  </si>
  <si>
    <t>CVO</t>
  </si>
  <si>
    <t>CVR</t>
  </si>
  <si>
    <t>CVS</t>
  </si>
  <si>
    <t>Q10</t>
  </si>
  <si>
    <t>RML</t>
  </si>
  <si>
    <t>RMO</t>
  </si>
  <si>
    <t>RMR</t>
  </si>
  <si>
    <t>RMS</t>
  </si>
  <si>
    <t>RDI</t>
  </si>
  <si>
    <t>RRI</t>
  </si>
  <si>
    <t>RDMCR</t>
  </si>
  <si>
    <t>WAV</t>
    <phoneticPr fontId="1" type="noConversion"/>
  </si>
  <si>
    <t>SMLIM</t>
    <phoneticPr fontId="1" type="noConversion"/>
  </si>
  <si>
    <t>0.54</t>
  </si>
  <si>
    <t>0.66</t>
  </si>
  <si>
    <t>0.405</t>
  </si>
  <si>
    <t>0.495</t>
  </si>
  <si>
    <t>32.247</t>
  </si>
  <si>
    <t>39.413</t>
  </si>
  <si>
    <t>0.009</t>
  </si>
  <si>
    <t>0.011</t>
  </si>
  <si>
    <t>0.6165</t>
  </si>
  <si>
    <t>0.7535</t>
  </si>
  <si>
    <t>0.6381</t>
  </si>
  <si>
    <t>0.7799</t>
  </si>
  <si>
    <t>0.6246</t>
  </si>
  <si>
    <t>0.7634</t>
  </si>
  <si>
    <t>0.5958</t>
  </si>
  <si>
    <t>0.7282</t>
  </si>
  <si>
    <t>2.2</t>
  </si>
  <si>
    <t>0.027</t>
  </si>
  <si>
    <t>0.033</t>
  </si>
  <si>
    <t>0.0135</t>
  </si>
  <si>
    <t>0.0165</t>
  </si>
  <si>
    <t>0.45</t>
  </si>
  <si>
    <t>0.55</t>
  </si>
  <si>
    <t>0.153</t>
  </si>
  <si>
    <t>0.187</t>
  </si>
  <si>
    <t>0.063</t>
  </si>
  <si>
    <t>0.077</t>
  </si>
  <si>
    <t>0.72</t>
  </si>
  <si>
    <t>0.88</t>
  </si>
  <si>
    <t>0.63</t>
  </si>
  <si>
    <t>0.77</t>
  </si>
  <si>
    <t>0.33</t>
  </si>
  <si>
    <t>0.018</t>
  </si>
  <si>
    <t>0.022</t>
  </si>
  <si>
    <t>9</t>
  </si>
  <si>
    <t>11</t>
  </si>
  <si>
    <t>1.08</t>
  </si>
  <si>
    <t>1.32</t>
  </si>
  <si>
    <t>112.5</t>
  </si>
  <si>
    <t>137.5</t>
  </si>
  <si>
    <t>初始作物总干重</t>
  </si>
  <si>
    <t>叶面积指数最大增长率</t>
  </si>
  <si>
    <t>生育期为0时的比叶面积</t>
  </si>
  <si>
    <t>生育期为0.5时的比叶面积</t>
  </si>
  <si>
    <t>在35℃时叶面积的生命周期</t>
  </si>
  <si>
    <t>叶龄的低温阈值</t>
  </si>
  <si>
    <t>生育期为0时可见光散射消光系数</t>
  </si>
  <si>
    <t>生育期为2.0时可见光散射消光系数</t>
  </si>
  <si>
    <t>平均温度为0C时单叶最大光能利用率</t>
  </si>
  <si>
    <t>平均温度为40℃时单叶最大光能利用率</t>
  </si>
  <si>
    <t>生育期为0时单叶最大CO2同化速率</t>
  </si>
  <si>
    <t>生育期为1.0时单叶最大CO2同化速率</t>
  </si>
  <si>
    <t>生育期为1.3时单叶最大CO2同化速率</t>
  </si>
  <si>
    <t>最大光合速率在10C时校正因子</t>
  </si>
  <si>
    <t>叶片同化物转换效率</t>
  </si>
  <si>
    <t>储存器官同化物转换效率</t>
  </si>
  <si>
    <t>根同化物转换效率</t>
  </si>
  <si>
    <t>茎同化物转换效率</t>
  </si>
  <si>
    <t>温度增加 10℃，呼吸速率相对改变量</t>
  </si>
  <si>
    <t>叶片的维持呼吸速率</t>
  </si>
  <si>
    <t>储存器官的维持呼吸速率</t>
  </si>
  <si>
    <t>根的维持呼吸速率</t>
  </si>
  <si>
    <t>茎的维持呼吸速率</t>
  </si>
  <si>
    <t>生育期为0时根干物质分配系数</t>
  </si>
  <si>
    <t>生育期为0.4时根干物质分配系数</t>
  </si>
  <si>
    <t>生育期为0.7时根干物质分配系数</t>
  </si>
  <si>
    <t>生育期为0.9时根干物质分配系数</t>
  </si>
  <si>
    <t>生育期为0时叶干物质分配系数</t>
  </si>
  <si>
    <t>生育期为0.25时叶干物质分配系数</t>
  </si>
  <si>
    <t>生育期为0.5时叶干物质分配系数</t>
  </si>
  <si>
    <t>生育期为0.646时叶干物质分配系数</t>
  </si>
  <si>
    <t>生育期为1.5时根的死亡率</t>
  </si>
  <si>
    <t>生育期为2.0时根的死亡率</t>
  </si>
  <si>
    <t>生育期为1.5时茎的死亡率</t>
  </si>
  <si>
    <t>生育期为2.0时茎的死亡率</t>
  </si>
  <si>
    <t>初始根长</t>
  </si>
  <si>
    <t>根深日最大增长率</t>
  </si>
  <si>
    <t>最大根深</t>
  </si>
  <si>
    <t>定义Define</t>
  </si>
  <si>
    <t>开花到成熟时的积温</t>
  </si>
  <si>
    <t>出苗到开花时的积温</t>
    <phoneticPr fontId="1" type="noConversion"/>
  </si>
  <si>
    <t>最大光合速率在0℃时校正因子</t>
    <phoneticPr fontId="1" type="noConversion"/>
  </si>
  <si>
    <t>TAGP</t>
  </si>
  <si>
    <t>TWSO</t>
  </si>
  <si>
    <t>系统中可用的磷含量</t>
    <phoneticPr fontId="1" type="noConversion"/>
  </si>
  <si>
    <t>果实重量</t>
    <phoneticPr fontId="1" type="noConversion"/>
  </si>
  <si>
    <t>地上生物量</t>
    <phoneticPr fontId="1" type="noConversion"/>
  </si>
  <si>
    <t>叶面积指数</t>
    <phoneticPr fontId="1" type="noConversion"/>
  </si>
  <si>
    <t>播种时间</t>
    <phoneticPr fontId="1" type="noConversion"/>
  </si>
  <si>
    <t>CROPTIME</t>
    <phoneticPr fontId="1" type="noConversion"/>
  </si>
  <si>
    <t>整个土壤剖面中的初始水量</t>
    <phoneticPr fontId="1" type="noConversion"/>
  </si>
  <si>
    <t>NAVAILI</t>
  </si>
  <si>
    <t>PAVAILI</t>
  </si>
  <si>
    <t>KAVAILI</t>
  </si>
  <si>
    <t>系统中可用的氮含量</t>
    <phoneticPr fontId="1" type="noConversion"/>
  </si>
  <si>
    <t>系统中可用的钾含量</t>
    <phoneticPr fontId="1" type="noConversion"/>
  </si>
  <si>
    <t>初始根系深度区域的最大湿度含量</t>
    <phoneticPr fontId="1" type="noConversion"/>
  </si>
  <si>
    <t>RPUPTAKE</t>
    <phoneticPr fontId="1" type="noConversion"/>
  </si>
  <si>
    <t>植物实际吸收的磷含量</t>
    <phoneticPr fontId="1" type="noConversion"/>
  </si>
  <si>
    <t>TSUM1</t>
    <phoneticPr fontId="1" type="noConversion"/>
  </si>
  <si>
    <t>TSUM2</t>
    <phoneticPr fontId="1" type="noConversion"/>
  </si>
  <si>
    <t>TDWI</t>
    <phoneticPr fontId="1" type="noConversion"/>
  </si>
  <si>
    <t>NAVAILI</t>
    <phoneticPr fontId="1" type="noConversion"/>
  </si>
  <si>
    <t>PAVAILI</t>
    <phoneticPr fontId="1" type="noConversion"/>
  </si>
  <si>
    <t>KAVAILI</t>
    <phoneticPr fontId="1" type="noConversion"/>
  </si>
  <si>
    <t>SLATB1</t>
    <phoneticPr fontId="1" type="noConversion"/>
  </si>
  <si>
    <t>SLATB3</t>
    <phoneticPr fontId="1" type="noConversion"/>
  </si>
  <si>
    <t>KDIFTB1</t>
    <phoneticPr fontId="1" type="noConversion"/>
  </si>
  <si>
    <t>KDIFTB3</t>
    <phoneticPr fontId="1" type="noConversion"/>
  </si>
  <si>
    <t>EFFTB1</t>
    <phoneticPr fontId="1" type="noConversion"/>
  </si>
  <si>
    <t>EFFTB3</t>
    <phoneticPr fontId="1" type="noConversion"/>
  </si>
  <si>
    <t>默认值</t>
    <phoneticPr fontId="1" type="noConversion"/>
  </si>
  <si>
    <t>[0.00, 0.00212,           0.50, 0.00212,        2.00, 0.00212]</t>
    <phoneticPr fontId="1" type="noConversion"/>
  </si>
  <si>
    <t>[0.00, 0.600,               2.00, 0.600]</t>
  </si>
  <si>
    <t>[ 0.0, 0.450,               40.0, 0.450]</t>
    <phoneticPr fontId="1" type="noConversion"/>
  </si>
  <si>
    <t>[0.00, 35.83,               1.00, 35.83,               1.30, 35.83,               2.00, 4.48]</t>
  </si>
  <si>
    <t>[ 0.0, 0.010,               10.0, 0.600,               15.0, 1.000,               25.0, 1.000,               35.0, 0.000]</t>
  </si>
  <si>
    <t>[0.000, 0.500,               0.100, 0.500,               0.200, 0.400,               0.350, 0.220,               0.400, 0.170,               0.500, 0.130,               0.700, 0.070,               0.900, 0.030,               1.200, 0.000,               2.000, 0.000]</t>
  </si>
  <si>
    <t>[0.000, 0.650,               0.100, 0.650,               0.250, 0.700,               0.500, 0.500,               0.646, 0.300,               0.950, 0.000,               2.000, 0.000]</t>
  </si>
  <si>
    <t>[0.00, 0.000,               1.50, 0.000,               1.51, 0.020,               2.00, 0.020]</t>
    <phoneticPr fontId="1" type="noConversion"/>
  </si>
  <si>
    <t>[0.00, 0.000,               1.50, 0.000,               1.51, 0.020,               2.00, 0.020]</t>
  </si>
  <si>
    <t>AMAXTB1</t>
    <phoneticPr fontId="1" type="noConversion"/>
  </si>
  <si>
    <t>AMAXTB3</t>
    <phoneticPr fontId="1" type="noConversion"/>
  </si>
  <si>
    <t>AMAXTB5</t>
    <phoneticPr fontId="1" type="noConversion"/>
  </si>
  <si>
    <t>TMPFTB1</t>
    <phoneticPr fontId="1" type="noConversion"/>
  </si>
  <si>
    <t>TMPFTB3</t>
    <phoneticPr fontId="1" type="noConversion"/>
  </si>
  <si>
    <t>FRTB1</t>
    <phoneticPr fontId="1" type="noConversion"/>
  </si>
  <si>
    <t>FRTB9</t>
    <phoneticPr fontId="1" type="noConversion"/>
  </si>
  <si>
    <t>FRTB11</t>
    <phoneticPr fontId="1" type="noConversion"/>
  </si>
  <si>
    <t>FRTB13</t>
    <phoneticPr fontId="1" type="noConversion"/>
  </si>
  <si>
    <t>FLTB1</t>
    <phoneticPr fontId="1" type="noConversion"/>
  </si>
  <si>
    <t>FLTB5</t>
    <phoneticPr fontId="1" type="noConversion"/>
  </si>
  <si>
    <t>FLTB7</t>
    <phoneticPr fontId="1" type="noConversion"/>
  </si>
  <si>
    <t>FLTB9</t>
    <phoneticPr fontId="1" type="noConversion"/>
  </si>
  <si>
    <t>RDRRTB3</t>
    <phoneticPr fontId="1" type="noConversion"/>
  </si>
  <si>
    <t>RDRRTB7</t>
    <phoneticPr fontId="1" type="noConversion"/>
  </si>
  <si>
    <t>RDRSTB3</t>
    <phoneticPr fontId="1" type="noConversion"/>
  </si>
  <si>
    <t>RDRSTB7</t>
    <phoneticPr fontId="1" type="noConversion"/>
  </si>
  <si>
    <t>实测值</t>
    <phoneticPr fontId="1" type="noConversion"/>
  </si>
  <si>
    <t>RGRLAI</t>
    <phoneticPr fontId="1" type="noConversion"/>
  </si>
  <si>
    <t>SPAN</t>
    <phoneticPr fontId="1" type="noConversion"/>
  </si>
  <si>
    <t>TBASE</t>
    <phoneticPr fontId="1" type="noConversion"/>
  </si>
  <si>
    <t>CVL</t>
    <phoneticPr fontId="1" type="noConversion"/>
  </si>
  <si>
    <t>CVO</t>
    <phoneticPr fontId="1" type="noConversion"/>
  </si>
  <si>
    <t>CVR</t>
    <phoneticPr fontId="1" type="noConversion"/>
  </si>
  <si>
    <t>CVS</t>
    <phoneticPr fontId="1" type="noConversion"/>
  </si>
  <si>
    <t>Q10</t>
    <phoneticPr fontId="1" type="noConversion"/>
  </si>
  <si>
    <t>RML</t>
    <phoneticPr fontId="1" type="noConversion"/>
  </si>
  <si>
    <t>RMO</t>
    <phoneticPr fontId="1" type="noConversion"/>
  </si>
  <si>
    <t>RMR</t>
    <phoneticPr fontId="1" type="noConversion"/>
  </si>
  <si>
    <t>RMS</t>
    <phoneticPr fontId="1" type="noConversion"/>
  </si>
  <si>
    <t>RDI</t>
    <phoneticPr fontId="1" type="noConversion"/>
  </si>
  <si>
    <t>RRI</t>
    <phoneticPr fontId="1" type="noConversion"/>
  </si>
  <si>
    <t>RDMCR</t>
    <phoneticPr fontId="1" type="noConversion"/>
  </si>
  <si>
    <t>LAI</t>
    <phoneticPr fontId="1" type="noConversion"/>
  </si>
  <si>
    <t>SLATB9</t>
    <phoneticPr fontId="1" type="noConversion"/>
  </si>
  <si>
    <t>生育期为0.65时可见光散射消光系数</t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</si>
  <si>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2.0</t>
    </r>
    <r>
      <rPr>
        <sz val="11"/>
        <color rgb="FF182026"/>
        <rFont val="微软雅黑"/>
        <family val="2"/>
        <charset val="134"/>
      </rPr>
      <t>时可见光散射消光系数</t>
    </r>
    <phoneticPr fontId="1" type="noConversion"/>
  </si>
  <si>
    <t>KDIFTB7</t>
    <phoneticPr fontId="1" type="noConversion"/>
  </si>
  <si>
    <t>生育期为2.0时单叶最大CO2同化速率</t>
    <phoneticPr fontId="1" type="noConversion"/>
  </si>
  <si>
    <t>TMPFTB5</t>
    <phoneticPr fontId="1" type="noConversion"/>
  </si>
  <si>
    <t>最大光合速率在10℃时校正因子</t>
    <phoneticPr fontId="1" type="noConversion"/>
  </si>
  <si>
    <t>最大光合速率在25C时校正因子</t>
    <phoneticPr fontId="1" type="noConversion"/>
  </si>
  <si>
    <t>FRTB3</t>
    <phoneticPr fontId="1" type="noConversion"/>
  </si>
  <si>
    <t>FRTB5</t>
    <phoneticPr fontId="1" type="noConversion"/>
  </si>
  <si>
    <t>生育期为0时根干物质分配系数</t>
    <phoneticPr fontId="1" type="noConversion"/>
  </si>
  <si>
    <t>生育期为0.43时根干物质分配系数</t>
    <phoneticPr fontId="1" type="noConversion"/>
  </si>
  <si>
    <t>生育期为0.8时根干物质分配系数</t>
    <phoneticPr fontId="1" type="noConversion"/>
  </si>
  <si>
    <t>FLTB3</t>
    <phoneticPr fontId="1" type="noConversion"/>
  </si>
  <si>
    <t>生育期为0.5时叶干物质分配系数</t>
    <phoneticPr fontId="1" type="noConversion"/>
  </si>
  <si>
    <t>生育期为0.6时叶干物质分配系数</t>
    <phoneticPr fontId="1" type="noConversion"/>
  </si>
  <si>
    <t>生育期为0.7时叶干物质分配系数</t>
    <phoneticPr fontId="1" type="noConversion"/>
  </si>
  <si>
    <t>生育期为0.8时叶干物质分配系数</t>
    <phoneticPr fontId="1" type="noConversion"/>
  </si>
  <si>
    <t>RDRRTB5</t>
    <phoneticPr fontId="1" type="noConversion"/>
  </si>
  <si>
    <t>生育期为1.51时根的死亡率</t>
    <phoneticPr fontId="1" type="noConversion"/>
  </si>
  <si>
    <t>RDRSTB5</t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</si>
  <si>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0.18</t>
    </r>
    <r>
      <rPr>
        <sz val="11"/>
        <color rgb="FF182026"/>
        <rFont val="微软雅黑"/>
        <family val="2"/>
        <charset val="134"/>
      </rPr>
      <t>时的比叶面积</t>
    </r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</si>
  <si>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1.55</t>
    </r>
    <r>
      <rPr>
        <sz val="11"/>
        <color rgb="FF182026"/>
        <rFont val="微软雅黑"/>
        <family val="2"/>
        <charset val="134"/>
      </rPr>
      <t>时的比叶面积</t>
    </r>
    <phoneticPr fontId="1" type="noConversion"/>
  </si>
  <si>
    <t>AMAXTB9</t>
    <phoneticPr fontId="1" type="noConversion"/>
  </si>
  <si>
    <t>AMAXTB11</t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</si>
  <si>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2.0</t>
    </r>
    <r>
      <rPr>
        <sz val="11"/>
        <color rgb="FF182026"/>
        <rFont val="微软雅黑"/>
        <family val="2"/>
        <charset val="134"/>
      </rPr>
      <t>时单叶最大</t>
    </r>
    <r>
      <rPr>
        <sz val="11"/>
        <color rgb="FF182026"/>
        <rFont val="Segoe UI"/>
        <family val="2"/>
      </rPr>
      <t>CO2</t>
    </r>
    <r>
      <rPr>
        <sz val="11"/>
        <color rgb="FF182026"/>
        <rFont val="微软雅黑"/>
        <family val="2"/>
        <charset val="134"/>
      </rPr>
      <t>同化速率</t>
    </r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</si>
  <si>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0.35</t>
    </r>
    <r>
      <rPr>
        <sz val="11"/>
        <color rgb="FF182026"/>
        <rFont val="微软雅黑"/>
        <family val="2"/>
        <charset val="134"/>
      </rPr>
      <t>时单叶最大</t>
    </r>
    <r>
      <rPr>
        <sz val="11"/>
        <color rgb="FF182026"/>
        <rFont val="Segoe UI"/>
        <family val="2"/>
      </rPr>
      <t>CO2</t>
    </r>
    <r>
      <rPr>
        <sz val="11"/>
        <color rgb="FF182026"/>
        <rFont val="微软雅黑"/>
        <family val="2"/>
        <charset val="134"/>
      </rPr>
      <t>同化速率</t>
    </r>
    <phoneticPr fontId="1" type="noConversion"/>
  </si>
  <si>
    <t>生育期为0.4时根干物质分配系数</t>
    <phoneticPr fontId="1" type="noConversion"/>
  </si>
  <si>
    <t>FRTB7</t>
    <phoneticPr fontId="1" type="noConversion"/>
  </si>
  <si>
    <t>生育期为0.5时根干物质分配系数</t>
    <phoneticPr fontId="1" type="noConversion"/>
  </si>
  <si>
    <t>生育期为0.53时叶干物质分配系数</t>
    <phoneticPr fontId="1" type="noConversion"/>
  </si>
  <si>
    <t>生育期为0.94时叶干物质分配系数</t>
    <phoneticPr fontId="1" type="noConversion"/>
  </si>
  <si>
    <t>生育期为1.0时叶干物质分配系数</t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</si>
  <si>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0.61</t>
    </r>
    <r>
      <rPr>
        <sz val="11"/>
        <color rgb="FF182026"/>
        <rFont val="微软雅黑"/>
        <family val="2"/>
        <charset val="134"/>
      </rPr>
      <t>时的比叶面积</t>
    </r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</si>
  <si>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1.0</t>
    </r>
    <r>
      <rPr>
        <sz val="11"/>
        <color rgb="FF182026"/>
        <rFont val="微软雅黑"/>
        <family val="2"/>
        <charset val="134"/>
      </rPr>
      <t>时的比叶面积</t>
    </r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</si>
  <si>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1</t>
    </r>
    <r>
      <rPr>
        <sz val="11"/>
        <color rgb="FF182026"/>
        <rFont val="微软雅黑"/>
        <family val="2"/>
        <charset val="134"/>
      </rPr>
      <t>时单叶最大</t>
    </r>
    <r>
      <rPr>
        <sz val="11"/>
        <color rgb="FF182026"/>
        <rFont val="Segoe UI"/>
        <family val="2"/>
      </rPr>
      <t>CO2</t>
    </r>
    <r>
      <rPr>
        <sz val="11"/>
        <color rgb="FF182026"/>
        <rFont val="微软雅黑"/>
        <family val="2"/>
        <charset val="134"/>
      </rPr>
      <t>同化速率</t>
    </r>
    <phoneticPr fontId="1" type="noConversion"/>
  </si>
  <si>
    <t>生育期为1.9时单叶最大CO2同化速率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</si>
</sst>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182026"/>
      <name val="Segoe UI"/>
      <family val="2"/>
    </font>
    <font>
      <b/>
      <sz val="11"/>
      <name val="宋体"/>
      <family val="3"/>
      <charset val="134"/>
    </font>
    <font>
      <sz val="11"/>
      <color rgb="FF182026"/>
      <name val="微软雅黑"/>
      <family val="2"/>
      <charset val="134"/>
    </font>
    <font>
      <sz val="11"/>
      <color rgb="FF182026"/>
      <name val="Segoe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B1" zoomScaleNormal="100" workbookViewId="0">
      <selection activeCell="D5" sqref="D5"/>
    </sheetView>
  </sheetViews>
  <sheetFormatPr defaultRowHeight="14.25" x14ac:dyDescent="0.2"/>
  <cols>
    <col min="1" max="1" width="11.25" style="1" customWidth="1"/>
    <col min="2" max="2" width="20.75" style="1" customWidth="1"/>
    <col min="3" max="3" width="34.125" style="1" customWidth="1"/>
    <col min="4" max="4" width="29.625" style="1" customWidth="1"/>
    <col min="5" max="5" width="18.25" style="1" customWidth="1"/>
    <col min="6" max="6" width="14" style="1" customWidth="1"/>
  </cols>
  <sheetData>
    <row r="1" spans="1:9" x14ac:dyDescent="0.2">
      <c r="A1" s="1" t="s">
        <v>1</v>
      </c>
      <c r="B1" s="1" t="s">
        <v>0</v>
      </c>
      <c r="C1" s="1" t="s">
        <v>99</v>
      </c>
      <c r="D1" s="1" t="s">
        <v>132</v>
      </c>
      <c r="E1" s="1" t="s">
        <v>2</v>
      </c>
      <c r="F1" s="1" t="s">
        <v>3</v>
      </c>
      <c r="I1" s="1"/>
    </row>
    <row r="2" spans="1:9" x14ac:dyDescent="0.2">
      <c r="A2" s="6">
        <v>0</v>
      </c>
      <c r="B2" s="4" t="s">
        <v>120</v>
      </c>
      <c r="C2" s="4" t="s">
        <v>101</v>
      </c>
      <c r="D2">
        <v>600</v>
      </c>
      <c r="E2" s="1">
        <v>500</v>
      </c>
      <c r="F2" s="1">
        <v>800</v>
      </c>
    </row>
    <row r="3" spans="1:9" x14ac:dyDescent="0.2">
      <c r="A3" s="6">
        <v>1</v>
      </c>
      <c r="B3" s="4" t="s">
        <v>121</v>
      </c>
      <c r="C3" s="4" t="s">
        <v>100</v>
      </c>
      <c r="D3">
        <v>1200</v>
      </c>
      <c r="E3" s="1">
        <v>1000</v>
      </c>
      <c r="F3" s="1">
        <v>1400</v>
      </c>
    </row>
    <row r="4" spans="1:9" ht="16.5" x14ac:dyDescent="0.2">
      <c r="A4" s="6">
        <v>2</v>
      </c>
      <c r="B4" s="3" t="s">
        <v>122</v>
      </c>
      <c r="C4" s="3" t="s">
        <v>61</v>
      </c>
      <c r="D4">
        <v>200</v>
      </c>
      <c r="E4" s="1">
        <v>180</v>
      </c>
      <c r="F4" s="1">
        <v>230</v>
      </c>
    </row>
    <row r="5" spans="1:9" ht="16.5" x14ac:dyDescent="0.2">
      <c r="A5" s="6">
        <v>3</v>
      </c>
      <c r="B5" s="3" t="s">
        <v>160</v>
      </c>
      <c r="C5" s="3" t="s">
        <v>62</v>
      </c>
      <c r="D5">
        <v>8.1700000000000002E-3</v>
      </c>
      <c r="E5" s="1">
        <v>7.3530000000000002E-3</v>
      </c>
      <c r="F5" s="1">
        <v>8.9870000000000002E-3</v>
      </c>
    </row>
    <row r="6" spans="1:9" ht="28.5" customHeight="1" x14ac:dyDescent="0.2">
      <c r="A6" s="1">
        <v>4</v>
      </c>
      <c r="B6" s="3" t="s">
        <v>126</v>
      </c>
      <c r="C6" s="3" t="s">
        <v>63</v>
      </c>
      <c r="D6" s="8" t="s">
        <v>133</v>
      </c>
      <c r="E6" s="1">
        <v>1.908E-3</v>
      </c>
      <c r="F6" s="1">
        <v>2.3319999999999999E-3</v>
      </c>
    </row>
    <row r="7" spans="1:9" ht="16.5" x14ac:dyDescent="0.2">
      <c r="A7" s="1">
        <v>5</v>
      </c>
      <c r="B7" s="3" t="s">
        <v>127</v>
      </c>
      <c r="C7" s="3" t="s">
        <v>64</v>
      </c>
      <c r="D7" s="3"/>
      <c r="E7" s="1">
        <v>1.908E-3</v>
      </c>
      <c r="F7" s="1">
        <v>2.3319999999999999E-3</v>
      </c>
    </row>
    <row r="8" spans="1:9" ht="16.5" x14ac:dyDescent="0.2">
      <c r="A8" s="6">
        <v>6</v>
      </c>
      <c r="B8" s="3" t="s">
        <v>161</v>
      </c>
      <c r="C8" s="3" t="s">
        <v>65</v>
      </c>
      <c r="D8" s="3"/>
      <c r="E8" s="1">
        <v>28.17</v>
      </c>
      <c r="F8" s="1">
        <v>34.43</v>
      </c>
    </row>
    <row r="9" spans="1:9" ht="16.5" x14ac:dyDescent="0.2">
      <c r="A9" s="6">
        <v>7</v>
      </c>
      <c r="B9" s="3" t="s">
        <v>162</v>
      </c>
      <c r="C9" s="3" t="s">
        <v>66</v>
      </c>
      <c r="D9" s="3"/>
      <c r="E9" s="1">
        <v>-2</v>
      </c>
      <c r="F9" s="1">
        <v>2</v>
      </c>
    </row>
    <row r="10" spans="1:9" x14ac:dyDescent="0.2">
      <c r="A10" s="1">
        <v>8</v>
      </c>
      <c r="B10" s="4" t="s">
        <v>128</v>
      </c>
      <c r="C10" s="4" t="s">
        <v>67</v>
      </c>
      <c r="D10" s="8" t="s">
        <v>134</v>
      </c>
      <c r="E10" s="1">
        <v>0.54</v>
      </c>
      <c r="F10" s="1">
        <v>0.66</v>
      </c>
    </row>
    <row r="11" spans="1:9" ht="16.5" x14ac:dyDescent="0.2">
      <c r="A11" s="1">
        <v>9</v>
      </c>
      <c r="B11" s="3" t="s">
        <v>129</v>
      </c>
      <c r="C11" s="3" t="s">
        <v>68</v>
      </c>
      <c r="D11" s="3"/>
      <c r="E11" s="1" t="s">
        <v>21</v>
      </c>
      <c r="F11" s="1" t="s">
        <v>22</v>
      </c>
    </row>
    <row r="12" spans="1:9" ht="16.5" x14ac:dyDescent="0.2">
      <c r="A12" s="1">
        <v>10</v>
      </c>
      <c r="B12" s="3" t="s">
        <v>130</v>
      </c>
      <c r="C12" s="3" t="s">
        <v>69</v>
      </c>
      <c r="D12" s="8" t="s">
        <v>135</v>
      </c>
      <c r="E12" s="1" t="s">
        <v>23</v>
      </c>
      <c r="F12" s="1" t="s">
        <v>24</v>
      </c>
    </row>
    <row r="13" spans="1:9" ht="16.5" x14ac:dyDescent="0.2">
      <c r="A13" s="1">
        <v>11</v>
      </c>
      <c r="B13" s="3" t="s">
        <v>131</v>
      </c>
      <c r="C13" s="3" t="s">
        <v>70</v>
      </c>
      <c r="D13" s="3"/>
      <c r="E13" s="1" t="s">
        <v>23</v>
      </c>
      <c r="F13" s="1" t="s">
        <v>24</v>
      </c>
    </row>
    <row r="14" spans="1:9" ht="28.5" x14ac:dyDescent="0.2">
      <c r="A14" s="1">
        <v>12</v>
      </c>
      <c r="B14" s="3" t="s">
        <v>142</v>
      </c>
      <c r="C14" s="3" t="s">
        <v>71</v>
      </c>
      <c r="D14" s="8" t="s">
        <v>136</v>
      </c>
      <c r="E14" s="1" t="s">
        <v>25</v>
      </c>
      <c r="F14" s="1" t="s">
        <v>26</v>
      </c>
    </row>
    <row r="15" spans="1:9" ht="16.5" x14ac:dyDescent="0.2">
      <c r="A15" s="1">
        <v>13</v>
      </c>
      <c r="B15" s="3" t="s">
        <v>143</v>
      </c>
      <c r="C15" s="3" t="s">
        <v>72</v>
      </c>
      <c r="D15" s="3"/>
      <c r="E15" s="1" t="s">
        <v>25</v>
      </c>
      <c r="F15" s="1" t="s">
        <v>26</v>
      </c>
    </row>
    <row r="16" spans="1:9" x14ac:dyDescent="0.2">
      <c r="A16" s="1">
        <v>14</v>
      </c>
      <c r="B16" s="4" t="s">
        <v>144</v>
      </c>
      <c r="C16" s="4" t="s">
        <v>73</v>
      </c>
      <c r="D16" s="4"/>
      <c r="E16" s="1" t="s">
        <v>25</v>
      </c>
      <c r="F16" s="1" t="s">
        <v>26</v>
      </c>
    </row>
    <row r="17" spans="1:6" ht="42.75" x14ac:dyDescent="0.2">
      <c r="A17" s="1">
        <v>15</v>
      </c>
      <c r="B17" s="4" t="s">
        <v>145</v>
      </c>
      <c r="C17" s="4" t="s">
        <v>102</v>
      </c>
      <c r="D17" s="8" t="s">
        <v>137</v>
      </c>
      <c r="E17" s="1" t="s">
        <v>27</v>
      </c>
      <c r="F17" s="1" t="s">
        <v>28</v>
      </c>
    </row>
    <row r="18" spans="1:6" x14ac:dyDescent="0.2">
      <c r="A18" s="1">
        <v>16</v>
      </c>
      <c r="B18" s="4" t="s">
        <v>146</v>
      </c>
      <c r="C18" s="4" t="s">
        <v>74</v>
      </c>
      <c r="D18" s="4"/>
      <c r="E18" s="1" t="s">
        <v>21</v>
      </c>
      <c r="F18" s="1" t="s">
        <v>22</v>
      </c>
    </row>
    <row r="19" spans="1:6" x14ac:dyDescent="0.2">
      <c r="A19" s="6">
        <v>17</v>
      </c>
      <c r="B19" s="4" t="s">
        <v>163</v>
      </c>
      <c r="C19" s="4" t="s">
        <v>75</v>
      </c>
      <c r="D19" s="4">
        <v>0.68500000000000005</v>
      </c>
      <c r="E19" s="1" t="s">
        <v>29</v>
      </c>
      <c r="F19" s="1" t="s">
        <v>30</v>
      </c>
    </row>
    <row r="20" spans="1:6" x14ac:dyDescent="0.2">
      <c r="A20" s="6">
        <v>18</v>
      </c>
      <c r="B20" s="4" t="s">
        <v>164</v>
      </c>
      <c r="C20" s="4" t="s">
        <v>76</v>
      </c>
      <c r="D20" s="4">
        <v>0.70899999999999996</v>
      </c>
      <c r="E20" s="1" t="s">
        <v>31</v>
      </c>
      <c r="F20" s="1" t="s">
        <v>32</v>
      </c>
    </row>
    <row r="21" spans="1:6" x14ac:dyDescent="0.2">
      <c r="A21" s="6">
        <v>19</v>
      </c>
      <c r="B21" s="4" t="s">
        <v>165</v>
      </c>
      <c r="C21" s="4" t="s">
        <v>77</v>
      </c>
      <c r="D21" s="4">
        <v>0.69399999999999995</v>
      </c>
      <c r="E21" s="1" t="s">
        <v>33</v>
      </c>
      <c r="F21" s="1" t="s">
        <v>34</v>
      </c>
    </row>
    <row r="22" spans="1:6" x14ac:dyDescent="0.2">
      <c r="A22" s="6">
        <v>20</v>
      </c>
      <c r="B22" s="4" t="s">
        <v>166</v>
      </c>
      <c r="C22" s="4" t="s">
        <v>78</v>
      </c>
      <c r="D22" s="4">
        <v>0.66200000000000003</v>
      </c>
      <c r="E22" s="1" t="s">
        <v>35</v>
      </c>
      <c r="F22" s="1" t="s">
        <v>36</v>
      </c>
    </row>
    <row r="23" spans="1:6" x14ac:dyDescent="0.2">
      <c r="A23" s="6">
        <v>21</v>
      </c>
      <c r="B23" s="4" t="s">
        <v>167</v>
      </c>
      <c r="C23" s="4" t="s">
        <v>79</v>
      </c>
      <c r="D23" s="4">
        <v>2</v>
      </c>
      <c r="E23" s="1">
        <v>1.8</v>
      </c>
      <c r="F23" s="1" t="s">
        <v>37</v>
      </c>
    </row>
    <row r="24" spans="1:6" x14ac:dyDescent="0.2">
      <c r="A24" s="6">
        <v>22</v>
      </c>
      <c r="B24" s="4" t="s">
        <v>168</v>
      </c>
      <c r="C24" s="4" t="s">
        <v>80</v>
      </c>
      <c r="D24" s="4">
        <v>0.03</v>
      </c>
      <c r="E24" s="1" t="s">
        <v>38</v>
      </c>
      <c r="F24" s="1" t="s">
        <v>39</v>
      </c>
    </row>
    <row r="25" spans="1:6" x14ac:dyDescent="0.2">
      <c r="A25" s="6">
        <v>23</v>
      </c>
      <c r="B25" s="4" t="s">
        <v>169</v>
      </c>
      <c r="C25" s="4" t="s">
        <v>81</v>
      </c>
      <c r="D25" s="4">
        <v>0.01</v>
      </c>
      <c r="E25" s="1" t="s">
        <v>27</v>
      </c>
      <c r="F25" s="1" t="s">
        <v>28</v>
      </c>
    </row>
    <row r="26" spans="1:6" x14ac:dyDescent="0.2">
      <c r="A26" s="6">
        <v>24</v>
      </c>
      <c r="B26" s="4" t="s">
        <v>170</v>
      </c>
      <c r="C26" s="4" t="s">
        <v>82</v>
      </c>
      <c r="D26" s="4">
        <v>1.4999999999999999E-2</v>
      </c>
      <c r="E26" s="1" t="s">
        <v>40</v>
      </c>
      <c r="F26" s="1" t="s">
        <v>41</v>
      </c>
    </row>
    <row r="27" spans="1:6" x14ac:dyDescent="0.2">
      <c r="A27" s="6">
        <v>25</v>
      </c>
      <c r="B27" s="4" t="s">
        <v>171</v>
      </c>
      <c r="C27" s="4" t="s">
        <v>83</v>
      </c>
      <c r="D27" s="4">
        <v>1.4999999999999999E-2</v>
      </c>
      <c r="E27" s="1" t="s">
        <v>40</v>
      </c>
      <c r="F27" s="1" t="s">
        <v>41</v>
      </c>
    </row>
    <row r="28" spans="1:6" ht="71.25" x14ac:dyDescent="0.2">
      <c r="A28" s="1">
        <v>26</v>
      </c>
      <c r="B28" s="4" t="s">
        <v>147</v>
      </c>
      <c r="C28" s="4" t="s">
        <v>84</v>
      </c>
      <c r="D28" s="8" t="s">
        <v>138</v>
      </c>
      <c r="E28" s="1" t="s">
        <v>42</v>
      </c>
      <c r="F28" s="1" t="s">
        <v>43</v>
      </c>
    </row>
    <row r="29" spans="1:6" x14ac:dyDescent="0.2">
      <c r="A29" s="1">
        <v>27</v>
      </c>
      <c r="B29" s="4" t="s">
        <v>148</v>
      </c>
      <c r="C29" s="4" t="s">
        <v>85</v>
      </c>
      <c r="D29" s="4"/>
      <c r="E29" s="1" t="s">
        <v>44</v>
      </c>
      <c r="F29" s="1" t="s">
        <v>45</v>
      </c>
    </row>
    <row r="30" spans="1:6" x14ac:dyDescent="0.2">
      <c r="A30" s="1">
        <v>28</v>
      </c>
      <c r="B30" s="4" t="s">
        <v>149</v>
      </c>
      <c r="C30" s="4" t="s">
        <v>86</v>
      </c>
      <c r="D30" s="4"/>
      <c r="E30" s="1" t="s">
        <v>46</v>
      </c>
      <c r="F30" s="1" t="s">
        <v>47</v>
      </c>
    </row>
    <row r="31" spans="1:6" x14ac:dyDescent="0.2">
      <c r="A31" s="1">
        <v>29</v>
      </c>
      <c r="B31" s="4" t="s">
        <v>150</v>
      </c>
      <c r="C31" s="4" t="s">
        <v>87</v>
      </c>
      <c r="D31" s="4"/>
      <c r="E31" s="1" t="s">
        <v>38</v>
      </c>
      <c r="F31" s="1" t="s">
        <v>39</v>
      </c>
    </row>
    <row r="32" spans="1:6" ht="57" x14ac:dyDescent="0.2">
      <c r="A32" s="1">
        <v>30</v>
      </c>
      <c r="B32" s="4" t="s">
        <v>151</v>
      </c>
      <c r="C32" s="4" t="s">
        <v>88</v>
      </c>
      <c r="D32" s="8" t="s">
        <v>139</v>
      </c>
      <c r="E32" s="1" t="s">
        <v>48</v>
      </c>
      <c r="F32" s="1" t="s">
        <v>49</v>
      </c>
    </row>
    <row r="33" spans="1:6" x14ac:dyDescent="0.2">
      <c r="A33" s="1">
        <v>31</v>
      </c>
      <c r="B33" s="4" t="s">
        <v>152</v>
      </c>
      <c r="C33" s="4" t="s">
        <v>89</v>
      </c>
      <c r="D33" s="4"/>
      <c r="E33" s="1" t="s">
        <v>50</v>
      </c>
      <c r="F33" s="1" t="s">
        <v>51</v>
      </c>
    </row>
    <row r="34" spans="1:6" x14ac:dyDescent="0.2">
      <c r="A34" s="1">
        <v>32</v>
      </c>
      <c r="B34" s="4" t="s">
        <v>153</v>
      </c>
      <c r="C34" s="4" t="s">
        <v>90</v>
      </c>
      <c r="D34" s="4"/>
      <c r="E34" s="1" t="s">
        <v>42</v>
      </c>
      <c r="F34" s="1" t="s">
        <v>43</v>
      </c>
    </row>
    <row r="35" spans="1:6" x14ac:dyDescent="0.2">
      <c r="A35" s="1">
        <v>33</v>
      </c>
      <c r="B35" s="4" t="s">
        <v>154</v>
      </c>
      <c r="C35" s="4" t="s">
        <v>91</v>
      </c>
      <c r="D35" s="4"/>
      <c r="E35" s="1">
        <v>0.27</v>
      </c>
      <c r="F35" s="1" t="s">
        <v>52</v>
      </c>
    </row>
    <row r="36" spans="1:6" ht="28.5" x14ac:dyDescent="0.2">
      <c r="A36" s="1">
        <v>34</v>
      </c>
      <c r="B36" s="4" t="s">
        <v>155</v>
      </c>
      <c r="C36" s="4" t="s">
        <v>92</v>
      </c>
      <c r="D36" s="8" t="s">
        <v>140</v>
      </c>
      <c r="E36" s="1" t="s">
        <v>53</v>
      </c>
      <c r="F36" s="1" t="s">
        <v>54</v>
      </c>
    </row>
    <row r="37" spans="1:6" x14ac:dyDescent="0.2">
      <c r="A37" s="1">
        <v>35</v>
      </c>
      <c r="B37" s="4" t="s">
        <v>156</v>
      </c>
      <c r="C37" s="4" t="s">
        <v>93</v>
      </c>
      <c r="D37" s="4"/>
      <c r="E37" s="1" t="s">
        <v>53</v>
      </c>
      <c r="F37" s="1" t="s">
        <v>54</v>
      </c>
    </row>
    <row r="38" spans="1:6" ht="28.5" x14ac:dyDescent="0.2">
      <c r="A38" s="1">
        <v>36</v>
      </c>
      <c r="B38" s="4" t="s">
        <v>157</v>
      </c>
      <c r="C38" s="4" t="s">
        <v>94</v>
      </c>
      <c r="D38" s="8" t="s">
        <v>141</v>
      </c>
      <c r="E38" s="1" t="s">
        <v>53</v>
      </c>
      <c r="F38" s="1" t="s">
        <v>54</v>
      </c>
    </row>
    <row r="39" spans="1:6" x14ac:dyDescent="0.2">
      <c r="A39" s="1">
        <v>37</v>
      </c>
      <c r="B39" s="4" t="s">
        <v>158</v>
      </c>
      <c r="C39" s="4" t="s">
        <v>95</v>
      </c>
      <c r="D39" s="4"/>
      <c r="E39" s="1" t="s">
        <v>53</v>
      </c>
      <c r="F39" s="1" t="s">
        <v>54</v>
      </c>
    </row>
    <row r="40" spans="1:6" x14ac:dyDescent="0.2">
      <c r="A40" s="6">
        <v>38</v>
      </c>
      <c r="B40" s="4" t="s">
        <v>172</v>
      </c>
      <c r="C40" s="4" t="s">
        <v>96</v>
      </c>
      <c r="D40" s="4">
        <v>10</v>
      </c>
      <c r="E40" s="1" t="s">
        <v>55</v>
      </c>
      <c r="F40" s="1" t="s">
        <v>56</v>
      </c>
    </row>
    <row r="41" spans="1:6" x14ac:dyDescent="0.2">
      <c r="A41" s="6">
        <v>39</v>
      </c>
      <c r="B41" s="4" t="s">
        <v>173</v>
      </c>
      <c r="C41" s="4" t="s">
        <v>97</v>
      </c>
      <c r="D41" s="4">
        <v>1.2</v>
      </c>
      <c r="E41" s="1" t="s">
        <v>57</v>
      </c>
      <c r="F41" s="1" t="s">
        <v>58</v>
      </c>
    </row>
    <row r="42" spans="1:6" x14ac:dyDescent="0.2">
      <c r="A42" s="6">
        <v>40</v>
      </c>
      <c r="B42" s="4" t="s">
        <v>174</v>
      </c>
      <c r="C42" s="4" t="s">
        <v>98</v>
      </c>
      <c r="D42" s="4">
        <v>125</v>
      </c>
      <c r="E42" s="1" t="s">
        <v>59</v>
      </c>
      <c r="F42" s="1" t="s">
        <v>60</v>
      </c>
    </row>
    <row r="43" spans="1:6" ht="16.5" x14ac:dyDescent="0.2">
      <c r="A43" s="6">
        <v>41</v>
      </c>
      <c r="B43" s="2" t="s">
        <v>19</v>
      </c>
      <c r="C43" s="4" t="s">
        <v>111</v>
      </c>
      <c r="D43" s="2">
        <v>30</v>
      </c>
      <c r="E43" s="1">
        <v>20</v>
      </c>
      <c r="F43" s="1">
        <v>50</v>
      </c>
    </row>
    <row r="44" spans="1:6" ht="16.5" x14ac:dyDescent="0.2">
      <c r="A44" s="6">
        <v>42</v>
      </c>
      <c r="B44" s="2" t="s">
        <v>20</v>
      </c>
      <c r="C44" s="4" t="s">
        <v>117</v>
      </c>
      <c r="D44" s="2">
        <v>0.3</v>
      </c>
      <c r="E44" s="1">
        <v>0.2</v>
      </c>
      <c r="F44" s="1">
        <v>0.6</v>
      </c>
    </row>
    <row r="45" spans="1:6" ht="16.5" x14ac:dyDescent="0.2">
      <c r="A45" s="6">
        <v>43</v>
      </c>
      <c r="B45" s="2" t="s">
        <v>123</v>
      </c>
      <c r="C45" s="4" t="s">
        <v>115</v>
      </c>
      <c r="D45" s="4" t="s">
        <v>159</v>
      </c>
      <c r="E45" s="1">
        <v>50</v>
      </c>
      <c r="F45" s="1">
        <v>200</v>
      </c>
    </row>
    <row r="46" spans="1:6" ht="16.5" x14ac:dyDescent="0.2">
      <c r="A46" s="6">
        <v>44</v>
      </c>
      <c r="B46" s="10" t="s">
        <v>124</v>
      </c>
      <c r="C46" s="4" t="s">
        <v>105</v>
      </c>
      <c r="D46" s="4" t="s">
        <v>159</v>
      </c>
      <c r="E46" s="1">
        <v>6</v>
      </c>
      <c r="F46" s="1">
        <v>40</v>
      </c>
    </row>
    <row r="47" spans="1:6" ht="16.5" x14ac:dyDescent="0.2">
      <c r="A47" s="6">
        <v>45</v>
      </c>
      <c r="B47" s="10" t="s">
        <v>125</v>
      </c>
      <c r="C47" s="4" t="s">
        <v>116</v>
      </c>
      <c r="D47" s="4" t="s">
        <v>159</v>
      </c>
      <c r="E47" s="1">
        <v>80</v>
      </c>
      <c r="F47" s="1">
        <v>150</v>
      </c>
    </row>
    <row r="48" spans="1:6" ht="16.5" x14ac:dyDescent="0.2">
      <c r="A48" s="6">
        <v>46</v>
      </c>
      <c r="B48" s="2" t="s">
        <v>110</v>
      </c>
      <c r="C48" s="4" t="s">
        <v>109</v>
      </c>
      <c r="D48" s="4">
        <v>2019285</v>
      </c>
      <c r="E48" s="1">
        <v>274</v>
      </c>
      <c r="F48" s="1">
        <v>310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82A6B-D4D3-4376-823F-C7B66A01853C}">
  <dimension ref="A1:F47"/>
  <sheetViews>
    <sheetView workbookViewId="0">
      <selection activeCell="C39" sqref="C39:D39"/>
    </sheetView>
  </sheetViews>
  <sheetFormatPr defaultRowHeight="14.25" x14ac:dyDescent="0.2"/>
  <cols>
    <col min="2" max="2" width="10.125" customWidth="1"/>
    <col min="3" max="3" width="35" customWidth="1"/>
    <col min="4" max="4" width="10.25" customWidth="1"/>
  </cols>
  <sheetData>
    <row r="1" spans="1:6" x14ac:dyDescent="0.2">
      <c r="A1" s="1" t="s">
        <v>1</v>
      </c>
      <c r="B1" s="1" t="s">
        <v>0</v>
      </c>
      <c r="C1" s="1" t="s">
        <v>99</v>
      </c>
      <c r="D1" t="s">
        <v>132</v>
      </c>
      <c r="E1" t="s">
        <v>2</v>
      </c>
      <c r="F1" t="s">
        <v>3</v>
      </c>
    </row>
    <row r="2" spans="1:6" x14ac:dyDescent="0.2">
      <c r="A2" s="6">
        <v>0</v>
      </c>
      <c r="B2" s="11" t="s">
        <v>120</v>
      </c>
      <c r="C2" s="4" t="s">
        <v>101</v>
      </c>
      <c r="D2">
        <v>1700</v>
      </c>
      <c r="E2">
        <f t="shared" ref="E2:E3" si="0">D2-D2*0.1</f>
        <v>1530</v>
      </c>
      <c r="F2">
        <f>D2+D2*0.1</f>
        <v>1870</v>
      </c>
    </row>
    <row r="3" spans="1:6" x14ac:dyDescent="0.2">
      <c r="A3" s="6">
        <v>1</v>
      </c>
      <c r="B3" s="11" t="s">
        <v>121</v>
      </c>
      <c r="C3" s="4" t="s">
        <v>100</v>
      </c>
      <c r="D3">
        <v>700</v>
      </c>
      <c r="E3">
        <f t="shared" si="0"/>
        <v>630</v>
      </c>
      <c r="F3">
        <f t="shared" ref="F3" si="1">D3+D3*0.1</f>
        <v>770</v>
      </c>
    </row>
    <row r="4" spans="1:6" ht="16.5" x14ac:dyDescent="0.2">
      <c r="A4" s="6">
        <v>2</v>
      </c>
      <c r="B4" s="12" t="s">
        <v>122</v>
      </c>
      <c r="C4" s="3" t="s">
        <v>61</v>
      </c>
      <c r="D4">
        <v>40</v>
      </c>
      <c r="E4">
        <f>D4-D4*0.1</f>
        <v>36</v>
      </c>
      <c r="F4">
        <f>D4+D4*0.1</f>
        <v>44</v>
      </c>
    </row>
    <row r="5" spans="1:6" ht="16.5" x14ac:dyDescent="0.2">
      <c r="A5" s="6">
        <v>3</v>
      </c>
      <c r="B5" s="12" t="s">
        <v>4</v>
      </c>
      <c r="C5" s="3" t="s">
        <v>62</v>
      </c>
      <c r="D5">
        <v>7.0000000000000001E-3</v>
      </c>
      <c r="E5">
        <f>D5-D5*0.1</f>
        <v>6.3E-3</v>
      </c>
      <c r="F5">
        <f>D5+D5*0.1</f>
        <v>7.7000000000000002E-3</v>
      </c>
    </row>
    <row r="6" spans="1:6" ht="16.5" x14ac:dyDescent="0.2">
      <c r="A6" s="1">
        <v>4</v>
      </c>
      <c r="B6" s="12" t="s">
        <v>127</v>
      </c>
      <c r="C6" s="9" t="s">
        <v>197</v>
      </c>
      <c r="D6">
        <v>7.4999999999999997E-3</v>
      </c>
      <c r="E6">
        <f t="shared" ref="E6:E41" si="2">D6-D6*0.1</f>
        <v>6.7499999999999999E-3</v>
      </c>
      <c r="F6">
        <f t="shared" ref="F6:F41" si="3">D6+D6*0.1</f>
        <v>8.2500000000000004E-3</v>
      </c>
    </row>
    <row r="7" spans="1:6" ht="16.5" x14ac:dyDescent="0.2">
      <c r="A7" s="1">
        <v>5</v>
      </c>
      <c r="B7" s="12" t="s">
        <v>176</v>
      </c>
      <c r="C7" s="9" t="s">
        <v>198</v>
      </c>
      <c r="D7">
        <v>2.3E-3</v>
      </c>
      <c r="E7">
        <f t="shared" si="2"/>
        <v>2.0699999999999998E-3</v>
      </c>
      <c r="F7">
        <f t="shared" si="3"/>
        <v>2.5300000000000001E-3</v>
      </c>
    </row>
    <row r="8" spans="1:6" ht="16.5" x14ac:dyDescent="0.2">
      <c r="A8" s="6">
        <v>6</v>
      </c>
      <c r="B8" s="3" t="s">
        <v>5</v>
      </c>
      <c r="C8" s="3" t="s">
        <v>65</v>
      </c>
      <c r="D8" s="2">
        <v>50</v>
      </c>
      <c r="E8">
        <f t="shared" si="2"/>
        <v>45</v>
      </c>
      <c r="F8">
        <f t="shared" si="3"/>
        <v>55</v>
      </c>
    </row>
    <row r="9" spans="1:6" ht="16.5" x14ac:dyDescent="0.2">
      <c r="A9" s="6">
        <v>7</v>
      </c>
      <c r="B9" s="3" t="s">
        <v>6</v>
      </c>
      <c r="C9" s="3" t="s">
        <v>66</v>
      </c>
      <c r="D9" s="2">
        <v>8</v>
      </c>
      <c r="E9">
        <v>6</v>
      </c>
      <c r="F9">
        <v>10</v>
      </c>
    </row>
    <row r="10" spans="1:6" x14ac:dyDescent="0.2">
      <c r="A10" s="1">
        <v>8</v>
      </c>
      <c r="B10" s="4" t="s">
        <v>129</v>
      </c>
      <c r="C10" s="4" t="s">
        <v>177</v>
      </c>
      <c r="D10">
        <v>0.4</v>
      </c>
      <c r="E10">
        <f t="shared" si="2"/>
        <v>0.36</v>
      </c>
      <c r="F10">
        <f t="shared" si="3"/>
        <v>0.44000000000000006</v>
      </c>
    </row>
    <row r="11" spans="1:6" ht="16.5" x14ac:dyDescent="0.2">
      <c r="A11" s="1">
        <v>9</v>
      </c>
      <c r="B11" s="3" t="s">
        <v>179</v>
      </c>
      <c r="C11" s="9" t="s">
        <v>178</v>
      </c>
      <c r="D11" s="2">
        <v>0.6</v>
      </c>
      <c r="E11">
        <f t="shared" si="2"/>
        <v>0.54</v>
      </c>
      <c r="F11">
        <f t="shared" si="3"/>
        <v>0.65999999999999992</v>
      </c>
    </row>
    <row r="12" spans="1:6" ht="16.5" x14ac:dyDescent="0.2">
      <c r="A12" s="1">
        <v>10</v>
      </c>
      <c r="B12" s="3" t="s">
        <v>130</v>
      </c>
      <c r="C12" s="3" t="s">
        <v>69</v>
      </c>
      <c r="D12" s="2">
        <v>0.54</v>
      </c>
      <c r="E12">
        <f t="shared" si="2"/>
        <v>0.48600000000000004</v>
      </c>
      <c r="F12">
        <f t="shared" si="3"/>
        <v>0.59400000000000008</v>
      </c>
    </row>
    <row r="13" spans="1:6" ht="16.5" x14ac:dyDescent="0.2">
      <c r="A13" s="1">
        <v>11</v>
      </c>
      <c r="B13" s="3" t="s">
        <v>131</v>
      </c>
      <c r="C13" s="3" t="s">
        <v>70</v>
      </c>
      <c r="D13" s="2">
        <v>0.36</v>
      </c>
      <c r="E13">
        <f t="shared" si="2"/>
        <v>0.32400000000000001</v>
      </c>
      <c r="F13">
        <f t="shared" si="3"/>
        <v>0.39599999999999996</v>
      </c>
    </row>
    <row r="14" spans="1:6" ht="16.5" x14ac:dyDescent="0.2">
      <c r="A14" s="1">
        <v>12</v>
      </c>
      <c r="B14" s="12" t="s">
        <v>144</v>
      </c>
      <c r="C14" s="9" t="s">
        <v>202</v>
      </c>
      <c r="D14" s="2">
        <v>40</v>
      </c>
      <c r="E14">
        <f t="shared" si="2"/>
        <v>36</v>
      </c>
      <c r="F14">
        <f t="shared" si="3"/>
        <v>44</v>
      </c>
    </row>
    <row r="15" spans="1:6" ht="16.5" x14ac:dyDescent="0.2">
      <c r="A15" s="1">
        <v>13</v>
      </c>
      <c r="B15" s="12" t="s">
        <v>199</v>
      </c>
      <c r="C15" s="9" t="s">
        <v>201</v>
      </c>
      <c r="D15" s="2">
        <v>50</v>
      </c>
      <c r="E15">
        <f t="shared" si="2"/>
        <v>45</v>
      </c>
      <c r="F15">
        <f t="shared" si="3"/>
        <v>55</v>
      </c>
    </row>
    <row r="16" spans="1:6" x14ac:dyDescent="0.2">
      <c r="A16" s="1">
        <v>14</v>
      </c>
      <c r="B16" s="11" t="s">
        <v>200</v>
      </c>
      <c r="C16" s="4" t="s">
        <v>180</v>
      </c>
      <c r="D16">
        <v>50</v>
      </c>
      <c r="E16">
        <f t="shared" si="2"/>
        <v>45</v>
      </c>
      <c r="F16">
        <f t="shared" si="3"/>
        <v>55</v>
      </c>
    </row>
    <row r="17" spans="1:6" x14ac:dyDescent="0.2">
      <c r="A17" s="1">
        <v>15</v>
      </c>
      <c r="B17" s="4" t="s">
        <v>146</v>
      </c>
      <c r="C17" s="4" t="s">
        <v>182</v>
      </c>
      <c r="D17">
        <v>0</v>
      </c>
      <c r="E17">
        <v>0</v>
      </c>
      <c r="F17">
        <v>0.1</v>
      </c>
    </row>
    <row r="18" spans="1:6" x14ac:dyDescent="0.2">
      <c r="A18" s="1">
        <v>16</v>
      </c>
      <c r="B18" s="4" t="s">
        <v>181</v>
      </c>
      <c r="C18" s="4" t="s">
        <v>183</v>
      </c>
      <c r="D18">
        <v>1</v>
      </c>
      <c r="E18">
        <f t="shared" si="2"/>
        <v>0.9</v>
      </c>
      <c r="F18">
        <f t="shared" si="3"/>
        <v>1.1000000000000001</v>
      </c>
    </row>
    <row r="19" spans="1:6" x14ac:dyDescent="0.2">
      <c r="A19" s="6">
        <v>17</v>
      </c>
      <c r="B19" s="4" t="s">
        <v>7</v>
      </c>
      <c r="C19" s="4" t="s">
        <v>75</v>
      </c>
      <c r="D19">
        <v>0.754</v>
      </c>
      <c r="E19">
        <f t="shared" si="2"/>
        <v>0.67859999999999998</v>
      </c>
      <c r="F19">
        <f t="shared" si="3"/>
        <v>0.82940000000000003</v>
      </c>
    </row>
    <row r="20" spans="1:6" x14ac:dyDescent="0.2">
      <c r="A20" s="6">
        <v>18</v>
      </c>
      <c r="B20" s="4" t="s">
        <v>8</v>
      </c>
      <c r="C20" s="4" t="s">
        <v>76</v>
      </c>
      <c r="D20">
        <v>0.68400000000000005</v>
      </c>
      <c r="E20">
        <f t="shared" si="2"/>
        <v>0.61560000000000004</v>
      </c>
      <c r="F20">
        <f t="shared" si="3"/>
        <v>0.75240000000000007</v>
      </c>
    </row>
    <row r="21" spans="1:6" x14ac:dyDescent="0.2">
      <c r="A21" s="6">
        <v>19</v>
      </c>
      <c r="B21" s="4" t="s">
        <v>9</v>
      </c>
      <c r="C21" s="4" t="s">
        <v>77</v>
      </c>
      <c r="D21">
        <v>0.754</v>
      </c>
      <c r="E21">
        <f t="shared" si="2"/>
        <v>0.67859999999999998</v>
      </c>
      <c r="F21">
        <f t="shared" si="3"/>
        <v>0.82940000000000003</v>
      </c>
    </row>
    <row r="22" spans="1:6" x14ac:dyDescent="0.2">
      <c r="A22" s="6">
        <v>20</v>
      </c>
      <c r="B22" s="4" t="s">
        <v>10</v>
      </c>
      <c r="C22" s="4" t="s">
        <v>78</v>
      </c>
      <c r="D22">
        <v>0.754</v>
      </c>
      <c r="E22">
        <f t="shared" si="2"/>
        <v>0.67859999999999998</v>
      </c>
      <c r="F22">
        <f t="shared" si="3"/>
        <v>0.82940000000000003</v>
      </c>
    </row>
    <row r="23" spans="1:6" x14ac:dyDescent="0.2">
      <c r="A23" s="6">
        <v>21</v>
      </c>
      <c r="B23" s="4" t="s">
        <v>11</v>
      </c>
      <c r="C23" s="4" t="s">
        <v>79</v>
      </c>
      <c r="D23" s="7">
        <v>2</v>
      </c>
      <c r="E23">
        <f t="shared" si="2"/>
        <v>1.8</v>
      </c>
      <c r="F23">
        <f t="shared" si="3"/>
        <v>2.2000000000000002</v>
      </c>
    </row>
    <row r="24" spans="1:6" x14ac:dyDescent="0.2">
      <c r="A24" s="6">
        <v>22</v>
      </c>
      <c r="B24" s="4" t="s">
        <v>12</v>
      </c>
      <c r="C24" s="4" t="s">
        <v>80</v>
      </c>
      <c r="D24">
        <v>0.02</v>
      </c>
      <c r="E24">
        <f t="shared" si="2"/>
        <v>1.8000000000000002E-2</v>
      </c>
      <c r="F24">
        <f t="shared" si="3"/>
        <v>2.1999999999999999E-2</v>
      </c>
    </row>
    <row r="25" spans="1:6" x14ac:dyDescent="0.2">
      <c r="A25" s="6">
        <v>23</v>
      </c>
      <c r="B25" s="4" t="s">
        <v>13</v>
      </c>
      <c r="C25" s="4" t="s">
        <v>81</v>
      </c>
      <c r="D25">
        <v>3.0000000000000001E-3</v>
      </c>
      <c r="E25">
        <f t="shared" si="2"/>
        <v>2.7000000000000001E-3</v>
      </c>
      <c r="F25">
        <f t="shared" si="3"/>
        <v>3.3E-3</v>
      </c>
    </row>
    <row r="26" spans="1:6" x14ac:dyDescent="0.2">
      <c r="A26" s="6">
        <v>24</v>
      </c>
      <c r="B26" s="4" t="s">
        <v>14</v>
      </c>
      <c r="C26" s="4" t="s">
        <v>82</v>
      </c>
      <c r="D26" s="7">
        <v>1.4999999999999999E-2</v>
      </c>
      <c r="E26">
        <f t="shared" si="2"/>
        <v>1.35E-2</v>
      </c>
      <c r="F26">
        <f t="shared" si="3"/>
        <v>1.6500000000000001E-2</v>
      </c>
    </row>
    <row r="27" spans="1:6" x14ac:dyDescent="0.2">
      <c r="A27" s="6">
        <v>25</v>
      </c>
      <c r="B27" s="4" t="s">
        <v>15</v>
      </c>
      <c r="C27" s="4" t="s">
        <v>83</v>
      </c>
      <c r="D27" s="7">
        <v>0.02</v>
      </c>
      <c r="E27">
        <f t="shared" si="2"/>
        <v>1.8000000000000002E-2</v>
      </c>
      <c r="F27">
        <f t="shared" si="3"/>
        <v>2.1999999999999999E-2</v>
      </c>
    </row>
    <row r="28" spans="1:6" x14ac:dyDescent="0.2">
      <c r="A28" s="1">
        <v>26</v>
      </c>
      <c r="B28" s="11" t="s">
        <v>147</v>
      </c>
      <c r="C28" s="4" t="s">
        <v>186</v>
      </c>
      <c r="D28">
        <v>0.4</v>
      </c>
      <c r="E28">
        <f t="shared" si="2"/>
        <v>0.36</v>
      </c>
      <c r="F28">
        <f t="shared" si="3"/>
        <v>0.44000000000000006</v>
      </c>
    </row>
    <row r="29" spans="1:6" x14ac:dyDescent="0.2">
      <c r="A29" s="1">
        <v>27</v>
      </c>
      <c r="B29" s="11" t="s">
        <v>185</v>
      </c>
      <c r="C29" s="4" t="s">
        <v>203</v>
      </c>
      <c r="D29">
        <v>0.2</v>
      </c>
      <c r="E29">
        <f t="shared" si="2"/>
        <v>0.18</v>
      </c>
      <c r="F29">
        <f t="shared" si="3"/>
        <v>0.22000000000000003</v>
      </c>
    </row>
    <row r="30" spans="1:6" x14ac:dyDescent="0.2">
      <c r="A30" s="1">
        <v>28</v>
      </c>
      <c r="B30" s="11" t="s">
        <v>204</v>
      </c>
      <c r="C30" s="4" t="s">
        <v>205</v>
      </c>
      <c r="D30">
        <v>0.5</v>
      </c>
      <c r="E30">
        <f t="shared" si="2"/>
        <v>0.45</v>
      </c>
      <c r="F30">
        <f t="shared" si="3"/>
        <v>0.55000000000000004</v>
      </c>
    </row>
    <row r="31" spans="1:6" x14ac:dyDescent="0.2">
      <c r="A31" s="1">
        <v>29</v>
      </c>
      <c r="B31" s="11" t="s">
        <v>189</v>
      </c>
      <c r="C31" s="4" t="s">
        <v>206</v>
      </c>
      <c r="D31">
        <v>0.56999999999999995</v>
      </c>
      <c r="E31">
        <f t="shared" si="2"/>
        <v>0.5129999999999999</v>
      </c>
      <c r="F31">
        <f t="shared" si="3"/>
        <v>0.627</v>
      </c>
    </row>
    <row r="32" spans="1:6" x14ac:dyDescent="0.2">
      <c r="A32" s="1">
        <v>30</v>
      </c>
      <c r="B32" s="11" t="s">
        <v>152</v>
      </c>
      <c r="C32" s="4" t="s">
        <v>193</v>
      </c>
      <c r="D32">
        <v>0.35</v>
      </c>
      <c r="E32">
        <f t="shared" si="2"/>
        <v>0.315</v>
      </c>
      <c r="F32">
        <f t="shared" si="3"/>
        <v>0.38499999999999995</v>
      </c>
    </row>
    <row r="33" spans="1:6" x14ac:dyDescent="0.2">
      <c r="A33" s="1">
        <v>31</v>
      </c>
      <c r="B33" s="11" t="s">
        <v>153</v>
      </c>
      <c r="C33" s="4" t="s">
        <v>207</v>
      </c>
      <c r="D33">
        <v>0.2</v>
      </c>
      <c r="E33">
        <f t="shared" si="2"/>
        <v>0.18</v>
      </c>
      <c r="F33">
        <f t="shared" si="3"/>
        <v>0.22000000000000003</v>
      </c>
    </row>
    <row r="34" spans="1:6" x14ac:dyDescent="0.2">
      <c r="A34" s="1">
        <v>32</v>
      </c>
      <c r="B34" s="11" t="s">
        <v>154</v>
      </c>
      <c r="C34" s="4" t="s">
        <v>208</v>
      </c>
      <c r="D34">
        <v>0.15</v>
      </c>
      <c r="E34">
        <f t="shared" si="2"/>
        <v>0.13500000000000001</v>
      </c>
      <c r="F34">
        <f t="shared" si="3"/>
        <v>0.16499999999999998</v>
      </c>
    </row>
    <row r="35" spans="1:6" x14ac:dyDescent="0.2">
      <c r="A35" s="1">
        <v>33</v>
      </c>
      <c r="B35" s="4" t="s">
        <v>194</v>
      </c>
      <c r="C35" s="4" t="s">
        <v>195</v>
      </c>
      <c r="D35">
        <v>0.02</v>
      </c>
      <c r="E35">
        <f t="shared" si="2"/>
        <v>1.8000000000000002E-2</v>
      </c>
      <c r="F35">
        <f t="shared" si="3"/>
        <v>2.1999999999999999E-2</v>
      </c>
    </row>
    <row r="36" spans="1:6" x14ac:dyDescent="0.2">
      <c r="A36" s="1">
        <v>34</v>
      </c>
      <c r="B36" s="4" t="s">
        <v>156</v>
      </c>
      <c r="C36" s="4" t="s">
        <v>93</v>
      </c>
      <c r="D36">
        <v>0.02</v>
      </c>
      <c r="E36">
        <f t="shared" si="2"/>
        <v>1.8000000000000002E-2</v>
      </c>
      <c r="F36">
        <f t="shared" si="3"/>
        <v>2.1999999999999999E-2</v>
      </c>
    </row>
    <row r="37" spans="1:6" x14ac:dyDescent="0.2">
      <c r="A37" s="1">
        <v>35</v>
      </c>
      <c r="B37" s="4" t="s">
        <v>196</v>
      </c>
      <c r="C37" s="4" t="s">
        <v>94</v>
      </c>
      <c r="D37">
        <v>0.02</v>
      </c>
      <c r="E37">
        <f t="shared" si="2"/>
        <v>1.8000000000000002E-2</v>
      </c>
      <c r="F37">
        <f t="shared" si="3"/>
        <v>2.1999999999999999E-2</v>
      </c>
    </row>
    <row r="38" spans="1:6" x14ac:dyDescent="0.2">
      <c r="A38" s="1">
        <v>36</v>
      </c>
      <c r="B38" s="4" t="s">
        <v>158</v>
      </c>
      <c r="C38" s="4" t="s">
        <v>95</v>
      </c>
      <c r="D38">
        <v>0.02</v>
      </c>
      <c r="E38">
        <f t="shared" si="2"/>
        <v>1.8000000000000002E-2</v>
      </c>
      <c r="F38">
        <f t="shared" si="3"/>
        <v>2.1999999999999999E-2</v>
      </c>
    </row>
    <row r="39" spans="1:6" x14ac:dyDescent="0.2">
      <c r="A39" s="6">
        <v>37</v>
      </c>
      <c r="B39" s="4" t="s">
        <v>16</v>
      </c>
      <c r="C39" s="4" t="s">
        <v>96</v>
      </c>
      <c r="D39">
        <v>10</v>
      </c>
      <c r="E39">
        <f t="shared" si="2"/>
        <v>9</v>
      </c>
      <c r="F39">
        <f t="shared" si="3"/>
        <v>11</v>
      </c>
    </row>
    <row r="40" spans="1:6" x14ac:dyDescent="0.2">
      <c r="A40" s="6">
        <v>38</v>
      </c>
      <c r="B40" s="4" t="s">
        <v>17</v>
      </c>
      <c r="C40" s="4" t="s">
        <v>97</v>
      </c>
      <c r="D40">
        <v>1.2</v>
      </c>
      <c r="E40">
        <f t="shared" si="2"/>
        <v>1.08</v>
      </c>
      <c r="F40">
        <f t="shared" si="3"/>
        <v>1.3199999999999998</v>
      </c>
    </row>
    <row r="41" spans="1:6" x14ac:dyDescent="0.2">
      <c r="A41" s="6">
        <v>39</v>
      </c>
      <c r="B41" s="4" t="s">
        <v>18</v>
      </c>
      <c r="C41" s="4" t="s">
        <v>98</v>
      </c>
      <c r="D41">
        <v>80</v>
      </c>
      <c r="E41">
        <f t="shared" si="2"/>
        <v>72</v>
      </c>
      <c r="F41">
        <f t="shared" si="3"/>
        <v>88</v>
      </c>
    </row>
    <row r="42" spans="1:6" ht="16.5" x14ac:dyDescent="0.2">
      <c r="A42" s="6">
        <v>40</v>
      </c>
      <c r="B42" s="2" t="s">
        <v>19</v>
      </c>
      <c r="C42" s="4" t="s">
        <v>111</v>
      </c>
      <c r="D42" s="2">
        <v>30</v>
      </c>
      <c r="E42">
        <v>20</v>
      </c>
      <c r="F42">
        <v>50</v>
      </c>
    </row>
    <row r="43" spans="1:6" ht="16.5" x14ac:dyDescent="0.2">
      <c r="A43" s="6">
        <v>41</v>
      </c>
      <c r="B43" s="2" t="s">
        <v>20</v>
      </c>
      <c r="C43" s="4" t="s">
        <v>117</v>
      </c>
      <c r="D43" s="2">
        <v>0.3</v>
      </c>
      <c r="E43">
        <v>0.2</v>
      </c>
      <c r="F43">
        <v>0.6</v>
      </c>
    </row>
    <row r="44" spans="1:6" ht="16.5" x14ac:dyDescent="0.2">
      <c r="A44" s="6">
        <v>42</v>
      </c>
      <c r="B44" s="2" t="s">
        <v>112</v>
      </c>
      <c r="C44" s="4" t="s">
        <v>115</v>
      </c>
      <c r="D44" t="s">
        <v>159</v>
      </c>
      <c r="E44">
        <v>50</v>
      </c>
      <c r="F44">
        <v>200</v>
      </c>
    </row>
    <row r="45" spans="1:6" ht="16.5" x14ac:dyDescent="0.2">
      <c r="A45" s="6">
        <v>43</v>
      </c>
      <c r="B45" s="10" t="s">
        <v>113</v>
      </c>
      <c r="C45" s="4" t="s">
        <v>105</v>
      </c>
      <c r="D45" t="s">
        <v>159</v>
      </c>
      <c r="E45" s="1">
        <v>6</v>
      </c>
      <c r="F45" s="1">
        <v>40</v>
      </c>
    </row>
    <row r="46" spans="1:6" ht="16.5" x14ac:dyDescent="0.2">
      <c r="A46" s="6">
        <v>44</v>
      </c>
      <c r="B46" s="10" t="s">
        <v>114</v>
      </c>
      <c r="C46" s="4" t="s">
        <v>116</v>
      </c>
      <c r="D46" t="s">
        <v>159</v>
      </c>
      <c r="E46" s="1">
        <v>80</v>
      </c>
      <c r="F46" s="1">
        <v>150</v>
      </c>
    </row>
    <row r="47" spans="1:6" ht="16.5" x14ac:dyDescent="0.2">
      <c r="A47" s="6">
        <v>45</v>
      </c>
      <c r="B47" s="10" t="s">
        <v>110</v>
      </c>
      <c r="C47" s="4" t="s">
        <v>109</v>
      </c>
      <c r="D47">
        <v>166</v>
      </c>
      <c r="E47">
        <v>156</v>
      </c>
      <c r="F47">
        <v>180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9632-0D33-45C3-B0EF-EF4581867B0B}">
  <dimension ref="A1:F47"/>
  <sheetViews>
    <sheetView workbookViewId="0">
      <selection activeCell="D15" sqref="D15"/>
    </sheetView>
  </sheetViews>
  <sheetFormatPr defaultRowHeight="14.25" x14ac:dyDescent="0.2"/>
  <cols>
    <col min="1" max="1" width="11.25" style="1" customWidth="1"/>
    <col min="2" max="2" width="10.5" style="1" customWidth="1"/>
    <col min="3" max="3" width="34.125" style="1" customWidth="1"/>
    <col min="4" max="4" width="11.25" customWidth="1"/>
    <col min="5" max="5" width="18.25" customWidth="1"/>
    <col min="6" max="6" width="14" customWidth="1"/>
  </cols>
  <sheetData>
    <row r="1" spans="1:6" x14ac:dyDescent="0.2">
      <c r="A1" s="1" t="s">
        <v>1</v>
      </c>
      <c r="B1" s="1" t="s">
        <v>0</v>
      </c>
      <c r="C1" s="1" t="s">
        <v>99</v>
      </c>
      <c r="D1" t="s">
        <v>132</v>
      </c>
      <c r="E1" t="s">
        <v>2</v>
      </c>
      <c r="F1" t="s">
        <v>3</v>
      </c>
    </row>
    <row r="2" spans="1:6" x14ac:dyDescent="0.2">
      <c r="A2" s="6">
        <v>0</v>
      </c>
      <c r="B2" s="4" t="s">
        <v>120</v>
      </c>
      <c r="C2" s="4" t="s">
        <v>101</v>
      </c>
      <c r="D2">
        <v>1630</v>
      </c>
      <c r="E2">
        <v>1500</v>
      </c>
      <c r="F2">
        <v>1800</v>
      </c>
    </row>
    <row r="3" spans="1:6" x14ac:dyDescent="0.2">
      <c r="A3" s="6">
        <v>1</v>
      </c>
      <c r="B3" s="4" t="s">
        <v>121</v>
      </c>
      <c r="C3" s="4" t="s">
        <v>100</v>
      </c>
      <c r="D3">
        <v>530</v>
      </c>
      <c r="E3">
        <v>450</v>
      </c>
      <c r="F3">
        <v>600</v>
      </c>
    </row>
    <row r="4" spans="1:6" ht="16.5" x14ac:dyDescent="0.2">
      <c r="A4" s="6">
        <v>2</v>
      </c>
      <c r="B4" s="3" t="s">
        <v>122</v>
      </c>
      <c r="C4" s="3" t="s">
        <v>61</v>
      </c>
      <c r="D4" s="2">
        <v>100</v>
      </c>
      <c r="E4">
        <v>90</v>
      </c>
      <c r="F4">
        <v>110</v>
      </c>
    </row>
    <row r="5" spans="1:6" ht="16.5" x14ac:dyDescent="0.2">
      <c r="A5" s="6">
        <v>3</v>
      </c>
      <c r="B5" s="3" t="s">
        <v>4</v>
      </c>
      <c r="C5" s="3" t="s">
        <v>62</v>
      </c>
      <c r="D5">
        <v>8.0000000000000002E-3</v>
      </c>
      <c r="E5">
        <f>D5-D5*0.1</f>
        <v>7.1999999999999998E-3</v>
      </c>
      <c r="F5">
        <f>D5+D5*0.1</f>
        <v>8.8000000000000005E-3</v>
      </c>
    </row>
    <row r="6" spans="1:6" ht="16.5" x14ac:dyDescent="0.2">
      <c r="A6" s="1">
        <v>4</v>
      </c>
      <c r="B6" s="12" t="s">
        <v>127</v>
      </c>
      <c r="C6" s="9" t="s">
        <v>209</v>
      </c>
      <c r="D6" s="2">
        <v>3.0000000000000001E-3</v>
      </c>
      <c r="E6">
        <f t="shared" ref="E6:E41" si="0">D6-D6*0.1</f>
        <v>2.7000000000000001E-3</v>
      </c>
      <c r="F6">
        <f t="shared" ref="F6:F41" si="1">D6+D6*0.1</f>
        <v>3.3E-3</v>
      </c>
    </row>
    <row r="7" spans="1:6" ht="16.5" x14ac:dyDescent="0.2">
      <c r="A7" s="1">
        <v>5</v>
      </c>
      <c r="B7" s="12" t="s">
        <v>176</v>
      </c>
      <c r="C7" s="9" t="s">
        <v>210</v>
      </c>
      <c r="D7" s="2">
        <v>2.5000000000000001E-3</v>
      </c>
      <c r="E7">
        <f t="shared" si="0"/>
        <v>2.2500000000000003E-3</v>
      </c>
      <c r="F7">
        <f t="shared" si="1"/>
        <v>2.7499999999999998E-3</v>
      </c>
    </row>
    <row r="8" spans="1:6" ht="16.5" x14ac:dyDescent="0.2">
      <c r="A8" s="6">
        <v>6</v>
      </c>
      <c r="B8" s="3" t="s">
        <v>5</v>
      </c>
      <c r="C8" s="3" t="s">
        <v>65</v>
      </c>
      <c r="D8" s="2">
        <v>50</v>
      </c>
      <c r="E8">
        <f t="shared" si="0"/>
        <v>45</v>
      </c>
      <c r="F8">
        <f t="shared" si="1"/>
        <v>55</v>
      </c>
    </row>
    <row r="9" spans="1:6" ht="16.5" x14ac:dyDescent="0.2">
      <c r="A9" s="6">
        <v>7</v>
      </c>
      <c r="B9" s="3" t="s">
        <v>6</v>
      </c>
      <c r="C9" s="3" t="s">
        <v>66</v>
      </c>
      <c r="D9" s="2">
        <v>8</v>
      </c>
      <c r="E9">
        <v>6</v>
      </c>
      <c r="F9">
        <v>10</v>
      </c>
    </row>
    <row r="10" spans="1:6" x14ac:dyDescent="0.2">
      <c r="A10" s="1">
        <v>8</v>
      </c>
      <c r="B10" s="4" t="s">
        <v>129</v>
      </c>
      <c r="C10" s="4" t="s">
        <v>177</v>
      </c>
      <c r="D10">
        <v>0.4</v>
      </c>
      <c r="E10">
        <f t="shared" si="0"/>
        <v>0.36</v>
      </c>
      <c r="F10">
        <f t="shared" si="1"/>
        <v>0.44000000000000006</v>
      </c>
    </row>
    <row r="11" spans="1:6" ht="16.5" x14ac:dyDescent="0.2">
      <c r="A11" s="1">
        <v>9</v>
      </c>
      <c r="B11" s="3" t="s">
        <v>179</v>
      </c>
      <c r="C11" s="9" t="s">
        <v>178</v>
      </c>
      <c r="D11" s="2">
        <v>0.6</v>
      </c>
      <c r="E11">
        <f t="shared" si="0"/>
        <v>0.54</v>
      </c>
      <c r="F11">
        <f t="shared" si="1"/>
        <v>0.65999999999999992</v>
      </c>
    </row>
    <row r="12" spans="1:6" ht="16.5" x14ac:dyDescent="0.2">
      <c r="A12" s="1">
        <v>10</v>
      </c>
      <c r="B12" s="3" t="s">
        <v>130</v>
      </c>
      <c r="C12" s="3" t="s">
        <v>69</v>
      </c>
      <c r="D12" s="2">
        <v>0.54</v>
      </c>
      <c r="E12">
        <f t="shared" si="0"/>
        <v>0.48600000000000004</v>
      </c>
      <c r="F12">
        <f t="shared" si="1"/>
        <v>0.59400000000000008</v>
      </c>
    </row>
    <row r="13" spans="1:6" ht="16.5" x14ac:dyDescent="0.2">
      <c r="A13" s="1">
        <v>11</v>
      </c>
      <c r="B13" s="3" t="s">
        <v>131</v>
      </c>
      <c r="C13" s="3" t="s">
        <v>70</v>
      </c>
      <c r="D13" s="2">
        <v>0.36</v>
      </c>
      <c r="E13">
        <f t="shared" si="0"/>
        <v>0.32400000000000001</v>
      </c>
      <c r="F13">
        <f t="shared" si="1"/>
        <v>0.39599999999999996</v>
      </c>
    </row>
    <row r="14" spans="1:6" ht="16.5" x14ac:dyDescent="0.2">
      <c r="A14" s="1">
        <v>12</v>
      </c>
      <c r="B14" s="3" t="s">
        <v>142</v>
      </c>
      <c r="C14" s="3" t="s">
        <v>71</v>
      </c>
      <c r="D14" s="2">
        <v>40</v>
      </c>
      <c r="E14">
        <f t="shared" si="0"/>
        <v>36</v>
      </c>
      <c r="F14">
        <f t="shared" si="1"/>
        <v>44</v>
      </c>
    </row>
    <row r="15" spans="1:6" ht="16.5" x14ac:dyDescent="0.2">
      <c r="A15" s="1">
        <v>13</v>
      </c>
      <c r="B15" s="12" t="s">
        <v>143</v>
      </c>
      <c r="C15" s="9" t="s">
        <v>211</v>
      </c>
      <c r="D15" s="2">
        <v>40</v>
      </c>
      <c r="E15">
        <f t="shared" si="0"/>
        <v>36</v>
      </c>
      <c r="F15">
        <f t="shared" si="1"/>
        <v>44</v>
      </c>
    </row>
    <row r="16" spans="1:6" x14ac:dyDescent="0.2">
      <c r="A16" s="1">
        <v>14</v>
      </c>
      <c r="B16" s="11" t="s">
        <v>144</v>
      </c>
      <c r="C16" s="4" t="s">
        <v>212</v>
      </c>
      <c r="D16">
        <v>40</v>
      </c>
      <c r="E16">
        <f t="shared" si="0"/>
        <v>36</v>
      </c>
      <c r="F16">
        <f t="shared" si="1"/>
        <v>44</v>
      </c>
    </row>
    <row r="17" spans="1:6" x14ac:dyDescent="0.2">
      <c r="A17" s="1">
        <v>15</v>
      </c>
      <c r="B17" s="4" t="s">
        <v>146</v>
      </c>
      <c r="C17" s="4" t="s">
        <v>182</v>
      </c>
      <c r="D17">
        <v>0</v>
      </c>
      <c r="E17">
        <v>0</v>
      </c>
      <c r="F17">
        <v>0.1</v>
      </c>
    </row>
    <row r="18" spans="1:6" x14ac:dyDescent="0.2">
      <c r="A18" s="1">
        <v>16</v>
      </c>
      <c r="B18" s="4" t="s">
        <v>181</v>
      </c>
      <c r="C18" s="4" t="s">
        <v>183</v>
      </c>
      <c r="D18">
        <v>1</v>
      </c>
      <c r="E18">
        <f t="shared" si="0"/>
        <v>0.9</v>
      </c>
      <c r="F18">
        <f t="shared" si="1"/>
        <v>1.1000000000000001</v>
      </c>
    </row>
    <row r="19" spans="1:6" x14ac:dyDescent="0.2">
      <c r="A19" s="6">
        <v>17</v>
      </c>
      <c r="B19" s="4" t="s">
        <v>7</v>
      </c>
      <c r="C19" s="4" t="s">
        <v>75</v>
      </c>
      <c r="D19">
        <v>0.754</v>
      </c>
      <c r="E19">
        <f t="shared" si="0"/>
        <v>0.67859999999999998</v>
      </c>
      <c r="F19">
        <f t="shared" si="1"/>
        <v>0.82940000000000003</v>
      </c>
    </row>
    <row r="20" spans="1:6" x14ac:dyDescent="0.2">
      <c r="A20" s="6">
        <v>18</v>
      </c>
      <c r="B20" s="4" t="s">
        <v>8</v>
      </c>
      <c r="C20" s="4" t="s">
        <v>76</v>
      </c>
      <c r="D20">
        <v>0.68400000000000005</v>
      </c>
      <c r="E20">
        <f t="shared" si="0"/>
        <v>0.61560000000000004</v>
      </c>
      <c r="F20">
        <f t="shared" si="1"/>
        <v>0.75240000000000007</v>
      </c>
    </row>
    <row r="21" spans="1:6" x14ac:dyDescent="0.2">
      <c r="A21" s="6">
        <v>19</v>
      </c>
      <c r="B21" s="4" t="s">
        <v>9</v>
      </c>
      <c r="C21" s="4" t="s">
        <v>77</v>
      </c>
      <c r="D21">
        <v>0.754</v>
      </c>
      <c r="E21">
        <f t="shared" si="0"/>
        <v>0.67859999999999998</v>
      </c>
      <c r="F21">
        <f t="shared" si="1"/>
        <v>0.82940000000000003</v>
      </c>
    </row>
    <row r="22" spans="1:6" x14ac:dyDescent="0.2">
      <c r="A22" s="6">
        <v>20</v>
      </c>
      <c r="B22" s="4" t="s">
        <v>10</v>
      </c>
      <c r="C22" s="4" t="s">
        <v>78</v>
      </c>
      <c r="D22">
        <v>0.754</v>
      </c>
      <c r="E22">
        <f t="shared" si="0"/>
        <v>0.67859999999999998</v>
      </c>
      <c r="F22">
        <f t="shared" si="1"/>
        <v>0.82940000000000003</v>
      </c>
    </row>
    <row r="23" spans="1:6" x14ac:dyDescent="0.2">
      <c r="A23" s="6">
        <v>21</v>
      </c>
      <c r="B23" s="4" t="s">
        <v>11</v>
      </c>
      <c r="C23" s="4" t="s">
        <v>79</v>
      </c>
      <c r="D23" s="7">
        <v>2</v>
      </c>
      <c r="E23">
        <f t="shared" si="0"/>
        <v>1.8</v>
      </c>
      <c r="F23">
        <f t="shared" si="1"/>
        <v>2.2000000000000002</v>
      </c>
    </row>
    <row r="24" spans="1:6" x14ac:dyDescent="0.2">
      <c r="A24" s="6">
        <v>22</v>
      </c>
      <c r="B24" s="4" t="s">
        <v>12</v>
      </c>
      <c r="C24" s="4" t="s">
        <v>80</v>
      </c>
      <c r="D24">
        <v>0.02</v>
      </c>
      <c r="E24">
        <f t="shared" si="0"/>
        <v>1.8000000000000002E-2</v>
      </c>
      <c r="F24">
        <f t="shared" si="1"/>
        <v>2.1999999999999999E-2</v>
      </c>
    </row>
    <row r="25" spans="1:6" x14ac:dyDescent="0.2">
      <c r="A25" s="6">
        <v>23</v>
      </c>
      <c r="B25" s="4" t="s">
        <v>13</v>
      </c>
      <c r="C25" s="4" t="s">
        <v>81</v>
      </c>
      <c r="D25">
        <v>3.0000000000000001E-3</v>
      </c>
      <c r="E25">
        <f t="shared" si="0"/>
        <v>2.7000000000000001E-3</v>
      </c>
      <c r="F25">
        <f t="shared" si="1"/>
        <v>3.3E-3</v>
      </c>
    </row>
    <row r="26" spans="1:6" x14ac:dyDescent="0.2">
      <c r="A26" s="6">
        <v>24</v>
      </c>
      <c r="B26" s="4" t="s">
        <v>14</v>
      </c>
      <c r="C26" s="4" t="s">
        <v>82</v>
      </c>
      <c r="D26" s="7">
        <v>1.4999999999999999E-2</v>
      </c>
      <c r="E26">
        <f t="shared" si="0"/>
        <v>1.35E-2</v>
      </c>
      <c r="F26">
        <f t="shared" si="1"/>
        <v>1.6500000000000001E-2</v>
      </c>
    </row>
    <row r="27" spans="1:6" x14ac:dyDescent="0.2">
      <c r="A27" s="6">
        <v>25</v>
      </c>
      <c r="B27" s="4" t="s">
        <v>15</v>
      </c>
      <c r="C27" s="4" t="s">
        <v>83</v>
      </c>
      <c r="D27" s="7">
        <v>0.02</v>
      </c>
      <c r="E27">
        <f t="shared" si="0"/>
        <v>1.8000000000000002E-2</v>
      </c>
      <c r="F27">
        <f t="shared" si="1"/>
        <v>2.1999999999999999E-2</v>
      </c>
    </row>
    <row r="28" spans="1:6" x14ac:dyDescent="0.2">
      <c r="A28" s="1">
        <v>26</v>
      </c>
      <c r="B28" s="4" t="s">
        <v>147</v>
      </c>
      <c r="C28" s="4" t="s">
        <v>186</v>
      </c>
      <c r="D28">
        <v>0.45</v>
      </c>
      <c r="E28">
        <f t="shared" si="0"/>
        <v>0.40500000000000003</v>
      </c>
      <c r="F28">
        <f t="shared" si="1"/>
        <v>0.495</v>
      </c>
    </row>
    <row r="29" spans="1:6" x14ac:dyDescent="0.2">
      <c r="A29" s="1">
        <v>27</v>
      </c>
      <c r="B29" s="4" t="s">
        <v>184</v>
      </c>
      <c r="C29" s="4" t="s">
        <v>187</v>
      </c>
      <c r="D29">
        <v>0.45</v>
      </c>
      <c r="E29">
        <f t="shared" si="0"/>
        <v>0.40500000000000003</v>
      </c>
      <c r="F29">
        <f t="shared" si="1"/>
        <v>0.495</v>
      </c>
    </row>
    <row r="30" spans="1:6" x14ac:dyDescent="0.2">
      <c r="A30" s="1">
        <v>28</v>
      </c>
      <c r="B30" s="4" t="s">
        <v>185</v>
      </c>
      <c r="C30" s="4" t="s">
        <v>188</v>
      </c>
      <c r="D30">
        <v>0.35</v>
      </c>
      <c r="E30">
        <f t="shared" si="0"/>
        <v>0.315</v>
      </c>
      <c r="F30">
        <f t="shared" si="1"/>
        <v>0.38499999999999995</v>
      </c>
    </row>
    <row r="31" spans="1:6" x14ac:dyDescent="0.2">
      <c r="A31" s="1">
        <v>29</v>
      </c>
      <c r="B31" s="4" t="s">
        <v>189</v>
      </c>
      <c r="C31" s="4" t="s">
        <v>190</v>
      </c>
      <c r="D31">
        <v>0.62</v>
      </c>
      <c r="E31">
        <f t="shared" si="0"/>
        <v>0.55800000000000005</v>
      </c>
      <c r="F31">
        <f t="shared" si="1"/>
        <v>0.68199999999999994</v>
      </c>
    </row>
    <row r="32" spans="1:6" x14ac:dyDescent="0.2">
      <c r="A32" s="1">
        <v>30</v>
      </c>
      <c r="B32" s="4" t="s">
        <v>152</v>
      </c>
      <c r="C32" s="4" t="s">
        <v>191</v>
      </c>
      <c r="D32">
        <v>0.56999999999999995</v>
      </c>
      <c r="E32">
        <f t="shared" si="0"/>
        <v>0.5129999999999999</v>
      </c>
      <c r="F32">
        <f t="shared" si="1"/>
        <v>0.627</v>
      </c>
    </row>
    <row r="33" spans="1:6" x14ac:dyDescent="0.2">
      <c r="A33" s="1">
        <v>31</v>
      </c>
      <c r="B33" s="4" t="s">
        <v>153</v>
      </c>
      <c r="C33" s="4" t="s">
        <v>192</v>
      </c>
      <c r="D33">
        <v>0.56999999999999995</v>
      </c>
      <c r="E33">
        <f t="shared" si="0"/>
        <v>0.5129999999999999</v>
      </c>
      <c r="F33">
        <f t="shared" si="1"/>
        <v>0.627</v>
      </c>
    </row>
    <row r="34" spans="1:6" x14ac:dyDescent="0.2">
      <c r="A34" s="1">
        <v>32</v>
      </c>
      <c r="B34" s="4" t="s">
        <v>154</v>
      </c>
      <c r="C34" s="4" t="s">
        <v>193</v>
      </c>
      <c r="D34">
        <v>0.38</v>
      </c>
      <c r="E34">
        <f t="shared" si="0"/>
        <v>0.34199999999999997</v>
      </c>
      <c r="F34">
        <f t="shared" si="1"/>
        <v>0.41800000000000004</v>
      </c>
    </row>
    <row r="35" spans="1:6" x14ac:dyDescent="0.2">
      <c r="A35" s="1">
        <v>33</v>
      </c>
      <c r="B35" s="4" t="s">
        <v>194</v>
      </c>
      <c r="C35" s="4" t="s">
        <v>195</v>
      </c>
      <c r="D35">
        <v>0.02</v>
      </c>
      <c r="E35">
        <f t="shared" si="0"/>
        <v>1.8000000000000002E-2</v>
      </c>
      <c r="F35">
        <f t="shared" si="1"/>
        <v>2.1999999999999999E-2</v>
      </c>
    </row>
    <row r="36" spans="1:6" x14ac:dyDescent="0.2">
      <c r="A36" s="1">
        <v>34</v>
      </c>
      <c r="B36" s="4" t="s">
        <v>156</v>
      </c>
      <c r="C36" s="4" t="s">
        <v>93</v>
      </c>
      <c r="D36">
        <v>0.02</v>
      </c>
      <c r="E36">
        <f t="shared" si="0"/>
        <v>1.8000000000000002E-2</v>
      </c>
      <c r="F36">
        <f t="shared" si="1"/>
        <v>2.1999999999999999E-2</v>
      </c>
    </row>
    <row r="37" spans="1:6" x14ac:dyDescent="0.2">
      <c r="A37" s="1">
        <v>35</v>
      </c>
      <c r="B37" s="4" t="s">
        <v>196</v>
      </c>
      <c r="C37" s="4" t="s">
        <v>94</v>
      </c>
      <c r="D37">
        <v>0.02</v>
      </c>
      <c r="E37">
        <f t="shared" si="0"/>
        <v>1.8000000000000002E-2</v>
      </c>
      <c r="F37">
        <f t="shared" si="1"/>
        <v>2.1999999999999999E-2</v>
      </c>
    </row>
    <row r="38" spans="1:6" x14ac:dyDescent="0.2">
      <c r="A38" s="1">
        <v>36</v>
      </c>
      <c r="B38" s="4" t="s">
        <v>158</v>
      </c>
      <c r="C38" s="4" t="s">
        <v>95</v>
      </c>
      <c r="D38">
        <v>0.02</v>
      </c>
      <c r="E38">
        <f t="shared" si="0"/>
        <v>1.8000000000000002E-2</v>
      </c>
      <c r="F38">
        <f t="shared" si="1"/>
        <v>2.1999999999999999E-2</v>
      </c>
    </row>
    <row r="39" spans="1:6" x14ac:dyDescent="0.2">
      <c r="A39" s="6">
        <v>37</v>
      </c>
      <c r="B39" s="4" t="s">
        <v>16</v>
      </c>
      <c r="C39" s="4" t="s">
        <v>96</v>
      </c>
      <c r="D39">
        <v>10</v>
      </c>
      <c r="E39">
        <f t="shared" si="0"/>
        <v>9</v>
      </c>
      <c r="F39">
        <f t="shared" si="1"/>
        <v>11</v>
      </c>
    </row>
    <row r="40" spans="1:6" x14ac:dyDescent="0.2">
      <c r="A40" s="6">
        <v>38</v>
      </c>
      <c r="B40" s="4" t="s">
        <v>17</v>
      </c>
      <c r="C40" s="4" t="s">
        <v>97</v>
      </c>
      <c r="D40">
        <v>1.2</v>
      </c>
      <c r="E40">
        <f t="shared" si="0"/>
        <v>1.08</v>
      </c>
      <c r="F40">
        <f t="shared" si="1"/>
        <v>1.3199999999999998</v>
      </c>
    </row>
    <row r="41" spans="1:6" x14ac:dyDescent="0.2">
      <c r="A41" s="6">
        <v>39</v>
      </c>
      <c r="B41" s="4" t="s">
        <v>18</v>
      </c>
      <c r="C41" s="4" t="s">
        <v>98</v>
      </c>
      <c r="D41">
        <v>80</v>
      </c>
      <c r="E41">
        <f t="shared" si="0"/>
        <v>72</v>
      </c>
      <c r="F41">
        <f t="shared" si="1"/>
        <v>88</v>
      </c>
    </row>
    <row r="42" spans="1:6" ht="16.5" x14ac:dyDescent="0.2">
      <c r="A42" s="6">
        <v>40</v>
      </c>
      <c r="B42" s="2" t="s">
        <v>19</v>
      </c>
      <c r="C42" s="4" t="s">
        <v>111</v>
      </c>
      <c r="D42" s="2">
        <v>30</v>
      </c>
      <c r="E42">
        <v>20</v>
      </c>
      <c r="F42">
        <v>50</v>
      </c>
    </row>
    <row r="43" spans="1:6" ht="16.5" x14ac:dyDescent="0.2">
      <c r="A43" s="6">
        <v>41</v>
      </c>
      <c r="B43" s="2" t="s">
        <v>20</v>
      </c>
      <c r="C43" s="4" t="s">
        <v>117</v>
      </c>
      <c r="D43" s="2">
        <v>0.3</v>
      </c>
      <c r="E43">
        <v>0.2</v>
      </c>
      <c r="F43">
        <v>0.6</v>
      </c>
    </row>
    <row r="44" spans="1:6" ht="16.5" x14ac:dyDescent="0.2">
      <c r="A44" s="6">
        <v>42</v>
      </c>
      <c r="B44" s="2" t="s">
        <v>112</v>
      </c>
      <c r="C44" s="4" t="s">
        <v>115</v>
      </c>
      <c r="D44" t="s">
        <v>159</v>
      </c>
      <c r="E44">
        <v>50</v>
      </c>
      <c r="F44">
        <v>200</v>
      </c>
    </row>
    <row r="45" spans="1:6" ht="16.5" x14ac:dyDescent="0.2">
      <c r="A45" s="6">
        <v>43</v>
      </c>
      <c r="B45" s="10" t="s">
        <v>113</v>
      </c>
      <c r="C45" s="4" t="s">
        <v>105</v>
      </c>
      <c r="D45" t="s">
        <v>159</v>
      </c>
      <c r="E45" s="1">
        <v>6</v>
      </c>
      <c r="F45" s="1">
        <v>40</v>
      </c>
    </row>
    <row r="46" spans="1:6" ht="16.5" x14ac:dyDescent="0.2">
      <c r="A46" s="6">
        <v>44</v>
      </c>
      <c r="B46" s="10" t="s">
        <v>114</v>
      </c>
      <c r="C46" s="4" t="s">
        <v>116</v>
      </c>
      <c r="D46" t="s">
        <v>159</v>
      </c>
      <c r="E46" s="1">
        <v>80</v>
      </c>
      <c r="F46" s="1">
        <v>150</v>
      </c>
    </row>
    <row r="47" spans="1:6" ht="16.5" x14ac:dyDescent="0.2">
      <c r="A47" s="6">
        <v>45</v>
      </c>
      <c r="B47" s="2" t="s">
        <v>110</v>
      </c>
      <c r="C47" s="4" t="s">
        <v>109</v>
      </c>
      <c r="D47">
        <v>192</v>
      </c>
      <c r="E47">
        <v>182</v>
      </c>
      <c r="F47">
        <v>210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9BEB-9E41-4B6A-ACBB-67A42FDE640F}">
  <dimension ref="A1:B5"/>
  <sheetViews>
    <sheetView workbookViewId="0">
      <selection activeCell="B14" sqref="B14"/>
    </sheetView>
  </sheetViews>
  <sheetFormatPr defaultRowHeight="14.25" x14ac:dyDescent="0.2"/>
  <cols>
    <col min="1" max="1" width="10.75" customWidth="1"/>
    <col min="2" max="2" width="39.125" customWidth="1"/>
  </cols>
  <sheetData>
    <row r="1" spans="1:2" x14ac:dyDescent="0.2">
      <c r="A1" s="1" t="s">
        <v>0</v>
      </c>
      <c r="B1" s="1" t="s">
        <v>99</v>
      </c>
    </row>
    <row r="2" spans="1:2" x14ac:dyDescent="0.2">
      <c r="A2" s="5" t="s">
        <v>175</v>
      </c>
      <c r="B2" t="s">
        <v>108</v>
      </c>
    </row>
    <row r="3" spans="1:2" x14ac:dyDescent="0.2">
      <c r="A3" s="5" t="s">
        <v>103</v>
      </c>
      <c r="B3" t="s">
        <v>107</v>
      </c>
    </row>
    <row r="4" spans="1:2" x14ac:dyDescent="0.2">
      <c r="A4" s="5" t="s">
        <v>104</v>
      </c>
      <c r="B4" t="s">
        <v>106</v>
      </c>
    </row>
    <row r="5" spans="1:2" x14ac:dyDescent="0.2">
      <c r="A5" s="5" t="s">
        <v>118</v>
      </c>
      <c r="B5" t="s">
        <v>119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小麦</vt:lpstr>
      <vt:lpstr>水稻1</vt:lpstr>
      <vt:lpstr>水稻2</vt:lpstr>
      <vt:lpstr>敏感性分析对象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Sean</dc:creator>
  <cp:lastModifiedBy>Sean Yang</cp:lastModifiedBy>
  <dcterms:created xsi:type="dcterms:W3CDTF">2015-06-05T18:19:34Z</dcterms:created>
  <dcterms:modified xsi:type="dcterms:W3CDTF">2024-01-21T03:37:45Z</dcterms:modified>
</cp:coreProperties>
</file>