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\WOFOST_AP\workspace\"/>
    </mc:Choice>
  </mc:AlternateContent>
  <xr:revisionPtr revIDLastSave="0" documentId="13_ncr:1_{D8E9F638-13E7-45DA-B210-94547E4DF2F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5" r:id="rId1"/>
    <sheet name="MODIS_LAI" sheetId="7" r:id="rId2"/>
    <sheet name="fertilizer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5" l="1"/>
  <c r="V5" i="5"/>
  <c r="W5" i="5"/>
  <c r="AD5" i="5"/>
  <c r="X5" i="5" s="1"/>
  <c r="AE5" i="5"/>
  <c r="Y5" i="5" s="1"/>
  <c r="AF5" i="5"/>
  <c r="Z5" i="5" s="1"/>
  <c r="AG5" i="5"/>
  <c r="AB19" i="5"/>
  <c r="AD3" i="5"/>
  <c r="AE3" i="5"/>
  <c r="AF3" i="5"/>
  <c r="AG3" i="5"/>
  <c r="AD4" i="5"/>
  <c r="AE4" i="5"/>
  <c r="AF4" i="5"/>
  <c r="AG4" i="5"/>
  <c r="AD6" i="5"/>
  <c r="AE6" i="5"/>
  <c r="AF6" i="5"/>
  <c r="AG6" i="5"/>
  <c r="AD7" i="5"/>
  <c r="AE7" i="5"/>
  <c r="AF7" i="5"/>
  <c r="Z7" i="5" s="1"/>
  <c r="AG7" i="5"/>
  <c r="AD8" i="5"/>
  <c r="AA8" i="5" s="1"/>
  <c r="AE8" i="5"/>
  <c r="AF8" i="5"/>
  <c r="AG8" i="5"/>
  <c r="AD9" i="5"/>
  <c r="AE9" i="5"/>
  <c r="AF9" i="5"/>
  <c r="AC9" i="5" s="1"/>
  <c r="AG9" i="5"/>
  <c r="AD10" i="5"/>
  <c r="AE10" i="5"/>
  <c r="AF10" i="5"/>
  <c r="AG10" i="5"/>
  <c r="AD11" i="5"/>
  <c r="AE11" i="5"/>
  <c r="AF11" i="5"/>
  <c r="AG11" i="5"/>
  <c r="AD12" i="5"/>
  <c r="X12" i="5" s="1"/>
  <c r="AE12" i="5"/>
  <c r="AF12" i="5"/>
  <c r="AG12" i="5"/>
  <c r="AD13" i="5"/>
  <c r="AE13" i="5"/>
  <c r="AF13" i="5"/>
  <c r="AC13" i="5" s="1"/>
  <c r="AG13" i="5"/>
  <c r="AD14" i="5"/>
  <c r="AE14" i="5"/>
  <c r="AF14" i="5"/>
  <c r="AG14" i="5"/>
  <c r="AD15" i="5"/>
  <c r="AE15" i="5"/>
  <c r="Y15" i="5" s="1"/>
  <c r="AF15" i="5"/>
  <c r="AG15" i="5"/>
  <c r="AD16" i="5"/>
  <c r="AA16" i="5" s="1"/>
  <c r="AE16" i="5"/>
  <c r="AF16" i="5"/>
  <c r="AG16" i="5"/>
  <c r="AD17" i="5"/>
  <c r="AE17" i="5"/>
  <c r="AF17" i="5"/>
  <c r="Z17" i="5" s="1"/>
  <c r="AG17" i="5"/>
  <c r="AD18" i="5"/>
  <c r="AE18" i="5"/>
  <c r="AF18" i="5"/>
  <c r="AG18" i="5"/>
  <c r="AD19" i="5"/>
  <c r="AE19" i="5"/>
  <c r="AF19" i="5"/>
  <c r="AG19" i="5"/>
  <c r="AD20" i="5"/>
  <c r="X20" i="5" s="1"/>
  <c r="AE20" i="5"/>
  <c r="AF20" i="5"/>
  <c r="AG20" i="5"/>
  <c r="AD21" i="5"/>
  <c r="AE21" i="5"/>
  <c r="AF21" i="5"/>
  <c r="AC21" i="5" s="1"/>
  <c r="AG21" i="5"/>
  <c r="AD22" i="5"/>
  <c r="AE22" i="5"/>
  <c r="AF22" i="5"/>
  <c r="AG22" i="5"/>
  <c r="AD23" i="5"/>
  <c r="AE23" i="5"/>
  <c r="AF23" i="5"/>
  <c r="AC23" i="5" s="1"/>
  <c r="AG23" i="5"/>
  <c r="AD24" i="5"/>
  <c r="AA24" i="5" s="1"/>
  <c r="AE24" i="5"/>
  <c r="AF24" i="5"/>
  <c r="AG24" i="5"/>
  <c r="AD25" i="5"/>
  <c r="AE25" i="5"/>
  <c r="AF25" i="5"/>
  <c r="Z25" i="5" s="1"/>
  <c r="AG25" i="5"/>
  <c r="AD26" i="5"/>
  <c r="AE26" i="5"/>
  <c r="AF26" i="5"/>
  <c r="AG26" i="5"/>
  <c r="AD27" i="5"/>
  <c r="AE27" i="5"/>
  <c r="AF27" i="5"/>
  <c r="AG27" i="5"/>
  <c r="AD28" i="5"/>
  <c r="X28" i="5" s="1"/>
  <c r="AE28" i="5"/>
  <c r="AF28" i="5"/>
  <c r="AG28" i="5"/>
  <c r="AD29" i="5"/>
  <c r="AE29" i="5"/>
  <c r="AB29" i="5" s="1"/>
  <c r="AF29" i="5"/>
  <c r="AC29" i="5" s="1"/>
  <c r="AG29" i="5"/>
  <c r="AD30" i="5"/>
  <c r="AE30" i="5"/>
  <c r="AF30" i="5"/>
  <c r="AG30" i="5"/>
  <c r="AD31" i="5"/>
  <c r="AE31" i="5"/>
  <c r="AF31" i="5"/>
  <c r="AG31" i="5"/>
  <c r="AD32" i="5"/>
  <c r="AA32" i="5" s="1"/>
  <c r="AE32" i="5"/>
  <c r="AF32" i="5"/>
  <c r="AG32" i="5"/>
  <c r="AD33" i="5"/>
  <c r="AE33" i="5"/>
  <c r="AF33" i="5"/>
  <c r="Z33" i="5" s="1"/>
  <c r="AG33" i="5"/>
  <c r="AD34" i="5"/>
  <c r="AE34" i="5"/>
  <c r="AF34" i="5"/>
  <c r="AG34" i="5"/>
  <c r="AD35" i="5"/>
  <c r="AE35" i="5"/>
  <c r="AF35" i="5"/>
  <c r="AG35" i="5"/>
  <c r="AD36" i="5"/>
  <c r="X36" i="5" s="1"/>
  <c r="AE36" i="5"/>
  <c r="AF36" i="5"/>
  <c r="AG36" i="5"/>
  <c r="AD37" i="5"/>
  <c r="AE37" i="5"/>
  <c r="AF37" i="5"/>
  <c r="AC37" i="5" s="1"/>
  <c r="AG37" i="5"/>
  <c r="AD38" i="5"/>
  <c r="AE38" i="5"/>
  <c r="AF38" i="5"/>
  <c r="Z38" i="5" s="1"/>
  <c r="AG38" i="5"/>
  <c r="AD39" i="5"/>
  <c r="AE39" i="5"/>
  <c r="AF39" i="5"/>
  <c r="AG39" i="5"/>
  <c r="AD40" i="5"/>
  <c r="AA40" i="5" s="1"/>
  <c r="AE40" i="5"/>
  <c r="AF40" i="5"/>
  <c r="AG40" i="5"/>
  <c r="AD41" i="5"/>
  <c r="AE41" i="5"/>
  <c r="AF41" i="5"/>
  <c r="Z41" i="5" s="1"/>
  <c r="AG41" i="5"/>
  <c r="AD42" i="5"/>
  <c r="AE42" i="5"/>
  <c r="AF42" i="5"/>
  <c r="Z42" i="5" s="1"/>
  <c r="AG42" i="5"/>
  <c r="AD43" i="5"/>
  <c r="AA43" i="5" s="1"/>
  <c r="AE43" i="5"/>
  <c r="AF43" i="5"/>
  <c r="AG43" i="5"/>
  <c r="AD44" i="5"/>
  <c r="X44" i="5" s="1"/>
  <c r="AE44" i="5"/>
  <c r="AF44" i="5"/>
  <c r="AG44" i="5"/>
  <c r="AD45" i="5"/>
  <c r="AE45" i="5"/>
  <c r="AF45" i="5"/>
  <c r="AC45" i="5" s="1"/>
  <c r="AG45" i="5"/>
  <c r="AD46" i="5"/>
  <c r="AE46" i="5"/>
  <c r="AF46" i="5"/>
  <c r="Z46" i="5" s="1"/>
  <c r="AG46" i="5"/>
  <c r="AD47" i="5"/>
  <c r="AE47" i="5"/>
  <c r="AF47" i="5"/>
  <c r="AC47" i="5" s="1"/>
  <c r="AG47" i="5"/>
  <c r="AD48" i="5"/>
  <c r="AA48" i="5" s="1"/>
  <c r="AE48" i="5"/>
  <c r="AF48" i="5"/>
  <c r="AG48" i="5"/>
  <c r="AD49" i="5"/>
  <c r="AE49" i="5"/>
  <c r="AF49" i="5"/>
  <c r="Z49" i="5" s="1"/>
  <c r="AG49" i="5"/>
  <c r="AD50" i="5"/>
  <c r="AE50" i="5"/>
  <c r="AF50" i="5"/>
  <c r="Z50" i="5" s="1"/>
  <c r="AG50" i="5"/>
  <c r="AD51" i="5"/>
  <c r="AE51" i="5"/>
  <c r="AF51" i="5"/>
  <c r="AG51" i="5"/>
  <c r="AD52" i="5"/>
  <c r="X52" i="5" s="1"/>
  <c r="AE52" i="5"/>
  <c r="AF52" i="5"/>
  <c r="AG52" i="5"/>
  <c r="AD53" i="5"/>
  <c r="AE53" i="5"/>
  <c r="AF53" i="5"/>
  <c r="AC53" i="5" s="1"/>
  <c r="AG53" i="5"/>
  <c r="AD54" i="5"/>
  <c r="AE54" i="5"/>
  <c r="AF54" i="5"/>
  <c r="Z54" i="5" s="1"/>
  <c r="AG54" i="5"/>
  <c r="AD55" i="5"/>
  <c r="AE55" i="5"/>
  <c r="AF55" i="5"/>
  <c r="AG55" i="5"/>
  <c r="AD56" i="5"/>
  <c r="AA56" i="5" s="1"/>
  <c r="AE56" i="5"/>
  <c r="AF56" i="5"/>
  <c r="AG56" i="5"/>
  <c r="AD57" i="5"/>
  <c r="AE57" i="5"/>
  <c r="AF57" i="5"/>
  <c r="Z57" i="5" s="1"/>
  <c r="AG57" i="5"/>
  <c r="AD58" i="5"/>
  <c r="AE58" i="5"/>
  <c r="AF58" i="5"/>
  <c r="Z58" i="5" s="1"/>
  <c r="AG58" i="5"/>
  <c r="AD59" i="5"/>
  <c r="AE59" i="5"/>
  <c r="AF59" i="5"/>
  <c r="AG59" i="5"/>
  <c r="AD60" i="5"/>
  <c r="X60" i="5" s="1"/>
  <c r="AE60" i="5"/>
  <c r="AF60" i="5"/>
  <c r="AG60" i="5"/>
  <c r="AD61" i="5"/>
  <c r="AE61" i="5"/>
  <c r="AF61" i="5"/>
  <c r="AC61" i="5" s="1"/>
  <c r="AG61" i="5"/>
  <c r="AD62" i="5"/>
  <c r="AE62" i="5"/>
  <c r="AF62" i="5"/>
  <c r="AC62" i="5" s="1"/>
  <c r="AG62" i="5"/>
  <c r="AD63" i="5"/>
  <c r="AE63" i="5"/>
  <c r="AF63" i="5"/>
  <c r="AG63" i="5"/>
  <c r="AD64" i="5"/>
  <c r="AA64" i="5" s="1"/>
  <c r="AE64" i="5"/>
  <c r="AF64" i="5"/>
  <c r="AG64" i="5"/>
  <c r="AD65" i="5"/>
  <c r="AE65" i="5"/>
  <c r="AF65" i="5"/>
  <c r="Z65" i="5" s="1"/>
  <c r="AG65" i="5"/>
  <c r="AD66" i="5"/>
  <c r="AE66" i="5"/>
  <c r="AF66" i="5"/>
  <c r="Z66" i="5" s="1"/>
  <c r="AG66" i="5"/>
  <c r="AD67" i="5"/>
  <c r="AE67" i="5"/>
  <c r="AF67" i="5"/>
  <c r="AG67" i="5"/>
  <c r="AD68" i="5"/>
  <c r="AE68" i="5"/>
  <c r="AF68" i="5"/>
  <c r="AG68" i="5"/>
  <c r="AD69" i="5"/>
  <c r="AE69" i="5"/>
  <c r="AF69" i="5"/>
  <c r="AG69" i="5"/>
  <c r="AD70" i="5"/>
  <c r="AE70" i="5"/>
  <c r="AF70" i="5"/>
  <c r="AG70" i="5"/>
  <c r="AD71" i="5"/>
  <c r="AE71" i="5"/>
  <c r="AF71" i="5"/>
  <c r="AG71" i="5"/>
  <c r="AA71" i="5" s="1"/>
  <c r="AD72" i="5"/>
  <c r="AE72" i="5"/>
  <c r="AF72" i="5"/>
  <c r="AG72" i="5"/>
  <c r="AD73" i="5"/>
  <c r="AE73" i="5"/>
  <c r="AF73" i="5"/>
  <c r="AG73" i="5"/>
  <c r="AD74" i="5"/>
  <c r="AE74" i="5"/>
  <c r="AF74" i="5"/>
  <c r="AG74" i="5"/>
  <c r="AD75" i="5"/>
  <c r="AE75" i="5"/>
  <c r="AF75" i="5"/>
  <c r="AG75" i="5"/>
  <c r="AD76" i="5"/>
  <c r="AE76" i="5"/>
  <c r="AF76" i="5"/>
  <c r="AG76" i="5"/>
  <c r="AD77" i="5"/>
  <c r="AE77" i="5"/>
  <c r="AF77" i="5"/>
  <c r="AG77" i="5"/>
  <c r="AD78" i="5"/>
  <c r="AE78" i="5"/>
  <c r="AF78" i="5"/>
  <c r="AG78" i="5"/>
  <c r="AD79" i="5"/>
  <c r="AE79" i="5"/>
  <c r="AF79" i="5"/>
  <c r="AC79" i="5" s="1"/>
  <c r="AG79" i="5"/>
  <c r="AD80" i="5"/>
  <c r="AE80" i="5"/>
  <c r="AF80" i="5"/>
  <c r="AG80" i="5"/>
  <c r="AD81" i="5"/>
  <c r="AE81" i="5"/>
  <c r="AF81" i="5"/>
  <c r="AG81" i="5"/>
  <c r="AD82" i="5"/>
  <c r="AE82" i="5"/>
  <c r="AF82" i="5"/>
  <c r="AG82" i="5"/>
  <c r="AD83" i="5"/>
  <c r="AE83" i="5"/>
  <c r="AF83" i="5"/>
  <c r="AG83" i="5"/>
  <c r="AB83" i="5" s="1"/>
  <c r="AD84" i="5"/>
  <c r="AE84" i="5"/>
  <c r="AF84" i="5"/>
  <c r="AG84" i="5"/>
  <c r="AD85" i="5"/>
  <c r="AE85" i="5"/>
  <c r="AF85" i="5"/>
  <c r="AG85" i="5"/>
  <c r="AD86" i="5"/>
  <c r="AE86" i="5"/>
  <c r="AF86" i="5"/>
  <c r="AG86" i="5"/>
  <c r="AD87" i="5"/>
  <c r="AE87" i="5"/>
  <c r="AF87" i="5"/>
  <c r="AG87" i="5"/>
  <c r="AD88" i="5"/>
  <c r="AE88" i="5"/>
  <c r="AF88" i="5"/>
  <c r="AG88" i="5"/>
  <c r="AD89" i="5"/>
  <c r="AE89" i="5"/>
  <c r="AF89" i="5"/>
  <c r="AG89" i="5"/>
  <c r="AD90" i="5"/>
  <c r="AE90" i="5"/>
  <c r="AF90" i="5"/>
  <c r="AG90" i="5"/>
  <c r="AD91" i="5"/>
  <c r="AE91" i="5"/>
  <c r="AF91" i="5"/>
  <c r="AG91" i="5"/>
  <c r="AD92" i="5"/>
  <c r="AE92" i="5"/>
  <c r="AF92" i="5"/>
  <c r="AG92" i="5"/>
  <c r="AD93" i="5"/>
  <c r="AE93" i="5"/>
  <c r="AF93" i="5"/>
  <c r="AG93" i="5"/>
  <c r="AD94" i="5"/>
  <c r="AE94" i="5"/>
  <c r="AF94" i="5"/>
  <c r="AG94" i="5"/>
  <c r="AD95" i="5"/>
  <c r="AE95" i="5"/>
  <c r="AF95" i="5"/>
  <c r="AG95" i="5"/>
  <c r="AD96" i="5"/>
  <c r="AE96" i="5"/>
  <c r="AF96" i="5"/>
  <c r="AG96" i="5"/>
  <c r="AD97" i="5"/>
  <c r="AE97" i="5"/>
  <c r="AF97" i="5"/>
  <c r="AG97" i="5"/>
  <c r="AD98" i="5"/>
  <c r="AE98" i="5"/>
  <c r="AF98" i="5"/>
  <c r="AG98" i="5"/>
  <c r="AD99" i="5"/>
  <c r="AE99" i="5"/>
  <c r="AF99" i="5"/>
  <c r="AG99" i="5"/>
  <c r="AD100" i="5"/>
  <c r="AE100" i="5"/>
  <c r="AF100" i="5"/>
  <c r="AG100" i="5"/>
  <c r="AD101" i="5"/>
  <c r="AE101" i="5"/>
  <c r="AF101" i="5"/>
  <c r="AG101" i="5"/>
  <c r="AD102" i="5"/>
  <c r="AE102" i="5"/>
  <c r="AF102" i="5"/>
  <c r="AG102" i="5"/>
  <c r="AD103" i="5"/>
  <c r="AE103" i="5"/>
  <c r="AF103" i="5"/>
  <c r="AG103" i="5"/>
  <c r="AD104" i="5"/>
  <c r="AE104" i="5"/>
  <c r="AF104" i="5"/>
  <c r="AG104" i="5"/>
  <c r="AD105" i="5"/>
  <c r="AE105" i="5"/>
  <c r="AF105" i="5"/>
  <c r="AG105" i="5"/>
  <c r="AD106" i="5"/>
  <c r="AE106" i="5"/>
  <c r="AF106" i="5"/>
  <c r="AG106" i="5"/>
  <c r="AD107" i="5"/>
  <c r="AE107" i="5"/>
  <c r="AF107" i="5"/>
  <c r="AG107" i="5"/>
  <c r="AD108" i="5"/>
  <c r="AE108" i="5"/>
  <c r="AF108" i="5"/>
  <c r="AG108" i="5"/>
  <c r="AD109" i="5"/>
  <c r="AE109" i="5"/>
  <c r="AF109" i="5"/>
  <c r="AG109" i="5"/>
  <c r="AD110" i="5"/>
  <c r="AE110" i="5"/>
  <c r="AF110" i="5"/>
  <c r="AG110" i="5"/>
  <c r="AD111" i="5"/>
  <c r="AE111" i="5"/>
  <c r="AF111" i="5"/>
  <c r="AG111" i="5"/>
  <c r="AD112" i="5"/>
  <c r="AE112" i="5"/>
  <c r="AF112" i="5"/>
  <c r="AG112" i="5"/>
  <c r="AD113" i="5"/>
  <c r="AE113" i="5"/>
  <c r="AF113" i="5"/>
  <c r="AG113" i="5"/>
  <c r="AD114" i="5"/>
  <c r="AE114" i="5"/>
  <c r="AF114" i="5"/>
  <c r="Z114" i="5" s="1"/>
  <c r="AG114" i="5"/>
  <c r="AD115" i="5"/>
  <c r="AE115" i="5"/>
  <c r="AF115" i="5"/>
  <c r="AG115" i="5"/>
  <c r="AD116" i="5"/>
  <c r="AE116" i="5"/>
  <c r="AF116" i="5"/>
  <c r="AG116" i="5"/>
  <c r="AD117" i="5"/>
  <c r="AE117" i="5"/>
  <c r="AF117" i="5"/>
  <c r="AG117" i="5"/>
  <c r="AD118" i="5"/>
  <c r="AE118" i="5"/>
  <c r="AF118" i="5"/>
  <c r="Z118" i="5" s="1"/>
  <c r="AG118" i="5"/>
  <c r="AD119" i="5"/>
  <c r="AE119" i="5"/>
  <c r="AF119" i="5"/>
  <c r="AG119" i="5"/>
  <c r="AD120" i="5"/>
  <c r="AE120" i="5"/>
  <c r="AF120" i="5"/>
  <c r="AG120" i="5"/>
  <c r="AD121" i="5"/>
  <c r="AE121" i="5"/>
  <c r="AF121" i="5"/>
  <c r="AG121" i="5"/>
  <c r="AD122" i="5"/>
  <c r="AE122" i="5"/>
  <c r="AF122" i="5"/>
  <c r="AG122" i="5"/>
  <c r="AD123" i="5"/>
  <c r="AE123" i="5"/>
  <c r="AF123" i="5"/>
  <c r="AG123" i="5"/>
  <c r="AD124" i="5"/>
  <c r="AE124" i="5"/>
  <c r="AF124" i="5"/>
  <c r="AG124" i="5"/>
  <c r="AD125" i="5"/>
  <c r="AE125" i="5"/>
  <c r="AF125" i="5"/>
  <c r="AG125" i="5"/>
  <c r="AD126" i="5"/>
  <c r="AE126" i="5"/>
  <c r="AF126" i="5"/>
  <c r="AC126" i="5" s="1"/>
  <c r="AG126" i="5"/>
  <c r="AD127" i="5"/>
  <c r="AE127" i="5"/>
  <c r="AF127" i="5"/>
  <c r="AG127" i="5"/>
  <c r="AD128" i="5"/>
  <c r="AE128" i="5"/>
  <c r="AF128" i="5"/>
  <c r="AG128" i="5"/>
  <c r="AD129" i="5"/>
  <c r="AE129" i="5"/>
  <c r="AF129" i="5"/>
  <c r="AG129" i="5"/>
  <c r="AD130" i="5"/>
  <c r="AE130" i="5"/>
  <c r="AF130" i="5"/>
  <c r="AC130" i="5" s="1"/>
  <c r="AG130" i="5"/>
  <c r="AD131" i="5"/>
  <c r="AE131" i="5"/>
  <c r="AF131" i="5"/>
  <c r="AG131" i="5"/>
  <c r="AD132" i="5"/>
  <c r="AE132" i="5"/>
  <c r="AF132" i="5"/>
  <c r="AG132" i="5"/>
  <c r="AD133" i="5"/>
  <c r="AE133" i="5"/>
  <c r="Y133" i="5" s="1"/>
  <c r="AF133" i="5"/>
  <c r="AG133" i="5"/>
  <c r="AD134" i="5"/>
  <c r="AE134" i="5"/>
  <c r="AF134" i="5"/>
  <c r="AG134" i="5"/>
  <c r="AD135" i="5"/>
  <c r="AE135" i="5"/>
  <c r="AF135" i="5"/>
  <c r="AG135" i="5"/>
  <c r="AD136" i="5"/>
  <c r="AE136" i="5"/>
  <c r="AF136" i="5"/>
  <c r="AG136" i="5"/>
  <c r="AD137" i="5"/>
  <c r="AE137" i="5"/>
  <c r="AF137" i="5"/>
  <c r="AG137" i="5"/>
  <c r="AD138" i="5"/>
  <c r="AE138" i="5"/>
  <c r="AF138" i="5"/>
  <c r="AG138" i="5"/>
  <c r="AD139" i="5"/>
  <c r="AE139" i="5"/>
  <c r="AF139" i="5"/>
  <c r="AG139" i="5"/>
  <c r="AD140" i="5"/>
  <c r="AE140" i="5"/>
  <c r="AF140" i="5"/>
  <c r="AG140" i="5"/>
  <c r="AD141" i="5"/>
  <c r="AE141" i="5"/>
  <c r="AF141" i="5"/>
  <c r="AG141" i="5"/>
  <c r="AD142" i="5"/>
  <c r="AE142" i="5"/>
  <c r="AF142" i="5"/>
  <c r="AG142" i="5"/>
  <c r="AD143" i="5"/>
  <c r="AE143" i="5"/>
  <c r="AF143" i="5"/>
  <c r="AG143" i="5"/>
  <c r="AD144" i="5"/>
  <c r="AE144" i="5"/>
  <c r="AF144" i="5"/>
  <c r="AG144" i="5"/>
  <c r="AD145" i="5"/>
  <c r="AE145" i="5"/>
  <c r="AF145" i="5"/>
  <c r="AG145" i="5"/>
  <c r="AD146" i="5"/>
  <c r="AE146" i="5"/>
  <c r="AF146" i="5"/>
  <c r="AG146" i="5"/>
  <c r="AD147" i="5"/>
  <c r="AE147" i="5"/>
  <c r="AF147" i="5"/>
  <c r="AG147" i="5"/>
  <c r="AD148" i="5"/>
  <c r="AE148" i="5"/>
  <c r="AF148" i="5"/>
  <c r="AG148" i="5"/>
  <c r="AD149" i="5"/>
  <c r="AE149" i="5"/>
  <c r="AF149" i="5"/>
  <c r="AG149" i="5"/>
  <c r="AD150" i="5"/>
  <c r="AE150" i="5"/>
  <c r="AF150" i="5"/>
  <c r="AG150" i="5"/>
  <c r="AD151" i="5"/>
  <c r="AE151" i="5"/>
  <c r="AF151" i="5"/>
  <c r="AG151" i="5"/>
  <c r="AD152" i="5"/>
  <c r="AE152" i="5"/>
  <c r="AF152" i="5"/>
  <c r="AG152" i="5"/>
  <c r="AD153" i="5"/>
  <c r="AE153" i="5"/>
  <c r="AF153" i="5"/>
  <c r="AG153" i="5"/>
  <c r="AD154" i="5"/>
  <c r="AE154" i="5"/>
  <c r="AF154" i="5"/>
  <c r="AG154" i="5"/>
  <c r="AD155" i="5"/>
  <c r="AE155" i="5"/>
  <c r="AF155" i="5"/>
  <c r="AG155" i="5"/>
  <c r="AD156" i="5"/>
  <c r="AE156" i="5"/>
  <c r="AF156" i="5"/>
  <c r="AG156" i="5"/>
  <c r="AD157" i="5"/>
  <c r="AE157" i="5"/>
  <c r="AF157" i="5"/>
  <c r="AG157" i="5"/>
  <c r="AD158" i="5"/>
  <c r="AE158" i="5"/>
  <c r="AF158" i="5"/>
  <c r="AC158" i="5" s="1"/>
  <c r="AG158" i="5"/>
  <c r="AD159" i="5"/>
  <c r="AE159" i="5"/>
  <c r="AF159" i="5"/>
  <c r="AG159" i="5"/>
  <c r="AD160" i="5"/>
  <c r="AE160" i="5"/>
  <c r="AF160" i="5"/>
  <c r="AG160" i="5"/>
  <c r="AD161" i="5"/>
  <c r="AE161" i="5"/>
  <c r="AF161" i="5"/>
  <c r="AG161" i="5"/>
  <c r="AD162" i="5"/>
  <c r="AE162" i="5"/>
  <c r="AF162" i="5"/>
  <c r="AC162" i="5" s="1"/>
  <c r="AG162" i="5"/>
  <c r="AD163" i="5"/>
  <c r="AE163" i="5"/>
  <c r="AF163" i="5"/>
  <c r="AG163" i="5"/>
  <c r="AD164" i="5"/>
  <c r="AE164" i="5"/>
  <c r="AF164" i="5"/>
  <c r="AG164" i="5"/>
  <c r="AD165" i="5"/>
  <c r="AE165" i="5"/>
  <c r="Y165" i="5" s="1"/>
  <c r="AF165" i="5"/>
  <c r="AG165" i="5"/>
  <c r="AD166" i="5"/>
  <c r="AE166" i="5"/>
  <c r="AF166" i="5"/>
  <c r="AG166" i="5"/>
  <c r="AD167" i="5"/>
  <c r="AE167" i="5"/>
  <c r="AF167" i="5"/>
  <c r="AG167" i="5"/>
  <c r="AD168" i="5"/>
  <c r="AE168" i="5"/>
  <c r="AF168" i="5"/>
  <c r="AG168" i="5"/>
  <c r="AD169" i="5"/>
  <c r="AE169" i="5"/>
  <c r="AF169" i="5"/>
  <c r="AG169" i="5"/>
  <c r="AD170" i="5"/>
  <c r="AE170" i="5"/>
  <c r="AF170" i="5"/>
  <c r="AG170" i="5"/>
  <c r="AD171" i="5"/>
  <c r="AE171" i="5"/>
  <c r="AF171" i="5"/>
  <c r="AG171" i="5"/>
  <c r="AD172" i="5"/>
  <c r="AE172" i="5"/>
  <c r="AF172" i="5"/>
  <c r="AG172" i="5"/>
  <c r="AD173" i="5"/>
  <c r="AE173" i="5"/>
  <c r="AF173" i="5"/>
  <c r="AG173" i="5"/>
  <c r="AD174" i="5"/>
  <c r="AE174" i="5"/>
  <c r="AF174" i="5"/>
  <c r="AG174" i="5"/>
  <c r="AD175" i="5"/>
  <c r="AE175" i="5"/>
  <c r="AF175" i="5"/>
  <c r="AG175" i="5"/>
  <c r="AD176" i="5"/>
  <c r="AE176" i="5"/>
  <c r="AF176" i="5"/>
  <c r="AG176" i="5"/>
  <c r="AD177" i="5"/>
  <c r="AE177" i="5"/>
  <c r="AF177" i="5"/>
  <c r="AG177" i="5"/>
  <c r="AD178" i="5"/>
  <c r="AE178" i="5"/>
  <c r="AF178" i="5"/>
  <c r="AG178" i="5"/>
  <c r="AD179" i="5"/>
  <c r="AE179" i="5"/>
  <c r="AF179" i="5"/>
  <c r="AG179" i="5"/>
  <c r="AD180" i="5"/>
  <c r="AE180" i="5"/>
  <c r="AF180" i="5"/>
  <c r="AG180" i="5"/>
  <c r="AD181" i="5"/>
  <c r="AE181" i="5"/>
  <c r="AF181" i="5"/>
  <c r="AG181" i="5"/>
  <c r="AD182" i="5"/>
  <c r="AE182" i="5"/>
  <c r="AF182" i="5"/>
  <c r="AG182" i="5"/>
  <c r="AD183" i="5"/>
  <c r="AE183" i="5"/>
  <c r="AF183" i="5"/>
  <c r="AG183" i="5"/>
  <c r="AD184" i="5"/>
  <c r="AE184" i="5"/>
  <c r="AF184" i="5"/>
  <c r="AG184" i="5"/>
  <c r="AD185" i="5"/>
  <c r="AE185" i="5"/>
  <c r="AF185" i="5"/>
  <c r="AG185" i="5"/>
  <c r="AD186" i="5"/>
  <c r="AE186" i="5"/>
  <c r="AF186" i="5"/>
  <c r="AG186" i="5"/>
  <c r="AD187" i="5"/>
  <c r="AE187" i="5"/>
  <c r="AF187" i="5"/>
  <c r="AG187" i="5"/>
  <c r="AD188" i="5"/>
  <c r="AE188" i="5"/>
  <c r="AF188" i="5"/>
  <c r="AG188" i="5"/>
  <c r="AD189" i="5"/>
  <c r="AE189" i="5"/>
  <c r="AF189" i="5"/>
  <c r="AG189" i="5"/>
  <c r="AD190" i="5"/>
  <c r="AE190" i="5"/>
  <c r="AF190" i="5"/>
  <c r="AC190" i="5" s="1"/>
  <c r="AG190" i="5"/>
  <c r="AD191" i="5"/>
  <c r="AE191" i="5"/>
  <c r="AF191" i="5"/>
  <c r="AG191" i="5"/>
  <c r="AD192" i="5"/>
  <c r="AE192" i="5"/>
  <c r="AF192" i="5"/>
  <c r="AG192" i="5"/>
  <c r="AD193" i="5"/>
  <c r="AE193" i="5"/>
  <c r="AF193" i="5"/>
  <c r="AG193" i="5"/>
  <c r="AD194" i="5"/>
  <c r="AE194" i="5"/>
  <c r="AF194" i="5"/>
  <c r="AC194" i="5" s="1"/>
  <c r="AG194" i="5"/>
  <c r="AD195" i="5"/>
  <c r="AE195" i="5"/>
  <c r="AF195" i="5"/>
  <c r="AG195" i="5"/>
  <c r="AD196" i="5"/>
  <c r="AE196" i="5"/>
  <c r="AF196" i="5"/>
  <c r="AG196" i="5"/>
  <c r="AD197" i="5"/>
  <c r="AE197" i="5"/>
  <c r="Y197" i="5" s="1"/>
  <c r="AF197" i="5"/>
  <c r="AG197" i="5"/>
  <c r="AD198" i="5"/>
  <c r="AE198" i="5"/>
  <c r="AF198" i="5"/>
  <c r="AG198" i="5"/>
  <c r="AD199" i="5"/>
  <c r="AE199" i="5"/>
  <c r="AF199" i="5"/>
  <c r="AG199" i="5"/>
  <c r="AD200" i="5"/>
  <c r="AE200" i="5"/>
  <c r="AF200" i="5"/>
  <c r="AG200" i="5"/>
  <c r="AD201" i="5"/>
  <c r="AA201" i="5" s="1"/>
  <c r="AE201" i="5"/>
  <c r="AF201" i="5"/>
  <c r="AG201" i="5"/>
  <c r="AD202" i="5"/>
  <c r="AE202" i="5"/>
  <c r="AF202" i="5"/>
  <c r="AG202" i="5"/>
  <c r="AD203" i="5"/>
  <c r="AE203" i="5"/>
  <c r="AF203" i="5"/>
  <c r="AG203" i="5"/>
  <c r="AD204" i="5"/>
  <c r="AE204" i="5"/>
  <c r="AF204" i="5"/>
  <c r="AG204" i="5"/>
  <c r="AD205" i="5"/>
  <c r="AA205" i="5" s="1"/>
  <c r="AE205" i="5"/>
  <c r="AF205" i="5"/>
  <c r="AG205" i="5"/>
  <c r="AD206" i="5"/>
  <c r="AE206" i="5"/>
  <c r="AF206" i="5"/>
  <c r="AG206" i="5"/>
  <c r="AD207" i="5"/>
  <c r="AE207" i="5"/>
  <c r="AF207" i="5"/>
  <c r="AG207" i="5"/>
  <c r="AD208" i="5"/>
  <c r="AE208" i="5"/>
  <c r="AF208" i="5"/>
  <c r="AG208" i="5"/>
  <c r="AD209" i="5"/>
  <c r="AE209" i="5"/>
  <c r="AF209" i="5"/>
  <c r="AG209" i="5"/>
  <c r="AD210" i="5"/>
  <c r="AE210" i="5"/>
  <c r="AF210" i="5"/>
  <c r="AG210" i="5"/>
  <c r="AD211" i="5"/>
  <c r="AE211" i="5"/>
  <c r="AF211" i="5"/>
  <c r="AG211" i="5"/>
  <c r="AD212" i="5"/>
  <c r="AE212" i="5"/>
  <c r="AF212" i="5"/>
  <c r="AG212" i="5"/>
  <c r="AD213" i="5"/>
  <c r="AE213" i="5"/>
  <c r="AF213" i="5"/>
  <c r="AG213" i="5"/>
  <c r="AD214" i="5"/>
  <c r="AE214" i="5"/>
  <c r="AF214" i="5"/>
  <c r="AG214" i="5"/>
  <c r="AD215" i="5"/>
  <c r="AE215" i="5"/>
  <c r="AF215" i="5"/>
  <c r="AG215" i="5"/>
  <c r="AD216" i="5"/>
  <c r="AE216" i="5"/>
  <c r="AF216" i="5"/>
  <c r="AG216" i="5"/>
  <c r="AD217" i="5"/>
  <c r="AE217" i="5"/>
  <c r="AF217" i="5"/>
  <c r="AG217" i="5"/>
  <c r="AD218" i="5"/>
  <c r="AE218" i="5"/>
  <c r="AF218" i="5"/>
  <c r="AG218" i="5"/>
  <c r="AD219" i="5"/>
  <c r="AE219" i="5"/>
  <c r="AF219" i="5"/>
  <c r="AG219" i="5"/>
  <c r="AD220" i="5"/>
  <c r="AE220" i="5"/>
  <c r="AF220" i="5"/>
  <c r="AG220" i="5"/>
  <c r="AD221" i="5"/>
  <c r="AE221" i="5"/>
  <c r="AF221" i="5"/>
  <c r="AC221" i="5" s="1"/>
  <c r="AG221" i="5"/>
  <c r="AD222" i="5"/>
  <c r="AE222" i="5"/>
  <c r="AF222" i="5"/>
  <c r="AG222" i="5"/>
  <c r="AD223" i="5"/>
  <c r="AE223" i="5"/>
  <c r="AF223" i="5"/>
  <c r="AG223" i="5"/>
  <c r="AD224" i="5"/>
  <c r="X224" i="5" s="1"/>
  <c r="AE224" i="5"/>
  <c r="AF224" i="5"/>
  <c r="AG224" i="5"/>
  <c r="AD225" i="5"/>
  <c r="AE225" i="5"/>
  <c r="AF225" i="5"/>
  <c r="AG225" i="5"/>
  <c r="AD226" i="5"/>
  <c r="AE226" i="5"/>
  <c r="AF226" i="5"/>
  <c r="AG226" i="5"/>
  <c r="AD227" i="5"/>
  <c r="AE227" i="5"/>
  <c r="AF227" i="5"/>
  <c r="AG227" i="5"/>
  <c r="AD228" i="5"/>
  <c r="AE228" i="5"/>
  <c r="AF228" i="5"/>
  <c r="AG228" i="5"/>
  <c r="AD229" i="5"/>
  <c r="AE229" i="5"/>
  <c r="AF229" i="5"/>
  <c r="AG229" i="5"/>
  <c r="AD230" i="5"/>
  <c r="AE230" i="5"/>
  <c r="AF230" i="5"/>
  <c r="Z230" i="5" s="1"/>
  <c r="AG230" i="5"/>
  <c r="AD231" i="5"/>
  <c r="AE231" i="5"/>
  <c r="AF231" i="5"/>
  <c r="AG231" i="5"/>
  <c r="AD232" i="5"/>
  <c r="AE232" i="5"/>
  <c r="AF232" i="5"/>
  <c r="AG232" i="5"/>
  <c r="AD233" i="5"/>
  <c r="X233" i="5" s="1"/>
  <c r="AE233" i="5"/>
  <c r="AF233" i="5"/>
  <c r="AG233" i="5"/>
  <c r="AD234" i="5"/>
  <c r="AE234" i="5"/>
  <c r="AF234" i="5"/>
  <c r="AG234" i="5"/>
  <c r="AD235" i="5"/>
  <c r="AE235" i="5"/>
  <c r="AF235" i="5"/>
  <c r="AG235" i="5"/>
  <c r="AD236" i="5"/>
  <c r="AE236" i="5"/>
  <c r="AF236" i="5"/>
  <c r="AG236" i="5"/>
  <c r="AD237" i="5"/>
  <c r="AE237" i="5"/>
  <c r="AF237" i="5"/>
  <c r="AG237" i="5"/>
  <c r="AD238" i="5"/>
  <c r="AE238" i="5"/>
  <c r="AF238" i="5"/>
  <c r="Z238" i="5" s="1"/>
  <c r="AG238" i="5"/>
  <c r="AD239" i="5"/>
  <c r="AE239" i="5"/>
  <c r="AF239" i="5"/>
  <c r="AG239" i="5"/>
  <c r="AD240" i="5"/>
  <c r="AE240" i="5"/>
  <c r="AF240" i="5"/>
  <c r="AG240" i="5"/>
  <c r="AD241" i="5"/>
  <c r="X241" i="5" s="1"/>
  <c r="AE241" i="5"/>
  <c r="AF241" i="5"/>
  <c r="AG241" i="5"/>
  <c r="AD242" i="5"/>
  <c r="AE242" i="5"/>
  <c r="AF242" i="5"/>
  <c r="AG242" i="5"/>
  <c r="AD243" i="5"/>
  <c r="AE243" i="5"/>
  <c r="AF243" i="5"/>
  <c r="AG243" i="5"/>
  <c r="AD244" i="5"/>
  <c r="AE244" i="5"/>
  <c r="AF244" i="5"/>
  <c r="AG244" i="5"/>
  <c r="AD245" i="5"/>
  <c r="AE245" i="5"/>
  <c r="AF245" i="5"/>
  <c r="AG245" i="5"/>
  <c r="AD246" i="5"/>
  <c r="AE246" i="5"/>
  <c r="AF246" i="5"/>
  <c r="Z246" i="5" s="1"/>
  <c r="AG246" i="5"/>
  <c r="AD247" i="5"/>
  <c r="AE247" i="5"/>
  <c r="AF247" i="5"/>
  <c r="AG247" i="5"/>
  <c r="AD248" i="5"/>
  <c r="AE248" i="5"/>
  <c r="AF248" i="5"/>
  <c r="AG248" i="5"/>
  <c r="AD249" i="5"/>
  <c r="X249" i="5" s="1"/>
  <c r="AE249" i="5"/>
  <c r="AF249" i="5"/>
  <c r="AG249" i="5"/>
  <c r="AD250" i="5"/>
  <c r="AE250" i="5"/>
  <c r="AF250" i="5"/>
  <c r="AG250" i="5"/>
  <c r="AD251" i="5"/>
  <c r="AE251" i="5"/>
  <c r="AF251" i="5"/>
  <c r="AG251" i="5"/>
  <c r="AD252" i="5"/>
  <c r="AE252" i="5"/>
  <c r="AF252" i="5"/>
  <c r="AG252" i="5"/>
  <c r="AD253" i="5"/>
  <c r="AE253" i="5"/>
  <c r="AF253" i="5"/>
  <c r="AG253" i="5"/>
  <c r="AD254" i="5"/>
  <c r="AE254" i="5"/>
  <c r="AF254" i="5"/>
  <c r="Z254" i="5" s="1"/>
  <c r="AG254" i="5"/>
  <c r="AD255" i="5"/>
  <c r="AE255" i="5"/>
  <c r="AF255" i="5"/>
  <c r="AG255" i="5"/>
  <c r="AD256" i="5"/>
  <c r="AE256" i="5"/>
  <c r="AF256" i="5"/>
  <c r="AG256" i="5"/>
  <c r="AD257" i="5"/>
  <c r="X257" i="5" s="1"/>
  <c r="AE257" i="5"/>
  <c r="AF257" i="5"/>
  <c r="AG257" i="5"/>
  <c r="AD258" i="5"/>
  <c r="AE258" i="5"/>
  <c r="AF258" i="5"/>
  <c r="AG258" i="5"/>
  <c r="AD259" i="5"/>
  <c r="AE259" i="5"/>
  <c r="AF259" i="5"/>
  <c r="AG259" i="5"/>
  <c r="AD260" i="5"/>
  <c r="AE260" i="5"/>
  <c r="AF260" i="5"/>
  <c r="AG260" i="5"/>
  <c r="AG2" i="5"/>
  <c r="AF2" i="5"/>
  <c r="AE2" i="5"/>
  <c r="AD2" i="5"/>
  <c r="U3" i="5"/>
  <c r="V3" i="5"/>
  <c r="W3" i="5"/>
  <c r="U4" i="5"/>
  <c r="V4" i="5"/>
  <c r="W4" i="5"/>
  <c r="U6" i="5"/>
  <c r="V6" i="5"/>
  <c r="W6" i="5"/>
  <c r="U7" i="5"/>
  <c r="V7" i="5"/>
  <c r="W7" i="5"/>
  <c r="U8" i="5"/>
  <c r="V8" i="5"/>
  <c r="W8" i="5"/>
  <c r="U9" i="5"/>
  <c r="V9" i="5"/>
  <c r="W9" i="5"/>
  <c r="U10" i="5"/>
  <c r="V10" i="5"/>
  <c r="W10" i="5"/>
  <c r="U11" i="5"/>
  <c r="V11" i="5"/>
  <c r="W11" i="5"/>
  <c r="U12" i="5"/>
  <c r="V12" i="5"/>
  <c r="W12" i="5"/>
  <c r="U13" i="5"/>
  <c r="V13" i="5"/>
  <c r="W13" i="5"/>
  <c r="U14" i="5"/>
  <c r="V14" i="5"/>
  <c r="W14" i="5"/>
  <c r="U15" i="5"/>
  <c r="V15" i="5"/>
  <c r="W15" i="5"/>
  <c r="U16" i="5"/>
  <c r="V16" i="5"/>
  <c r="W16" i="5"/>
  <c r="U17" i="5"/>
  <c r="V17" i="5"/>
  <c r="W17" i="5"/>
  <c r="U18" i="5"/>
  <c r="V18" i="5"/>
  <c r="W18" i="5"/>
  <c r="U19" i="5"/>
  <c r="V19" i="5"/>
  <c r="W19" i="5"/>
  <c r="U20" i="5"/>
  <c r="V20" i="5"/>
  <c r="W20" i="5"/>
  <c r="U21" i="5"/>
  <c r="V21" i="5"/>
  <c r="W21" i="5"/>
  <c r="U22" i="5"/>
  <c r="V22" i="5"/>
  <c r="W22" i="5"/>
  <c r="U23" i="5"/>
  <c r="V23" i="5"/>
  <c r="W23" i="5"/>
  <c r="U24" i="5"/>
  <c r="V24" i="5"/>
  <c r="W24" i="5"/>
  <c r="U25" i="5"/>
  <c r="V25" i="5"/>
  <c r="W25" i="5"/>
  <c r="U26" i="5"/>
  <c r="V26" i="5"/>
  <c r="W26" i="5"/>
  <c r="U27" i="5"/>
  <c r="V27" i="5"/>
  <c r="W27" i="5"/>
  <c r="U28" i="5"/>
  <c r="V28" i="5"/>
  <c r="W28" i="5"/>
  <c r="U29" i="5"/>
  <c r="V29" i="5"/>
  <c r="W29" i="5"/>
  <c r="U30" i="5"/>
  <c r="V30" i="5"/>
  <c r="W30" i="5"/>
  <c r="U31" i="5"/>
  <c r="V31" i="5"/>
  <c r="W31" i="5"/>
  <c r="U32" i="5"/>
  <c r="V32" i="5"/>
  <c r="W32" i="5"/>
  <c r="U33" i="5"/>
  <c r="V33" i="5"/>
  <c r="W33" i="5"/>
  <c r="U34" i="5"/>
  <c r="V34" i="5"/>
  <c r="W34" i="5"/>
  <c r="U35" i="5"/>
  <c r="V35" i="5"/>
  <c r="W35" i="5"/>
  <c r="U36" i="5"/>
  <c r="V36" i="5"/>
  <c r="W36" i="5"/>
  <c r="U37" i="5"/>
  <c r="V37" i="5"/>
  <c r="W37" i="5"/>
  <c r="U38" i="5"/>
  <c r="V38" i="5"/>
  <c r="W38" i="5"/>
  <c r="U39" i="5"/>
  <c r="V39" i="5"/>
  <c r="W39" i="5"/>
  <c r="U40" i="5"/>
  <c r="V40" i="5"/>
  <c r="W40" i="5"/>
  <c r="U41" i="5"/>
  <c r="V41" i="5"/>
  <c r="W41" i="5"/>
  <c r="U42" i="5"/>
  <c r="V42" i="5"/>
  <c r="W42" i="5"/>
  <c r="U43" i="5"/>
  <c r="V43" i="5"/>
  <c r="W43" i="5"/>
  <c r="U44" i="5"/>
  <c r="V44" i="5"/>
  <c r="W44" i="5"/>
  <c r="U45" i="5"/>
  <c r="V45" i="5"/>
  <c r="W45" i="5"/>
  <c r="U46" i="5"/>
  <c r="V46" i="5"/>
  <c r="W46" i="5"/>
  <c r="U47" i="5"/>
  <c r="V47" i="5"/>
  <c r="W47" i="5"/>
  <c r="U48" i="5"/>
  <c r="V48" i="5"/>
  <c r="W48" i="5"/>
  <c r="U49" i="5"/>
  <c r="V49" i="5"/>
  <c r="W49" i="5"/>
  <c r="U50" i="5"/>
  <c r="V50" i="5"/>
  <c r="W50" i="5"/>
  <c r="U51" i="5"/>
  <c r="V51" i="5"/>
  <c r="W51" i="5"/>
  <c r="U52" i="5"/>
  <c r="V52" i="5"/>
  <c r="W52" i="5"/>
  <c r="U53" i="5"/>
  <c r="V53" i="5"/>
  <c r="W53" i="5"/>
  <c r="U54" i="5"/>
  <c r="V54" i="5"/>
  <c r="W54" i="5"/>
  <c r="U55" i="5"/>
  <c r="V55" i="5"/>
  <c r="W55" i="5"/>
  <c r="U56" i="5"/>
  <c r="V56" i="5"/>
  <c r="W56" i="5"/>
  <c r="U57" i="5"/>
  <c r="V57" i="5"/>
  <c r="W57" i="5"/>
  <c r="U58" i="5"/>
  <c r="V58" i="5"/>
  <c r="W58" i="5"/>
  <c r="U59" i="5"/>
  <c r="V59" i="5"/>
  <c r="W59" i="5"/>
  <c r="U60" i="5"/>
  <c r="V60" i="5"/>
  <c r="W60" i="5"/>
  <c r="U61" i="5"/>
  <c r="V61" i="5"/>
  <c r="W61" i="5"/>
  <c r="U62" i="5"/>
  <c r="V62" i="5"/>
  <c r="W62" i="5"/>
  <c r="U63" i="5"/>
  <c r="V63" i="5"/>
  <c r="W63" i="5"/>
  <c r="U64" i="5"/>
  <c r="V64" i="5"/>
  <c r="W64" i="5"/>
  <c r="U65" i="5"/>
  <c r="V65" i="5"/>
  <c r="W65" i="5"/>
  <c r="U66" i="5"/>
  <c r="V66" i="5"/>
  <c r="W66" i="5"/>
  <c r="U67" i="5"/>
  <c r="V67" i="5"/>
  <c r="W67" i="5"/>
  <c r="U68" i="5"/>
  <c r="V68" i="5"/>
  <c r="W68" i="5"/>
  <c r="U69" i="5"/>
  <c r="V69" i="5"/>
  <c r="W69" i="5"/>
  <c r="U70" i="5"/>
  <c r="V70" i="5"/>
  <c r="W70" i="5"/>
  <c r="U71" i="5"/>
  <c r="V71" i="5"/>
  <c r="W71" i="5"/>
  <c r="U72" i="5"/>
  <c r="V72" i="5"/>
  <c r="W72" i="5"/>
  <c r="U73" i="5"/>
  <c r="V73" i="5"/>
  <c r="W73" i="5"/>
  <c r="U74" i="5"/>
  <c r="V74" i="5"/>
  <c r="W74" i="5"/>
  <c r="U75" i="5"/>
  <c r="V75" i="5"/>
  <c r="W75" i="5"/>
  <c r="U76" i="5"/>
  <c r="V76" i="5"/>
  <c r="W76" i="5"/>
  <c r="U77" i="5"/>
  <c r="V77" i="5"/>
  <c r="W77" i="5"/>
  <c r="U78" i="5"/>
  <c r="V78" i="5"/>
  <c r="W78" i="5"/>
  <c r="U79" i="5"/>
  <c r="V79" i="5"/>
  <c r="W79" i="5"/>
  <c r="U80" i="5"/>
  <c r="V80" i="5"/>
  <c r="W80" i="5"/>
  <c r="U81" i="5"/>
  <c r="V81" i="5"/>
  <c r="W81" i="5"/>
  <c r="U82" i="5"/>
  <c r="V82" i="5"/>
  <c r="W82" i="5"/>
  <c r="U83" i="5"/>
  <c r="V83" i="5"/>
  <c r="W83" i="5"/>
  <c r="U84" i="5"/>
  <c r="V84" i="5"/>
  <c r="W84" i="5"/>
  <c r="U85" i="5"/>
  <c r="V85" i="5"/>
  <c r="W85" i="5"/>
  <c r="U86" i="5"/>
  <c r="V86" i="5"/>
  <c r="W86" i="5"/>
  <c r="U87" i="5"/>
  <c r="V87" i="5"/>
  <c r="W87" i="5"/>
  <c r="U88" i="5"/>
  <c r="V88" i="5"/>
  <c r="W88" i="5"/>
  <c r="U89" i="5"/>
  <c r="V89" i="5"/>
  <c r="W89" i="5"/>
  <c r="U90" i="5"/>
  <c r="V90" i="5"/>
  <c r="W90" i="5"/>
  <c r="U91" i="5"/>
  <c r="V91" i="5"/>
  <c r="W91" i="5"/>
  <c r="U92" i="5"/>
  <c r="V92" i="5"/>
  <c r="W92" i="5"/>
  <c r="U93" i="5"/>
  <c r="V93" i="5"/>
  <c r="W93" i="5"/>
  <c r="U94" i="5"/>
  <c r="V94" i="5"/>
  <c r="W94" i="5"/>
  <c r="U95" i="5"/>
  <c r="V95" i="5"/>
  <c r="W95" i="5"/>
  <c r="U96" i="5"/>
  <c r="V96" i="5"/>
  <c r="W96" i="5"/>
  <c r="U97" i="5"/>
  <c r="V97" i="5"/>
  <c r="W97" i="5"/>
  <c r="U98" i="5"/>
  <c r="V98" i="5"/>
  <c r="W98" i="5"/>
  <c r="U99" i="5"/>
  <c r="V99" i="5"/>
  <c r="W99" i="5"/>
  <c r="U100" i="5"/>
  <c r="V100" i="5"/>
  <c r="W100" i="5"/>
  <c r="U101" i="5"/>
  <c r="V101" i="5"/>
  <c r="W101" i="5"/>
  <c r="U102" i="5"/>
  <c r="V102" i="5"/>
  <c r="W102" i="5"/>
  <c r="U103" i="5"/>
  <c r="V103" i="5"/>
  <c r="W103" i="5"/>
  <c r="U104" i="5"/>
  <c r="V104" i="5"/>
  <c r="W104" i="5"/>
  <c r="U105" i="5"/>
  <c r="V105" i="5"/>
  <c r="W105" i="5"/>
  <c r="U106" i="5"/>
  <c r="V106" i="5"/>
  <c r="W106" i="5"/>
  <c r="U107" i="5"/>
  <c r="V107" i="5"/>
  <c r="W107" i="5"/>
  <c r="U108" i="5"/>
  <c r="V108" i="5"/>
  <c r="W108" i="5"/>
  <c r="U109" i="5"/>
  <c r="V109" i="5"/>
  <c r="W109" i="5"/>
  <c r="U110" i="5"/>
  <c r="V110" i="5"/>
  <c r="W110" i="5"/>
  <c r="U111" i="5"/>
  <c r="V111" i="5"/>
  <c r="W111" i="5"/>
  <c r="U112" i="5"/>
  <c r="V112" i="5"/>
  <c r="W112" i="5"/>
  <c r="U113" i="5"/>
  <c r="V113" i="5"/>
  <c r="W113" i="5"/>
  <c r="U114" i="5"/>
  <c r="V114" i="5"/>
  <c r="W114" i="5"/>
  <c r="U115" i="5"/>
  <c r="V115" i="5"/>
  <c r="W115" i="5"/>
  <c r="U116" i="5"/>
  <c r="V116" i="5"/>
  <c r="W116" i="5"/>
  <c r="U117" i="5"/>
  <c r="V117" i="5"/>
  <c r="W117" i="5"/>
  <c r="U118" i="5"/>
  <c r="V118" i="5"/>
  <c r="W118" i="5"/>
  <c r="U119" i="5"/>
  <c r="V119" i="5"/>
  <c r="W119" i="5"/>
  <c r="U120" i="5"/>
  <c r="V120" i="5"/>
  <c r="W120" i="5"/>
  <c r="U121" i="5"/>
  <c r="V121" i="5"/>
  <c r="W121" i="5"/>
  <c r="U122" i="5"/>
  <c r="V122" i="5"/>
  <c r="W122" i="5"/>
  <c r="U123" i="5"/>
  <c r="V123" i="5"/>
  <c r="W123" i="5"/>
  <c r="U124" i="5"/>
  <c r="V124" i="5"/>
  <c r="W124" i="5"/>
  <c r="U125" i="5"/>
  <c r="V125" i="5"/>
  <c r="W125" i="5"/>
  <c r="U126" i="5"/>
  <c r="V126" i="5"/>
  <c r="W126" i="5"/>
  <c r="U127" i="5"/>
  <c r="V127" i="5"/>
  <c r="W127" i="5"/>
  <c r="U128" i="5"/>
  <c r="V128" i="5"/>
  <c r="W128" i="5"/>
  <c r="U129" i="5"/>
  <c r="V129" i="5"/>
  <c r="W129" i="5"/>
  <c r="U130" i="5"/>
  <c r="V130" i="5"/>
  <c r="W130" i="5"/>
  <c r="U131" i="5"/>
  <c r="V131" i="5"/>
  <c r="W131" i="5"/>
  <c r="U132" i="5"/>
  <c r="V132" i="5"/>
  <c r="W132" i="5"/>
  <c r="U133" i="5"/>
  <c r="V133" i="5"/>
  <c r="W133" i="5"/>
  <c r="U134" i="5"/>
  <c r="V134" i="5"/>
  <c r="W134" i="5"/>
  <c r="U135" i="5"/>
  <c r="V135" i="5"/>
  <c r="W135" i="5"/>
  <c r="U136" i="5"/>
  <c r="V136" i="5"/>
  <c r="W136" i="5"/>
  <c r="U137" i="5"/>
  <c r="V137" i="5"/>
  <c r="W137" i="5"/>
  <c r="U138" i="5"/>
  <c r="V138" i="5"/>
  <c r="W138" i="5"/>
  <c r="U139" i="5"/>
  <c r="V139" i="5"/>
  <c r="W139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145" i="5"/>
  <c r="V145" i="5"/>
  <c r="W145" i="5"/>
  <c r="U146" i="5"/>
  <c r="V146" i="5"/>
  <c r="W146" i="5"/>
  <c r="U147" i="5"/>
  <c r="V147" i="5"/>
  <c r="W147" i="5"/>
  <c r="U148" i="5"/>
  <c r="V148" i="5"/>
  <c r="W148" i="5"/>
  <c r="U149" i="5"/>
  <c r="V149" i="5"/>
  <c r="W149" i="5"/>
  <c r="U150" i="5"/>
  <c r="V150" i="5"/>
  <c r="W150" i="5"/>
  <c r="U151" i="5"/>
  <c r="V151" i="5"/>
  <c r="W151" i="5"/>
  <c r="U152" i="5"/>
  <c r="V152" i="5"/>
  <c r="W152" i="5"/>
  <c r="U153" i="5"/>
  <c r="V153" i="5"/>
  <c r="W153" i="5"/>
  <c r="U154" i="5"/>
  <c r="V154" i="5"/>
  <c r="W154" i="5"/>
  <c r="U155" i="5"/>
  <c r="V155" i="5"/>
  <c r="W155" i="5"/>
  <c r="U156" i="5"/>
  <c r="V156" i="5"/>
  <c r="W156" i="5"/>
  <c r="U157" i="5"/>
  <c r="V157" i="5"/>
  <c r="W157" i="5"/>
  <c r="U158" i="5"/>
  <c r="V158" i="5"/>
  <c r="W158" i="5"/>
  <c r="U159" i="5"/>
  <c r="V159" i="5"/>
  <c r="W159" i="5"/>
  <c r="U160" i="5"/>
  <c r="V160" i="5"/>
  <c r="W160" i="5"/>
  <c r="U161" i="5"/>
  <c r="V161" i="5"/>
  <c r="W161" i="5"/>
  <c r="U162" i="5"/>
  <c r="V162" i="5"/>
  <c r="W162" i="5"/>
  <c r="U163" i="5"/>
  <c r="V163" i="5"/>
  <c r="W163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69" i="5"/>
  <c r="V169" i="5"/>
  <c r="W169" i="5"/>
  <c r="U170" i="5"/>
  <c r="V170" i="5"/>
  <c r="W170" i="5"/>
  <c r="U171" i="5"/>
  <c r="V171" i="5"/>
  <c r="W171" i="5"/>
  <c r="U172" i="5"/>
  <c r="V172" i="5"/>
  <c r="W172" i="5"/>
  <c r="U173" i="5"/>
  <c r="V173" i="5"/>
  <c r="W173" i="5"/>
  <c r="U174" i="5"/>
  <c r="V174" i="5"/>
  <c r="W174" i="5"/>
  <c r="U175" i="5"/>
  <c r="V175" i="5"/>
  <c r="W175" i="5"/>
  <c r="U176" i="5"/>
  <c r="V176" i="5"/>
  <c r="W176" i="5"/>
  <c r="U177" i="5"/>
  <c r="V177" i="5"/>
  <c r="W177" i="5"/>
  <c r="U178" i="5"/>
  <c r="V178" i="5"/>
  <c r="W178" i="5"/>
  <c r="U179" i="5"/>
  <c r="V179" i="5"/>
  <c r="W179" i="5"/>
  <c r="U180" i="5"/>
  <c r="V180" i="5"/>
  <c r="W180" i="5"/>
  <c r="U181" i="5"/>
  <c r="V181" i="5"/>
  <c r="W181" i="5"/>
  <c r="U182" i="5"/>
  <c r="V182" i="5"/>
  <c r="W182" i="5"/>
  <c r="U183" i="5"/>
  <c r="V183" i="5"/>
  <c r="W183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2" i="5"/>
  <c r="V192" i="5"/>
  <c r="W192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199" i="5"/>
  <c r="V199" i="5"/>
  <c r="W199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04" i="5"/>
  <c r="V204" i="5"/>
  <c r="W204" i="5"/>
  <c r="U205" i="5"/>
  <c r="V205" i="5"/>
  <c r="W205" i="5"/>
  <c r="U206" i="5"/>
  <c r="V206" i="5"/>
  <c r="W206" i="5"/>
  <c r="U207" i="5"/>
  <c r="V207" i="5"/>
  <c r="W207" i="5"/>
  <c r="U208" i="5"/>
  <c r="V208" i="5"/>
  <c r="W208" i="5"/>
  <c r="U209" i="5"/>
  <c r="V209" i="5"/>
  <c r="W209" i="5"/>
  <c r="U210" i="5"/>
  <c r="V210" i="5"/>
  <c r="W210" i="5"/>
  <c r="U211" i="5"/>
  <c r="V211" i="5"/>
  <c r="W211" i="5"/>
  <c r="U212" i="5"/>
  <c r="V212" i="5"/>
  <c r="W212" i="5"/>
  <c r="U213" i="5"/>
  <c r="V213" i="5"/>
  <c r="W213" i="5"/>
  <c r="U214" i="5"/>
  <c r="V214" i="5"/>
  <c r="W214" i="5"/>
  <c r="U215" i="5"/>
  <c r="V215" i="5"/>
  <c r="W215" i="5"/>
  <c r="U216" i="5"/>
  <c r="V216" i="5"/>
  <c r="W216" i="5"/>
  <c r="U217" i="5"/>
  <c r="V217" i="5"/>
  <c r="W217" i="5"/>
  <c r="U218" i="5"/>
  <c r="V218" i="5"/>
  <c r="W218" i="5"/>
  <c r="U219" i="5"/>
  <c r="V219" i="5"/>
  <c r="W219" i="5"/>
  <c r="U220" i="5"/>
  <c r="V220" i="5"/>
  <c r="W220" i="5"/>
  <c r="U221" i="5"/>
  <c r="V221" i="5"/>
  <c r="W221" i="5"/>
  <c r="U222" i="5"/>
  <c r="V222" i="5"/>
  <c r="W222" i="5"/>
  <c r="U223" i="5"/>
  <c r="V223" i="5"/>
  <c r="W223" i="5"/>
  <c r="U224" i="5"/>
  <c r="V224" i="5"/>
  <c r="W224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1" i="5"/>
  <c r="V231" i="5"/>
  <c r="W231" i="5"/>
  <c r="U232" i="5"/>
  <c r="V232" i="5"/>
  <c r="W232" i="5"/>
  <c r="U233" i="5"/>
  <c r="V233" i="5"/>
  <c r="W233" i="5"/>
  <c r="U234" i="5"/>
  <c r="V234" i="5"/>
  <c r="W234" i="5"/>
  <c r="U235" i="5"/>
  <c r="V235" i="5"/>
  <c r="W235" i="5"/>
  <c r="U236" i="5"/>
  <c r="V236" i="5"/>
  <c r="W236" i="5"/>
  <c r="U237" i="5"/>
  <c r="V237" i="5"/>
  <c r="W237" i="5"/>
  <c r="U238" i="5"/>
  <c r="V238" i="5"/>
  <c r="W238" i="5"/>
  <c r="U239" i="5"/>
  <c r="V239" i="5"/>
  <c r="W239" i="5"/>
  <c r="U240" i="5"/>
  <c r="V240" i="5"/>
  <c r="W240" i="5"/>
  <c r="U241" i="5"/>
  <c r="V241" i="5"/>
  <c r="W241" i="5"/>
  <c r="U242" i="5"/>
  <c r="V242" i="5"/>
  <c r="W242" i="5"/>
  <c r="U243" i="5"/>
  <c r="V243" i="5"/>
  <c r="W243" i="5"/>
  <c r="U244" i="5"/>
  <c r="V244" i="5"/>
  <c r="W244" i="5"/>
  <c r="U245" i="5"/>
  <c r="V245" i="5"/>
  <c r="W245" i="5"/>
  <c r="U246" i="5"/>
  <c r="V246" i="5"/>
  <c r="W246" i="5"/>
  <c r="U247" i="5"/>
  <c r="V247" i="5"/>
  <c r="W247" i="5"/>
  <c r="U248" i="5"/>
  <c r="V248" i="5"/>
  <c r="W248" i="5"/>
  <c r="U249" i="5"/>
  <c r="V249" i="5"/>
  <c r="W249" i="5"/>
  <c r="U250" i="5"/>
  <c r="V250" i="5"/>
  <c r="W250" i="5"/>
  <c r="U251" i="5"/>
  <c r="V251" i="5"/>
  <c r="W251" i="5"/>
  <c r="U252" i="5"/>
  <c r="V252" i="5"/>
  <c r="W252" i="5"/>
  <c r="U253" i="5"/>
  <c r="V253" i="5"/>
  <c r="W253" i="5"/>
  <c r="U254" i="5"/>
  <c r="V254" i="5"/>
  <c r="W254" i="5"/>
  <c r="U255" i="5"/>
  <c r="V255" i="5"/>
  <c r="W255" i="5"/>
  <c r="U256" i="5"/>
  <c r="V256" i="5"/>
  <c r="W256" i="5"/>
  <c r="U257" i="5"/>
  <c r="V257" i="5"/>
  <c r="W257" i="5"/>
  <c r="U258" i="5"/>
  <c r="V258" i="5"/>
  <c r="W258" i="5"/>
  <c r="U259" i="5"/>
  <c r="V259" i="5"/>
  <c r="W259" i="5"/>
  <c r="U260" i="5"/>
  <c r="V260" i="5"/>
  <c r="W260" i="5"/>
  <c r="W2" i="5"/>
  <c r="V2" i="5"/>
  <c r="U2" i="5"/>
  <c r="AA173" i="5" l="1"/>
  <c r="AA169" i="5"/>
  <c r="AA141" i="5"/>
  <c r="AA137" i="5"/>
  <c r="X65" i="5"/>
  <c r="X61" i="5"/>
  <c r="X57" i="5"/>
  <c r="AA53" i="5"/>
  <c r="X49" i="5"/>
  <c r="X45" i="5"/>
  <c r="X41" i="5"/>
  <c r="X37" i="5"/>
  <c r="X33" i="5"/>
  <c r="AA29" i="5"/>
  <c r="X25" i="5"/>
  <c r="X21" i="5"/>
  <c r="X17" i="5"/>
  <c r="X13" i="5"/>
  <c r="Z176" i="5"/>
  <c r="Z64" i="5"/>
  <c r="Z60" i="5"/>
  <c r="Z56" i="5"/>
  <c r="Z52" i="5"/>
  <c r="Z48" i="5"/>
  <c r="Z44" i="5"/>
  <c r="Z40" i="5"/>
  <c r="Z36" i="5"/>
  <c r="Z32" i="5"/>
  <c r="Z28" i="5"/>
  <c r="Z24" i="5"/>
  <c r="Z20" i="5"/>
  <c r="Z16" i="5"/>
  <c r="Z12" i="5"/>
  <c r="Z8" i="5"/>
  <c r="Z3" i="5"/>
  <c r="Y244" i="5"/>
  <c r="Y236" i="5"/>
  <c r="AB64" i="5"/>
  <c r="AB60" i="5"/>
  <c r="AB56" i="5"/>
  <c r="AB52" i="5"/>
  <c r="AB48" i="5"/>
  <c r="AB44" i="5"/>
  <c r="AB40" i="5"/>
  <c r="AB36" i="5"/>
  <c r="AB32" i="5"/>
  <c r="AB28" i="5"/>
  <c r="AB24" i="5"/>
  <c r="AB20" i="5"/>
  <c r="AB8" i="5"/>
  <c r="X3" i="5"/>
  <c r="X141" i="5"/>
  <c r="AC5" i="5"/>
  <c r="AB5" i="5"/>
  <c r="AB227" i="5"/>
  <c r="AB183" i="5"/>
  <c r="AB179" i="5"/>
  <c r="Y111" i="5"/>
  <c r="Y99" i="5"/>
  <c r="AB95" i="5"/>
  <c r="AB51" i="5"/>
  <c r="Y47" i="5"/>
  <c r="AB43" i="5"/>
  <c r="AB39" i="5"/>
  <c r="Y31" i="5"/>
  <c r="AB27" i="5"/>
  <c r="Y23" i="5"/>
  <c r="AB15" i="5"/>
  <c r="Y11" i="5"/>
  <c r="Y7" i="5"/>
  <c r="AC57" i="5"/>
  <c r="AA5" i="5"/>
  <c r="X187" i="5"/>
  <c r="X155" i="5"/>
  <c r="X107" i="5"/>
  <c r="AA103" i="5"/>
  <c r="AA91" i="5"/>
  <c r="AA75" i="5"/>
  <c r="AA51" i="5"/>
  <c r="AA47" i="5"/>
  <c r="AA27" i="5"/>
  <c r="AA23" i="5"/>
  <c r="AA19" i="5"/>
  <c r="AA15" i="5"/>
  <c r="X11" i="5"/>
  <c r="AA7" i="5"/>
  <c r="X53" i="5"/>
  <c r="X48" i="5"/>
  <c r="AC34" i="5"/>
  <c r="Z30" i="5"/>
  <c r="Z26" i="5"/>
  <c r="Z22" i="5"/>
  <c r="Z18" i="5"/>
  <c r="AC14" i="5"/>
  <c r="Z10" i="5"/>
  <c r="AC6" i="5"/>
  <c r="AB58" i="5"/>
  <c r="Y50" i="5"/>
  <c r="Y46" i="5"/>
  <c r="Y42" i="5"/>
  <c r="Y38" i="5"/>
  <c r="AB34" i="5"/>
  <c r="Y26" i="5"/>
  <c r="Y22" i="5"/>
  <c r="Y18" i="5"/>
  <c r="Y14" i="5"/>
  <c r="AB10" i="5"/>
  <c r="AC38" i="5"/>
  <c r="AA50" i="5"/>
  <c r="AA42" i="5"/>
  <c r="AA26" i="5"/>
  <c r="AA18" i="5"/>
  <c r="X10" i="5"/>
  <c r="Y34" i="5"/>
  <c r="Y24" i="5"/>
  <c r="Z210" i="5"/>
  <c r="AC210" i="5"/>
  <c r="Z154" i="5"/>
  <c r="AC154" i="5"/>
  <c r="Z150" i="5"/>
  <c r="AC150" i="5"/>
  <c r="Z122" i="5"/>
  <c r="AC122" i="5"/>
  <c r="Z106" i="5"/>
  <c r="AC106" i="5"/>
  <c r="Z94" i="5"/>
  <c r="AC94" i="5"/>
  <c r="Z90" i="5"/>
  <c r="AC90" i="5"/>
  <c r="Z86" i="5"/>
  <c r="AC86" i="5"/>
  <c r="Z82" i="5"/>
  <c r="AC82" i="5"/>
  <c r="Z78" i="5"/>
  <c r="AC78" i="5"/>
  <c r="Z74" i="5"/>
  <c r="AC74" i="5"/>
  <c r="Z70" i="5"/>
  <c r="AC70" i="5"/>
  <c r="AC246" i="5"/>
  <c r="AB197" i="5"/>
  <c r="Z206" i="5"/>
  <c r="AC206" i="5"/>
  <c r="Z182" i="5"/>
  <c r="AC182" i="5"/>
  <c r="Z138" i="5"/>
  <c r="AC138" i="5"/>
  <c r="Z110" i="5"/>
  <c r="AC110" i="5"/>
  <c r="Z102" i="5"/>
  <c r="AC102" i="5"/>
  <c r="Y258" i="5"/>
  <c r="AB258" i="5"/>
  <c r="Y254" i="5"/>
  <c r="AB254" i="5"/>
  <c r="Y250" i="5"/>
  <c r="AB250" i="5"/>
  <c r="Y246" i="5"/>
  <c r="AB246" i="5"/>
  <c r="Y242" i="5"/>
  <c r="AB242" i="5"/>
  <c r="Y238" i="5"/>
  <c r="AB238" i="5"/>
  <c r="Y234" i="5"/>
  <c r="AB234" i="5"/>
  <c r="Y230" i="5"/>
  <c r="AB230" i="5"/>
  <c r="Y226" i="5"/>
  <c r="AB226" i="5"/>
  <c r="AB222" i="5"/>
  <c r="Y222" i="5"/>
  <c r="AB218" i="5"/>
  <c r="AB214" i="5"/>
  <c r="Y214" i="5"/>
  <c r="Y210" i="5"/>
  <c r="AB210" i="5"/>
  <c r="AB206" i="5"/>
  <c r="Y206" i="5"/>
  <c r="Y202" i="5"/>
  <c r="AB202" i="5"/>
  <c r="AB198" i="5"/>
  <c r="Y198" i="5"/>
  <c r="AB194" i="5"/>
  <c r="Y194" i="5"/>
  <c r="AB190" i="5"/>
  <c r="Y190" i="5"/>
  <c r="Y186" i="5"/>
  <c r="AB186" i="5"/>
  <c r="AB182" i="5"/>
  <c r="Y182" i="5"/>
  <c r="Y178" i="5"/>
  <c r="AB178" i="5"/>
  <c r="AB174" i="5"/>
  <c r="Y174" i="5"/>
  <c r="Y170" i="5"/>
  <c r="AB170" i="5"/>
  <c r="AB166" i="5"/>
  <c r="Y166" i="5"/>
  <c r="AB162" i="5"/>
  <c r="Y162" i="5"/>
  <c r="AB158" i="5"/>
  <c r="Y158" i="5"/>
  <c r="Y154" i="5"/>
  <c r="AB154" i="5"/>
  <c r="AB150" i="5"/>
  <c r="Y150" i="5"/>
  <c r="Y146" i="5"/>
  <c r="AB146" i="5"/>
  <c r="AB142" i="5"/>
  <c r="Y142" i="5"/>
  <c r="Y138" i="5"/>
  <c r="AB138" i="5"/>
  <c r="AB134" i="5"/>
  <c r="Y134" i="5"/>
  <c r="AB130" i="5"/>
  <c r="Y130" i="5"/>
  <c r="AB126" i="5"/>
  <c r="Y126" i="5"/>
  <c r="Y122" i="5"/>
  <c r="AB118" i="5"/>
  <c r="Y118" i="5"/>
  <c r="Y114" i="5"/>
  <c r="AB114" i="5"/>
  <c r="AB110" i="5"/>
  <c r="Y110" i="5"/>
  <c r="Y106" i="5"/>
  <c r="AB106" i="5"/>
  <c r="AB102" i="5"/>
  <c r="Y102" i="5"/>
  <c r="Y98" i="5"/>
  <c r="AB98" i="5"/>
  <c r="AB94" i="5"/>
  <c r="Y94" i="5"/>
  <c r="Y90" i="5"/>
  <c r="AB90" i="5"/>
  <c r="AB86" i="5"/>
  <c r="Y86" i="5"/>
  <c r="Y82" i="5"/>
  <c r="AB82" i="5"/>
  <c r="AB78" i="5"/>
  <c r="Y78" i="5"/>
  <c r="Y74" i="5"/>
  <c r="AB74" i="5"/>
  <c r="AB70" i="5"/>
  <c r="Y70" i="5"/>
  <c r="Y66" i="5"/>
  <c r="AB66" i="5"/>
  <c r="AB62" i="5"/>
  <c r="Z194" i="5"/>
  <c r="X137" i="5"/>
  <c r="Z202" i="5"/>
  <c r="AC202" i="5"/>
  <c r="Z174" i="5"/>
  <c r="AC174" i="5"/>
  <c r="Z166" i="5"/>
  <c r="AC166" i="5"/>
  <c r="Z146" i="5"/>
  <c r="AC146" i="5"/>
  <c r="Z98" i="5"/>
  <c r="AC98" i="5"/>
  <c r="X258" i="5"/>
  <c r="AA258" i="5"/>
  <c r="X254" i="5"/>
  <c r="AA254" i="5"/>
  <c r="X250" i="5"/>
  <c r="AA250" i="5"/>
  <c r="X246" i="5"/>
  <c r="AA246" i="5"/>
  <c r="X242" i="5"/>
  <c r="AA242" i="5"/>
  <c r="X238" i="5"/>
  <c r="AA238" i="5"/>
  <c r="X234" i="5"/>
  <c r="AA234" i="5"/>
  <c r="X230" i="5"/>
  <c r="AA230" i="5"/>
  <c r="X226" i="5"/>
  <c r="AA226" i="5"/>
  <c r="X222" i="5"/>
  <c r="AA222" i="5"/>
  <c r="X218" i="5"/>
  <c r="AA218" i="5"/>
  <c r="X214" i="5"/>
  <c r="X210" i="5"/>
  <c r="AA210" i="5"/>
  <c r="X206" i="5"/>
  <c r="AA206" i="5"/>
  <c r="X202" i="5"/>
  <c r="AA202" i="5"/>
  <c r="AA198" i="5"/>
  <c r="X198" i="5"/>
  <c r="X194" i="5"/>
  <c r="AA194" i="5"/>
  <c r="AA190" i="5"/>
  <c r="X190" i="5"/>
  <c r="X186" i="5"/>
  <c r="AA186" i="5"/>
  <c r="AA182" i="5"/>
  <c r="X182" i="5"/>
  <c r="X178" i="5"/>
  <c r="AA178" i="5"/>
  <c r="AA174" i="5"/>
  <c r="X174" i="5"/>
  <c r="X170" i="5"/>
  <c r="AA170" i="5"/>
  <c r="AA166" i="5"/>
  <c r="X166" i="5"/>
  <c r="X162" i="5"/>
  <c r="AA162" i="5"/>
  <c r="AA158" i="5"/>
  <c r="X158" i="5"/>
  <c r="X154" i="5"/>
  <c r="AA154" i="5"/>
  <c r="AA150" i="5"/>
  <c r="X150" i="5"/>
  <c r="X146" i="5"/>
  <c r="AA146" i="5"/>
  <c r="AA142" i="5"/>
  <c r="X142" i="5"/>
  <c r="X138" i="5"/>
  <c r="AA138" i="5"/>
  <c r="AA134" i="5"/>
  <c r="X134" i="5"/>
  <c r="X130" i="5"/>
  <c r="AA130" i="5"/>
  <c r="X126" i="5"/>
  <c r="AA126" i="5"/>
  <c r="X122" i="5"/>
  <c r="AA122" i="5"/>
  <c r="X118" i="5"/>
  <c r="AA118" i="5"/>
  <c r="X114" i="5"/>
  <c r="AA114" i="5"/>
  <c r="X110" i="5"/>
  <c r="AA110" i="5"/>
  <c r="X106" i="5"/>
  <c r="AA106" i="5"/>
  <c r="X102" i="5"/>
  <c r="AA102" i="5"/>
  <c r="X98" i="5"/>
  <c r="AA98" i="5"/>
  <c r="X94" i="5"/>
  <c r="AA94" i="5"/>
  <c r="X90" i="5"/>
  <c r="AA90" i="5"/>
  <c r="X86" i="5"/>
  <c r="AA86" i="5"/>
  <c r="X82" i="5"/>
  <c r="AA82" i="5"/>
  <c r="X78" i="5"/>
  <c r="AA78" i="5"/>
  <c r="X74" i="5"/>
  <c r="AA74" i="5"/>
  <c r="AA66" i="5"/>
  <c r="AA241" i="5"/>
  <c r="Z190" i="5"/>
  <c r="AB133" i="5"/>
  <c r="Z186" i="5"/>
  <c r="AC186" i="5"/>
  <c r="Z134" i="5"/>
  <c r="AC134" i="5"/>
  <c r="AA2" i="5"/>
  <c r="X2" i="5"/>
  <c r="AC238" i="5"/>
  <c r="Z130" i="5"/>
  <c r="AC66" i="5"/>
  <c r="Z198" i="5"/>
  <c r="AC198" i="5"/>
  <c r="Z178" i="5"/>
  <c r="AC178" i="5"/>
  <c r="Z170" i="5"/>
  <c r="AC170" i="5"/>
  <c r="Z142" i="5"/>
  <c r="AC142" i="5"/>
  <c r="AB2" i="5"/>
  <c r="Y2" i="5"/>
  <c r="AC257" i="5"/>
  <c r="Z257" i="5"/>
  <c r="Z253" i="5"/>
  <c r="AC253" i="5"/>
  <c r="AC249" i="5"/>
  <c r="Z249" i="5"/>
  <c r="Z245" i="5"/>
  <c r="AC245" i="5"/>
  <c r="AC241" i="5"/>
  <c r="Z241" i="5"/>
  <c r="Z237" i="5"/>
  <c r="AC237" i="5"/>
  <c r="AC233" i="5"/>
  <c r="Z233" i="5"/>
  <c r="Z229" i="5"/>
  <c r="AC229" i="5"/>
  <c r="Z225" i="5"/>
  <c r="AC225" i="5"/>
  <c r="Z217" i="5"/>
  <c r="AC217" i="5"/>
  <c r="Z213" i="5"/>
  <c r="AC213" i="5"/>
  <c r="Z209" i="5"/>
  <c r="AC209" i="5"/>
  <c r="Z205" i="5"/>
  <c r="AC205" i="5"/>
  <c r="Z201" i="5"/>
  <c r="AC201" i="5"/>
  <c r="Z197" i="5"/>
  <c r="AC197" i="5"/>
  <c r="Z193" i="5"/>
  <c r="AC193" i="5"/>
  <c r="Z189" i="5"/>
  <c r="AC189" i="5"/>
  <c r="Z185" i="5"/>
  <c r="AC185" i="5"/>
  <c r="Z181" i="5"/>
  <c r="AC181" i="5"/>
  <c r="Z177" i="5"/>
  <c r="AC177" i="5"/>
  <c r="Z173" i="5"/>
  <c r="AC173" i="5"/>
  <c r="Z169" i="5"/>
  <c r="AC169" i="5"/>
  <c r="Z165" i="5"/>
  <c r="AC165" i="5"/>
  <c r="Z161" i="5"/>
  <c r="AC161" i="5"/>
  <c r="Z157" i="5"/>
  <c r="AC157" i="5"/>
  <c r="Z153" i="5"/>
  <c r="AC153" i="5"/>
  <c r="Z149" i="5"/>
  <c r="AC149" i="5"/>
  <c r="Z145" i="5"/>
  <c r="AC145" i="5"/>
  <c r="Z141" i="5"/>
  <c r="AC141" i="5"/>
  <c r="Z137" i="5"/>
  <c r="AC137" i="5"/>
  <c r="Z133" i="5"/>
  <c r="AC133" i="5"/>
  <c r="Z129" i="5"/>
  <c r="AC129" i="5"/>
  <c r="Z125" i="5"/>
  <c r="AC125" i="5"/>
  <c r="Z121" i="5"/>
  <c r="AC121" i="5"/>
  <c r="Z117" i="5"/>
  <c r="AC117" i="5"/>
  <c r="Z113" i="5"/>
  <c r="AC113" i="5"/>
  <c r="Z109" i="5"/>
  <c r="AC109" i="5"/>
  <c r="Z105" i="5"/>
  <c r="AC105" i="5"/>
  <c r="Z101" i="5"/>
  <c r="AC101" i="5"/>
  <c r="Z97" i="5"/>
  <c r="AC97" i="5"/>
  <c r="Z93" i="5"/>
  <c r="AC93" i="5"/>
  <c r="Z89" i="5"/>
  <c r="AC89" i="5"/>
  <c r="Z85" i="5"/>
  <c r="AC85" i="5"/>
  <c r="Z81" i="5"/>
  <c r="AC81" i="5"/>
  <c r="AC77" i="5"/>
  <c r="Z77" i="5"/>
  <c r="Z73" i="5"/>
  <c r="AC73" i="5"/>
  <c r="AC69" i="5"/>
  <c r="Z69" i="5"/>
  <c r="Z126" i="5"/>
  <c r="Z62" i="5"/>
  <c r="Z242" i="5"/>
  <c r="AC242" i="5"/>
  <c r="Y249" i="5"/>
  <c r="AB249" i="5"/>
  <c r="AB209" i="5"/>
  <c r="Y209" i="5"/>
  <c r="Y189" i="5"/>
  <c r="AB189" i="5"/>
  <c r="AB185" i="5"/>
  <c r="Y185" i="5"/>
  <c r="Y181" i="5"/>
  <c r="AB181" i="5"/>
  <c r="AB177" i="5"/>
  <c r="Y177" i="5"/>
  <c r="AB173" i="5"/>
  <c r="Y173" i="5"/>
  <c r="AB169" i="5"/>
  <c r="Y169" i="5"/>
  <c r="AB161" i="5"/>
  <c r="Y161" i="5"/>
  <c r="Y157" i="5"/>
  <c r="AB157" i="5"/>
  <c r="AB153" i="5"/>
  <c r="Y153" i="5"/>
  <c r="Y149" i="5"/>
  <c r="AB149" i="5"/>
  <c r="AB145" i="5"/>
  <c r="Y145" i="5"/>
  <c r="AB141" i="5"/>
  <c r="Y141" i="5"/>
  <c r="AB137" i="5"/>
  <c r="Y137" i="5"/>
  <c r="AB129" i="5"/>
  <c r="Y129" i="5"/>
  <c r="Y125" i="5"/>
  <c r="AB125" i="5"/>
  <c r="AB121" i="5"/>
  <c r="Y121" i="5"/>
  <c r="Y117" i="5"/>
  <c r="AB117" i="5"/>
  <c r="AB113" i="5"/>
  <c r="Y113" i="5"/>
  <c r="Y109" i="5"/>
  <c r="AB109" i="5"/>
  <c r="AB105" i="5"/>
  <c r="Y105" i="5"/>
  <c r="Y101" i="5"/>
  <c r="AB101" i="5"/>
  <c r="AB97" i="5"/>
  <c r="Y97" i="5"/>
  <c r="Y93" i="5"/>
  <c r="AB93" i="5"/>
  <c r="AB89" i="5"/>
  <c r="Y89" i="5"/>
  <c r="Y85" i="5"/>
  <c r="AB85" i="5"/>
  <c r="AB81" i="5"/>
  <c r="Y81" i="5"/>
  <c r="Y77" i="5"/>
  <c r="AB77" i="5"/>
  <c r="AB73" i="5"/>
  <c r="Y73" i="5"/>
  <c r="Y69" i="5"/>
  <c r="AB69" i="5"/>
  <c r="AB65" i="5"/>
  <c r="Y65" i="5"/>
  <c r="AB61" i="5"/>
  <c r="Y61" i="5"/>
  <c r="AB57" i="5"/>
  <c r="Y57" i="5"/>
  <c r="AB53" i="5"/>
  <c r="Y53" i="5"/>
  <c r="AB49" i="5"/>
  <c r="Y49" i="5"/>
  <c r="AB45" i="5"/>
  <c r="Y45" i="5"/>
  <c r="AB41" i="5"/>
  <c r="Y41" i="5"/>
  <c r="AB37" i="5"/>
  <c r="Y37" i="5"/>
  <c r="AB33" i="5"/>
  <c r="Y33" i="5"/>
  <c r="AB25" i="5"/>
  <c r="Y25" i="5"/>
  <c r="AB21" i="5"/>
  <c r="Y21" i="5"/>
  <c r="AB17" i="5"/>
  <c r="Y17" i="5"/>
  <c r="AB13" i="5"/>
  <c r="Y13" i="5"/>
  <c r="AB9" i="5"/>
  <c r="Y9" i="5"/>
  <c r="AB4" i="5"/>
  <c r="Y4" i="5"/>
  <c r="AA233" i="5"/>
  <c r="AB122" i="5"/>
  <c r="Z250" i="5"/>
  <c r="AC250" i="5"/>
  <c r="AC218" i="5"/>
  <c r="Z218" i="5"/>
  <c r="AB221" i="5"/>
  <c r="Y221" i="5"/>
  <c r="X253" i="5"/>
  <c r="AA253" i="5"/>
  <c r="X245" i="5"/>
  <c r="AA245" i="5"/>
  <c r="X237" i="5"/>
  <c r="AA237" i="5"/>
  <c r="X229" i="5"/>
  <c r="AA229" i="5"/>
  <c r="X225" i="5"/>
  <c r="AA225" i="5"/>
  <c r="X221" i="5"/>
  <c r="AA221" i="5"/>
  <c r="X217" i="5"/>
  <c r="AA217" i="5"/>
  <c r="X213" i="5"/>
  <c r="AA213" i="5"/>
  <c r="X209" i="5"/>
  <c r="AA209" i="5"/>
  <c r="X197" i="5"/>
  <c r="AA197" i="5"/>
  <c r="X193" i="5"/>
  <c r="AA193" i="5"/>
  <c r="X189" i="5"/>
  <c r="AA189" i="5"/>
  <c r="X185" i="5"/>
  <c r="AA185" i="5"/>
  <c r="X181" i="5"/>
  <c r="AA181" i="5"/>
  <c r="X177" i="5"/>
  <c r="AA177" i="5"/>
  <c r="X165" i="5"/>
  <c r="AA165" i="5"/>
  <c r="X161" i="5"/>
  <c r="AA161" i="5"/>
  <c r="X157" i="5"/>
  <c r="AA157" i="5"/>
  <c r="X153" i="5"/>
  <c r="AA153" i="5"/>
  <c r="X149" i="5"/>
  <c r="AA149" i="5"/>
  <c r="X145" i="5"/>
  <c r="AA145" i="5"/>
  <c r="X133" i="5"/>
  <c r="AA133" i="5"/>
  <c r="X129" i="5"/>
  <c r="AA129" i="5"/>
  <c r="X125" i="5"/>
  <c r="AA125" i="5"/>
  <c r="X121" i="5"/>
  <c r="AA121" i="5"/>
  <c r="X117" i="5"/>
  <c r="AA117" i="5"/>
  <c r="X113" i="5"/>
  <c r="AA113" i="5"/>
  <c r="X109" i="5"/>
  <c r="AA109" i="5"/>
  <c r="X105" i="5"/>
  <c r="AA105" i="5"/>
  <c r="X101" i="5"/>
  <c r="AA101" i="5"/>
  <c r="X97" i="5"/>
  <c r="AA97" i="5"/>
  <c r="X93" i="5"/>
  <c r="AA93" i="5"/>
  <c r="X89" i="5"/>
  <c r="AA89" i="5"/>
  <c r="X85" i="5"/>
  <c r="AA85" i="5"/>
  <c r="X81" i="5"/>
  <c r="AA81" i="5"/>
  <c r="X77" i="5"/>
  <c r="AA77" i="5"/>
  <c r="X73" i="5"/>
  <c r="AA73" i="5"/>
  <c r="X69" i="5"/>
  <c r="AA69" i="5"/>
  <c r="AC230" i="5"/>
  <c r="AC118" i="5"/>
  <c r="Y253" i="5"/>
  <c r="AB253" i="5"/>
  <c r="Y233" i="5"/>
  <c r="AB233" i="5"/>
  <c r="AB201" i="5"/>
  <c r="Y201" i="5"/>
  <c r="X173" i="5"/>
  <c r="AC114" i="5"/>
  <c r="Y245" i="5"/>
  <c r="AB245" i="5"/>
  <c r="AB217" i="5"/>
  <c r="Y217" i="5"/>
  <c r="Y213" i="5"/>
  <c r="AB213" i="5"/>
  <c r="AB193" i="5"/>
  <c r="Y193" i="5"/>
  <c r="Z256" i="5"/>
  <c r="AC256" i="5"/>
  <c r="AC252" i="5"/>
  <c r="Z252" i="5"/>
  <c r="Z248" i="5"/>
  <c r="AC248" i="5"/>
  <c r="AC244" i="5"/>
  <c r="Z244" i="5"/>
  <c r="Z240" i="5"/>
  <c r="AC240" i="5"/>
  <c r="AC236" i="5"/>
  <c r="Z236" i="5"/>
  <c r="Z232" i="5"/>
  <c r="AC232" i="5"/>
  <c r="Z228" i="5"/>
  <c r="AC228" i="5"/>
  <c r="AC224" i="5"/>
  <c r="Z224" i="5"/>
  <c r="Z220" i="5"/>
  <c r="AC220" i="5"/>
  <c r="Z216" i="5"/>
  <c r="AC216" i="5"/>
  <c r="Z212" i="5"/>
  <c r="AC212" i="5"/>
  <c r="AC208" i="5"/>
  <c r="Z208" i="5"/>
  <c r="Z204" i="5"/>
  <c r="AC204" i="5"/>
  <c r="Z200" i="5"/>
  <c r="AC200" i="5"/>
  <c r="Z196" i="5"/>
  <c r="AC196" i="5"/>
  <c r="Z192" i="5"/>
  <c r="AC192" i="5"/>
  <c r="Z188" i="5"/>
  <c r="AC188" i="5"/>
  <c r="Z184" i="5"/>
  <c r="AC184" i="5"/>
  <c r="Z180" i="5"/>
  <c r="AC180" i="5"/>
  <c r="AC176" i="5"/>
  <c r="Z172" i="5"/>
  <c r="AC172" i="5"/>
  <c r="Z168" i="5"/>
  <c r="AC168" i="5"/>
  <c r="Z164" i="5"/>
  <c r="AC164" i="5"/>
  <c r="Z160" i="5"/>
  <c r="AC160" i="5"/>
  <c r="Z156" i="5"/>
  <c r="AC156" i="5"/>
  <c r="Z152" i="5"/>
  <c r="AC152" i="5"/>
  <c r="Z148" i="5"/>
  <c r="AC148" i="5"/>
  <c r="AC144" i="5"/>
  <c r="Z140" i="5"/>
  <c r="AC140" i="5"/>
  <c r="Z136" i="5"/>
  <c r="AC136" i="5"/>
  <c r="Z132" i="5"/>
  <c r="AC132" i="5"/>
  <c r="Z128" i="5"/>
  <c r="AC128" i="5"/>
  <c r="Z124" i="5"/>
  <c r="AC124" i="5"/>
  <c r="Z120" i="5"/>
  <c r="AC120" i="5"/>
  <c r="Z116" i="5"/>
  <c r="AC116" i="5"/>
  <c r="Z112" i="5"/>
  <c r="AC112" i="5"/>
  <c r="Z108" i="5"/>
  <c r="AC108" i="5"/>
  <c r="Z104" i="5"/>
  <c r="AC104" i="5"/>
  <c r="Z100" i="5"/>
  <c r="AC100" i="5"/>
  <c r="Z96" i="5"/>
  <c r="AC96" i="5"/>
  <c r="Z92" i="5"/>
  <c r="AC92" i="5"/>
  <c r="Z88" i="5"/>
  <c r="AC88" i="5"/>
  <c r="Z84" i="5"/>
  <c r="AC84" i="5"/>
  <c r="Z80" i="5"/>
  <c r="AC80" i="5"/>
  <c r="Z76" i="5"/>
  <c r="AC76" i="5"/>
  <c r="Z72" i="5"/>
  <c r="AC72" i="5"/>
  <c r="Z68" i="5"/>
  <c r="AC68" i="5"/>
  <c r="AA224" i="5"/>
  <c r="X169" i="5"/>
  <c r="Z226" i="5"/>
  <c r="AC226" i="5"/>
  <c r="Y241" i="5"/>
  <c r="AB241" i="5"/>
  <c r="AB205" i="5"/>
  <c r="Y205" i="5"/>
  <c r="AC260" i="5"/>
  <c r="Z260" i="5"/>
  <c r="AB260" i="5"/>
  <c r="Y256" i="5"/>
  <c r="AB256" i="5"/>
  <c r="AB252" i="5"/>
  <c r="Y248" i="5"/>
  <c r="AB248" i="5"/>
  <c r="AB244" i="5"/>
  <c r="Y240" i="5"/>
  <c r="AB240" i="5"/>
  <c r="AB236" i="5"/>
  <c r="Y232" i="5"/>
  <c r="AB232" i="5"/>
  <c r="AB228" i="5"/>
  <c r="Y228" i="5"/>
  <c r="Y224" i="5"/>
  <c r="AB224" i="5"/>
  <c r="AB220" i="5"/>
  <c r="Y220" i="5"/>
  <c r="Y216" i="5"/>
  <c r="AB216" i="5"/>
  <c r="AB212" i="5"/>
  <c r="Y212" i="5"/>
  <c r="AB208" i="5"/>
  <c r="AB204" i="5"/>
  <c r="Y204" i="5"/>
  <c r="Y200" i="5"/>
  <c r="AB200" i="5"/>
  <c r="AB196" i="5"/>
  <c r="Y196" i="5"/>
  <c r="Y192" i="5"/>
  <c r="AB192" i="5"/>
  <c r="AB188" i="5"/>
  <c r="Y188" i="5"/>
  <c r="Y184" i="5"/>
  <c r="AB184" i="5"/>
  <c r="AB180" i="5"/>
  <c r="Y180" i="5"/>
  <c r="AB176" i="5"/>
  <c r="Y176" i="5"/>
  <c r="AB172" i="5"/>
  <c r="Y172" i="5"/>
  <c r="Y168" i="5"/>
  <c r="AB168" i="5"/>
  <c r="AB164" i="5"/>
  <c r="Y164" i="5"/>
  <c r="Y160" i="5"/>
  <c r="AB160" i="5"/>
  <c r="AB156" i="5"/>
  <c r="Y156" i="5"/>
  <c r="Y152" i="5"/>
  <c r="AB152" i="5"/>
  <c r="AB148" i="5"/>
  <c r="Y148" i="5"/>
  <c r="AB144" i="5"/>
  <c r="Y144" i="5"/>
  <c r="AB140" i="5"/>
  <c r="Y140" i="5"/>
  <c r="Y136" i="5"/>
  <c r="AB136" i="5"/>
  <c r="AB132" i="5"/>
  <c r="Y132" i="5"/>
  <c r="Y128" i="5"/>
  <c r="AB128" i="5"/>
  <c r="AB124" i="5"/>
  <c r="Y124" i="5"/>
  <c r="AB120" i="5"/>
  <c r="Y120" i="5"/>
  <c r="AB116" i="5"/>
  <c r="Y116" i="5"/>
  <c r="AB112" i="5"/>
  <c r="Y112" i="5"/>
  <c r="AB108" i="5"/>
  <c r="Y108" i="5"/>
  <c r="AB104" i="5"/>
  <c r="Y104" i="5"/>
  <c r="AB100" i="5"/>
  <c r="Y100" i="5"/>
  <c r="AB96" i="5"/>
  <c r="Y96" i="5"/>
  <c r="AB92" i="5"/>
  <c r="Y92" i="5"/>
  <c r="AB88" i="5"/>
  <c r="Y88" i="5"/>
  <c r="AB84" i="5"/>
  <c r="Y84" i="5"/>
  <c r="AB80" i="5"/>
  <c r="Y80" i="5"/>
  <c r="AB76" i="5"/>
  <c r="Y76" i="5"/>
  <c r="AB72" i="5"/>
  <c r="Y72" i="5"/>
  <c r="AB68" i="5"/>
  <c r="Y68" i="5"/>
  <c r="Z221" i="5"/>
  <c r="AB165" i="5"/>
  <c r="Z258" i="5"/>
  <c r="AC258" i="5"/>
  <c r="Y229" i="5"/>
  <c r="AB229" i="5"/>
  <c r="X256" i="5"/>
  <c r="AA256" i="5"/>
  <c r="AA252" i="5"/>
  <c r="X252" i="5"/>
  <c r="X248" i="5"/>
  <c r="AA248" i="5"/>
  <c r="AA244" i="5"/>
  <c r="X244" i="5"/>
  <c r="X240" i="5"/>
  <c r="AA240" i="5"/>
  <c r="AA236" i="5"/>
  <c r="X236" i="5"/>
  <c r="X232" i="5"/>
  <c r="AA232" i="5"/>
  <c r="X228" i="5"/>
  <c r="AA228" i="5"/>
  <c r="X220" i="5"/>
  <c r="AA220" i="5"/>
  <c r="X216" i="5"/>
  <c r="AA216" i="5"/>
  <c r="X212" i="5"/>
  <c r="AA212" i="5"/>
  <c r="AA208" i="5"/>
  <c r="X208" i="5"/>
  <c r="X204" i="5"/>
  <c r="AA204" i="5"/>
  <c r="X200" i="5"/>
  <c r="AA200" i="5"/>
  <c r="X196" i="5"/>
  <c r="AA196" i="5"/>
  <c r="X192" i="5"/>
  <c r="AA192" i="5"/>
  <c r="X188" i="5"/>
  <c r="AA188" i="5"/>
  <c r="X184" i="5"/>
  <c r="AA184" i="5"/>
  <c r="X180" i="5"/>
  <c r="AA180" i="5"/>
  <c r="X176" i="5"/>
  <c r="AA176" i="5"/>
  <c r="X172" i="5"/>
  <c r="AA172" i="5"/>
  <c r="X168" i="5"/>
  <c r="AA168" i="5"/>
  <c r="X164" i="5"/>
  <c r="AA164" i="5"/>
  <c r="X160" i="5"/>
  <c r="AA160" i="5"/>
  <c r="X156" i="5"/>
  <c r="AA156" i="5"/>
  <c r="X152" i="5"/>
  <c r="AA152" i="5"/>
  <c r="X148" i="5"/>
  <c r="AA148" i="5"/>
  <c r="X144" i="5"/>
  <c r="AA144" i="5"/>
  <c r="X140" i="5"/>
  <c r="AA140" i="5"/>
  <c r="X136" i="5"/>
  <c r="AA136" i="5"/>
  <c r="X132" i="5"/>
  <c r="AA132" i="5"/>
  <c r="X128" i="5"/>
  <c r="AA128" i="5"/>
  <c r="X124" i="5"/>
  <c r="AA124" i="5"/>
  <c r="X120" i="5"/>
  <c r="AA120" i="5"/>
  <c r="X116" i="5"/>
  <c r="AA116" i="5"/>
  <c r="X112" i="5"/>
  <c r="AA112" i="5"/>
  <c r="X108" i="5"/>
  <c r="AA108" i="5"/>
  <c r="X104" i="5"/>
  <c r="AA104" i="5"/>
  <c r="X100" i="5"/>
  <c r="AA100" i="5"/>
  <c r="X96" i="5"/>
  <c r="AA96" i="5"/>
  <c r="X92" i="5"/>
  <c r="AA92" i="5"/>
  <c r="AA88" i="5"/>
  <c r="X88" i="5"/>
  <c r="X84" i="5"/>
  <c r="AA84" i="5"/>
  <c r="AA80" i="5"/>
  <c r="X80" i="5"/>
  <c r="X76" i="5"/>
  <c r="AA76" i="5"/>
  <c r="AA72" i="5"/>
  <c r="X72" i="5"/>
  <c r="X68" i="5"/>
  <c r="AA68" i="5"/>
  <c r="Y218" i="5"/>
  <c r="Z162" i="5"/>
  <c r="Z234" i="5"/>
  <c r="AC234" i="5"/>
  <c r="AB225" i="5"/>
  <c r="Y225" i="5"/>
  <c r="Y260" i="5"/>
  <c r="AA214" i="5"/>
  <c r="Z158" i="5"/>
  <c r="Y29" i="5"/>
  <c r="Z222" i="5"/>
  <c r="AC222" i="5"/>
  <c r="Z255" i="5"/>
  <c r="AC255" i="5"/>
  <c r="Z251" i="5"/>
  <c r="AC251" i="5"/>
  <c r="Z247" i="5"/>
  <c r="AC247" i="5"/>
  <c r="Z243" i="5"/>
  <c r="AC243" i="5"/>
  <c r="Z239" i="5"/>
  <c r="AC239" i="5"/>
  <c r="Z235" i="5"/>
  <c r="AC235" i="5"/>
  <c r="Z231" i="5"/>
  <c r="AC231" i="5"/>
  <c r="Z227" i="5"/>
  <c r="AC227" i="5"/>
  <c r="Z223" i="5"/>
  <c r="AC223" i="5"/>
  <c r="Z219" i="5"/>
  <c r="AC219" i="5"/>
  <c r="Z215" i="5"/>
  <c r="AC215" i="5"/>
  <c r="AC211" i="5"/>
  <c r="Z207" i="5"/>
  <c r="AC207" i="5"/>
  <c r="AC203" i="5"/>
  <c r="Z203" i="5"/>
  <c r="Z199" i="5"/>
  <c r="AC199" i="5"/>
  <c r="AC195" i="5"/>
  <c r="Z195" i="5"/>
  <c r="Z191" i="5"/>
  <c r="AC191" i="5"/>
  <c r="AC187" i="5"/>
  <c r="Z187" i="5"/>
  <c r="Z183" i="5"/>
  <c r="AC183" i="5"/>
  <c r="AC179" i="5"/>
  <c r="Z179" i="5"/>
  <c r="Z175" i="5"/>
  <c r="AC175" i="5"/>
  <c r="AC171" i="5"/>
  <c r="Z171" i="5"/>
  <c r="Z167" i="5"/>
  <c r="AC167" i="5"/>
  <c r="AC163" i="5"/>
  <c r="Z163" i="5"/>
  <c r="Z159" i="5"/>
  <c r="AC159" i="5"/>
  <c r="AC155" i="5"/>
  <c r="Z155" i="5"/>
  <c r="Z151" i="5"/>
  <c r="AC151" i="5"/>
  <c r="AC147" i="5"/>
  <c r="Z147" i="5"/>
  <c r="Z143" i="5"/>
  <c r="AC143" i="5"/>
  <c r="AC139" i="5"/>
  <c r="Z139" i="5"/>
  <c r="Z135" i="5"/>
  <c r="AC135" i="5"/>
  <c r="AC131" i="5"/>
  <c r="Z131" i="5"/>
  <c r="Z127" i="5"/>
  <c r="AC127" i="5"/>
  <c r="Z123" i="5"/>
  <c r="AC123" i="5"/>
  <c r="Z119" i="5"/>
  <c r="AC119" i="5"/>
  <c r="Z115" i="5"/>
  <c r="AC115" i="5"/>
  <c r="Z111" i="5"/>
  <c r="AC111" i="5"/>
  <c r="Z107" i="5"/>
  <c r="AC107" i="5"/>
  <c r="Z103" i="5"/>
  <c r="AC103" i="5"/>
  <c r="Z99" i="5"/>
  <c r="AC99" i="5"/>
  <c r="Z95" i="5"/>
  <c r="AC95" i="5"/>
  <c r="Z91" i="5"/>
  <c r="AC91" i="5"/>
  <c r="Z87" i="5"/>
  <c r="Z83" i="5"/>
  <c r="AC83" i="5"/>
  <c r="Z79" i="5"/>
  <c r="Z75" i="5"/>
  <c r="AC75" i="5"/>
  <c r="Z71" i="5"/>
  <c r="AC55" i="5"/>
  <c r="AA257" i="5"/>
  <c r="Z211" i="5"/>
  <c r="Y257" i="5"/>
  <c r="AB257" i="5"/>
  <c r="Z259" i="5"/>
  <c r="AC259" i="5"/>
  <c r="Y259" i="5"/>
  <c r="AB259" i="5"/>
  <c r="Y255" i="5"/>
  <c r="AB255" i="5"/>
  <c r="Y251" i="5"/>
  <c r="AB251" i="5"/>
  <c r="Y247" i="5"/>
  <c r="AB247" i="5"/>
  <c r="Y243" i="5"/>
  <c r="AB243" i="5"/>
  <c r="Y239" i="5"/>
  <c r="AB239" i="5"/>
  <c r="Y235" i="5"/>
  <c r="AB235" i="5"/>
  <c r="Y231" i="5"/>
  <c r="AB231" i="5"/>
  <c r="Y227" i="5"/>
  <c r="Y223" i="5"/>
  <c r="AB223" i="5"/>
  <c r="Y219" i="5"/>
  <c r="AB219" i="5"/>
  <c r="Y215" i="5"/>
  <c r="AB215" i="5"/>
  <c r="AB211" i="5"/>
  <c r="Y211" i="5"/>
  <c r="Y207" i="5"/>
  <c r="AB207" i="5"/>
  <c r="Y203" i="5"/>
  <c r="AB203" i="5"/>
  <c r="Y199" i="5"/>
  <c r="AB199" i="5"/>
  <c r="Y195" i="5"/>
  <c r="AB195" i="5"/>
  <c r="Y191" i="5"/>
  <c r="AB191" i="5"/>
  <c r="AB187" i="5"/>
  <c r="Y187" i="5"/>
  <c r="Y183" i="5"/>
  <c r="Y179" i="5"/>
  <c r="Y175" i="5"/>
  <c r="AB175" i="5"/>
  <c r="Y171" i="5"/>
  <c r="AB171" i="5"/>
  <c r="Y167" i="5"/>
  <c r="AB167" i="5"/>
  <c r="Y163" i="5"/>
  <c r="AB163" i="5"/>
  <c r="Y159" i="5"/>
  <c r="AB159" i="5"/>
  <c r="AB155" i="5"/>
  <c r="Y155" i="5"/>
  <c r="Y151" i="5"/>
  <c r="Y147" i="5"/>
  <c r="Y143" i="5"/>
  <c r="AB143" i="5"/>
  <c r="Y139" i="5"/>
  <c r="AB139" i="5"/>
  <c r="Y135" i="5"/>
  <c r="AB135" i="5"/>
  <c r="Y131" i="5"/>
  <c r="AB131" i="5"/>
  <c r="Y127" i="5"/>
  <c r="AB127" i="5"/>
  <c r="Y123" i="5"/>
  <c r="AB123" i="5"/>
  <c r="AB119" i="5"/>
  <c r="Y119" i="5"/>
  <c r="Y115" i="5"/>
  <c r="AB115" i="5"/>
  <c r="AB111" i="5"/>
  <c r="AB107" i="5"/>
  <c r="Y107" i="5"/>
  <c r="Y103" i="5"/>
  <c r="AB103" i="5"/>
  <c r="AB99" i="5"/>
  <c r="Y95" i="5"/>
  <c r="Y91" i="5"/>
  <c r="AB91" i="5"/>
  <c r="Y87" i="5"/>
  <c r="AB87" i="5"/>
  <c r="Y83" i="5"/>
  <c r="Y79" i="5"/>
  <c r="AB75" i="5"/>
  <c r="Y71" i="5"/>
  <c r="Y63" i="5"/>
  <c r="Y55" i="5"/>
  <c r="AC254" i="5"/>
  <c r="Y208" i="5"/>
  <c r="AB151" i="5"/>
  <c r="Z214" i="5"/>
  <c r="AC214" i="5"/>
  <c r="Y237" i="5"/>
  <c r="AB237" i="5"/>
  <c r="AA260" i="5"/>
  <c r="X260" i="5"/>
  <c r="X259" i="5"/>
  <c r="AA259" i="5"/>
  <c r="AA255" i="5"/>
  <c r="X255" i="5"/>
  <c r="X251" i="5"/>
  <c r="AA251" i="5"/>
  <c r="AA247" i="5"/>
  <c r="X247" i="5"/>
  <c r="X243" i="5"/>
  <c r="AA243" i="5"/>
  <c r="AA239" i="5"/>
  <c r="X239" i="5"/>
  <c r="X235" i="5"/>
  <c r="AA235" i="5"/>
  <c r="AA231" i="5"/>
  <c r="X231" i="5"/>
  <c r="X227" i="5"/>
  <c r="AA227" i="5"/>
  <c r="X223" i="5"/>
  <c r="AA223" i="5"/>
  <c r="X219" i="5"/>
  <c r="AA219" i="5"/>
  <c r="X215" i="5"/>
  <c r="AA215" i="5"/>
  <c r="X211" i="5"/>
  <c r="AA211" i="5"/>
  <c r="X207" i="5"/>
  <c r="AA207" i="5"/>
  <c r="X203" i="5"/>
  <c r="AA203" i="5"/>
  <c r="X199" i="5"/>
  <c r="AA199" i="5"/>
  <c r="X195" i="5"/>
  <c r="AA195" i="5"/>
  <c r="X191" i="5"/>
  <c r="AA191" i="5"/>
  <c r="AA187" i="5"/>
  <c r="X183" i="5"/>
  <c r="AA183" i="5"/>
  <c r="X179" i="5"/>
  <c r="AA179" i="5"/>
  <c r="X175" i="5"/>
  <c r="AA175" i="5"/>
  <c r="X171" i="5"/>
  <c r="AA171" i="5"/>
  <c r="X167" i="5"/>
  <c r="AA167" i="5"/>
  <c r="X163" i="5"/>
  <c r="AA163" i="5"/>
  <c r="X159" i="5"/>
  <c r="AA159" i="5"/>
  <c r="AA155" i="5"/>
  <c r="X151" i="5"/>
  <c r="AA151" i="5"/>
  <c r="X147" i="5"/>
  <c r="AA147" i="5"/>
  <c r="X143" i="5"/>
  <c r="AA143" i="5"/>
  <c r="X139" i="5"/>
  <c r="AA139" i="5"/>
  <c r="X135" i="5"/>
  <c r="AA135" i="5"/>
  <c r="X131" i="5"/>
  <c r="AA131" i="5"/>
  <c r="X127" i="5"/>
  <c r="AA127" i="5"/>
  <c r="X123" i="5"/>
  <c r="AA123" i="5"/>
  <c r="X119" i="5"/>
  <c r="AA119" i="5"/>
  <c r="AA115" i="5"/>
  <c r="X115" i="5"/>
  <c r="X111" i="5"/>
  <c r="AA111" i="5"/>
  <c r="AA107" i="5"/>
  <c r="X103" i="5"/>
  <c r="X99" i="5"/>
  <c r="AA99" i="5"/>
  <c r="X95" i="5"/>
  <c r="AA95" i="5"/>
  <c r="X91" i="5"/>
  <c r="X87" i="5"/>
  <c r="AA87" i="5"/>
  <c r="X83" i="5"/>
  <c r="AA83" i="5"/>
  <c r="X79" i="5"/>
  <c r="AA79" i="5"/>
  <c r="X75" i="5"/>
  <c r="AA67" i="5"/>
  <c r="AA55" i="5"/>
  <c r="Y252" i="5"/>
  <c r="X205" i="5"/>
  <c r="AB147" i="5"/>
  <c r="AC87" i="5"/>
  <c r="AC2" i="5"/>
  <c r="Z2" i="5"/>
  <c r="AA249" i="5"/>
  <c r="X201" i="5"/>
  <c r="Z144" i="5"/>
  <c r="Z9" i="5"/>
  <c r="AC4" i="5"/>
  <c r="AB71" i="5"/>
  <c r="X67" i="5"/>
  <c r="Y58" i="5"/>
  <c r="Y48" i="5"/>
  <c r="Y39" i="5"/>
  <c r="Z34" i="5"/>
  <c r="Z29" i="5"/>
  <c r="AC24" i="5"/>
  <c r="Y20" i="5"/>
  <c r="Y10" i="5"/>
  <c r="AA9" i="5"/>
  <c r="AA4" i="5"/>
  <c r="AB79" i="5"/>
  <c r="Y62" i="5"/>
  <c r="AA57" i="5"/>
  <c r="AC52" i="5"/>
  <c r="AC42" i="5"/>
  <c r="AC33" i="5"/>
  <c r="X29" i="5"/>
  <c r="X24" i="5"/>
  <c r="Z14" i="5"/>
  <c r="X9" i="5"/>
  <c r="AA61" i="5"/>
  <c r="AA52" i="5"/>
  <c r="AB47" i="5"/>
  <c r="AB42" i="5"/>
  <c r="AA33" i="5"/>
  <c r="AC28" i="5"/>
  <c r="AC18" i="5"/>
  <c r="AC8" i="5"/>
  <c r="Z61" i="5"/>
  <c r="AC56" i="5"/>
  <c r="Y52" i="5"/>
  <c r="AA37" i="5"/>
  <c r="AA28" i="5"/>
  <c r="AB23" i="5"/>
  <c r="AB18" i="5"/>
  <c r="AA13" i="5"/>
  <c r="Y8" i="5"/>
  <c r="AB16" i="5"/>
  <c r="Y12" i="5"/>
  <c r="AB12" i="5"/>
  <c r="Y3" i="5"/>
  <c r="AB3" i="5"/>
  <c r="Y56" i="5"/>
  <c r="Z37" i="5"/>
  <c r="AC32" i="5"/>
  <c r="Y28" i="5"/>
  <c r="Z13" i="5"/>
  <c r="X8" i="5"/>
  <c r="AC65" i="5"/>
  <c r="X56" i="5"/>
  <c r="AC46" i="5"/>
  <c r="Y32" i="5"/>
  <c r="AC7" i="5"/>
  <c r="AA65" i="5"/>
  <c r="AC60" i="5"/>
  <c r="AC50" i="5"/>
  <c r="AC41" i="5"/>
  <c r="X32" i="5"/>
  <c r="AC22" i="5"/>
  <c r="AB7" i="5"/>
  <c r="Z67" i="5"/>
  <c r="AC67" i="5"/>
  <c r="Z63" i="5"/>
  <c r="Z59" i="5"/>
  <c r="AC59" i="5"/>
  <c r="Z55" i="5"/>
  <c r="Z51" i="5"/>
  <c r="AC51" i="5"/>
  <c r="Z47" i="5"/>
  <c r="Z43" i="5"/>
  <c r="AC43" i="5"/>
  <c r="Z39" i="5"/>
  <c r="Z35" i="5"/>
  <c r="AC35" i="5"/>
  <c r="Z31" i="5"/>
  <c r="Z27" i="5"/>
  <c r="AC27" i="5"/>
  <c r="Z23" i="5"/>
  <c r="Z19" i="5"/>
  <c r="AC19" i="5"/>
  <c r="Z15" i="5"/>
  <c r="Z11" i="5"/>
  <c r="AC11" i="5"/>
  <c r="AA60" i="5"/>
  <c r="AB55" i="5"/>
  <c r="AB50" i="5"/>
  <c r="AA41" i="5"/>
  <c r="AC36" i="5"/>
  <c r="AC31" i="5"/>
  <c r="AC26" i="5"/>
  <c r="AC17" i="5"/>
  <c r="AC12" i="5"/>
  <c r="Y75" i="5"/>
  <c r="Y67" i="5"/>
  <c r="Y59" i="5"/>
  <c r="Y51" i="5"/>
  <c r="Y43" i="5"/>
  <c r="Y35" i="5"/>
  <c r="Y27" i="5"/>
  <c r="Y19" i="5"/>
  <c r="AC64" i="5"/>
  <c r="Y60" i="5"/>
  <c r="AA45" i="5"/>
  <c r="AA36" i="5"/>
  <c r="AB31" i="5"/>
  <c r="AB26" i="5"/>
  <c r="AA17" i="5"/>
  <c r="AA12" i="5"/>
  <c r="X71" i="5"/>
  <c r="X63" i="5"/>
  <c r="X59" i="5"/>
  <c r="X55" i="5"/>
  <c r="X51" i="5"/>
  <c r="X47" i="5"/>
  <c r="X43" i="5"/>
  <c r="X39" i="5"/>
  <c r="X35" i="5"/>
  <c r="X31" i="5"/>
  <c r="X27" i="5"/>
  <c r="X23" i="5"/>
  <c r="X19" i="5"/>
  <c r="X15" i="5"/>
  <c r="X7" i="5"/>
  <c r="Y64" i="5"/>
  <c r="AB59" i="5"/>
  <c r="Z45" i="5"/>
  <c r="AC40" i="5"/>
  <c r="Y36" i="5"/>
  <c r="AA31" i="5"/>
  <c r="AA21" i="5"/>
  <c r="AB11" i="5"/>
  <c r="Z6" i="5"/>
  <c r="X64" i="5"/>
  <c r="AA59" i="5"/>
  <c r="AC54" i="5"/>
  <c r="Y40" i="5"/>
  <c r="AB35" i="5"/>
  <c r="Z21" i="5"/>
  <c r="AC16" i="5"/>
  <c r="AA11" i="5"/>
  <c r="Z4" i="5"/>
  <c r="AC63" i="5"/>
  <c r="AC58" i="5"/>
  <c r="AC49" i="5"/>
  <c r="X40" i="5"/>
  <c r="AA35" i="5"/>
  <c r="AC30" i="5"/>
  <c r="Y16" i="5"/>
  <c r="AC10" i="5"/>
  <c r="AB54" i="5"/>
  <c r="AB46" i="5"/>
  <c r="AB38" i="5"/>
  <c r="AB30" i="5"/>
  <c r="AB22" i="5"/>
  <c r="AB14" i="5"/>
  <c r="AB6" i="5"/>
  <c r="Y6" i="5"/>
  <c r="AB63" i="5"/>
  <c r="Y54" i="5"/>
  <c r="AA49" i="5"/>
  <c r="AC44" i="5"/>
  <c r="AC39" i="5"/>
  <c r="AC25" i="5"/>
  <c r="X16" i="5"/>
  <c r="X4" i="5"/>
  <c r="X70" i="5"/>
  <c r="AA70" i="5"/>
  <c r="X66" i="5"/>
  <c r="X62" i="5"/>
  <c r="AA62" i="5"/>
  <c r="X58" i="5"/>
  <c r="X54" i="5"/>
  <c r="AA54" i="5"/>
  <c r="X50" i="5"/>
  <c r="X46" i="5"/>
  <c r="AA46" i="5"/>
  <c r="X42" i="5"/>
  <c r="X38" i="5"/>
  <c r="AA38" i="5"/>
  <c r="X34" i="5"/>
  <c r="X30" i="5"/>
  <c r="AA30" i="5"/>
  <c r="X26" i="5"/>
  <c r="X22" i="5"/>
  <c r="AA22" i="5"/>
  <c r="X18" i="5"/>
  <c r="X14" i="5"/>
  <c r="AA14" i="5"/>
  <c r="X6" i="5"/>
  <c r="AA6" i="5"/>
  <c r="AB67" i="5"/>
  <c r="AA63" i="5"/>
  <c r="AA58" i="5"/>
  <c r="AA44" i="5"/>
  <c r="Y30" i="5"/>
  <c r="AA25" i="5"/>
  <c r="AC20" i="5"/>
  <c r="AC15" i="5"/>
  <c r="AA10" i="5"/>
  <c r="AC3" i="5"/>
  <c r="AC71" i="5"/>
  <c r="Z53" i="5"/>
  <c r="AC48" i="5"/>
  <c r="Y44" i="5"/>
  <c r="AA39" i="5"/>
  <c r="AA34" i="5"/>
  <c r="AA20" i="5"/>
  <c r="AA3" i="5"/>
</calcChain>
</file>

<file path=xl/sharedStrings.xml><?xml version="1.0" encoding="utf-8"?>
<sst xmlns="http://schemas.openxmlformats.org/spreadsheetml/2006/main" count="4109" uniqueCount="412">
  <si>
    <t>431728C201909263001</t>
  </si>
  <si>
    <t>中壤</t>
  </si>
  <si>
    <t>431728C201909263002</t>
  </si>
  <si>
    <t>431728C201909263003</t>
  </si>
  <si>
    <t>轻壤</t>
  </si>
  <si>
    <t>431728C201909263004</t>
  </si>
  <si>
    <t>431712C201909251001</t>
  </si>
  <si>
    <t>431712C201909251002</t>
  </si>
  <si>
    <t>431712C201909251003</t>
  </si>
  <si>
    <t>431712C201909251005</t>
  </si>
  <si>
    <t>砂壤</t>
  </si>
  <si>
    <t>431712C201909252001</t>
  </si>
  <si>
    <t>431712C201909252002</t>
  </si>
  <si>
    <t>431712C201909252003</t>
  </si>
  <si>
    <t>431712C201909252004</t>
  </si>
  <si>
    <t>431712C201909252005</t>
  </si>
  <si>
    <t>431712C201909253001</t>
  </si>
  <si>
    <t>431712C201909253002</t>
  </si>
  <si>
    <t>431712C201909254001</t>
  </si>
  <si>
    <t>431712C201909254002</t>
  </si>
  <si>
    <t>431712C201909254003</t>
  </si>
  <si>
    <t>431712C201909254004</t>
  </si>
  <si>
    <t>431712C201909251004</t>
  </si>
  <si>
    <t>431712C201909253003</t>
  </si>
  <si>
    <t>431712C201909253004</t>
  </si>
  <si>
    <t>431728C201909261001</t>
  </si>
  <si>
    <t>431728C201909261002</t>
  </si>
  <si>
    <t>431728C201909261003</t>
  </si>
  <si>
    <t>431728C201909261004</t>
  </si>
  <si>
    <t>431728C201909262001</t>
  </si>
  <si>
    <t>431728C201909262002</t>
  </si>
  <si>
    <t>431728C201909262003</t>
  </si>
  <si>
    <t>431728C201909262004</t>
  </si>
  <si>
    <t>431707C201909261001</t>
  </si>
  <si>
    <t>重壤</t>
  </si>
  <si>
    <t>431707C201909261002</t>
  </si>
  <si>
    <t>431707C201909261003</t>
  </si>
  <si>
    <t>431707C201909261004</t>
  </si>
  <si>
    <t>431707C201909262001</t>
  </si>
  <si>
    <t>431707C201909262002</t>
  </si>
  <si>
    <t>431707C201909262003</t>
  </si>
  <si>
    <t>431707C201909262004</t>
  </si>
  <si>
    <t>431707C201909262005</t>
  </si>
  <si>
    <t>431707C201909261005</t>
  </si>
  <si>
    <t>431714C201909251001</t>
  </si>
  <si>
    <t>431714C201909251002</t>
  </si>
  <si>
    <t>431714C201909251003</t>
  </si>
  <si>
    <t>431714C201909251004</t>
  </si>
  <si>
    <t>431714C201909251005</t>
  </si>
  <si>
    <t>431714C201909252001</t>
  </si>
  <si>
    <t>431714C201909252002</t>
  </si>
  <si>
    <t>431714C201909252003</t>
  </si>
  <si>
    <t>431714C201909252004</t>
  </si>
  <si>
    <t>431725C201909271001</t>
  </si>
  <si>
    <t>431725C201909271002</t>
  </si>
  <si>
    <t>431725C201909271003</t>
  </si>
  <si>
    <t>431725C201909271004</t>
  </si>
  <si>
    <t>431725C201909271005</t>
  </si>
  <si>
    <t>431725C201909271006</t>
  </si>
  <si>
    <t>431725C201909271007</t>
  </si>
  <si>
    <t>431715C201909281005</t>
  </si>
  <si>
    <t>431705C201909281005</t>
  </si>
  <si>
    <t>431709C201909252006</t>
  </si>
  <si>
    <t>431728C201909262005</t>
  </si>
  <si>
    <t>431720C201909272006</t>
  </si>
  <si>
    <t>431720C201909271001</t>
  </si>
  <si>
    <t>431720C201909271002</t>
  </si>
  <si>
    <t>431720C201909271003</t>
  </si>
  <si>
    <t>431720C201909271004</t>
  </si>
  <si>
    <t>431720C201909271005</t>
  </si>
  <si>
    <t>431720C201909271006</t>
  </si>
  <si>
    <t>431720C201909272001</t>
  </si>
  <si>
    <t>431720C201909272002</t>
  </si>
  <si>
    <t>431720C201909272003</t>
  </si>
  <si>
    <t>431720C201909272004</t>
  </si>
  <si>
    <t>431720C201909272005</t>
  </si>
  <si>
    <t>431713C201909271001</t>
  </si>
  <si>
    <t>431713C201909271002</t>
  </si>
  <si>
    <t>431713C201909271005</t>
  </si>
  <si>
    <t>431713C201909271007</t>
  </si>
  <si>
    <t>431713C201909271003</t>
  </si>
  <si>
    <t>431713C201909271004</t>
  </si>
  <si>
    <t>431713C201909271006</t>
  </si>
  <si>
    <t>431708C201909271001</t>
  </si>
  <si>
    <t>431708C201909271002</t>
  </si>
  <si>
    <t>431708C201909271003</t>
  </si>
  <si>
    <t>431708C201909271004</t>
  </si>
  <si>
    <t>431708C201909271005</t>
  </si>
  <si>
    <t>431708C201909272001</t>
  </si>
  <si>
    <t>431708C201909272002</t>
  </si>
  <si>
    <t>431708C201909272003</t>
  </si>
  <si>
    <t>431708C201909272004</t>
  </si>
  <si>
    <t>431716C201909221001</t>
  </si>
  <si>
    <t>431716C201909221002</t>
  </si>
  <si>
    <t>431716C201909221003</t>
  </si>
  <si>
    <t>431716C201909221004</t>
  </si>
  <si>
    <t>431716C201909221005</t>
  </si>
  <si>
    <t>431716C201909222001</t>
  </si>
  <si>
    <t>431716C201909222002</t>
  </si>
  <si>
    <t>431716C201909222003</t>
  </si>
  <si>
    <t>431730C201909221001</t>
  </si>
  <si>
    <t>431730C201909221002</t>
  </si>
  <si>
    <t>431730C201909221003</t>
  </si>
  <si>
    <t>431730C201909221004</t>
  </si>
  <si>
    <t>431730C201909221005</t>
  </si>
  <si>
    <t>431730C201909221006</t>
  </si>
  <si>
    <t>431730C201909221007</t>
  </si>
  <si>
    <t>431700C201909221001</t>
  </si>
  <si>
    <t>431700C201909221002</t>
  </si>
  <si>
    <t>431700C201909221003</t>
  </si>
  <si>
    <t>431705C201909281001</t>
  </si>
  <si>
    <t>431705C201909281002</t>
  </si>
  <si>
    <t>431705C201909281003</t>
  </si>
  <si>
    <t>431705C201909281004</t>
  </si>
  <si>
    <t>431705C201909282001</t>
  </si>
  <si>
    <t>431705C201909282002</t>
  </si>
  <si>
    <t>431705C201909282003</t>
  </si>
  <si>
    <t>431705C201909283001</t>
  </si>
  <si>
    <t>431705C201909283002</t>
  </si>
  <si>
    <t>431705C201909283003</t>
  </si>
  <si>
    <t>431705C201909283004</t>
  </si>
  <si>
    <t>431705C201909282004</t>
  </si>
  <si>
    <t>431729C201909283001</t>
  </si>
  <si>
    <t>431729C201909283002</t>
  </si>
  <si>
    <t>431729C201909283003</t>
  </si>
  <si>
    <t>431729C201909283004</t>
  </si>
  <si>
    <t>431729C201909282001</t>
  </si>
  <si>
    <t>431729C201909282002</t>
  </si>
  <si>
    <t>431729C201909282003</t>
  </si>
  <si>
    <t>431729C201909282004</t>
  </si>
  <si>
    <t>431729C201909281001</t>
  </si>
  <si>
    <t>431729C201909281002</t>
  </si>
  <si>
    <t>431729C201909281003</t>
  </si>
  <si>
    <t>431729C201909281004</t>
  </si>
  <si>
    <t>431729C201909281005</t>
  </si>
  <si>
    <t>431721C201909281001</t>
  </si>
  <si>
    <t>431721C201909281002</t>
  </si>
  <si>
    <t>431721C201909281003</t>
  </si>
  <si>
    <t>431721C201909281004</t>
  </si>
  <si>
    <t>431721C201909282001</t>
  </si>
  <si>
    <t>431721C201909282002</t>
  </si>
  <si>
    <t>431721C201909282003</t>
  </si>
  <si>
    <t>431721C201909282004</t>
  </si>
  <si>
    <t>431715C201909282001</t>
  </si>
  <si>
    <t>431715C201909282002</t>
  </si>
  <si>
    <t>431715C201909282003</t>
  </si>
  <si>
    <t>431715C201909282004</t>
  </si>
  <si>
    <t>431715C201909281001</t>
  </si>
  <si>
    <t>431715C201909281002</t>
  </si>
  <si>
    <t>431715C201909281003</t>
  </si>
  <si>
    <t>431715C201909281004</t>
  </si>
  <si>
    <t>431707C201909262006</t>
  </si>
  <si>
    <t>431713C201909271008</t>
  </si>
  <si>
    <t>431730C201909221008</t>
  </si>
  <si>
    <t>431718C201909281001</t>
  </si>
  <si>
    <t>431718C201909281002</t>
  </si>
  <si>
    <t>431718C201909281003</t>
  </si>
  <si>
    <t>431718C201909281004</t>
  </si>
  <si>
    <t>431718C201909282001</t>
  </si>
  <si>
    <t>431718C201909282002</t>
  </si>
  <si>
    <t>431718C201909282003</t>
  </si>
  <si>
    <t>431706C201909211001</t>
  </si>
  <si>
    <t>431706C201909211002</t>
  </si>
  <si>
    <t>431706C201909211003</t>
  </si>
  <si>
    <t>431706C201909211004</t>
  </si>
  <si>
    <t>431706C201909211005</t>
  </si>
  <si>
    <t>431706C201909212001</t>
  </si>
  <si>
    <t>431706C201909212002</t>
  </si>
  <si>
    <t>431706C201909212003</t>
  </si>
  <si>
    <t>431706C201909212004</t>
  </si>
  <si>
    <t>431706C201909212005</t>
  </si>
  <si>
    <t>431706C201909213001</t>
  </si>
  <si>
    <t>431706C201909213002</t>
  </si>
  <si>
    <t>431706C201909213003</t>
  </si>
  <si>
    <t>431706C201909213004</t>
  </si>
  <si>
    <t>431706C201909213005</t>
  </si>
  <si>
    <t>431700C201909222001</t>
  </si>
  <si>
    <t>431700C201909222002</t>
  </si>
  <si>
    <t>431700C201909222003</t>
  </si>
  <si>
    <t>431710C201909261001</t>
  </si>
  <si>
    <t>431710C201909261002</t>
  </si>
  <si>
    <t>431710C201909261003</t>
  </si>
  <si>
    <t>431710C201909261004</t>
  </si>
  <si>
    <t>431710C201909261005</t>
  </si>
  <si>
    <t>431710C201909262001</t>
  </si>
  <si>
    <t>431710C201909262002</t>
  </si>
  <si>
    <t>431710C201909262003</t>
  </si>
  <si>
    <t>431710C201909262004</t>
  </si>
  <si>
    <t>431710C201909262005</t>
  </si>
  <si>
    <t>431710C201909262006</t>
  </si>
  <si>
    <t>431717C201909261001</t>
  </si>
  <si>
    <t>431717C201909261002</t>
  </si>
  <si>
    <t>431717C201909261003</t>
  </si>
  <si>
    <t>431717C201909261004</t>
  </si>
  <si>
    <t>431717C201909261005</t>
  </si>
  <si>
    <t>431731C201909261001</t>
  </si>
  <si>
    <t>431731C201909261002</t>
  </si>
  <si>
    <t>431731C201909261003</t>
  </si>
  <si>
    <t>431731C201909261004</t>
  </si>
  <si>
    <t>431731C201909261005</t>
  </si>
  <si>
    <t>431731C201909261006</t>
  </si>
  <si>
    <t>431700C201909253001</t>
  </si>
  <si>
    <t>431700C201909253002</t>
  </si>
  <si>
    <t>431700C201909253003</t>
  </si>
  <si>
    <t>431700C201909253004</t>
  </si>
  <si>
    <t>431700C201909253005</t>
  </si>
  <si>
    <t>431700C201909254001</t>
  </si>
  <si>
    <t>431700C201909254002</t>
  </si>
  <si>
    <t>431700C201909254003</t>
  </si>
  <si>
    <t>431700C201909254004</t>
  </si>
  <si>
    <t>431700C201909254005</t>
  </si>
  <si>
    <t>431709C201909251001</t>
  </si>
  <si>
    <t>431709C201909251002</t>
  </si>
  <si>
    <t>431709C201909251003</t>
  </si>
  <si>
    <t>431709C201909251004</t>
  </si>
  <si>
    <t>431709C201909251005</t>
  </si>
  <si>
    <t>431709C201909252001</t>
  </si>
  <si>
    <t>431709C201909252002</t>
  </si>
  <si>
    <t>431709C201909252003</t>
  </si>
  <si>
    <t>431709C201909252005</t>
  </si>
  <si>
    <t>431709C201909252004</t>
  </si>
  <si>
    <t>431702C201909251005</t>
  </si>
  <si>
    <t>431702C201909251004</t>
  </si>
  <si>
    <t>431702C201909251003</t>
  </si>
  <si>
    <t>431702C201909251002</t>
  </si>
  <si>
    <t>431702C201909251001</t>
  </si>
  <si>
    <t>431702C201909252005</t>
  </si>
  <si>
    <t>431702C201909252004</t>
  </si>
  <si>
    <t>431702C201909252003</t>
  </si>
  <si>
    <t>431702C201909252002</t>
  </si>
  <si>
    <t>431702C201909252001</t>
  </si>
  <si>
    <t>431702C201909252006</t>
  </si>
  <si>
    <t>431703C201909241001</t>
  </si>
  <si>
    <t>431703C201909241002</t>
  </si>
  <si>
    <t>431703C201909241003</t>
  </si>
  <si>
    <t>431703C201909241004</t>
  </si>
  <si>
    <t>431703C201909241005</t>
  </si>
  <si>
    <t>431703C201909242001</t>
  </si>
  <si>
    <t>431703C201909242002</t>
  </si>
  <si>
    <t>431703C201909242003</t>
  </si>
  <si>
    <t>431703C201909242004</t>
  </si>
  <si>
    <t>431703C201909242005</t>
  </si>
  <si>
    <t>431703C201909243001</t>
  </si>
  <si>
    <t>431703C201909243002</t>
  </si>
  <si>
    <t>431703C201909243003</t>
  </si>
  <si>
    <t>431703C201909243004</t>
  </si>
  <si>
    <t>431726C201909241001</t>
  </si>
  <si>
    <t>431726C201909241002</t>
  </si>
  <si>
    <t>431726C201909241003</t>
  </si>
  <si>
    <t>431726C201909241004</t>
  </si>
  <si>
    <t>431726C201909241005</t>
  </si>
  <si>
    <t>431726C201909242001</t>
  </si>
  <si>
    <t>431726C201909242002</t>
  </si>
  <si>
    <t>431726C201909242003</t>
  </si>
  <si>
    <t>431726C201909242004</t>
  </si>
  <si>
    <t>431726C201909242005</t>
  </si>
  <si>
    <t>431726C201909243001</t>
  </si>
  <si>
    <t>431726C201909243002</t>
  </si>
  <si>
    <t>431726C201909243003</t>
  </si>
  <si>
    <t>431726C201909243004</t>
  </si>
  <si>
    <t>431726C201909243005</t>
  </si>
  <si>
    <t>431726C201909243006</t>
  </si>
  <si>
    <t>431726C201909243007</t>
  </si>
  <si>
    <t>序号</t>
    <phoneticPr fontId="1" type="noConversion"/>
  </si>
  <si>
    <t>lon</t>
  </si>
  <si>
    <t>lat</t>
  </si>
  <si>
    <t>crop_name_winter</t>
  </si>
  <si>
    <t>variety_name_winter</t>
  </si>
  <si>
    <t>wintercrop_start_date</t>
  </si>
  <si>
    <t>crop_name_summer</t>
  </si>
  <si>
    <t>variety_name_summer</t>
    <phoneticPr fontId="1" type="noConversion"/>
  </si>
  <si>
    <t>summercrop_start_date</t>
    <phoneticPr fontId="1" type="noConversion"/>
  </si>
  <si>
    <t>landcover</t>
    <phoneticPr fontId="1" type="noConversion"/>
  </si>
  <si>
    <t>soil_type</t>
  </si>
  <si>
    <t>soil_file</t>
  </si>
  <si>
    <t>ec3</t>
    <phoneticPr fontId="1" type="noConversion"/>
  </si>
  <si>
    <t>ec2</t>
    <phoneticPr fontId="1" type="noConversion"/>
  </si>
  <si>
    <t>ec6</t>
    <phoneticPr fontId="1" type="noConversion"/>
  </si>
  <si>
    <t>ec4</t>
    <phoneticPr fontId="1" type="noConversion"/>
  </si>
  <si>
    <t>BULK_DENSITY</t>
    <phoneticPr fontId="1" type="noConversion"/>
  </si>
  <si>
    <t>pH2019</t>
    <phoneticPr fontId="1" type="noConversion"/>
  </si>
  <si>
    <t>SOM2019</t>
    <phoneticPr fontId="1" type="noConversion"/>
  </si>
  <si>
    <t>A_N2019</t>
    <phoneticPr fontId="1" type="noConversion"/>
  </si>
  <si>
    <t>AP2019</t>
    <phoneticPr fontId="1" type="noConversion"/>
  </si>
  <si>
    <t>AK2019</t>
    <phoneticPr fontId="1" type="noConversion"/>
  </si>
  <si>
    <t>SK2019</t>
    <phoneticPr fontId="1" type="noConversion"/>
  </si>
  <si>
    <t>pH2020</t>
    <phoneticPr fontId="1" type="noConversion"/>
  </si>
  <si>
    <t>SOM2020</t>
    <phoneticPr fontId="1" type="noConversion"/>
  </si>
  <si>
    <t>A_N2020</t>
    <phoneticPr fontId="1" type="noConversion"/>
  </si>
  <si>
    <t>AP2020</t>
    <phoneticPr fontId="1" type="noConversion"/>
  </si>
  <si>
    <t>AK2020</t>
    <phoneticPr fontId="1" type="noConversion"/>
  </si>
  <si>
    <t>标识码</t>
    <phoneticPr fontId="1" type="noConversion"/>
  </si>
  <si>
    <t>NAVAILI</t>
  </si>
  <si>
    <t>PAVAILI</t>
  </si>
  <si>
    <t>KAVAILI</t>
  </si>
  <si>
    <t>N_winter_fertilizer</t>
  </si>
  <si>
    <t>P_winter_fertilizer</t>
  </si>
  <si>
    <t>K_winter_fertilizer</t>
  </si>
  <si>
    <t>N_summer_fertilizer</t>
    <phoneticPr fontId="1" type="noConversion"/>
  </si>
  <si>
    <t>P_summer_fertilizer</t>
    <phoneticPr fontId="1" type="noConversion"/>
  </si>
  <si>
    <t>K_summer_fertilizer</t>
    <phoneticPr fontId="1" type="noConversion"/>
  </si>
  <si>
    <t>N_fertilizer</t>
  </si>
  <si>
    <t>K_fertilizer</t>
  </si>
  <si>
    <t>max_fertilizer</t>
  </si>
  <si>
    <t>统一编号</t>
  </si>
  <si>
    <t>氮肥_千克_</t>
  </si>
  <si>
    <t>磷肥_千克_</t>
  </si>
  <si>
    <t>钾肥_千克_</t>
  </si>
  <si>
    <t>复合肥_千</t>
  </si>
  <si>
    <t>P_fertilizer</t>
    <phoneticPr fontId="1" type="noConversion"/>
  </si>
  <si>
    <t>FID</t>
  </si>
  <si>
    <t>Shape</t>
  </si>
  <si>
    <t>标识码</t>
  </si>
  <si>
    <t>序号</t>
  </si>
  <si>
    <t>landcover</t>
  </si>
  <si>
    <t>crop_name_</t>
  </si>
  <si>
    <t>variety_na</t>
  </si>
  <si>
    <t>wintercrop</t>
  </si>
  <si>
    <t>crop_name1</t>
  </si>
  <si>
    <t>variety__1</t>
  </si>
  <si>
    <t>summercrop</t>
  </si>
  <si>
    <t>BULK_DENSI</t>
  </si>
  <si>
    <t>pH2019</t>
  </si>
  <si>
    <t>SOM2019</t>
  </si>
  <si>
    <t>A_N2019</t>
  </si>
  <si>
    <t>AP2019</t>
  </si>
  <si>
    <t>AK2019</t>
  </si>
  <si>
    <t>SK2019</t>
  </si>
  <si>
    <t>N_winter_f</t>
  </si>
  <si>
    <t>P_winter_f</t>
  </si>
  <si>
    <t>K_winter_f</t>
  </si>
  <si>
    <t>N_summer_f</t>
  </si>
  <si>
    <t>P_summer_f</t>
  </si>
  <si>
    <t>K_summer_f</t>
  </si>
  <si>
    <t>N_fertiliz</t>
  </si>
  <si>
    <t>P_fertiliz</t>
  </si>
  <si>
    <t>K_fertiliz</t>
  </si>
  <si>
    <t>max_fertil</t>
  </si>
  <si>
    <t>pH2020</t>
  </si>
  <si>
    <t>SOM2020</t>
  </si>
  <si>
    <t>A_N2020</t>
  </si>
  <si>
    <t>AP2020</t>
  </si>
  <si>
    <t>AK2020</t>
  </si>
  <si>
    <t>lc</t>
  </si>
  <si>
    <t>b1_lai</t>
  </si>
  <si>
    <t>b2_lai</t>
  </si>
  <si>
    <t>b3_lai</t>
  </si>
  <si>
    <t>b4_lai</t>
  </si>
  <si>
    <t>b5_lai</t>
  </si>
  <si>
    <t>b6_lai</t>
  </si>
  <si>
    <t>b7_lai</t>
  </si>
  <si>
    <t>b8_lai</t>
  </si>
  <si>
    <t>b9_lai</t>
  </si>
  <si>
    <t>b10_lai</t>
  </si>
  <si>
    <t>b11_lai</t>
  </si>
  <si>
    <t>b12_lai</t>
  </si>
  <si>
    <t>b13_lai</t>
  </si>
  <si>
    <t>b14_lai</t>
  </si>
  <si>
    <t>b15_lai</t>
  </si>
  <si>
    <t>b16_lai</t>
  </si>
  <si>
    <t>b17_lai</t>
  </si>
  <si>
    <t>b18_lai</t>
  </si>
  <si>
    <t>b19_lai</t>
  </si>
  <si>
    <t>b20_lai</t>
  </si>
  <si>
    <t>b21_lai</t>
  </si>
  <si>
    <t>b22_lai</t>
  </si>
  <si>
    <t>b23_lai</t>
  </si>
  <si>
    <t>b24_lai</t>
  </si>
  <si>
    <t>b25_lai</t>
  </si>
  <si>
    <t>b26_lai</t>
  </si>
  <si>
    <t>b27_lai</t>
  </si>
  <si>
    <t>b28_lai</t>
  </si>
  <si>
    <t>b29_lai</t>
  </si>
  <si>
    <t>b30_lai</t>
  </si>
  <si>
    <t>b31_lai</t>
  </si>
  <si>
    <t>b32_lai</t>
  </si>
  <si>
    <t>b33_lai</t>
  </si>
  <si>
    <t>b34_lai</t>
  </si>
  <si>
    <t>b35_lai</t>
  </si>
  <si>
    <t>b36_lai</t>
  </si>
  <si>
    <t>b37_lai</t>
  </si>
  <si>
    <t>b38_lai</t>
  </si>
  <si>
    <t>b39_lai</t>
  </si>
  <si>
    <t>b40_lai</t>
  </si>
  <si>
    <t>b41_lai</t>
  </si>
  <si>
    <t>b42_lai</t>
  </si>
  <si>
    <t>b43_lai</t>
  </si>
  <si>
    <t>b44_lai</t>
  </si>
  <si>
    <t>b45_lai</t>
  </si>
  <si>
    <t>b46_lai</t>
  </si>
  <si>
    <t>b47_lai</t>
  </si>
  <si>
    <t>b48_lai</t>
  </si>
  <si>
    <t>b49_lai</t>
  </si>
  <si>
    <t>b50_lai</t>
  </si>
  <si>
    <t>b51_lai</t>
  </si>
  <si>
    <t>b52_lai</t>
  </si>
  <si>
    <t>b53_lai</t>
  </si>
  <si>
    <t>b54_lai</t>
  </si>
  <si>
    <t>b55_lai</t>
  </si>
  <si>
    <t>b56_lai</t>
  </si>
  <si>
    <t>b57_lai</t>
  </si>
  <si>
    <t>b58_lai</t>
  </si>
  <si>
    <t>b59_lai</t>
  </si>
  <si>
    <t>b60_lai</t>
  </si>
  <si>
    <t>b61_lai</t>
  </si>
  <si>
    <t>点</t>
  </si>
  <si>
    <t xml:space="preserve"> </t>
  </si>
  <si>
    <t>ec6</t>
  </si>
  <si>
    <t>ec3</t>
  </si>
  <si>
    <t>ec2</t>
  </si>
  <si>
    <t>ec4</t>
  </si>
  <si>
    <t>&lt;空&gt;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</si>
</sst>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4" fillId="0" borderId="0" applyProtection="0">
      <alignment vertical="center"/>
    </xf>
    <xf numFmtId="0" fontId="4" fillId="0" borderId="0" applyProtection="0">
      <alignment vertical="center"/>
    </xf>
    <xf numFmtId="0" fontId="4" fillId="0" borderId="0" applyProtection="0">
      <alignment vertical="center"/>
    </xf>
    <xf numFmtId="0" fontId="4" fillId="0" borderId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0" fontId="5" fillId="2" borderId="0" xfId="0" applyFont="1" applyFill="1" applyAlignment="1">
      <alignment horizontal="center"/>
    </xf>
  </cellXfs>
  <cellStyles count="7">
    <cellStyle name="常规" xfId="0" builtinId="0"/>
    <cellStyle name="常规 10 6" xfId="1" xr:uid="{72A2CB55-8959-42C5-9C59-D7E8DCCCB4A9}"/>
    <cellStyle name="常规 11" xfId="2" xr:uid="{75AED919-3F4E-44EE-82A3-47A3E674F0E0}"/>
    <cellStyle name="常规 12" xfId="3" xr:uid="{1CE7AE37-A666-4B88-9549-4102181A9686}"/>
    <cellStyle name="常规 13" xfId="4" xr:uid="{68562563-4A7F-40F1-833A-8AF954408A41}"/>
    <cellStyle name="常规 22" xfId="5" xr:uid="{25596792-2297-46DB-8CEE-9796C2044126}"/>
    <cellStyle name="常规 30" xfId="6" xr:uid="{7C7187EB-AF9A-477B-B3CA-CC2F012196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76A12-E9EB-4D77-BB02-C5F5DFCD66B0}">
  <dimension ref="A1:AL260"/>
  <sheetViews>
    <sheetView tabSelected="1" workbookViewId="0">
      <selection activeCell="H10" sqref="H10"/>
    </sheetView>
  </sheetViews>
  <sheetFormatPr defaultRowHeight="14.25" x14ac:dyDescent="0.2"/>
  <cols>
    <col min="2" max="2" width="20.375" customWidth="1"/>
    <col min="6" max="6" width="10.875" customWidth="1"/>
    <col min="7" max="7" width="11.375" customWidth="1"/>
    <col min="8" max="8" width="11.75" customWidth="1"/>
    <col min="9" max="9" width="10.75" customWidth="1"/>
    <col min="10" max="10" width="12" customWidth="1"/>
    <col min="11" max="11" width="14" customWidth="1"/>
    <col min="14" max="14" width="13.125" customWidth="1"/>
    <col min="15" max="15" width="7.75" customWidth="1"/>
    <col min="16" max="16" width="8.875" customWidth="1"/>
    <col min="35" max="35" width="10.875" customWidth="1"/>
  </cols>
  <sheetData>
    <row r="1" spans="1:38" x14ac:dyDescent="0.2">
      <c r="A1" t="s">
        <v>291</v>
      </c>
      <c r="B1" t="s">
        <v>263</v>
      </c>
      <c r="C1" t="s">
        <v>264</v>
      </c>
      <c r="D1" t="s">
        <v>265</v>
      </c>
      <c r="E1" t="s">
        <v>272</v>
      </c>
      <c r="F1" t="s">
        <v>266</v>
      </c>
      <c r="G1" t="s">
        <v>267</v>
      </c>
      <c r="H1" t="s">
        <v>268</v>
      </c>
      <c r="I1" t="s">
        <v>269</v>
      </c>
      <c r="J1" t="s">
        <v>270</v>
      </c>
      <c r="K1" t="s">
        <v>271</v>
      </c>
      <c r="L1" t="s">
        <v>273</v>
      </c>
      <c r="M1" t="s">
        <v>274</v>
      </c>
      <c r="N1" t="s">
        <v>279</v>
      </c>
      <c r="O1" t="s">
        <v>280</v>
      </c>
      <c r="P1" t="s">
        <v>281</v>
      </c>
      <c r="Q1" t="s">
        <v>282</v>
      </c>
      <c r="R1" t="s">
        <v>283</v>
      </c>
      <c r="S1" t="s">
        <v>284</v>
      </c>
      <c r="T1" t="s">
        <v>285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  <c r="AD1" t="s">
        <v>301</v>
      </c>
      <c r="AE1" t="s">
        <v>309</v>
      </c>
      <c r="AF1" t="s">
        <v>302</v>
      </c>
      <c r="AG1" t="s">
        <v>303</v>
      </c>
      <c r="AH1" t="s">
        <v>286</v>
      </c>
      <c r="AI1" t="s">
        <v>287</v>
      </c>
      <c r="AJ1" t="s">
        <v>288</v>
      </c>
      <c r="AK1" t="s">
        <v>289</v>
      </c>
      <c r="AL1" t="s">
        <v>290</v>
      </c>
    </row>
    <row r="2" spans="1:38" x14ac:dyDescent="0.2">
      <c r="A2">
        <v>1</v>
      </c>
      <c r="B2" t="s">
        <v>0</v>
      </c>
      <c r="C2">
        <v>113.42247</v>
      </c>
      <c r="D2">
        <v>30.493490000000001</v>
      </c>
      <c r="H2" s="1"/>
      <c r="K2" s="1"/>
      <c r="L2" t="s">
        <v>1</v>
      </c>
      <c r="M2" t="s">
        <v>277</v>
      </c>
      <c r="N2">
        <v>1.3</v>
      </c>
      <c r="O2">
        <v>6.54</v>
      </c>
      <c r="P2">
        <v>37.596722624999998</v>
      </c>
      <c r="Q2">
        <v>1.03</v>
      </c>
      <c r="R2">
        <v>10.822712709149201</v>
      </c>
      <c r="S2">
        <v>239.15009041591301</v>
      </c>
      <c r="T2">
        <v>850</v>
      </c>
      <c r="U2">
        <f>Q2*1.5*0.8*100</f>
        <v>123.6</v>
      </c>
      <c r="V2">
        <f>R2*1.5*0.8</f>
        <v>12.987255250979041</v>
      </c>
      <c r="W2">
        <f>S2*1.5*0.8</f>
        <v>286.98010849909559</v>
      </c>
      <c r="X2">
        <f>(AD2+$AG2*0.23)*0.5</f>
        <v>323.35576505500001</v>
      </c>
      <c r="Y2">
        <f>(AE2+$AG2*0.1)*0.5</f>
        <v>283.01893834999998</v>
      </c>
      <c r="Z2">
        <f>(AF2+$AG2*0.12)*0.5</f>
        <v>157.47661941999999</v>
      </c>
      <c r="AA2">
        <f>(AD2+$AG2*0.23)*0.5</f>
        <v>323.35576505500001</v>
      </c>
      <c r="AB2">
        <f>(AE2+$AG2*0.1)*0.5</f>
        <v>283.01893834999998</v>
      </c>
      <c r="AC2">
        <f>(AF2+$AG2*0.12)*0.5</f>
        <v>157.47661941999999</v>
      </c>
      <c r="AD2">
        <f>VLOOKUP($B2,fertilizer!$A$2:$E$261,2,FALSE)</f>
        <v>492.89752199999998</v>
      </c>
      <c r="AE2">
        <f>VLOOKUP($B2,fertilizer!$A$2:$E$261,3,FALSE)</f>
        <v>499.16222099999999</v>
      </c>
      <c r="AF2">
        <f>VLOOKUP($B2,fertilizer!$A$2:$E$261,4,FALSE)</f>
        <v>234.70245199999999</v>
      </c>
      <c r="AG2">
        <f>VLOOKUP($B2,fertilizer!$A$2:$E$261,5,FALSE)</f>
        <v>668.75655700000004</v>
      </c>
      <c r="AH2">
        <v>7.26</v>
      </c>
      <c r="AI2">
        <v>34.574488959304603</v>
      </c>
      <c r="AJ2">
        <v>0.94720287146528215</v>
      </c>
      <c r="AK2">
        <v>5.5555555555555598</v>
      </c>
      <c r="AL2">
        <v>123.149147847715</v>
      </c>
    </row>
    <row r="3" spans="1:38" x14ac:dyDescent="0.2">
      <c r="A3">
        <v>2</v>
      </c>
      <c r="B3" t="s">
        <v>2</v>
      </c>
      <c r="C3">
        <v>113.39904</v>
      </c>
      <c r="D3">
        <v>30.470970000000001</v>
      </c>
      <c r="L3" t="s">
        <v>1</v>
      </c>
      <c r="M3" t="s">
        <v>277</v>
      </c>
      <c r="N3">
        <v>1.3</v>
      </c>
      <c r="O3">
        <v>6.68</v>
      </c>
      <c r="P3">
        <v>31.559099027431401</v>
      </c>
      <c r="Q3">
        <v>1.01</v>
      </c>
      <c r="R3">
        <v>8.6603773584905692</v>
      </c>
      <c r="S3">
        <v>220.70524412296601</v>
      </c>
      <c r="T3">
        <v>730</v>
      </c>
      <c r="U3">
        <f t="shared" ref="U3:U66" si="0">Q3*1.5*0.8*100</f>
        <v>121.20000000000002</v>
      </c>
      <c r="V3">
        <f t="shared" ref="V3:V66" si="1">R3*1.5*0.8</f>
        <v>10.392452830188683</v>
      </c>
      <c r="W3">
        <f t="shared" ref="W3:W66" si="2">S3*1.5*0.8</f>
        <v>264.84629294755922</v>
      </c>
      <c r="X3">
        <f t="shared" ref="X3:X66" si="3">(AD3+$AG3*0.23)*0.5</f>
        <v>323.35576505500001</v>
      </c>
      <c r="Y3">
        <f t="shared" ref="Y3:Y66" si="4">(AE3+$AG3*0.1)*0.5</f>
        <v>283.01893834999998</v>
      </c>
      <c r="Z3">
        <f t="shared" ref="Z3:Z66" si="5">(AF3+$AG3*0.12)*0.5</f>
        <v>157.47661941999999</v>
      </c>
      <c r="AA3">
        <f t="shared" ref="AA3:AA66" si="6">(AD3+$AG3*0.23)*0.5</f>
        <v>323.35576505500001</v>
      </c>
      <c r="AB3">
        <f t="shared" ref="AB3:AB66" si="7">(AE3+$AG3*0.1)*0.5</f>
        <v>283.01893834999998</v>
      </c>
      <c r="AC3">
        <f t="shared" ref="AC3:AC66" si="8">(AF3+$AG3*0.12)*0.5</f>
        <v>157.47661941999999</v>
      </c>
      <c r="AD3">
        <f>VLOOKUP($B3,fertilizer!$A$2:$E$261,2,FALSE)</f>
        <v>492.89752199999998</v>
      </c>
      <c r="AE3">
        <f>VLOOKUP($B3,fertilizer!$A$2:$E$261,3,FALSE)</f>
        <v>499.16222099999999</v>
      </c>
      <c r="AF3">
        <f>VLOOKUP($B3,fertilizer!$A$2:$E$261,4,FALSE)</f>
        <v>234.70245199999999</v>
      </c>
      <c r="AG3">
        <f>VLOOKUP($B3,fertilizer!$A$2:$E$261,5,FALSE)</f>
        <v>668.75655700000004</v>
      </c>
      <c r="AH3">
        <v>7.52</v>
      </c>
      <c r="AI3">
        <v>29.6772417838684</v>
      </c>
      <c r="AJ3">
        <v>0.94977407864696739</v>
      </c>
      <c r="AK3">
        <v>3.0982905982906002</v>
      </c>
      <c r="AL3">
        <v>188.1557898307</v>
      </c>
    </row>
    <row r="4" spans="1:38" x14ac:dyDescent="0.2">
      <c r="A4">
        <v>3</v>
      </c>
      <c r="B4" t="s">
        <v>3</v>
      </c>
      <c r="C4">
        <v>113.42625</v>
      </c>
      <c r="D4">
        <v>30.461760000000002</v>
      </c>
      <c r="L4" t="s">
        <v>4</v>
      </c>
      <c r="M4" t="s">
        <v>275</v>
      </c>
      <c r="N4">
        <v>1.4</v>
      </c>
      <c r="O4">
        <v>6.6</v>
      </c>
      <c r="P4">
        <v>30.9365065625</v>
      </c>
      <c r="Q4">
        <v>0.92</v>
      </c>
      <c r="R4">
        <v>17.8205767176931</v>
      </c>
      <c r="S4">
        <v>134.629294755877</v>
      </c>
      <c r="T4">
        <v>765</v>
      </c>
      <c r="U4">
        <f t="shared" si="0"/>
        <v>110.4</v>
      </c>
      <c r="V4">
        <f t="shared" si="1"/>
        <v>21.384692061231721</v>
      </c>
      <c r="W4">
        <f t="shared" si="2"/>
        <v>161.5551537070524</v>
      </c>
      <c r="X4">
        <f t="shared" si="3"/>
        <v>323.35576505500001</v>
      </c>
      <c r="Y4">
        <f t="shared" si="4"/>
        <v>283.01893834999998</v>
      </c>
      <c r="Z4">
        <f t="shared" si="5"/>
        <v>157.47661941999999</v>
      </c>
      <c r="AA4">
        <f t="shared" si="6"/>
        <v>323.35576505500001</v>
      </c>
      <c r="AB4">
        <f t="shared" si="7"/>
        <v>283.01893834999998</v>
      </c>
      <c r="AC4">
        <f t="shared" si="8"/>
        <v>157.47661941999999</v>
      </c>
      <c r="AD4">
        <f>VLOOKUP($B4,fertilizer!$A$2:$E$261,2,FALSE)</f>
        <v>492.89752199999998</v>
      </c>
      <c r="AE4">
        <f>VLOOKUP($B4,fertilizer!$A$2:$E$261,3,FALSE)</f>
        <v>499.16222099999999</v>
      </c>
      <c r="AF4">
        <f>VLOOKUP($B4,fertilizer!$A$2:$E$261,4,FALSE)</f>
        <v>234.70245199999999</v>
      </c>
      <c r="AG4">
        <f>VLOOKUP($B4,fertilizer!$A$2:$E$261,5,FALSE)</f>
        <v>668.75655700000004</v>
      </c>
      <c r="AH4">
        <v>7.67</v>
      </c>
      <c r="AI4">
        <v>42.804046039301298</v>
      </c>
      <c r="AJ4">
        <v>1.2729207894433598</v>
      </c>
      <c r="AK4">
        <v>14.850427350427299</v>
      </c>
      <c r="AL4">
        <v>281.42618919759201</v>
      </c>
    </row>
    <row r="5" spans="1:38" x14ac:dyDescent="0.2">
      <c r="A5">
        <v>4</v>
      </c>
      <c r="B5" t="s">
        <v>5</v>
      </c>
      <c r="C5">
        <v>113.4147</v>
      </c>
      <c r="D5">
        <v>30.473130000000001</v>
      </c>
      <c r="L5" t="s">
        <v>1</v>
      </c>
      <c r="M5" t="s">
        <v>277</v>
      </c>
      <c r="N5">
        <v>1.3</v>
      </c>
      <c r="O5">
        <v>6.71</v>
      </c>
      <c r="P5">
        <v>27.272384355828201</v>
      </c>
      <c r="Q5">
        <v>0.95</v>
      </c>
      <c r="R5">
        <v>11.7920968316127</v>
      </c>
      <c r="S5">
        <v>186.88969258589501</v>
      </c>
      <c r="T5">
        <v>876</v>
      </c>
      <c r="U5">
        <f t="shared" si="0"/>
        <v>113.99999999999999</v>
      </c>
      <c r="V5">
        <f t="shared" si="1"/>
        <v>14.150516197935241</v>
      </c>
      <c r="W5">
        <f t="shared" si="2"/>
        <v>224.26763110307402</v>
      </c>
      <c r="X5">
        <f t="shared" si="3"/>
        <v>323.35576505500001</v>
      </c>
      <c r="Y5">
        <f t="shared" si="4"/>
        <v>283.01893834999998</v>
      </c>
      <c r="Z5">
        <f t="shared" si="5"/>
        <v>157.47661941999999</v>
      </c>
      <c r="AA5">
        <f t="shared" si="6"/>
        <v>323.35576505500001</v>
      </c>
      <c r="AB5">
        <f t="shared" si="7"/>
        <v>283.01893834999998</v>
      </c>
      <c r="AC5">
        <f t="shared" si="8"/>
        <v>157.47661941999999</v>
      </c>
      <c r="AD5">
        <f>VLOOKUP($B5,fertilizer!$A$2:$E$261,2,FALSE)</f>
        <v>492.89752199999998</v>
      </c>
      <c r="AE5">
        <f>VLOOKUP($B5,fertilizer!$A$2:$E$261,3,FALSE)</f>
        <v>499.16222099999999</v>
      </c>
      <c r="AF5">
        <f>VLOOKUP($B5,fertilizer!$A$2:$E$261,4,FALSE)</f>
        <v>234.70245199999999</v>
      </c>
      <c r="AG5">
        <f>VLOOKUP($B5,fertilizer!$A$2:$E$261,5,FALSE)</f>
        <v>668.75655700000004</v>
      </c>
      <c r="AH5">
        <v>7.9</v>
      </c>
      <c r="AI5">
        <v>27.250937917944501</v>
      </c>
      <c r="AJ5">
        <v>0.94925293968713154</v>
      </c>
      <c r="AK5">
        <v>15.5982905982906</v>
      </c>
      <c r="AL5">
        <v>213.59317147621601</v>
      </c>
    </row>
    <row r="6" spans="1:38" x14ac:dyDescent="0.2">
      <c r="A6">
        <v>5</v>
      </c>
      <c r="B6" t="s">
        <v>6</v>
      </c>
      <c r="C6">
        <v>112.68874</v>
      </c>
      <c r="D6">
        <v>30.587209999999999</v>
      </c>
      <c r="L6" t="s">
        <v>4</v>
      </c>
      <c r="M6" t="s">
        <v>275</v>
      </c>
      <c r="N6">
        <v>1.4</v>
      </c>
      <c r="O6">
        <v>7.19</v>
      </c>
      <c r="P6">
        <v>2.8155816393442801</v>
      </c>
      <c r="Q6">
        <v>0.78</v>
      </c>
      <c r="R6">
        <v>35.080989676041298</v>
      </c>
      <c r="S6">
        <v>14.7377938517179</v>
      </c>
      <c r="T6">
        <v>802</v>
      </c>
      <c r="U6">
        <f t="shared" si="0"/>
        <v>93.6</v>
      </c>
      <c r="V6">
        <f t="shared" si="1"/>
        <v>42.097187611249559</v>
      </c>
      <c r="W6">
        <f t="shared" si="2"/>
        <v>17.685352622061483</v>
      </c>
      <c r="X6">
        <f t="shared" si="3"/>
        <v>323.35576505500001</v>
      </c>
      <c r="Y6">
        <f t="shared" si="4"/>
        <v>283.01893834999998</v>
      </c>
      <c r="Z6">
        <f t="shared" si="5"/>
        <v>157.47661941999999</v>
      </c>
      <c r="AA6">
        <f t="shared" si="6"/>
        <v>323.35576505500001</v>
      </c>
      <c r="AB6">
        <f t="shared" si="7"/>
        <v>283.01893834999998</v>
      </c>
      <c r="AC6">
        <f t="shared" si="8"/>
        <v>157.47661941999999</v>
      </c>
      <c r="AD6">
        <f>VLOOKUP($B6,fertilizer!$A$2:$E$261,2,FALSE)</f>
        <v>492.89752199999998</v>
      </c>
      <c r="AE6">
        <f>VLOOKUP($B6,fertilizer!$A$2:$E$261,3,FALSE)</f>
        <v>499.16222099999999</v>
      </c>
      <c r="AF6">
        <f>VLOOKUP($B6,fertilizer!$A$2:$E$261,4,FALSE)</f>
        <v>234.70245199999999</v>
      </c>
      <c r="AG6">
        <f>VLOOKUP($B6,fertilizer!$A$2:$E$261,5,FALSE)</f>
        <v>668.75655700000004</v>
      </c>
      <c r="AH6">
        <v>7.18</v>
      </c>
      <c r="AI6">
        <v>20.693846608695701</v>
      </c>
      <c r="AJ6">
        <v>4</v>
      </c>
      <c r="AK6">
        <v>10.440835266821299</v>
      </c>
      <c r="AL6">
        <v>100.86764929342</v>
      </c>
    </row>
    <row r="7" spans="1:38" x14ac:dyDescent="0.2">
      <c r="A7">
        <v>6</v>
      </c>
      <c r="B7" t="s">
        <v>7</v>
      </c>
      <c r="C7">
        <v>112.6987</v>
      </c>
      <c r="D7">
        <v>30.710989999999999</v>
      </c>
      <c r="L7" t="s">
        <v>4</v>
      </c>
      <c r="M7" t="s">
        <v>275</v>
      </c>
      <c r="N7">
        <v>1.4</v>
      </c>
      <c r="O7">
        <v>7.35</v>
      </c>
      <c r="P7">
        <v>5.7545263917526004</v>
      </c>
      <c r="Q7">
        <v>0.24</v>
      </c>
      <c r="R7">
        <v>8.6226415094339597</v>
      </c>
      <c r="S7">
        <v>82.368896925858905</v>
      </c>
      <c r="T7">
        <v>874</v>
      </c>
      <c r="U7">
        <f t="shared" si="0"/>
        <v>28.799999999999997</v>
      </c>
      <c r="V7">
        <f t="shared" si="1"/>
        <v>10.347169811320752</v>
      </c>
      <c r="W7">
        <f t="shared" si="2"/>
        <v>98.842676311030687</v>
      </c>
      <c r="X7">
        <f t="shared" si="3"/>
        <v>323.35576505500001</v>
      </c>
      <c r="Y7">
        <f t="shared" si="4"/>
        <v>283.01893834999998</v>
      </c>
      <c r="Z7">
        <f t="shared" si="5"/>
        <v>157.47661941999999</v>
      </c>
      <c r="AA7">
        <f t="shared" si="6"/>
        <v>323.35576505500001</v>
      </c>
      <c r="AB7">
        <f t="shared" si="7"/>
        <v>283.01893834999998</v>
      </c>
      <c r="AC7">
        <f t="shared" si="8"/>
        <v>157.47661941999999</v>
      </c>
      <c r="AD7">
        <f>VLOOKUP($B7,fertilizer!$A$2:$E$261,2,FALSE)</f>
        <v>492.89752199999998</v>
      </c>
      <c r="AE7">
        <f>VLOOKUP($B7,fertilizer!$A$2:$E$261,3,FALSE)</f>
        <v>499.16222099999999</v>
      </c>
      <c r="AF7">
        <f>VLOOKUP($B7,fertilizer!$A$2:$E$261,4,FALSE)</f>
        <v>234.70245199999999</v>
      </c>
      <c r="AG7">
        <f>VLOOKUP($B7,fertilizer!$A$2:$E$261,5,FALSE)</f>
        <v>668.75655700000004</v>
      </c>
      <c r="AH7">
        <v>7.19</v>
      </c>
      <c r="AI7">
        <v>14.515587428571401</v>
      </c>
      <c r="AJ7">
        <v>0.60539143375031579</v>
      </c>
      <c r="AK7">
        <v>18.677494199536</v>
      </c>
      <c r="AL7">
        <v>64.399027503418907</v>
      </c>
    </row>
    <row r="8" spans="1:38" x14ac:dyDescent="0.2">
      <c r="A8">
        <v>7</v>
      </c>
      <c r="B8" t="s">
        <v>8</v>
      </c>
      <c r="C8">
        <v>112.667</v>
      </c>
      <c r="D8">
        <v>30.724019999999999</v>
      </c>
      <c r="L8" t="s">
        <v>4</v>
      </c>
      <c r="M8" t="s">
        <v>275</v>
      </c>
      <c r="N8">
        <v>1.4</v>
      </c>
      <c r="O8">
        <v>7.72</v>
      </c>
      <c r="P8">
        <v>1.04432003741816</v>
      </c>
      <c r="Q8">
        <v>0.78</v>
      </c>
      <c r="R8">
        <v>13.8463866144535</v>
      </c>
      <c r="S8">
        <v>82.368896925858905</v>
      </c>
      <c r="T8">
        <v>857</v>
      </c>
      <c r="U8">
        <f t="shared" si="0"/>
        <v>93.6</v>
      </c>
      <c r="V8">
        <f t="shared" si="1"/>
        <v>16.615663937344202</v>
      </c>
      <c r="W8">
        <f t="shared" si="2"/>
        <v>98.842676311030687</v>
      </c>
      <c r="X8">
        <f t="shared" si="3"/>
        <v>323.35576505500001</v>
      </c>
      <c r="Y8">
        <f t="shared" si="4"/>
        <v>283.01893834999998</v>
      </c>
      <c r="Z8">
        <f t="shared" si="5"/>
        <v>157.47661941999999</v>
      </c>
      <c r="AA8">
        <f t="shared" si="6"/>
        <v>323.35576505500001</v>
      </c>
      <c r="AB8">
        <f t="shared" si="7"/>
        <v>283.01893834999998</v>
      </c>
      <c r="AC8">
        <f t="shared" si="8"/>
        <v>157.47661941999999</v>
      </c>
      <c r="AD8">
        <f>VLOOKUP($B8,fertilizer!$A$2:$E$261,2,FALSE)</f>
        <v>492.89752199999998</v>
      </c>
      <c r="AE8">
        <f>VLOOKUP($B8,fertilizer!$A$2:$E$261,3,FALSE)</f>
        <v>499.16222099999999</v>
      </c>
      <c r="AF8">
        <f>VLOOKUP($B8,fertilizer!$A$2:$E$261,4,FALSE)</f>
        <v>234.70245199999999</v>
      </c>
      <c r="AG8">
        <f>VLOOKUP($B8,fertilizer!$A$2:$E$261,5,FALSE)</f>
        <v>668.75655700000004</v>
      </c>
      <c r="AH8">
        <v>7.25</v>
      </c>
      <c r="AI8">
        <v>10.429087741935501</v>
      </c>
      <c r="AJ8">
        <v>0.80987945509557058</v>
      </c>
      <c r="AK8">
        <v>64.849187935034806</v>
      </c>
      <c r="AL8">
        <v>61.359975687585496</v>
      </c>
    </row>
    <row r="9" spans="1:38" x14ac:dyDescent="0.2">
      <c r="A9">
        <v>8</v>
      </c>
      <c r="B9" t="s">
        <v>9</v>
      </c>
      <c r="C9">
        <v>112.74746</v>
      </c>
      <c r="D9">
        <v>30.67061</v>
      </c>
      <c r="L9" t="s">
        <v>10</v>
      </c>
      <c r="M9" t="s">
        <v>276</v>
      </c>
      <c r="N9">
        <v>1.5</v>
      </c>
      <c r="O9">
        <v>7.38</v>
      </c>
      <c r="P9">
        <v>4.0186397408207304</v>
      </c>
      <c r="Q9">
        <v>0.96</v>
      </c>
      <c r="R9">
        <v>27.624777500890001</v>
      </c>
      <c r="S9">
        <v>266.81735985533498</v>
      </c>
      <c r="T9">
        <v>875</v>
      </c>
      <c r="U9">
        <f t="shared" si="0"/>
        <v>115.19999999999999</v>
      </c>
      <c r="V9">
        <f t="shared" si="1"/>
        <v>33.149733001068</v>
      </c>
      <c r="W9">
        <f t="shared" si="2"/>
        <v>320.18083182640203</v>
      </c>
      <c r="X9">
        <f t="shared" si="3"/>
        <v>323.35576505500001</v>
      </c>
      <c r="Y9">
        <f t="shared" si="4"/>
        <v>283.01893834999998</v>
      </c>
      <c r="Z9">
        <f t="shared" si="5"/>
        <v>157.47661941999999</v>
      </c>
      <c r="AA9">
        <f t="shared" si="6"/>
        <v>323.35576505500001</v>
      </c>
      <c r="AB9">
        <f t="shared" si="7"/>
        <v>283.01893834999998</v>
      </c>
      <c r="AC9">
        <f t="shared" si="8"/>
        <v>157.47661941999999</v>
      </c>
      <c r="AD9">
        <f>VLOOKUP($B9,fertilizer!$A$2:$E$261,2,FALSE)</f>
        <v>492.89752199999998</v>
      </c>
      <c r="AE9">
        <f>VLOOKUP($B9,fertilizer!$A$2:$E$261,3,FALSE)</f>
        <v>499.16222099999999</v>
      </c>
      <c r="AF9">
        <f>VLOOKUP($B9,fertilizer!$A$2:$E$261,4,FALSE)</f>
        <v>234.70245199999999</v>
      </c>
      <c r="AG9">
        <f>VLOOKUP($B9,fertilizer!$A$2:$E$261,5,FALSE)</f>
        <v>668.75655700000004</v>
      </c>
      <c r="AH9">
        <v>7.12</v>
      </c>
      <c r="AI9">
        <v>19.9700562711865</v>
      </c>
      <c r="AJ9">
        <v>4</v>
      </c>
      <c r="AK9">
        <v>20.417633410672899</v>
      </c>
      <c r="AL9">
        <v>116.062908372588</v>
      </c>
    </row>
    <row r="10" spans="1:38" x14ac:dyDescent="0.2">
      <c r="A10">
        <v>9</v>
      </c>
      <c r="B10" t="s">
        <v>11</v>
      </c>
      <c r="C10">
        <v>112.73613</v>
      </c>
      <c r="D10">
        <v>30.749700000000001</v>
      </c>
      <c r="L10" t="s">
        <v>4</v>
      </c>
      <c r="M10" t="s">
        <v>275</v>
      </c>
      <c r="N10">
        <v>1.4</v>
      </c>
      <c r="O10">
        <v>6.82</v>
      </c>
      <c r="P10">
        <v>21.085840671563499</v>
      </c>
      <c r="Q10">
        <v>0.97</v>
      </c>
      <c r="R10">
        <v>14.3477216091136</v>
      </c>
      <c r="S10">
        <v>288.33634719710699</v>
      </c>
      <c r="T10">
        <v>1014</v>
      </c>
      <c r="U10">
        <f t="shared" si="0"/>
        <v>116.40000000000002</v>
      </c>
      <c r="V10">
        <f t="shared" si="1"/>
        <v>17.217265930936321</v>
      </c>
      <c r="W10">
        <f t="shared" si="2"/>
        <v>346.00361663652842</v>
      </c>
      <c r="X10">
        <f t="shared" si="3"/>
        <v>323.35576505500001</v>
      </c>
      <c r="Y10">
        <f t="shared" si="4"/>
        <v>283.01893834999998</v>
      </c>
      <c r="Z10">
        <f t="shared" si="5"/>
        <v>157.47661941999999</v>
      </c>
      <c r="AA10">
        <f t="shared" si="6"/>
        <v>323.35576505500001</v>
      </c>
      <c r="AB10">
        <f t="shared" si="7"/>
        <v>283.01893834999998</v>
      </c>
      <c r="AC10">
        <f t="shared" si="8"/>
        <v>157.47661941999999</v>
      </c>
      <c r="AD10">
        <f>VLOOKUP($B10,fertilizer!$A$2:$E$261,2,FALSE)</f>
        <v>492.89752199999998</v>
      </c>
      <c r="AE10">
        <f>VLOOKUP($B10,fertilizer!$A$2:$E$261,3,FALSE)</f>
        <v>499.16222099999999</v>
      </c>
      <c r="AF10">
        <f>VLOOKUP($B10,fertilizer!$A$2:$E$261,4,FALSE)</f>
        <v>234.70245199999999</v>
      </c>
      <c r="AG10">
        <f>VLOOKUP($B10,fertilizer!$A$2:$E$261,5,FALSE)</f>
        <v>668.75655700000004</v>
      </c>
      <c r="AH10">
        <v>7.1</v>
      </c>
      <c r="AI10">
        <v>33.211884073898602</v>
      </c>
      <c r="AJ10">
        <v>1.5278275148463831</v>
      </c>
      <c r="AK10">
        <v>9.0487238979118292</v>
      </c>
      <c r="AL10">
        <v>97.828597477586996</v>
      </c>
    </row>
    <row r="11" spans="1:38" x14ac:dyDescent="0.2">
      <c r="A11">
        <v>10</v>
      </c>
      <c r="B11" t="s">
        <v>12</v>
      </c>
      <c r="C11">
        <v>112.71841999999999</v>
      </c>
      <c r="D11">
        <v>30.657340000000001</v>
      </c>
      <c r="L11" t="s">
        <v>4</v>
      </c>
      <c r="M11" t="s">
        <v>275</v>
      </c>
      <c r="N11">
        <v>1.4</v>
      </c>
      <c r="O11">
        <v>6.86</v>
      </c>
      <c r="P11">
        <v>29.2245581151832</v>
      </c>
      <c r="Q11">
        <v>1.07</v>
      </c>
      <c r="R11">
        <v>16.682093271626901</v>
      </c>
      <c r="S11">
        <v>328</v>
      </c>
      <c r="T11">
        <v>1008</v>
      </c>
      <c r="U11">
        <f t="shared" si="0"/>
        <v>128.4</v>
      </c>
      <c r="V11">
        <f t="shared" si="1"/>
        <v>20.018511925952282</v>
      </c>
      <c r="W11">
        <f t="shared" si="2"/>
        <v>393.6</v>
      </c>
      <c r="X11">
        <f t="shared" si="3"/>
        <v>323.35576505500001</v>
      </c>
      <c r="Y11">
        <f t="shared" si="4"/>
        <v>283.01893834999998</v>
      </c>
      <c r="Z11">
        <f t="shared" si="5"/>
        <v>157.47661941999999</v>
      </c>
      <c r="AA11">
        <f t="shared" si="6"/>
        <v>323.35576505500001</v>
      </c>
      <c r="AB11">
        <f t="shared" si="7"/>
        <v>283.01893834999998</v>
      </c>
      <c r="AC11">
        <f t="shared" si="8"/>
        <v>157.47661941999999</v>
      </c>
      <c r="AD11">
        <f>VLOOKUP($B11,fertilizer!$A$2:$E$261,2,FALSE)</f>
        <v>492.89752199999998</v>
      </c>
      <c r="AE11">
        <f>VLOOKUP($B11,fertilizer!$A$2:$E$261,3,FALSE)</f>
        <v>499.16222099999999</v>
      </c>
      <c r="AF11">
        <f>VLOOKUP($B11,fertilizer!$A$2:$E$261,4,FALSE)</f>
        <v>234.70245199999999</v>
      </c>
      <c r="AG11">
        <f>VLOOKUP($B11,fertilizer!$A$2:$E$261,5,FALSE)</f>
        <v>668.75655700000004</v>
      </c>
      <c r="AH11">
        <v>7.08</v>
      </c>
      <c r="AI11">
        <v>30.254398516854</v>
      </c>
      <c r="AJ11">
        <v>1.1077055908063571</v>
      </c>
      <c r="AK11">
        <v>100</v>
      </c>
      <c r="AL11">
        <v>331.83558729676298</v>
      </c>
    </row>
    <row r="12" spans="1:38" x14ac:dyDescent="0.2">
      <c r="A12">
        <v>11</v>
      </c>
      <c r="B12" t="s">
        <v>13</v>
      </c>
      <c r="C12">
        <v>112.71272</v>
      </c>
      <c r="D12">
        <v>30.737680000000001</v>
      </c>
      <c r="L12" t="s">
        <v>4</v>
      </c>
      <c r="M12" t="s">
        <v>275</v>
      </c>
      <c r="N12">
        <v>1.4</v>
      </c>
      <c r="O12">
        <v>7.4</v>
      </c>
      <c r="P12">
        <v>28.0679008272506</v>
      </c>
      <c r="Q12">
        <v>1.23</v>
      </c>
      <c r="R12">
        <v>8.9492576583349006</v>
      </c>
      <c r="S12">
        <v>39.3309222423146</v>
      </c>
      <c r="T12">
        <v>865</v>
      </c>
      <c r="U12">
        <f t="shared" si="0"/>
        <v>147.6</v>
      </c>
      <c r="V12">
        <f t="shared" si="1"/>
        <v>10.739109190001882</v>
      </c>
      <c r="W12">
        <f t="shared" si="2"/>
        <v>47.197106690777524</v>
      </c>
      <c r="X12">
        <f t="shared" si="3"/>
        <v>323.35576505500001</v>
      </c>
      <c r="Y12">
        <f t="shared" si="4"/>
        <v>283.01893834999998</v>
      </c>
      <c r="Z12">
        <f t="shared" si="5"/>
        <v>157.47661941999999</v>
      </c>
      <c r="AA12">
        <f t="shared" si="6"/>
        <v>323.35576505500001</v>
      </c>
      <c r="AB12">
        <f t="shared" si="7"/>
        <v>283.01893834999998</v>
      </c>
      <c r="AC12">
        <f t="shared" si="8"/>
        <v>157.47661941999999</v>
      </c>
      <c r="AD12">
        <f>VLOOKUP($B12,fertilizer!$A$2:$E$261,2,FALSE)</f>
        <v>492.89752199999998</v>
      </c>
      <c r="AE12">
        <f>VLOOKUP($B12,fertilizer!$A$2:$E$261,3,FALSE)</f>
        <v>499.16222099999999</v>
      </c>
      <c r="AF12">
        <f>VLOOKUP($B12,fertilizer!$A$2:$E$261,4,FALSE)</f>
        <v>234.70245199999999</v>
      </c>
      <c r="AG12">
        <f>VLOOKUP($B12,fertilizer!$A$2:$E$261,5,FALSE)</f>
        <v>668.75655700000004</v>
      </c>
      <c r="AH12">
        <v>7.07</v>
      </c>
      <c r="AI12">
        <v>19.843767989347501</v>
      </c>
      <c r="AJ12">
        <v>0.86959957487096062</v>
      </c>
      <c r="AK12">
        <v>100</v>
      </c>
      <c r="AL12">
        <v>249.78118826926001</v>
      </c>
    </row>
    <row r="13" spans="1:38" x14ac:dyDescent="0.2">
      <c r="A13">
        <v>12</v>
      </c>
      <c r="B13" t="s">
        <v>14</v>
      </c>
      <c r="C13">
        <v>112.76227</v>
      </c>
      <c r="D13">
        <v>30.686129999999999</v>
      </c>
      <c r="L13" t="s">
        <v>4</v>
      </c>
      <c r="M13" t="s">
        <v>275</v>
      </c>
      <c r="N13">
        <v>1.4</v>
      </c>
      <c r="O13">
        <v>7.15</v>
      </c>
      <c r="P13">
        <v>18.606301999999999</v>
      </c>
      <c r="Q13">
        <v>1.32</v>
      </c>
      <c r="R13">
        <v>19.477394090423601</v>
      </c>
      <c r="S13">
        <v>100.81374321880701</v>
      </c>
      <c r="T13">
        <v>662</v>
      </c>
      <c r="U13">
        <f t="shared" si="0"/>
        <v>158.4</v>
      </c>
      <c r="V13">
        <f t="shared" si="1"/>
        <v>23.372872908508324</v>
      </c>
      <c r="W13">
        <f t="shared" si="2"/>
        <v>120.97649186256841</v>
      </c>
      <c r="X13">
        <f t="shared" si="3"/>
        <v>323.35576505500001</v>
      </c>
      <c r="Y13">
        <f t="shared" si="4"/>
        <v>283.01893834999998</v>
      </c>
      <c r="Z13">
        <f t="shared" si="5"/>
        <v>157.47661941999999</v>
      </c>
      <c r="AA13">
        <f t="shared" si="6"/>
        <v>323.35576505500001</v>
      </c>
      <c r="AB13">
        <f t="shared" si="7"/>
        <v>283.01893834999998</v>
      </c>
      <c r="AC13">
        <f t="shared" si="8"/>
        <v>157.47661941999999</v>
      </c>
      <c r="AD13">
        <f>VLOOKUP($B13,fertilizer!$A$2:$E$261,2,FALSE)</f>
        <v>492.89752199999998</v>
      </c>
      <c r="AE13">
        <f>VLOOKUP($B13,fertilizer!$A$2:$E$261,3,FALSE)</f>
        <v>499.16222099999999</v>
      </c>
      <c r="AF13">
        <f>VLOOKUP($B13,fertilizer!$A$2:$E$261,4,FALSE)</f>
        <v>234.70245199999999</v>
      </c>
      <c r="AG13">
        <f>VLOOKUP($B13,fertilizer!$A$2:$E$261,5,FALSE)</f>
        <v>668.75655700000004</v>
      </c>
      <c r="AH13">
        <v>7.18</v>
      </c>
      <c r="AI13">
        <v>28.573207078189299</v>
      </c>
      <c r="AJ13">
        <v>2.0270891735074419</v>
      </c>
      <c r="AK13">
        <v>100</v>
      </c>
      <c r="AL13">
        <v>198.11730740009099</v>
      </c>
    </row>
    <row r="14" spans="1:38" x14ac:dyDescent="0.2">
      <c r="A14">
        <v>13</v>
      </c>
      <c r="B14" t="s">
        <v>15</v>
      </c>
      <c r="C14">
        <v>112.77258</v>
      </c>
      <c r="D14">
        <v>30.660499999999999</v>
      </c>
      <c r="L14" t="s">
        <v>4</v>
      </c>
      <c r="M14" t="s">
        <v>275</v>
      </c>
      <c r="N14">
        <v>1.4</v>
      </c>
      <c r="O14">
        <v>7.32</v>
      </c>
      <c r="P14">
        <v>19.326301466395101</v>
      </c>
      <c r="Q14">
        <v>1.02</v>
      </c>
      <c r="R14">
        <v>32.423638305446801</v>
      </c>
      <c r="S14">
        <v>223.77938517179001</v>
      </c>
      <c r="T14">
        <v>927</v>
      </c>
      <c r="U14">
        <f t="shared" si="0"/>
        <v>122.40000000000002</v>
      </c>
      <c r="V14">
        <f t="shared" si="1"/>
        <v>38.908365966536167</v>
      </c>
      <c r="W14">
        <f t="shared" si="2"/>
        <v>268.53526220614805</v>
      </c>
      <c r="X14">
        <f t="shared" si="3"/>
        <v>323.35576505500001</v>
      </c>
      <c r="Y14">
        <f t="shared" si="4"/>
        <v>283.01893834999998</v>
      </c>
      <c r="Z14">
        <f t="shared" si="5"/>
        <v>157.47661941999999</v>
      </c>
      <c r="AA14">
        <f t="shared" si="6"/>
        <v>323.35576505500001</v>
      </c>
      <c r="AB14">
        <f t="shared" si="7"/>
        <v>283.01893834999998</v>
      </c>
      <c r="AC14">
        <f t="shared" si="8"/>
        <v>157.47661941999999</v>
      </c>
      <c r="AD14">
        <f>VLOOKUP($B14,fertilizer!$A$2:$E$261,2,FALSE)</f>
        <v>492.89752199999998</v>
      </c>
      <c r="AE14">
        <f>VLOOKUP($B14,fertilizer!$A$2:$E$261,3,FALSE)</f>
        <v>499.16222099999999</v>
      </c>
      <c r="AF14">
        <f>VLOOKUP($B14,fertilizer!$A$2:$E$261,4,FALSE)</f>
        <v>234.70245199999999</v>
      </c>
      <c r="AG14">
        <f>VLOOKUP($B14,fertilizer!$A$2:$E$261,5,FALSE)</f>
        <v>668.75655700000004</v>
      </c>
      <c r="AH14">
        <v>7.18</v>
      </c>
      <c r="AI14">
        <v>19.604233476519799</v>
      </c>
      <c r="AJ14">
        <v>1.0346686447388862</v>
      </c>
      <c r="AK14">
        <v>68.909512761020906</v>
      </c>
      <c r="AL14">
        <v>64.399027503418907</v>
      </c>
    </row>
    <row r="15" spans="1:38" x14ac:dyDescent="0.2">
      <c r="A15">
        <v>14</v>
      </c>
      <c r="B15" t="s">
        <v>16</v>
      </c>
      <c r="C15">
        <v>112.71147000000001</v>
      </c>
      <c r="D15">
        <v>30.77318</v>
      </c>
      <c r="L15" t="s">
        <v>4</v>
      </c>
      <c r="M15" t="s">
        <v>275</v>
      </c>
      <c r="N15">
        <v>1.4</v>
      </c>
      <c r="O15">
        <v>7.43</v>
      </c>
      <c r="P15">
        <v>6.4294027853403204</v>
      </c>
      <c r="Q15">
        <v>0.97</v>
      </c>
      <c r="R15">
        <v>13.8390886436454</v>
      </c>
      <c r="S15">
        <v>63.924050632911403</v>
      </c>
      <c r="T15">
        <v>886</v>
      </c>
      <c r="U15">
        <f t="shared" si="0"/>
        <v>116.40000000000002</v>
      </c>
      <c r="V15">
        <f t="shared" si="1"/>
        <v>16.606906372374482</v>
      </c>
      <c r="W15">
        <f t="shared" si="2"/>
        <v>76.708860759493675</v>
      </c>
      <c r="X15">
        <f t="shared" si="3"/>
        <v>323.35576505500001</v>
      </c>
      <c r="Y15">
        <f t="shared" si="4"/>
        <v>283.01893834999998</v>
      </c>
      <c r="Z15">
        <f t="shared" si="5"/>
        <v>157.47661941999999</v>
      </c>
      <c r="AA15">
        <f t="shared" si="6"/>
        <v>323.35576505500001</v>
      </c>
      <c r="AB15">
        <f t="shared" si="7"/>
        <v>283.01893834999998</v>
      </c>
      <c r="AC15">
        <f t="shared" si="8"/>
        <v>157.47661941999999</v>
      </c>
      <c r="AD15">
        <f>VLOOKUP($B15,fertilizer!$A$2:$E$261,2,FALSE)</f>
        <v>492.89752199999998</v>
      </c>
      <c r="AE15">
        <f>VLOOKUP($B15,fertilizer!$A$2:$E$261,3,FALSE)</f>
        <v>499.16222099999999</v>
      </c>
      <c r="AF15">
        <f>VLOOKUP($B15,fertilizer!$A$2:$E$261,4,FALSE)</f>
        <v>234.70245199999999</v>
      </c>
      <c r="AG15">
        <f>VLOOKUP($B15,fertilizer!$A$2:$E$261,5,FALSE)</f>
        <v>668.75655700000004</v>
      </c>
      <c r="AH15">
        <v>7.12</v>
      </c>
      <c r="AI15">
        <v>19.743297858111202</v>
      </c>
      <c r="AJ15">
        <v>2.9786590701758562</v>
      </c>
      <c r="AK15">
        <v>26.334106728538298</v>
      </c>
      <c r="AL15">
        <v>88.711442030086602</v>
      </c>
    </row>
    <row r="16" spans="1:38" x14ac:dyDescent="0.2">
      <c r="A16">
        <v>15</v>
      </c>
      <c r="B16" t="s">
        <v>17</v>
      </c>
      <c r="C16">
        <v>112.60066999999999</v>
      </c>
      <c r="D16">
        <v>30.678360000000001</v>
      </c>
      <c r="L16" t="s">
        <v>4</v>
      </c>
      <c r="M16" t="s">
        <v>275</v>
      </c>
      <c r="N16">
        <v>1.4</v>
      </c>
      <c r="O16">
        <v>7</v>
      </c>
      <c r="P16">
        <v>11.3851592974504</v>
      </c>
      <c r="Q16">
        <v>0.38</v>
      </c>
      <c r="R16">
        <v>11.913492346030599</v>
      </c>
      <c r="S16">
        <v>131.555153707052</v>
      </c>
      <c r="T16">
        <v>738</v>
      </c>
      <c r="U16">
        <f t="shared" si="0"/>
        <v>45.600000000000009</v>
      </c>
      <c r="V16">
        <f t="shared" si="1"/>
        <v>14.29619081523672</v>
      </c>
      <c r="W16">
        <f t="shared" si="2"/>
        <v>157.86618444846241</v>
      </c>
      <c r="X16">
        <f t="shared" si="3"/>
        <v>323.35576505500001</v>
      </c>
      <c r="Y16">
        <f t="shared" si="4"/>
        <v>283.01893834999998</v>
      </c>
      <c r="Z16">
        <f t="shared" si="5"/>
        <v>157.47661941999999</v>
      </c>
      <c r="AA16">
        <f t="shared" si="6"/>
        <v>323.35576505500001</v>
      </c>
      <c r="AB16">
        <f t="shared" si="7"/>
        <v>283.01893834999998</v>
      </c>
      <c r="AC16">
        <f t="shared" si="8"/>
        <v>157.47661941999999</v>
      </c>
      <c r="AD16">
        <f>VLOOKUP($B16,fertilizer!$A$2:$E$261,2,FALSE)</f>
        <v>492.89752199999998</v>
      </c>
      <c r="AE16">
        <f>VLOOKUP($B16,fertilizer!$A$2:$E$261,3,FALSE)</f>
        <v>499.16222099999999</v>
      </c>
      <c r="AF16">
        <f>VLOOKUP($B16,fertilizer!$A$2:$E$261,4,FALSE)</f>
        <v>234.70245199999999</v>
      </c>
      <c r="AG16">
        <f>VLOOKUP($B16,fertilizer!$A$2:$E$261,5,FALSE)</f>
        <v>668.75655700000004</v>
      </c>
      <c r="AH16">
        <v>7.18</v>
      </c>
      <c r="AI16">
        <v>21.761069363867701</v>
      </c>
      <c r="AJ16">
        <v>0.72631450665090957</v>
      </c>
      <c r="AK16">
        <v>11.4849187935035</v>
      </c>
      <c r="AL16">
        <v>94.789545661753493</v>
      </c>
    </row>
    <row r="17" spans="1:38" x14ac:dyDescent="0.2">
      <c r="A17">
        <v>16</v>
      </c>
      <c r="B17" t="s">
        <v>18</v>
      </c>
      <c r="C17">
        <v>112.6605</v>
      </c>
      <c r="D17">
        <v>30.65991</v>
      </c>
      <c r="L17" t="s">
        <v>4</v>
      </c>
      <c r="M17" t="s">
        <v>275</v>
      </c>
      <c r="N17">
        <v>1.4</v>
      </c>
      <c r="O17">
        <v>7.26</v>
      </c>
      <c r="P17">
        <v>13.0189868221574</v>
      </c>
      <c r="Q17">
        <v>0.36</v>
      </c>
      <c r="R17">
        <v>5.3193008832926196</v>
      </c>
      <c r="S17">
        <v>60.849909584086802</v>
      </c>
      <c r="T17">
        <v>874</v>
      </c>
      <c r="U17">
        <f t="shared" si="0"/>
        <v>43.2</v>
      </c>
      <c r="V17">
        <f t="shared" si="1"/>
        <v>6.3831610599511439</v>
      </c>
      <c r="W17">
        <f t="shared" si="2"/>
        <v>73.019891500904166</v>
      </c>
      <c r="X17">
        <f t="shared" si="3"/>
        <v>323.35576505500001</v>
      </c>
      <c r="Y17">
        <f t="shared" si="4"/>
        <v>283.01893834999998</v>
      </c>
      <c r="Z17">
        <f t="shared" si="5"/>
        <v>157.47661941999999</v>
      </c>
      <c r="AA17">
        <f t="shared" si="6"/>
        <v>323.35576505500001</v>
      </c>
      <c r="AB17">
        <f t="shared" si="7"/>
        <v>283.01893834999998</v>
      </c>
      <c r="AC17">
        <f t="shared" si="8"/>
        <v>157.47661941999999</v>
      </c>
      <c r="AD17">
        <f>VLOOKUP($B17,fertilizer!$A$2:$E$261,2,FALSE)</f>
        <v>492.89752199999998</v>
      </c>
      <c r="AE17">
        <f>VLOOKUP($B17,fertilizer!$A$2:$E$261,3,FALSE)</f>
        <v>499.16222099999999</v>
      </c>
      <c r="AF17">
        <f>VLOOKUP($B17,fertilizer!$A$2:$E$261,4,FALSE)</f>
        <v>234.70245199999999</v>
      </c>
      <c r="AG17">
        <f>VLOOKUP($B17,fertilizer!$A$2:$E$261,5,FALSE)</f>
        <v>668.75655700000004</v>
      </c>
      <c r="AH17">
        <v>7.17</v>
      </c>
      <c r="AI17">
        <v>25.344149217391301</v>
      </c>
      <c r="AJ17">
        <v>0.7008144214980393</v>
      </c>
      <c r="AK17">
        <v>29.118329466357299</v>
      </c>
      <c r="AL17">
        <v>109.98480474092101</v>
      </c>
    </row>
    <row r="18" spans="1:38" x14ac:dyDescent="0.2">
      <c r="A18">
        <v>17</v>
      </c>
      <c r="B18" t="s">
        <v>19</v>
      </c>
      <c r="C18">
        <v>112.62645000000001</v>
      </c>
      <c r="D18">
        <v>30.674779999999998</v>
      </c>
      <c r="L18" t="s">
        <v>4</v>
      </c>
      <c r="M18" t="s">
        <v>275</v>
      </c>
      <c r="N18">
        <v>1.4</v>
      </c>
      <c r="O18">
        <v>7.2</v>
      </c>
      <c r="P18">
        <v>20.922749236947801</v>
      </c>
      <c r="Q18">
        <v>0.69</v>
      </c>
      <c r="R18">
        <v>9.3290734824281092</v>
      </c>
      <c r="S18">
        <v>103.88788426763099</v>
      </c>
      <c r="T18">
        <v>951</v>
      </c>
      <c r="U18">
        <f t="shared" si="0"/>
        <v>82.8</v>
      </c>
      <c r="V18">
        <f t="shared" si="1"/>
        <v>11.194888178913732</v>
      </c>
      <c r="W18">
        <f t="shared" si="2"/>
        <v>124.66546112115721</v>
      </c>
      <c r="X18">
        <f t="shared" si="3"/>
        <v>323.35576505500001</v>
      </c>
      <c r="Y18">
        <f t="shared" si="4"/>
        <v>283.01893834999998</v>
      </c>
      <c r="Z18">
        <f t="shared" si="5"/>
        <v>157.47661941999999</v>
      </c>
      <c r="AA18">
        <f t="shared" si="6"/>
        <v>323.35576505500001</v>
      </c>
      <c r="AB18">
        <f t="shared" si="7"/>
        <v>283.01893834999998</v>
      </c>
      <c r="AC18">
        <f t="shared" si="8"/>
        <v>157.47661941999999</v>
      </c>
      <c r="AD18">
        <f>VLOOKUP($B18,fertilizer!$A$2:$E$261,2,FALSE)</f>
        <v>492.89752199999998</v>
      </c>
      <c r="AE18">
        <f>VLOOKUP($B18,fertilizer!$A$2:$E$261,3,FALSE)</f>
        <v>499.16222099999999</v>
      </c>
      <c r="AF18">
        <f>VLOOKUP($B18,fertilizer!$A$2:$E$261,4,FALSE)</f>
        <v>234.70245199999999</v>
      </c>
      <c r="AG18">
        <f>VLOOKUP($B18,fertilizer!$A$2:$E$261,5,FALSE)</f>
        <v>668.75655700000004</v>
      </c>
      <c r="AH18">
        <v>7.09</v>
      </c>
      <c r="AI18">
        <v>10.8537006</v>
      </c>
      <c r="AJ18">
        <v>0.35793830577364882</v>
      </c>
      <c r="AK18">
        <v>20.765661252900198</v>
      </c>
      <c r="AL18">
        <v>170.76584105758999</v>
      </c>
    </row>
    <row r="19" spans="1:38" x14ac:dyDescent="0.2">
      <c r="A19">
        <v>18</v>
      </c>
      <c r="B19" t="s">
        <v>20</v>
      </c>
      <c r="C19">
        <v>112.63420000000001</v>
      </c>
      <c r="D19">
        <v>30.65635</v>
      </c>
      <c r="L19" t="s">
        <v>4</v>
      </c>
      <c r="M19" t="s">
        <v>275</v>
      </c>
      <c r="N19">
        <v>1.4</v>
      </c>
      <c r="O19">
        <v>7.07</v>
      </c>
      <c r="P19">
        <v>8.1537050760803602</v>
      </c>
      <c r="Q19">
        <v>1.05</v>
      </c>
      <c r="R19">
        <v>9.1388394446422208</v>
      </c>
      <c r="S19">
        <v>131.555153707052</v>
      </c>
      <c r="T19">
        <v>568</v>
      </c>
      <c r="U19">
        <f t="shared" si="0"/>
        <v>126.00000000000003</v>
      </c>
      <c r="V19">
        <f t="shared" si="1"/>
        <v>10.966607333570664</v>
      </c>
      <c r="W19">
        <f t="shared" si="2"/>
        <v>157.86618444846241</v>
      </c>
      <c r="X19">
        <f t="shared" si="3"/>
        <v>323.35576505500001</v>
      </c>
      <c r="Y19">
        <f t="shared" si="4"/>
        <v>283.01893834999998</v>
      </c>
      <c r="Z19">
        <f t="shared" si="5"/>
        <v>157.47661941999999</v>
      </c>
      <c r="AA19">
        <f t="shared" si="6"/>
        <v>323.35576505500001</v>
      </c>
      <c r="AB19">
        <f t="shared" si="7"/>
        <v>283.01893834999998</v>
      </c>
      <c r="AC19">
        <f t="shared" si="8"/>
        <v>157.47661941999999</v>
      </c>
      <c r="AD19">
        <f>VLOOKUP($B19,fertilizer!$A$2:$E$261,2,FALSE)</f>
        <v>492.89752199999998</v>
      </c>
      <c r="AE19">
        <f>VLOOKUP($B19,fertilizer!$A$2:$E$261,3,FALSE)</f>
        <v>499.16222099999999</v>
      </c>
      <c r="AF19">
        <f>VLOOKUP($B19,fertilizer!$A$2:$E$261,4,FALSE)</f>
        <v>234.70245199999999</v>
      </c>
      <c r="AG19">
        <f>VLOOKUP($B19,fertilizer!$A$2:$E$261,5,FALSE)</f>
        <v>668.75655700000004</v>
      </c>
      <c r="AH19">
        <v>7.18</v>
      </c>
      <c r="AI19">
        <v>15.8647584864071</v>
      </c>
      <c r="AJ19">
        <v>2.0429971718740734</v>
      </c>
      <c r="AK19">
        <v>12.1809744779582</v>
      </c>
      <c r="AL19">
        <v>70.477131135085799</v>
      </c>
    </row>
    <row r="20" spans="1:38" x14ac:dyDescent="0.2">
      <c r="A20">
        <v>19</v>
      </c>
      <c r="B20" t="s">
        <v>21</v>
      </c>
      <c r="C20">
        <v>112.75623</v>
      </c>
      <c r="D20">
        <v>30.63843</v>
      </c>
      <c r="L20" t="s">
        <v>4</v>
      </c>
      <c r="M20" t="s">
        <v>275</v>
      </c>
      <c r="N20">
        <v>1.4</v>
      </c>
      <c r="O20">
        <v>7.67</v>
      </c>
      <c r="P20">
        <v>19.7280956756757</v>
      </c>
      <c r="Q20">
        <v>0.67</v>
      </c>
      <c r="R20">
        <v>47.7276610893556</v>
      </c>
      <c r="S20">
        <v>159.222423146474</v>
      </c>
      <c r="T20">
        <v>939</v>
      </c>
      <c r="U20">
        <f t="shared" si="0"/>
        <v>80.40000000000002</v>
      </c>
      <c r="V20">
        <f t="shared" si="1"/>
        <v>57.273193307226727</v>
      </c>
      <c r="W20">
        <f t="shared" si="2"/>
        <v>191.06690777576881</v>
      </c>
      <c r="X20">
        <f t="shared" si="3"/>
        <v>323.35576505500001</v>
      </c>
      <c r="Y20">
        <f t="shared" si="4"/>
        <v>283.01893834999998</v>
      </c>
      <c r="Z20">
        <f t="shared" si="5"/>
        <v>157.47661941999999</v>
      </c>
      <c r="AA20">
        <f t="shared" si="6"/>
        <v>323.35576505500001</v>
      </c>
      <c r="AB20">
        <f t="shared" si="7"/>
        <v>283.01893834999998</v>
      </c>
      <c r="AC20">
        <f t="shared" si="8"/>
        <v>157.47661941999999</v>
      </c>
      <c r="AD20">
        <f>VLOOKUP($B20,fertilizer!$A$2:$E$261,2,FALSE)</f>
        <v>492.89752199999998</v>
      </c>
      <c r="AE20">
        <f>VLOOKUP($B20,fertilizer!$A$2:$E$261,3,FALSE)</f>
        <v>499.16222099999999</v>
      </c>
      <c r="AF20">
        <f>VLOOKUP($B20,fertilizer!$A$2:$E$261,4,FALSE)</f>
        <v>234.70245199999999</v>
      </c>
      <c r="AG20">
        <f>VLOOKUP($B20,fertilizer!$A$2:$E$261,5,FALSE)</f>
        <v>668.75655700000004</v>
      </c>
      <c r="AH20">
        <v>7.13</v>
      </c>
      <c r="AI20">
        <v>23.398173568281901</v>
      </c>
      <c r="AJ20">
        <v>0.79464214633133556</v>
      </c>
      <c r="AK20">
        <v>59.628770301624101</v>
      </c>
      <c r="AL20">
        <v>119.101960188421</v>
      </c>
    </row>
    <row r="21" spans="1:38" x14ac:dyDescent="0.2">
      <c r="A21">
        <v>20</v>
      </c>
      <c r="B21" t="s">
        <v>22</v>
      </c>
      <c r="C21">
        <v>112.68982</v>
      </c>
      <c r="D21">
        <v>30.679179999999999</v>
      </c>
      <c r="L21" t="s">
        <v>4</v>
      </c>
      <c r="M21" t="s">
        <v>275</v>
      </c>
      <c r="N21">
        <v>1.4</v>
      </c>
      <c r="O21">
        <v>7.38</v>
      </c>
      <c r="P21">
        <v>9.2825231707317108</v>
      </c>
      <c r="Q21">
        <v>1.65</v>
      </c>
      <c r="R21">
        <v>11.3876824492702</v>
      </c>
      <c r="S21">
        <v>82.368896925858905</v>
      </c>
      <c r="T21">
        <v>896</v>
      </c>
      <c r="U21">
        <f t="shared" si="0"/>
        <v>197.99999999999997</v>
      </c>
      <c r="V21">
        <f t="shared" si="1"/>
        <v>13.665218939124239</v>
      </c>
      <c r="W21">
        <f t="shared" si="2"/>
        <v>98.842676311030687</v>
      </c>
      <c r="X21">
        <f t="shared" si="3"/>
        <v>323.35576505500001</v>
      </c>
      <c r="Y21">
        <f t="shared" si="4"/>
        <v>283.01893834999998</v>
      </c>
      <c r="Z21">
        <f t="shared" si="5"/>
        <v>157.47661941999999</v>
      </c>
      <c r="AA21">
        <f t="shared" si="6"/>
        <v>323.35576505500001</v>
      </c>
      <c r="AB21">
        <f t="shared" si="7"/>
        <v>283.01893834999998</v>
      </c>
      <c r="AC21">
        <f t="shared" si="8"/>
        <v>157.47661941999999</v>
      </c>
      <c r="AD21">
        <f>VLOOKUP($B21,fertilizer!$A$2:$E$261,2,FALSE)</f>
        <v>492.89752199999998</v>
      </c>
      <c r="AE21">
        <f>VLOOKUP($B21,fertilizer!$A$2:$E$261,3,FALSE)</f>
        <v>499.16222099999999</v>
      </c>
      <c r="AF21">
        <f>VLOOKUP($B21,fertilizer!$A$2:$E$261,4,FALSE)</f>
        <v>234.70245199999999</v>
      </c>
      <c r="AG21">
        <f>VLOOKUP($B21,fertilizer!$A$2:$E$261,5,FALSE)</f>
        <v>668.75655700000004</v>
      </c>
      <c r="AH21">
        <v>7.18</v>
      </c>
      <c r="AI21">
        <v>33.238892893982801</v>
      </c>
      <c r="AJ21">
        <v>4</v>
      </c>
      <c r="AK21">
        <v>21.809744779582399</v>
      </c>
      <c r="AL21">
        <v>210.273514663425</v>
      </c>
    </row>
    <row r="22" spans="1:38" x14ac:dyDescent="0.2">
      <c r="A22">
        <v>21</v>
      </c>
      <c r="B22" t="s">
        <v>23</v>
      </c>
      <c r="C22">
        <v>112.59599</v>
      </c>
      <c r="D22">
        <v>30.6648</v>
      </c>
      <c r="L22" t="s">
        <v>4</v>
      </c>
      <c r="M22" t="s">
        <v>275</v>
      </c>
      <c r="N22">
        <v>1.4</v>
      </c>
      <c r="O22">
        <v>6.75</v>
      </c>
      <c r="P22">
        <v>8.0058988685259003</v>
      </c>
      <c r="Q22">
        <v>1</v>
      </c>
      <c r="R22">
        <v>21.022249911000401</v>
      </c>
      <c r="S22">
        <v>85.443037974683506</v>
      </c>
      <c r="T22">
        <v>418</v>
      </c>
      <c r="U22">
        <f t="shared" si="0"/>
        <v>120.00000000000001</v>
      </c>
      <c r="V22">
        <f t="shared" si="1"/>
        <v>25.226699893200482</v>
      </c>
      <c r="W22">
        <f t="shared" si="2"/>
        <v>102.5316455696202</v>
      </c>
      <c r="X22">
        <f t="shared" si="3"/>
        <v>323.35576505500001</v>
      </c>
      <c r="Y22">
        <f t="shared" si="4"/>
        <v>283.01893834999998</v>
      </c>
      <c r="Z22">
        <f t="shared" si="5"/>
        <v>157.47661941999999</v>
      </c>
      <c r="AA22">
        <f t="shared" si="6"/>
        <v>323.35576505500001</v>
      </c>
      <c r="AB22">
        <f t="shared" si="7"/>
        <v>283.01893834999998</v>
      </c>
      <c r="AC22">
        <f t="shared" si="8"/>
        <v>157.47661941999999</v>
      </c>
      <c r="AD22">
        <f>VLOOKUP($B22,fertilizer!$A$2:$E$261,2,FALSE)</f>
        <v>492.89752199999998</v>
      </c>
      <c r="AE22">
        <f>VLOOKUP($B22,fertilizer!$A$2:$E$261,3,FALSE)</f>
        <v>499.16222099999999</v>
      </c>
      <c r="AF22">
        <f>VLOOKUP($B22,fertilizer!$A$2:$E$261,4,FALSE)</f>
        <v>234.70245199999999</v>
      </c>
      <c r="AG22">
        <f>VLOOKUP($B22,fertilizer!$A$2:$E$261,5,FALSE)</f>
        <v>668.75655700000004</v>
      </c>
      <c r="AH22">
        <v>7.12</v>
      </c>
      <c r="AI22">
        <v>10.9847688648649</v>
      </c>
      <c r="AJ22">
        <v>1.3720843899302828</v>
      </c>
      <c r="AK22">
        <v>25.986078886310899</v>
      </c>
      <c r="AL22">
        <v>88.711442030086602</v>
      </c>
    </row>
    <row r="23" spans="1:38" x14ac:dyDescent="0.2">
      <c r="A23">
        <v>22</v>
      </c>
      <c r="B23" t="s">
        <v>24</v>
      </c>
      <c r="C23">
        <v>112.69099</v>
      </c>
      <c r="D23">
        <v>30.743559999999999</v>
      </c>
      <c r="L23" t="s">
        <v>4</v>
      </c>
      <c r="M23" t="s">
        <v>275</v>
      </c>
      <c r="N23">
        <v>1.4</v>
      </c>
      <c r="O23">
        <v>7.07</v>
      </c>
      <c r="P23">
        <v>7.0497490663058304</v>
      </c>
      <c r="Q23">
        <v>0.56999999999999995</v>
      </c>
      <c r="R23">
        <v>9.72410110359559</v>
      </c>
      <c r="S23">
        <v>66.998191681736003</v>
      </c>
      <c r="T23">
        <v>915</v>
      </c>
      <c r="U23">
        <f t="shared" si="0"/>
        <v>68.400000000000006</v>
      </c>
      <c r="V23">
        <f t="shared" si="1"/>
        <v>11.668921324314709</v>
      </c>
      <c r="W23">
        <f t="shared" si="2"/>
        <v>80.397830018083212</v>
      </c>
      <c r="X23">
        <f t="shared" si="3"/>
        <v>323.35576505500001</v>
      </c>
      <c r="Y23">
        <f t="shared" si="4"/>
        <v>283.01893834999998</v>
      </c>
      <c r="Z23">
        <f t="shared" si="5"/>
        <v>157.47661941999999</v>
      </c>
      <c r="AA23">
        <f t="shared" si="6"/>
        <v>323.35576505500001</v>
      </c>
      <c r="AB23">
        <f t="shared" si="7"/>
        <v>283.01893834999998</v>
      </c>
      <c r="AC23">
        <f t="shared" si="8"/>
        <v>157.47661941999999</v>
      </c>
      <c r="AD23">
        <f>VLOOKUP($B23,fertilizer!$A$2:$E$261,2,FALSE)</f>
        <v>492.89752199999998</v>
      </c>
      <c r="AE23">
        <f>VLOOKUP($B23,fertilizer!$A$2:$E$261,3,FALSE)</f>
        <v>499.16222099999999</v>
      </c>
      <c r="AF23">
        <f>VLOOKUP($B23,fertilizer!$A$2:$E$261,4,FALSE)</f>
        <v>234.70245199999999</v>
      </c>
      <c r="AG23">
        <f>VLOOKUP($B23,fertilizer!$A$2:$E$261,5,FALSE)</f>
        <v>668.75655700000004</v>
      </c>
      <c r="AH23">
        <v>7.15</v>
      </c>
      <c r="AI23">
        <v>18.789389106628299</v>
      </c>
      <c r="AJ23">
        <v>1.519196171388026</v>
      </c>
      <c r="AK23">
        <v>53.596287703016202</v>
      </c>
      <c r="AL23">
        <v>88.711442030086602</v>
      </c>
    </row>
    <row r="24" spans="1:38" x14ac:dyDescent="0.2">
      <c r="A24">
        <v>23</v>
      </c>
      <c r="B24" t="s">
        <v>25</v>
      </c>
      <c r="C24">
        <v>113.33807</v>
      </c>
      <c r="D24">
        <v>30.476759999999999</v>
      </c>
      <c r="L24" t="s">
        <v>4</v>
      </c>
      <c r="M24" t="s">
        <v>275</v>
      </c>
      <c r="N24">
        <v>1.4</v>
      </c>
      <c r="O24">
        <v>6.55</v>
      </c>
      <c r="P24">
        <v>21.658700735294101</v>
      </c>
      <c r="Q24">
        <v>0.9</v>
      </c>
      <c r="R24">
        <v>11.532929868280499</v>
      </c>
      <c r="S24">
        <v>131.555153707052</v>
      </c>
      <c r="T24">
        <v>763</v>
      </c>
      <c r="U24">
        <f t="shared" si="0"/>
        <v>108</v>
      </c>
      <c r="V24">
        <f t="shared" si="1"/>
        <v>13.839515841936601</v>
      </c>
      <c r="W24">
        <f t="shared" si="2"/>
        <v>157.86618444846241</v>
      </c>
      <c r="X24">
        <f t="shared" si="3"/>
        <v>232.56478470499999</v>
      </c>
      <c r="Y24">
        <f t="shared" si="4"/>
        <v>83.431526349999999</v>
      </c>
      <c r="Z24">
        <f t="shared" si="5"/>
        <v>144.72613251999999</v>
      </c>
      <c r="AA24">
        <f t="shared" si="6"/>
        <v>232.56478470499999</v>
      </c>
      <c r="AB24">
        <f t="shared" si="7"/>
        <v>83.431526349999999</v>
      </c>
      <c r="AC24">
        <f t="shared" si="8"/>
        <v>144.72613251999999</v>
      </c>
      <c r="AD24">
        <f>VLOOKUP($B24,fertilizer!$A$2:$E$261,2,FALSE)</f>
        <v>353.08673299999998</v>
      </c>
      <c r="AE24">
        <f>VLOOKUP($B24,fertilizer!$A$2:$E$261,3,FALSE)</f>
        <v>118.148776</v>
      </c>
      <c r="AF24">
        <f>VLOOKUP($B24,fertilizer!$A$2:$E$261,4,FALSE)</f>
        <v>230.99513300000001</v>
      </c>
      <c r="AG24">
        <f>VLOOKUP($B24,fertilizer!$A$2:$E$261,5,FALSE)</f>
        <v>487.14276699999999</v>
      </c>
      <c r="AH24">
        <v>7.78</v>
      </c>
      <c r="AI24">
        <v>26.1824379357118</v>
      </c>
      <c r="AJ24">
        <v>1.0879781954667951</v>
      </c>
      <c r="AK24">
        <v>10.5769230769231</v>
      </c>
      <c r="AL24">
        <v>207.94041999943499</v>
      </c>
    </row>
    <row r="25" spans="1:38" x14ac:dyDescent="0.2">
      <c r="A25">
        <v>24</v>
      </c>
      <c r="B25" t="s">
        <v>26</v>
      </c>
      <c r="C25">
        <v>113.36618</v>
      </c>
      <c r="D25">
        <v>30.479050000000001</v>
      </c>
      <c r="L25" t="s">
        <v>4</v>
      </c>
      <c r="M25" t="s">
        <v>275</v>
      </c>
      <c r="N25">
        <v>1.4</v>
      </c>
      <c r="O25">
        <v>6.74</v>
      </c>
      <c r="P25">
        <v>22.8601648255814</v>
      </c>
      <c r="Q25">
        <v>0.7</v>
      </c>
      <c r="R25">
        <v>5.6005695977216101</v>
      </c>
      <c r="S25">
        <v>128.481012658228</v>
      </c>
      <c r="T25">
        <v>929</v>
      </c>
      <c r="U25">
        <f t="shared" si="0"/>
        <v>83.999999999999986</v>
      </c>
      <c r="V25">
        <f t="shared" si="1"/>
        <v>6.7206835172659325</v>
      </c>
      <c r="W25">
        <f t="shared" si="2"/>
        <v>154.17721518987361</v>
      </c>
      <c r="X25">
        <f t="shared" si="3"/>
        <v>232.56478470499999</v>
      </c>
      <c r="Y25">
        <f t="shared" si="4"/>
        <v>83.431526349999999</v>
      </c>
      <c r="Z25">
        <f t="shared" si="5"/>
        <v>144.72613251999999</v>
      </c>
      <c r="AA25">
        <f t="shared" si="6"/>
        <v>232.56478470499999</v>
      </c>
      <c r="AB25">
        <f t="shared" si="7"/>
        <v>83.431526349999999</v>
      </c>
      <c r="AC25">
        <f t="shared" si="8"/>
        <v>144.72613251999999</v>
      </c>
      <c r="AD25">
        <f>VLOOKUP($B25,fertilizer!$A$2:$E$261,2,FALSE)</f>
        <v>353.08673299999998</v>
      </c>
      <c r="AE25">
        <f>VLOOKUP($B25,fertilizer!$A$2:$E$261,3,FALSE)</f>
        <v>118.148776</v>
      </c>
      <c r="AF25">
        <f>VLOOKUP($B25,fertilizer!$A$2:$E$261,4,FALSE)</f>
        <v>230.99513300000001</v>
      </c>
      <c r="AG25">
        <f>VLOOKUP($B25,fertilizer!$A$2:$E$261,5,FALSE)</f>
        <v>487.14276699999999</v>
      </c>
      <c r="AH25">
        <v>7.28</v>
      </c>
      <c r="AI25">
        <v>50.001002499353199</v>
      </c>
      <c r="AJ25">
        <v>1.5310782759702637</v>
      </c>
      <c r="AK25">
        <v>11.4316239316239</v>
      </c>
      <c r="AL25">
        <v>210.76679573782499</v>
      </c>
    </row>
    <row r="26" spans="1:38" x14ac:dyDescent="0.2">
      <c r="A26">
        <v>25</v>
      </c>
      <c r="B26" t="s">
        <v>27</v>
      </c>
      <c r="C26">
        <v>113.34721</v>
      </c>
      <c r="D26">
        <v>30.44754</v>
      </c>
      <c r="L26" t="s">
        <v>4</v>
      </c>
      <c r="M26" t="s">
        <v>275</v>
      </c>
      <c r="N26">
        <v>1.4</v>
      </c>
      <c r="O26">
        <v>6.39</v>
      </c>
      <c r="P26">
        <v>22.030190217391301</v>
      </c>
      <c r="Q26">
        <v>0.23</v>
      </c>
      <c r="R26">
        <v>21.718761124955499</v>
      </c>
      <c r="S26">
        <v>180.741410488246</v>
      </c>
      <c r="T26">
        <v>678</v>
      </c>
      <c r="U26">
        <f t="shared" si="0"/>
        <v>27.6</v>
      </c>
      <c r="V26">
        <f t="shared" si="1"/>
        <v>26.062513349946599</v>
      </c>
      <c r="W26">
        <f t="shared" si="2"/>
        <v>216.88969258589523</v>
      </c>
      <c r="X26">
        <f t="shared" si="3"/>
        <v>232.56478470499999</v>
      </c>
      <c r="Y26">
        <f t="shared" si="4"/>
        <v>83.431526349999999</v>
      </c>
      <c r="Z26">
        <f t="shared" si="5"/>
        <v>144.72613251999999</v>
      </c>
      <c r="AA26">
        <f t="shared" si="6"/>
        <v>232.56478470499999</v>
      </c>
      <c r="AB26">
        <f t="shared" si="7"/>
        <v>83.431526349999999</v>
      </c>
      <c r="AC26">
        <f t="shared" si="8"/>
        <v>144.72613251999999</v>
      </c>
      <c r="AD26">
        <f>VLOOKUP($B26,fertilizer!$A$2:$E$261,2,FALSE)</f>
        <v>353.08673299999998</v>
      </c>
      <c r="AE26">
        <f>VLOOKUP($B26,fertilizer!$A$2:$E$261,3,FALSE)</f>
        <v>118.148776</v>
      </c>
      <c r="AF26">
        <f>VLOOKUP($B26,fertilizer!$A$2:$E$261,4,FALSE)</f>
        <v>230.99513300000001</v>
      </c>
      <c r="AG26">
        <f>VLOOKUP($B26,fertilizer!$A$2:$E$261,5,FALSE)</f>
        <v>487.14276699999999</v>
      </c>
      <c r="AH26">
        <v>7.74</v>
      </c>
      <c r="AI26">
        <v>40.568388144752703</v>
      </c>
      <c r="AJ26">
        <v>0.4235428374071486</v>
      </c>
      <c r="AK26">
        <v>12.7136752136752</v>
      </c>
      <c r="AL26">
        <v>111.84364489415201</v>
      </c>
    </row>
    <row r="27" spans="1:38" x14ac:dyDescent="0.2">
      <c r="A27">
        <v>26</v>
      </c>
      <c r="B27" t="s">
        <v>28</v>
      </c>
      <c r="C27">
        <v>113.41348000000001</v>
      </c>
      <c r="D27">
        <v>30.45027</v>
      </c>
      <c r="L27" t="s">
        <v>10</v>
      </c>
      <c r="M27" t="s">
        <v>276</v>
      </c>
      <c r="N27">
        <v>1.5</v>
      </c>
      <c r="O27">
        <v>6.76</v>
      </c>
      <c r="P27">
        <v>29.315183333333302</v>
      </c>
      <c r="Q27">
        <v>1.82</v>
      </c>
      <c r="R27">
        <v>21.784976860092598</v>
      </c>
      <c r="S27">
        <v>76.220614828209804</v>
      </c>
      <c r="T27">
        <v>867</v>
      </c>
      <c r="U27">
        <f t="shared" si="0"/>
        <v>218.4</v>
      </c>
      <c r="V27">
        <f t="shared" si="1"/>
        <v>26.141972232111119</v>
      </c>
      <c r="W27">
        <f t="shared" si="2"/>
        <v>91.464737793851768</v>
      </c>
      <c r="X27">
        <f t="shared" si="3"/>
        <v>232.56478470499999</v>
      </c>
      <c r="Y27">
        <f t="shared" si="4"/>
        <v>83.431526349999999</v>
      </c>
      <c r="Z27">
        <f t="shared" si="5"/>
        <v>144.72613251999999</v>
      </c>
      <c r="AA27">
        <f t="shared" si="6"/>
        <v>232.56478470499999</v>
      </c>
      <c r="AB27">
        <f t="shared" si="7"/>
        <v>83.431526349999999</v>
      </c>
      <c r="AC27">
        <f t="shared" si="8"/>
        <v>144.72613251999999</v>
      </c>
      <c r="AD27">
        <f>VLOOKUP($B27,fertilizer!$A$2:$E$261,2,FALSE)</f>
        <v>353.08673299999998</v>
      </c>
      <c r="AE27">
        <f>VLOOKUP($B27,fertilizer!$A$2:$E$261,3,FALSE)</f>
        <v>118.148776</v>
      </c>
      <c r="AF27">
        <f>VLOOKUP($B27,fertilizer!$A$2:$E$261,4,FALSE)</f>
        <v>230.99513300000001</v>
      </c>
      <c r="AG27">
        <f>VLOOKUP($B27,fertilizer!$A$2:$E$261,5,FALSE)</f>
        <v>487.14276699999999</v>
      </c>
      <c r="AH27">
        <v>7.8</v>
      </c>
      <c r="AI27">
        <v>18.4288512235551</v>
      </c>
      <c r="AJ27">
        <v>1.1441343840661731</v>
      </c>
      <c r="AK27">
        <v>3.5256410256410202</v>
      </c>
      <c r="AL27">
        <v>117.49639637093399</v>
      </c>
    </row>
    <row r="28" spans="1:38" x14ac:dyDescent="0.2">
      <c r="A28">
        <v>27</v>
      </c>
      <c r="B28" t="s">
        <v>29</v>
      </c>
      <c r="C28">
        <v>113.40698</v>
      </c>
      <c r="D28">
        <v>30.429600000000001</v>
      </c>
      <c r="L28" t="s">
        <v>4</v>
      </c>
      <c r="M28" t="s">
        <v>275</v>
      </c>
      <c r="N28">
        <v>1.4</v>
      </c>
      <c r="O28">
        <v>6.54</v>
      </c>
      <c r="P28">
        <v>17.172120605187299</v>
      </c>
      <c r="Q28">
        <v>0.69</v>
      </c>
      <c r="R28">
        <v>8.2351370594517608</v>
      </c>
      <c r="S28">
        <v>131.555153707052</v>
      </c>
      <c r="T28">
        <v>912</v>
      </c>
      <c r="U28">
        <f t="shared" si="0"/>
        <v>82.8</v>
      </c>
      <c r="V28">
        <f t="shared" si="1"/>
        <v>9.8821644713421151</v>
      </c>
      <c r="W28">
        <f t="shared" si="2"/>
        <v>157.86618444846241</v>
      </c>
      <c r="X28">
        <f t="shared" si="3"/>
        <v>232.56478470499999</v>
      </c>
      <c r="Y28">
        <f t="shared" si="4"/>
        <v>83.431526349999999</v>
      </c>
      <c r="Z28">
        <f t="shared" si="5"/>
        <v>144.72613251999999</v>
      </c>
      <c r="AA28">
        <f t="shared" si="6"/>
        <v>232.56478470499999</v>
      </c>
      <c r="AB28">
        <f t="shared" si="7"/>
        <v>83.431526349999999</v>
      </c>
      <c r="AC28">
        <f t="shared" si="8"/>
        <v>144.72613251999999</v>
      </c>
      <c r="AD28">
        <f>VLOOKUP($B28,fertilizer!$A$2:$E$261,2,FALSE)</f>
        <v>353.08673299999998</v>
      </c>
      <c r="AE28">
        <f>VLOOKUP($B28,fertilizer!$A$2:$E$261,3,FALSE)</f>
        <v>118.148776</v>
      </c>
      <c r="AF28">
        <f>VLOOKUP($B28,fertilizer!$A$2:$E$261,4,FALSE)</f>
        <v>230.99513300000001</v>
      </c>
      <c r="AG28">
        <f>VLOOKUP($B28,fertilizer!$A$2:$E$261,5,FALSE)</f>
        <v>487.14276699999999</v>
      </c>
      <c r="AH28">
        <v>7.93</v>
      </c>
      <c r="AI28">
        <v>6</v>
      </c>
      <c r="AJ28">
        <v>0.2</v>
      </c>
      <c r="AK28">
        <v>2.9914529914529902</v>
      </c>
      <c r="AL28">
        <v>86.406263248636293</v>
      </c>
    </row>
    <row r="29" spans="1:38" x14ac:dyDescent="0.2">
      <c r="A29">
        <v>28</v>
      </c>
      <c r="B29" t="s">
        <v>30</v>
      </c>
      <c r="C29">
        <v>113.44768000000001</v>
      </c>
      <c r="D29">
        <v>30.402059999999999</v>
      </c>
      <c r="L29" t="s">
        <v>4</v>
      </c>
      <c r="M29" t="s">
        <v>275</v>
      </c>
      <c r="N29">
        <v>1.4</v>
      </c>
      <c r="O29">
        <v>6.74</v>
      </c>
      <c r="P29">
        <v>15.8938782674772</v>
      </c>
      <c r="Q29">
        <v>2.1800000000000002</v>
      </c>
      <c r="R29">
        <v>3.1954432182271302</v>
      </c>
      <c r="S29">
        <v>119.258589511754</v>
      </c>
      <c r="T29">
        <v>922</v>
      </c>
      <c r="U29">
        <f t="shared" si="0"/>
        <v>261.60000000000008</v>
      </c>
      <c r="V29">
        <f t="shared" si="1"/>
        <v>3.8345318618725566</v>
      </c>
      <c r="W29">
        <f t="shared" si="2"/>
        <v>143.1103074141048</v>
      </c>
      <c r="X29">
        <f t="shared" si="3"/>
        <v>232.56478470499999</v>
      </c>
      <c r="Y29">
        <f t="shared" si="4"/>
        <v>83.431526349999999</v>
      </c>
      <c r="Z29">
        <f t="shared" si="5"/>
        <v>144.72613251999999</v>
      </c>
      <c r="AA29">
        <f t="shared" si="6"/>
        <v>232.56478470499999</v>
      </c>
      <c r="AB29">
        <f t="shared" si="7"/>
        <v>83.431526349999999</v>
      </c>
      <c r="AC29">
        <f t="shared" si="8"/>
        <v>144.72613251999999</v>
      </c>
      <c r="AD29">
        <f>VLOOKUP($B29,fertilizer!$A$2:$E$261,2,FALSE)</f>
        <v>353.08673299999998</v>
      </c>
      <c r="AE29">
        <f>VLOOKUP($B29,fertilizer!$A$2:$E$261,3,FALSE)</f>
        <v>118.148776</v>
      </c>
      <c r="AF29">
        <f>VLOOKUP($B29,fertilizer!$A$2:$E$261,4,FALSE)</f>
        <v>230.99513300000001</v>
      </c>
      <c r="AG29">
        <f>VLOOKUP($B29,fertilizer!$A$2:$E$261,5,FALSE)</f>
        <v>487.14276699999999</v>
      </c>
      <c r="AH29">
        <v>7.8</v>
      </c>
      <c r="AI29">
        <v>21.7121069447537</v>
      </c>
      <c r="AJ29">
        <v>2.9780266554838821</v>
      </c>
      <c r="AK29">
        <v>11.8589743589744</v>
      </c>
      <c r="AL29">
        <v>63.795257341510997</v>
      </c>
    </row>
    <row r="30" spans="1:38" x14ac:dyDescent="0.2">
      <c r="A30">
        <v>29</v>
      </c>
      <c r="B30" t="s">
        <v>31</v>
      </c>
      <c r="C30">
        <v>113.41677</v>
      </c>
      <c r="D30">
        <v>30.413039999999999</v>
      </c>
      <c r="L30" t="s">
        <v>4</v>
      </c>
      <c r="M30" t="s">
        <v>275</v>
      </c>
      <c r="N30">
        <v>1.4</v>
      </c>
      <c r="O30">
        <v>6.72</v>
      </c>
      <c r="P30">
        <v>12.0673525751073</v>
      </c>
      <c r="Q30">
        <v>1.3</v>
      </c>
      <c r="R30">
        <v>24.897472410110399</v>
      </c>
      <c r="S30">
        <v>54.701627486437602</v>
      </c>
      <c r="T30">
        <v>532</v>
      </c>
      <c r="U30">
        <f t="shared" si="0"/>
        <v>156.00000000000003</v>
      </c>
      <c r="V30">
        <f t="shared" si="1"/>
        <v>29.876966892132483</v>
      </c>
      <c r="W30">
        <f t="shared" si="2"/>
        <v>65.641952983725133</v>
      </c>
      <c r="X30">
        <f t="shared" si="3"/>
        <v>232.56478470499999</v>
      </c>
      <c r="Y30">
        <f t="shared" si="4"/>
        <v>83.431526349999999</v>
      </c>
      <c r="Z30">
        <f t="shared" si="5"/>
        <v>144.72613251999999</v>
      </c>
      <c r="AA30">
        <f t="shared" si="6"/>
        <v>232.56478470499999</v>
      </c>
      <c r="AB30">
        <f t="shared" si="7"/>
        <v>83.431526349999999</v>
      </c>
      <c r="AC30">
        <f t="shared" si="8"/>
        <v>144.72613251999999</v>
      </c>
      <c r="AD30">
        <f>VLOOKUP($B30,fertilizer!$A$2:$E$261,2,FALSE)</f>
        <v>353.08673299999998</v>
      </c>
      <c r="AE30">
        <f>VLOOKUP($B30,fertilizer!$A$2:$E$261,3,FALSE)</f>
        <v>118.148776</v>
      </c>
      <c r="AF30">
        <f>VLOOKUP($B30,fertilizer!$A$2:$E$261,4,FALSE)</f>
        <v>230.99513300000001</v>
      </c>
      <c r="AG30">
        <f>VLOOKUP($B30,fertilizer!$A$2:$E$261,5,FALSE)</f>
        <v>487.14276699999999</v>
      </c>
      <c r="AH30">
        <v>7.82</v>
      </c>
      <c r="AI30">
        <v>14.5296806682243</v>
      </c>
      <c r="AJ30">
        <v>1.5652633625419414</v>
      </c>
      <c r="AK30">
        <v>3.8461538461538498</v>
      </c>
      <c r="AL30">
        <v>72.274384556683003</v>
      </c>
    </row>
    <row r="31" spans="1:38" x14ac:dyDescent="0.2">
      <c r="A31">
        <v>30</v>
      </c>
      <c r="B31" t="s">
        <v>32</v>
      </c>
      <c r="C31">
        <v>113.38354</v>
      </c>
      <c r="D31">
        <v>30.430389999999999</v>
      </c>
      <c r="L31" t="s">
        <v>4</v>
      </c>
      <c r="M31" t="s">
        <v>275</v>
      </c>
      <c r="N31">
        <v>1.4</v>
      </c>
      <c r="O31">
        <v>6.73</v>
      </c>
      <c r="P31">
        <v>78.633924568071905</v>
      </c>
      <c r="Q31">
        <v>0.75</v>
      </c>
      <c r="R31">
        <v>9.5418298326806692</v>
      </c>
      <c r="S31">
        <v>106.96202531645601</v>
      </c>
      <c r="T31">
        <v>861</v>
      </c>
      <c r="U31">
        <f t="shared" si="0"/>
        <v>90</v>
      </c>
      <c r="V31">
        <f t="shared" si="1"/>
        <v>11.450195799216804</v>
      </c>
      <c r="W31">
        <f t="shared" si="2"/>
        <v>128.35443037974721</v>
      </c>
      <c r="X31">
        <f t="shared" si="3"/>
        <v>232.56478470499999</v>
      </c>
      <c r="Y31">
        <f t="shared" si="4"/>
        <v>83.431526349999999</v>
      </c>
      <c r="Z31">
        <f t="shared" si="5"/>
        <v>144.72613251999999</v>
      </c>
      <c r="AA31">
        <f t="shared" si="6"/>
        <v>232.56478470499999</v>
      </c>
      <c r="AB31">
        <f t="shared" si="7"/>
        <v>83.431526349999999</v>
      </c>
      <c r="AC31">
        <f t="shared" si="8"/>
        <v>144.72613251999999</v>
      </c>
      <c r="AD31">
        <f>VLOOKUP($B31,fertilizer!$A$2:$E$261,2,FALSE)</f>
        <v>353.08673299999998</v>
      </c>
      <c r="AE31">
        <f>VLOOKUP($B31,fertilizer!$A$2:$E$261,3,FALSE)</f>
        <v>118.148776</v>
      </c>
      <c r="AF31">
        <f>VLOOKUP($B31,fertilizer!$A$2:$E$261,4,FALSE)</f>
        <v>230.99513300000001</v>
      </c>
      <c r="AG31">
        <f>VLOOKUP($B31,fertilizer!$A$2:$E$261,5,FALSE)</f>
        <v>487.14276699999999</v>
      </c>
      <c r="AH31">
        <v>7.96</v>
      </c>
      <c r="AI31">
        <v>6</v>
      </c>
      <c r="AJ31">
        <v>0.2</v>
      </c>
      <c r="AK31">
        <v>3.0982905982906002</v>
      </c>
      <c r="AL31">
        <v>100.53814194058999</v>
      </c>
    </row>
    <row r="32" spans="1:38" x14ac:dyDescent="0.2">
      <c r="A32">
        <v>31</v>
      </c>
      <c r="B32" t="s">
        <v>33</v>
      </c>
      <c r="C32">
        <v>113.00666</v>
      </c>
      <c r="D32">
        <v>30.73517</v>
      </c>
      <c r="L32" t="s">
        <v>34</v>
      </c>
      <c r="M32" t="s">
        <v>278</v>
      </c>
      <c r="N32">
        <v>1.2</v>
      </c>
      <c r="O32">
        <v>6.76</v>
      </c>
      <c r="P32">
        <v>26.231766797583099</v>
      </c>
      <c r="Q32">
        <v>1.03</v>
      </c>
      <c r="R32">
        <v>11.489498042007799</v>
      </c>
      <c r="S32">
        <v>131.555153707052</v>
      </c>
      <c r="T32">
        <v>426</v>
      </c>
      <c r="U32">
        <f t="shared" si="0"/>
        <v>123.6</v>
      </c>
      <c r="V32">
        <f t="shared" si="1"/>
        <v>13.78739765040936</v>
      </c>
      <c r="W32">
        <f t="shared" si="2"/>
        <v>157.86618444846241</v>
      </c>
      <c r="X32">
        <f t="shared" si="3"/>
        <v>224.61882567000001</v>
      </c>
      <c r="Y32">
        <f t="shared" si="4"/>
        <v>170.5806944</v>
      </c>
      <c r="Z32">
        <f t="shared" si="5"/>
        <v>161.43796198000001</v>
      </c>
      <c r="AA32">
        <f t="shared" si="6"/>
        <v>224.61882567000001</v>
      </c>
      <c r="AB32">
        <f t="shared" si="7"/>
        <v>170.5806944</v>
      </c>
      <c r="AC32">
        <f t="shared" si="8"/>
        <v>161.43796198000001</v>
      </c>
      <c r="AD32">
        <f>VLOOKUP($B32,fertilizer!$A$2:$E$261,2,FALSE)</f>
        <v>361.53615400000001</v>
      </c>
      <c r="AE32">
        <f>VLOOKUP($B32,fertilizer!$A$2:$E$261,3,FALSE)</f>
        <v>303.030303</v>
      </c>
      <c r="AF32">
        <f>VLOOKUP($B32,fertilizer!$A$2:$E$261,4,FALSE)</f>
        <v>277.11862100000002</v>
      </c>
      <c r="AG32">
        <f>VLOOKUP($B32,fertilizer!$A$2:$E$261,5,FALSE)</f>
        <v>381.310858</v>
      </c>
      <c r="AH32">
        <v>6.4</v>
      </c>
      <c r="AI32">
        <v>35.214499620120698</v>
      </c>
      <c r="AJ32">
        <v>1.3827103179365798</v>
      </c>
      <c r="AK32">
        <v>4.4871794871794899</v>
      </c>
      <c r="AL32">
        <v>111.84364489415201</v>
      </c>
    </row>
    <row r="33" spans="1:38" x14ac:dyDescent="0.2">
      <c r="A33">
        <v>32</v>
      </c>
      <c r="B33" t="s">
        <v>35</v>
      </c>
      <c r="C33">
        <v>113.06106</v>
      </c>
      <c r="D33">
        <v>30.723469999999999</v>
      </c>
      <c r="L33" t="s">
        <v>4</v>
      </c>
      <c r="M33" t="s">
        <v>275</v>
      </c>
      <c r="N33">
        <v>1.4</v>
      </c>
      <c r="O33">
        <v>6.59</v>
      </c>
      <c r="P33">
        <v>33.549128735294097</v>
      </c>
      <c r="Q33">
        <v>0.32</v>
      </c>
      <c r="R33">
        <v>14.8985404058384</v>
      </c>
      <c r="S33">
        <v>153.074141048825</v>
      </c>
      <c r="T33">
        <v>235</v>
      </c>
      <c r="U33">
        <f t="shared" si="0"/>
        <v>38.4</v>
      </c>
      <c r="V33">
        <f t="shared" si="1"/>
        <v>17.878248487006079</v>
      </c>
      <c r="W33">
        <f t="shared" si="2"/>
        <v>183.68896925858999</v>
      </c>
      <c r="X33">
        <f t="shared" si="3"/>
        <v>224.61882567000001</v>
      </c>
      <c r="Y33">
        <f t="shared" si="4"/>
        <v>170.5806944</v>
      </c>
      <c r="Z33">
        <f t="shared" si="5"/>
        <v>161.43796198000001</v>
      </c>
      <c r="AA33">
        <f t="shared" si="6"/>
        <v>224.61882567000001</v>
      </c>
      <c r="AB33">
        <f t="shared" si="7"/>
        <v>170.5806944</v>
      </c>
      <c r="AC33">
        <f t="shared" si="8"/>
        <v>161.43796198000001</v>
      </c>
      <c r="AD33">
        <f>VLOOKUP($B33,fertilizer!$A$2:$E$261,2,FALSE)</f>
        <v>361.53615400000001</v>
      </c>
      <c r="AE33">
        <f>VLOOKUP($B33,fertilizer!$A$2:$E$261,3,FALSE)</f>
        <v>303.030303</v>
      </c>
      <c r="AF33">
        <f>VLOOKUP($B33,fertilizer!$A$2:$E$261,4,FALSE)</f>
        <v>277.11862100000002</v>
      </c>
      <c r="AG33">
        <f>VLOOKUP($B33,fertilizer!$A$2:$E$261,5,FALSE)</f>
        <v>381.310858</v>
      </c>
      <c r="AH33">
        <v>6.68</v>
      </c>
      <c r="AI33">
        <v>41.4565209842754</v>
      </c>
      <c r="AJ33">
        <v>0.39542268950227727</v>
      </c>
      <c r="AK33">
        <v>3.1017369727047099</v>
      </c>
      <c r="AL33">
        <v>103.36451767897999</v>
      </c>
    </row>
    <row r="34" spans="1:38" x14ac:dyDescent="0.2">
      <c r="A34">
        <v>33</v>
      </c>
      <c r="B34" t="s">
        <v>36</v>
      </c>
      <c r="C34">
        <v>112.99486</v>
      </c>
      <c r="D34">
        <v>30.776150000000001</v>
      </c>
      <c r="L34" t="s">
        <v>1</v>
      </c>
      <c r="M34" t="s">
        <v>277</v>
      </c>
      <c r="N34">
        <v>1.3</v>
      </c>
      <c r="O34">
        <v>6.72</v>
      </c>
      <c r="P34">
        <v>26.5961608656716</v>
      </c>
      <c r="Q34">
        <v>1.03</v>
      </c>
      <c r="R34">
        <v>7.5866856532573896</v>
      </c>
      <c r="S34">
        <v>113.11030741410499</v>
      </c>
      <c r="T34">
        <v>346</v>
      </c>
      <c r="U34">
        <f t="shared" si="0"/>
        <v>123.6</v>
      </c>
      <c r="V34">
        <f t="shared" si="1"/>
        <v>9.1040227839088672</v>
      </c>
      <c r="W34">
        <f t="shared" si="2"/>
        <v>135.73236889692598</v>
      </c>
      <c r="X34">
        <f t="shared" si="3"/>
        <v>224.61882567000001</v>
      </c>
      <c r="Y34">
        <f t="shared" si="4"/>
        <v>170.5806944</v>
      </c>
      <c r="Z34">
        <f t="shared" si="5"/>
        <v>161.43796198000001</v>
      </c>
      <c r="AA34">
        <f t="shared" si="6"/>
        <v>224.61882567000001</v>
      </c>
      <c r="AB34">
        <f t="shared" si="7"/>
        <v>170.5806944</v>
      </c>
      <c r="AC34">
        <f t="shared" si="8"/>
        <v>161.43796198000001</v>
      </c>
      <c r="AD34">
        <f>VLOOKUP($B34,fertilizer!$A$2:$E$261,2,FALSE)</f>
        <v>361.53615400000001</v>
      </c>
      <c r="AE34">
        <f>VLOOKUP($B34,fertilizer!$A$2:$E$261,3,FALSE)</f>
        <v>303.030303</v>
      </c>
      <c r="AF34">
        <f>VLOOKUP($B34,fertilizer!$A$2:$E$261,4,FALSE)</f>
        <v>277.11862100000002</v>
      </c>
      <c r="AG34">
        <f>VLOOKUP($B34,fertilizer!$A$2:$E$261,5,FALSE)</f>
        <v>381.310858</v>
      </c>
      <c r="AH34">
        <v>6.95</v>
      </c>
      <c r="AI34">
        <v>59.816328929577502</v>
      </c>
      <c r="AJ34">
        <v>2.3165305364424795</v>
      </c>
      <c r="AK34">
        <v>5.4487179487179498</v>
      </c>
      <c r="AL34">
        <v>174.023911138747</v>
      </c>
    </row>
    <row r="35" spans="1:38" x14ac:dyDescent="0.2">
      <c r="A35">
        <v>34</v>
      </c>
      <c r="B35" t="s">
        <v>37</v>
      </c>
      <c r="C35">
        <v>113.08462</v>
      </c>
      <c r="D35">
        <v>30.703759999999999</v>
      </c>
      <c r="L35" t="s">
        <v>34</v>
      </c>
      <c r="M35" t="s">
        <v>278</v>
      </c>
      <c r="N35">
        <v>1.2</v>
      </c>
      <c r="O35">
        <v>6.71</v>
      </c>
      <c r="P35">
        <v>21.658700735294101</v>
      </c>
      <c r="Q35">
        <v>0.98</v>
      </c>
      <c r="R35">
        <v>6.2093271626913502</v>
      </c>
      <c r="S35">
        <v>97.739602169981893</v>
      </c>
      <c r="T35">
        <v>429</v>
      </c>
      <c r="U35">
        <f t="shared" si="0"/>
        <v>117.6</v>
      </c>
      <c r="V35">
        <f t="shared" si="1"/>
        <v>7.4511925952296201</v>
      </c>
      <c r="W35">
        <f t="shared" si="2"/>
        <v>117.28752260397829</v>
      </c>
      <c r="X35">
        <f t="shared" si="3"/>
        <v>224.61882567000001</v>
      </c>
      <c r="Y35">
        <f t="shared" si="4"/>
        <v>170.5806944</v>
      </c>
      <c r="Z35">
        <f t="shared" si="5"/>
        <v>161.43796198000001</v>
      </c>
      <c r="AA35">
        <f t="shared" si="6"/>
        <v>224.61882567000001</v>
      </c>
      <c r="AB35">
        <f t="shared" si="7"/>
        <v>170.5806944</v>
      </c>
      <c r="AC35">
        <f t="shared" si="8"/>
        <v>161.43796198000001</v>
      </c>
      <c r="AD35">
        <f>VLOOKUP($B35,fertilizer!$A$2:$E$261,2,FALSE)</f>
        <v>361.53615400000001</v>
      </c>
      <c r="AE35">
        <f>VLOOKUP($B35,fertilizer!$A$2:$E$261,3,FALSE)</f>
        <v>303.030303</v>
      </c>
      <c r="AF35">
        <f>VLOOKUP($B35,fertilizer!$A$2:$E$261,4,FALSE)</f>
        <v>277.11862100000002</v>
      </c>
      <c r="AG35">
        <f>VLOOKUP($B35,fertilizer!$A$2:$E$261,5,FALSE)</f>
        <v>381.310858</v>
      </c>
      <c r="AH35">
        <v>8.0150000000000006</v>
      </c>
      <c r="AI35">
        <v>34.321922461538499</v>
      </c>
      <c r="AJ35">
        <v>1.5529779197464402</v>
      </c>
      <c r="AK35">
        <v>2.7295285359801502</v>
      </c>
      <c r="AL35">
        <v>162.71840818518399</v>
      </c>
    </row>
    <row r="36" spans="1:38" x14ac:dyDescent="0.2">
      <c r="A36">
        <v>35</v>
      </c>
      <c r="B36" t="s">
        <v>38</v>
      </c>
      <c r="C36">
        <v>112.94962</v>
      </c>
      <c r="D36">
        <v>30.74174</v>
      </c>
      <c r="L36" t="s">
        <v>1</v>
      </c>
      <c r="M36" t="s">
        <v>277</v>
      </c>
      <c r="N36">
        <v>1.3</v>
      </c>
      <c r="O36">
        <v>6.69</v>
      </c>
      <c r="P36">
        <v>26.576476795774699</v>
      </c>
      <c r="Q36">
        <v>1.02</v>
      </c>
      <c r="R36">
        <v>7.0952296190815201</v>
      </c>
      <c r="S36">
        <v>134.629294755877</v>
      </c>
      <c r="T36">
        <v>216</v>
      </c>
      <c r="U36">
        <f t="shared" si="0"/>
        <v>122.40000000000002</v>
      </c>
      <c r="V36">
        <f t="shared" si="1"/>
        <v>8.5142755428978241</v>
      </c>
      <c r="W36">
        <f t="shared" si="2"/>
        <v>161.5551537070524</v>
      </c>
      <c r="X36">
        <f t="shared" si="3"/>
        <v>224.61882567000001</v>
      </c>
      <c r="Y36">
        <f t="shared" si="4"/>
        <v>170.5806944</v>
      </c>
      <c r="Z36">
        <f t="shared" si="5"/>
        <v>161.43796198000001</v>
      </c>
      <c r="AA36">
        <f t="shared" si="6"/>
        <v>224.61882567000001</v>
      </c>
      <c r="AB36">
        <f t="shared" si="7"/>
        <v>170.5806944</v>
      </c>
      <c r="AC36">
        <f t="shared" si="8"/>
        <v>161.43796198000001</v>
      </c>
      <c r="AD36">
        <f>VLOOKUP($B36,fertilizer!$A$2:$E$261,2,FALSE)</f>
        <v>361.53615400000001</v>
      </c>
      <c r="AE36">
        <f>VLOOKUP($B36,fertilizer!$A$2:$E$261,3,FALSE)</f>
        <v>303.030303</v>
      </c>
      <c r="AF36">
        <f>VLOOKUP($B36,fertilizer!$A$2:$E$261,4,FALSE)</f>
        <v>277.11862100000002</v>
      </c>
      <c r="AG36">
        <f>VLOOKUP($B36,fertilizer!$A$2:$E$261,5,FALSE)</f>
        <v>381.310858</v>
      </c>
      <c r="AH36">
        <v>6.56</v>
      </c>
      <c r="AI36">
        <v>48.260746840720202</v>
      </c>
      <c r="AJ36">
        <v>1.8522380583328846</v>
      </c>
      <c r="AK36">
        <v>7.0512820512820502</v>
      </c>
      <c r="AL36">
        <v>185.32941409230901</v>
      </c>
    </row>
    <row r="37" spans="1:38" x14ac:dyDescent="0.2">
      <c r="A37">
        <v>36</v>
      </c>
      <c r="B37" t="s">
        <v>39</v>
      </c>
      <c r="C37">
        <v>113.02625999999999</v>
      </c>
      <c r="D37">
        <v>30.717120000000001</v>
      </c>
      <c r="L37" t="s">
        <v>1</v>
      </c>
      <c r="M37" t="s">
        <v>277</v>
      </c>
      <c r="N37">
        <v>1.3</v>
      </c>
      <c r="O37">
        <v>6.71</v>
      </c>
      <c r="P37">
        <v>35.915064230769197</v>
      </c>
      <c r="Q37">
        <v>2.04</v>
      </c>
      <c r="R37">
        <v>6.4236383054467803</v>
      </c>
      <c r="S37">
        <v>128.481012658228</v>
      </c>
      <c r="T37">
        <v>320</v>
      </c>
      <c r="U37">
        <f t="shared" si="0"/>
        <v>244.80000000000004</v>
      </c>
      <c r="V37">
        <f t="shared" si="1"/>
        <v>7.708365966536137</v>
      </c>
      <c r="W37">
        <f t="shared" si="2"/>
        <v>154.17721518987361</v>
      </c>
      <c r="X37">
        <f t="shared" si="3"/>
        <v>224.61882567000001</v>
      </c>
      <c r="Y37">
        <f t="shared" si="4"/>
        <v>170.5806944</v>
      </c>
      <c r="Z37">
        <f t="shared" si="5"/>
        <v>161.43796198000001</v>
      </c>
      <c r="AA37">
        <f t="shared" si="6"/>
        <v>224.61882567000001</v>
      </c>
      <c r="AB37">
        <f t="shared" si="7"/>
        <v>170.5806944</v>
      </c>
      <c r="AC37">
        <f t="shared" si="8"/>
        <v>161.43796198000001</v>
      </c>
      <c r="AD37">
        <f>VLOOKUP($B37,fertilizer!$A$2:$E$261,2,FALSE)</f>
        <v>361.53615400000001</v>
      </c>
      <c r="AE37">
        <f>VLOOKUP($B37,fertilizer!$A$2:$E$261,3,FALSE)</f>
        <v>303.030303</v>
      </c>
      <c r="AF37">
        <f>VLOOKUP($B37,fertilizer!$A$2:$E$261,4,FALSE)</f>
        <v>277.11862100000002</v>
      </c>
      <c r="AG37">
        <f>VLOOKUP($B37,fertilizer!$A$2:$E$261,5,FALSE)</f>
        <v>381.310858</v>
      </c>
      <c r="AH37">
        <v>6.4</v>
      </c>
      <c r="AI37">
        <v>44.059742718750002</v>
      </c>
      <c r="AJ37">
        <v>2.5026232604993144</v>
      </c>
      <c r="AK37">
        <v>5.4590570719603004</v>
      </c>
      <c r="AL37">
        <v>182.50303835391901</v>
      </c>
    </row>
    <row r="38" spans="1:38" x14ac:dyDescent="0.2">
      <c r="A38">
        <v>37</v>
      </c>
      <c r="B38" t="s">
        <v>40</v>
      </c>
      <c r="C38">
        <v>112.97784</v>
      </c>
      <c r="D38">
        <v>30.752680000000002</v>
      </c>
      <c r="L38" t="s">
        <v>1</v>
      </c>
      <c r="M38" t="s">
        <v>277</v>
      </c>
      <c r="N38">
        <v>1.3</v>
      </c>
      <c r="O38">
        <v>6.62</v>
      </c>
      <c r="P38">
        <v>33.971315605536297</v>
      </c>
      <c r="Q38">
        <v>0.65</v>
      </c>
      <c r="R38">
        <v>7.2330010679957297</v>
      </c>
      <c r="S38">
        <v>85.443037974683506</v>
      </c>
      <c r="T38">
        <v>235</v>
      </c>
      <c r="U38">
        <f t="shared" si="0"/>
        <v>78.000000000000014</v>
      </c>
      <c r="V38">
        <f t="shared" si="1"/>
        <v>8.6796012815948753</v>
      </c>
      <c r="W38">
        <f t="shared" si="2"/>
        <v>102.5316455696202</v>
      </c>
      <c r="X38">
        <f t="shared" si="3"/>
        <v>224.61882567000001</v>
      </c>
      <c r="Y38">
        <f t="shared" si="4"/>
        <v>170.5806944</v>
      </c>
      <c r="Z38">
        <f t="shared" si="5"/>
        <v>161.43796198000001</v>
      </c>
      <c r="AA38">
        <f t="shared" si="6"/>
        <v>224.61882567000001</v>
      </c>
      <c r="AB38">
        <f t="shared" si="7"/>
        <v>170.5806944</v>
      </c>
      <c r="AC38">
        <f t="shared" si="8"/>
        <v>161.43796198000001</v>
      </c>
      <c r="AD38">
        <f>VLOOKUP($B38,fertilizer!$A$2:$E$261,2,FALSE)</f>
        <v>361.53615400000001</v>
      </c>
      <c r="AE38">
        <f>VLOOKUP($B38,fertilizer!$A$2:$E$261,3,FALSE)</f>
        <v>303.030303</v>
      </c>
      <c r="AF38">
        <f>VLOOKUP($B38,fertilizer!$A$2:$E$261,4,FALSE)</f>
        <v>277.11862100000002</v>
      </c>
      <c r="AG38">
        <f>VLOOKUP($B38,fertilizer!$A$2:$E$261,5,FALSE)</f>
        <v>381.310858</v>
      </c>
      <c r="AH38">
        <v>6.84</v>
      </c>
      <c r="AI38">
        <v>45.632556000000001</v>
      </c>
      <c r="AJ38">
        <v>0.8731237183868763</v>
      </c>
      <c r="AK38">
        <v>2</v>
      </c>
      <c r="AL38">
        <v>162.71840818518399</v>
      </c>
    </row>
    <row r="39" spans="1:38" x14ac:dyDescent="0.2">
      <c r="A39">
        <v>38</v>
      </c>
      <c r="B39" t="s">
        <v>41</v>
      </c>
      <c r="C39">
        <v>112.97288</v>
      </c>
      <c r="D39">
        <v>30.716519999999999</v>
      </c>
      <c r="L39" t="s">
        <v>1</v>
      </c>
      <c r="M39" t="s">
        <v>277</v>
      </c>
      <c r="N39">
        <v>1.3</v>
      </c>
      <c r="O39">
        <v>6.64</v>
      </c>
      <c r="P39">
        <v>33.560143172588802</v>
      </c>
      <c r="Q39">
        <v>1.26</v>
      </c>
      <c r="R39">
        <v>3.9056603773584899</v>
      </c>
      <c r="S39">
        <v>134.629294755877</v>
      </c>
      <c r="T39">
        <v>473</v>
      </c>
      <c r="U39">
        <f t="shared" si="0"/>
        <v>151.20000000000002</v>
      </c>
      <c r="V39">
        <f t="shared" si="1"/>
        <v>4.6867924528301881</v>
      </c>
      <c r="W39">
        <f t="shared" si="2"/>
        <v>161.5551537070524</v>
      </c>
      <c r="X39">
        <f t="shared" si="3"/>
        <v>224.61882567000001</v>
      </c>
      <c r="Y39">
        <f t="shared" si="4"/>
        <v>170.5806944</v>
      </c>
      <c r="Z39">
        <f t="shared" si="5"/>
        <v>161.43796198000001</v>
      </c>
      <c r="AA39">
        <f t="shared" si="6"/>
        <v>224.61882567000001</v>
      </c>
      <c r="AB39">
        <f t="shared" si="7"/>
        <v>170.5806944</v>
      </c>
      <c r="AC39">
        <f t="shared" si="8"/>
        <v>161.43796198000001</v>
      </c>
      <c r="AD39">
        <f>VLOOKUP($B39,fertilizer!$A$2:$E$261,2,FALSE)</f>
        <v>361.53615400000001</v>
      </c>
      <c r="AE39">
        <f>VLOOKUP($B39,fertilizer!$A$2:$E$261,3,FALSE)</f>
        <v>303.030303</v>
      </c>
      <c r="AF39">
        <f>VLOOKUP($B39,fertilizer!$A$2:$E$261,4,FALSE)</f>
        <v>277.11862100000002</v>
      </c>
      <c r="AG39">
        <f>VLOOKUP($B39,fertilizer!$A$2:$E$261,5,FALSE)</f>
        <v>381.310858</v>
      </c>
      <c r="AH39">
        <v>7.43</v>
      </c>
      <c r="AI39">
        <v>68.641998069737397</v>
      </c>
      <c r="AJ39">
        <v>2.5771319604652736</v>
      </c>
      <c r="AK39">
        <v>2.7295285359801502</v>
      </c>
      <c r="AL39">
        <v>219.24592295299701</v>
      </c>
    </row>
    <row r="40" spans="1:38" x14ac:dyDescent="0.2">
      <c r="A40">
        <v>39</v>
      </c>
      <c r="B40" t="s">
        <v>42</v>
      </c>
      <c r="C40">
        <v>113.0279</v>
      </c>
      <c r="D40">
        <v>30.75067</v>
      </c>
      <c r="L40" t="s">
        <v>34</v>
      </c>
      <c r="M40" t="s">
        <v>278</v>
      </c>
      <c r="N40">
        <v>1.2</v>
      </c>
      <c r="O40">
        <v>6.68</v>
      </c>
      <c r="P40">
        <v>29.832883043478301</v>
      </c>
      <c r="Q40">
        <v>0.21</v>
      </c>
      <c r="R40">
        <v>8.1326094695621194</v>
      </c>
      <c r="S40">
        <v>94.665461121157307</v>
      </c>
      <c r="T40">
        <v>216</v>
      </c>
      <c r="U40">
        <f t="shared" si="0"/>
        <v>25.2</v>
      </c>
      <c r="V40">
        <f t="shared" si="1"/>
        <v>9.7591313634745447</v>
      </c>
      <c r="W40">
        <f t="shared" si="2"/>
        <v>113.59855334538878</v>
      </c>
      <c r="X40">
        <f t="shared" si="3"/>
        <v>224.61882567000001</v>
      </c>
      <c r="Y40">
        <f t="shared" si="4"/>
        <v>170.5806944</v>
      </c>
      <c r="Z40">
        <f t="shared" si="5"/>
        <v>161.43796198000001</v>
      </c>
      <c r="AA40">
        <f t="shared" si="6"/>
        <v>224.61882567000001</v>
      </c>
      <c r="AB40">
        <f t="shared" si="7"/>
        <v>170.5806944</v>
      </c>
      <c r="AC40">
        <f t="shared" si="8"/>
        <v>161.43796198000001</v>
      </c>
      <c r="AD40">
        <f>VLOOKUP($B40,fertilizer!$A$2:$E$261,2,FALSE)</f>
        <v>361.53615400000001</v>
      </c>
      <c r="AE40">
        <f>VLOOKUP($B40,fertilizer!$A$2:$E$261,3,FALSE)</f>
        <v>303.030303</v>
      </c>
      <c r="AF40">
        <f>VLOOKUP($B40,fertilizer!$A$2:$E$261,4,FALSE)</f>
        <v>277.11862100000002</v>
      </c>
      <c r="AG40">
        <f>VLOOKUP($B40,fertilizer!$A$2:$E$261,5,FALSE)</f>
        <v>381.310858</v>
      </c>
      <c r="AH40">
        <v>6.67</v>
      </c>
      <c r="AI40">
        <v>40.908818933945</v>
      </c>
      <c r="AJ40">
        <v>0.28796586516992656</v>
      </c>
      <c r="AK40">
        <v>21.091811414392101</v>
      </c>
      <c r="AL40">
        <v>233.37780164495101</v>
      </c>
    </row>
    <row r="41" spans="1:38" x14ac:dyDescent="0.2">
      <c r="A41">
        <v>40</v>
      </c>
      <c r="B41" t="s">
        <v>43</v>
      </c>
      <c r="C41">
        <v>113.06327</v>
      </c>
      <c r="D41">
        <v>30.693629999999999</v>
      </c>
      <c r="L41" t="s">
        <v>1</v>
      </c>
      <c r="M41" t="s">
        <v>277</v>
      </c>
      <c r="N41">
        <v>1.3</v>
      </c>
      <c r="O41">
        <v>6.59</v>
      </c>
      <c r="P41">
        <v>26.231766797583099</v>
      </c>
      <c r="Q41">
        <v>1.24</v>
      </c>
      <c r="R41">
        <v>22.914916340334599</v>
      </c>
      <c r="S41">
        <v>113.11030741410499</v>
      </c>
      <c r="T41">
        <v>347</v>
      </c>
      <c r="U41">
        <f t="shared" si="0"/>
        <v>148.80000000000001</v>
      </c>
      <c r="V41">
        <f t="shared" si="1"/>
        <v>27.497899608401521</v>
      </c>
      <c r="W41">
        <f t="shared" si="2"/>
        <v>135.73236889692598</v>
      </c>
      <c r="X41">
        <f t="shared" si="3"/>
        <v>224.61882567000001</v>
      </c>
      <c r="Y41">
        <f t="shared" si="4"/>
        <v>170.5806944</v>
      </c>
      <c r="Z41">
        <f t="shared" si="5"/>
        <v>161.43796198000001</v>
      </c>
      <c r="AA41">
        <f t="shared" si="6"/>
        <v>224.61882567000001</v>
      </c>
      <c r="AB41">
        <f t="shared" si="7"/>
        <v>170.5806944</v>
      </c>
      <c r="AC41">
        <f t="shared" si="8"/>
        <v>161.43796198000001</v>
      </c>
      <c r="AD41">
        <f>VLOOKUP($B41,fertilizer!$A$2:$E$261,2,FALSE)</f>
        <v>361.53615400000001</v>
      </c>
      <c r="AE41">
        <f>VLOOKUP($B41,fertilizer!$A$2:$E$261,3,FALSE)</f>
        <v>303.030303</v>
      </c>
      <c r="AF41">
        <f>VLOOKUP($B41,fertilizer!$A$2:$E$261,4,FALSE)</f>
        <v>277.11862100000002</v>
      </c>
      <c r="AG41">
        <f>VLOOKUP($B41,fertilizer!$A$2:$E$261,5,FALSE)</f>
        <v>381.310858</v>
      </c>
      <c r="AH41">
        <v>6.64</v>
      </c>
      <c r="AI41">
        <v>45.559250689156599</v>
      </c>
      <c r="AJ41">
        <v>2.1536281292253379</v>
      </c>
      <c r="AK41">
        <v>2</v>
      </c>
      <c r="AL41">
        <v>162.71840818518399</v>
      </c>
    </row>
    <row r="42" spans="1:38" x14ac:dyDescent="0.2">
      <c r="A42">
        <v>41</v>
      </c>
      <c r="B42" t="s">
        <v>44</v>
      </c>
      <c r="C42">
        <v>113.43328</v>
      </c>
      <c r="D42">
        <v>30.52656</v>
      </c>
      <c r="L42" t="s">
        <v>1</v>
      </c>
      <c r="M42" t="s">
        <v>277</v>
      </c>
      <c r="N42">
        <v>1.3</v>
      </c>
      <c r="O42">
        <v>7.02</v>
      </c>
      <c r="P42">
        <v>24.568939320463301</v>
      </c>
      <c r="Q42">
        <v>1.72</v>
      </c>
      <c r="R42">
        <v>7.4115343538625904</v>
      </c>
      <c r="S42">
        <v>100.81374321880701</v>
      </c>
      <c r="T42">
        <v>833</v>
      </c>
      <c r="U42">
        <f t="shared" si="0"/>
        <v>206.4</v>
      </c>
      <c r="V42">
        <f t="shared" si="1"/>
        <v>8.8938412246351088</v>
      </c>
      <c r="W42">
        <f t="shared" si="2"/>
        <v>120.97649186256841</v>
      </c>
      <c r="X42">
        <f t="shared" si="3"/>
        <v>284.63317831500001</v>
      </c>
      <c r="Y42">
        <f t="shared" si="4"/>
        <v>101.49535605</v>
      </c>
      <c r="Z42">
        <f t="shared" si="5"/>
        <v>176.25450486</v>
      </c>
      <c r="AA42">
        <f t="shared" si="6"/>
        <v>284.63317831500001</v>
      </c>
      <c r="AB42">
        <f t="shared" si="7"/>
        <v>101.49535605</v>
      </c>
      <c r="AC42">
        <f t="shared" si="8"/>
        <v>176.25450486</v>
      </c>
      <c r="AD42">
        <f>VLOOKUP($B42,fertilizer!$A$2:$E$261,2,FALSE)</f>
        <v>431.972553</v>
      </c>
      <c r="AE42">
        <f>VLOOKUP($B42,fertilizer!$A$2:$E$261,3,FALSE)</f>
        <v>143.297754</v>
      </c>
      <c r="AF42">
        <f>VLOOKUP($B42,fertilizer!$A$2:$E$261,4,FALSE)</f>
        <v>280.87745999999999</v>
      </c>
      <c r="AG42">
        <f>VLOOKUP($B42,fertilizer!$A$2:$E$261,5,FALSE)</f>
        <v>596.92958099999998</v>
      </c>
      <c r="AH42">
        <v>7.74</v>
      </c>
      <c r="AI42">
        <v>27.0654280520077</v>
      </c>
      <c r="AJ42">
        <v>1.8947719167786736</v>
      </c>
      <c r="AK42">
        <v>22.329059829059801</v>
      </c>
      <c r="AL42">
        <v>210.76679573782499</v>
      </c>
    </row>
    <row r="43" spans="1:38" x14ac:dyDescent="0.2">
      <c r="A43">
        <v>42</v>
      </c>
      <c r="B43" t="s">
        <v>45</v>
      </c>
      <c r="C43">
        <v>113.39019</v>
      </c>
      <c r="D43">
        <v>30.582100000000001</v>
      </c>
      <c r="L43" t="s">
        <v>1</v>
      </c>
      <c r="M43" t="s">
        <v>277</v>
      </c>
      <c r="N43">
        <v>1.3</v>
      </c>
      <c r="O43">
        <v>6.97</v>
      </c>
      <c r="P43">
        <v>31.797766885448901</v>
      </c>
      <c r="Q43">
        <v>1.59</v>
      </c>
      <c r="R43">
        <v>13.745105019579899</v>
      </c>
      <c r="S43">
        <v>186.88969258589501</v>
      </c>
      <c r="T43">
        <v>284</v>
      </c>
      <c r="U43">
        <f t="shared" si="0"/>
        <v>190.80000000000004</v>
      </c>
      <c r="V43">
        <f t="shared" si="1"/>
        <v>16.49412602349588</v>
      </c>
      <c r="W43">
        <f t="shared" si="2"/>
        <v>224.26763110307402</v>
      </c>
      <c r="X43">
        <f t="shared" si="3"/>
        <v>284.63317831500001</v>
      </c>
      <c r="Y43">
        <f t="shared" si="4"/>
        <v>101.49535605</v>
      </c>
      <c r="Z43">
        <f t="shared" si="5"/>
        <v>176.25450486</v>
      </c>
      <c r="AA43">
        <f t="shared" si="6"/>
        <v>284.63317831500001</v>
      </c>
      <c r="AB43">
        <f t="shared" si="7"/>
        <v>101.49535605</v>
      </c>
      <c r="AC43">
        <f t="shared" si="8"/>
        <v>176.25450486</v>
      </c>
      <c r="AD43">
        <f>VLOOKUP($B43,fertilizer!$A$2:$E$261,2,FALSE)</f>
        <v>431.972553</v>
      </c>
      <c r="AE43">
        <f>VLOOKUP($B43,fertilizer!$A$2:$E$261,3,FALSE)</f>
        <v>143.297754</v>
      </c>
      <c r="AF43">
        <f>VLOOKUP($B43,fertilizer!$A$2:$E$261,4,FALSE)</f>
        <v>280.87745999999999</v>
      </c>
      <c r="AG43">
        <f>VLOOKUP($B43,fertilizer!$A$2:$E$261,5,FALSE)</f>
        <v>596.92958099999998</v>
      </c>
      <c r="AH43">
        <v>7.42</v>
      </c>
      <c r="AI43">
        <v>33.960862633663403</v>
      </c>
      <c r="AJ43">
        <v>1.698162382976488</v>
      </c>
      <c r="AK43">
        <v>5.66239316239316</v>
      </c>
      <c r="AL43">
        <v>140.107402278059</v>
      </c>
    </row>
    <row r="44" spans="1:38" x14ac:dyDescent="0.2">
      <c r="A44">
        <v>43</v>
      </c>
      <c r="B44" t="s">
        <v>46</v>
      </c>
      <c r="C44">
        <v>113.42138</v>
      </c>
      <c r="D44">
        <v>30.504670000000001</v>
      </c>
      <c r="L44" t="s">
        <v>4</v>
      </c>
      <c r="M44" t="s">
        <v>275</v>
      </c>
      <c r="N44">
        <v>1.4</v>
      </c>
      <c r="O44">
        <v>7</v>
      </c>
      <c r="P44">
        <v>16.3600422330775</v>
      </c>
      <c r="Q44">
        <v>0.48</v>
      </c>
      <c r="R44">
        <v>29.577607689569199</v>
      </c>
      <c r="S44">
        <v>70.072332730560603</v>
      </c>
      <c r="T44">
        <v>921</v>
      </c>
      <c r="U44">
        <f t="shared" si="0"/>
        <v>57.599999999999994</v>
      </c>
      <c r="V44">
        <f t="shared" si="1"/>
        <v>35.493129227483045</v>
      </c>
      <c r="W44">
        <f t="shared" si="2"/>
        <v>84.086799276672721</v>
      </c>
      <c r="X44">
        <f t="shared" si="3"/>
        <v>284.63317831500001</v>
      </c>
      <c r="Y44">
        <f t="shared" si="4"/>
        <v>101.49535605</v>
      </c>
      <c r="Z44">
        <f t="shared" si="5"/>
        <v>176.25450486</v>
      </c>
      <c r="AA44">
        <f t="shared" si="6"/>
        <v>284.63317831500001</v>
      </c>
      <c r="AB44">
        <f t="shared" si="7"/>
        <v>101.49535605</v>
      </c>
      <c r="AC44">
        <f t="shared" si="8"/>
        <v>176.25450486</v>
      </c>
      <c r="AD44">
        <f>VLOOKUP($B44,fertilizer!$A$2:$E$261,2,FALSE)</f>
        <v>431.972553</v>
      </c>
      <c r="AE44">
        <f>VLOOKUP($B44,fertilizer!$A$2:$E$261,3,FALSE)</f>
        <v>143.297754</v>
      </c>
      <c r="AF44">
        <f>VLOOKUP($B44,fertilizer!$A$2:$E$261,4,FALSE)</f>
        <v>280.87745999999999</v>
      </c>
      <c r="AG44">
        <f>VLOOKUP($B44,fertilizer!$A$2:$E$261,5,FALSE)</f>
        <v>596.92958099999998</v>
      </c>
      <c r="AH44">
        <v>7.89</v>
      </c>
      <c r="AI44">
        <v>27.042131264502</v>
      </c>
      <c r="AJ44">
        <v>0.79341011606418488</v>
      </c>
      <c r="AK44">
        <v>10.7905982905983</v>
      </c>
      <c r="AL44">
        <v>123.149147847715</v>
      </c>
    </row>
    <row r="45" spans="1:38" x14ac:dyDescent="0.2">
      <c r="A45">
        <v>44</v>
      </c>
      <c r="B45" t="s">
        <v>47</v>
      </c>
      <c r="C45">
        <v>113.40805</v>
      </c>
      <c r="D45">
        <v>30.501090000000001</v>
      </c>
      <c r="L45" t="s">
        <v>34</v>
      </c>
      <c r="M45" t="s">
        <v>278</v>
      </c>
      <c r="N45">
        <v>1.2</v>
      </c>
      <c r="O45">
        <v>6.96</v>
      </c>
      <c r="P45">
        <v>14.1095878298397</v>
      </c>
      <c r="Q45">
        <v>1.6</v>
      </c>
      <c r="R45">
        <v>57.6546813812745</v>
      </c>
      <c r="S45">
        <v>116.184448462929</v>
      </c>
      <c r="T45">
        <v>828</v>
      </c>
      <c r="U45">
        <f t="shared" si="0"/>
        <v>192.00000000000003</v>
      </c>
      <c r="V45">
        <f t="shared" si="1"/>
        <v>69.185617657529406</v>
      </c>
      <c r="W45">
        <f t="shared" si="2"/>
        <v>139.4213381555148</v>
      </c>
      <c r="X45">
        <f t="shared" si="3"/>
        <v>284.63317831500001</v>
      </c>
      <c r="Y45">
        <f t="shared" si="4"/>
        <v>101.49535605</v>
      </c>
      <c r="Z45">
        <f t="shared" si="5"/>
        <v>176.25450486</v>
      </c>
      <c r="AA45">
        <f t="shared" si="6"/>
        <v>284.63317831500001</v>
      </c>
      <c r="AB45">
        <f t="shared" si="7"/>
        <v>101.49535605</v>
      </c>
      <c r="AC45">
        <f t="shared" si="8"/>
        <v>176.25450486</v>
      </c>
      <c r="AD45">
        <f>VLOOKUP($B45,fertilizer!$A$2:$E$261,2,FALSE)</f>
        <v>431.972553</v>
      </c>
      <c r="AE45">
        <f>VLOOKUP($B45,fertilizer!$A$2:$E$261,3,FALSE)</f>
        <v>143.297754</v>
      </c>
      <c r="AF45">
        <f>VLOOKUP($B45,fertilizer!$A$2:$E$261,4,FALSE)</f>
        <v>280.87745999999999</v>
      </c>
      <c r="AG45">
        <f>VLOOKUP($B45,fertilizer!$A$2:$E$261,5,FALSE)</f>
        <v>596.92958099999998</v>
      </c>
      <c r="AH45">
        <v>7.71</v>
      </c>
      <c r="AI45">
        <v>62.6371405471698</v>
      </c>
      <c r="AJ45">
        <v>4</v>
      </c>
      <c r="AK45">
        <v>16.346153846153801</v>
      </c>
      <c r="AL45">
        <v>207.94041999943499</v>
      </c>
    </row>
    <row r="46" spans="1:38" x14ac:dyDescent="0.2">
      <c r="A46">
        <v>45</v>
      </c>
      <c r="B46" t="s">
        <v>48</v>
      </c>
      <c r="C46">
        <v>113.40819999999999</v>
      </c>
      <c r="D46">
        <v>30.561630000000001</v>
      </c>
      <c r="L46" t="s">
        <v>1</v>
      </c>
      <c r="M46" t="s">
        <v>277</v>
      </c>
      <c r="N46">
        <v>1.3</v>
      </c>
      <c r="O46">
        <v>6.96</v>
      </c>
      <c r="P46">
        <v>39.437270543478299</v>
      </c>
      <c r="Q46">
        <v>1.7</v>
      </c>
      <c r="R46">
        <v>14.0194019223923</v>
      </c>
      <c r="S46">
        <v>119.258589511754</v>
      </c>
      <c r="T46">
        <v>689</v>
      </c>
      <c r="U46">
        <f t="shared" si="0"/>
        <v>204</v>
      </c>
      <c r="V46">
        <f t="shared" si="1"/>
        <v>16.823282306870762</v>
      </c>
      <c r="W46">
        <f t="shared" si="2"/>
        <v>143.1103074141048</v>
      </c>
      <c r="X46">
        <f t="shared" si="3"/>
        <v>284.63317831500001</v>
      </c>
      <c r="Y46">
        <f t="shared" si="4"/>
        <v>101.49535605</v>
      </c>
      <c r="Z46">
        <f t="shared" si="5"/>
        <v>176.25450486</v>
      </c>
      <c r="AA46">
        <f t="shared" si="6"/>
        <v>284.63317831500001</v>
      </c>
      <c r="AB46">
        <f t="shared" si="7"/>
        <v>101.49535605</v>
      </c>
      <c r="AC46">
        <f t="shared" si="8"/>
        <v>176.25450486</v>
      </c>
      <c r="AD46">
        <f>VLOOKUP($B46,fertilizer!$A$2:$E$261,2,FALSE)</f>
        <v>431.972553</v>
      </c>
      <c r="AE46">
        <f>VLOOKUP($B46,fertilizer!$A$2:$E$261,3,FALSE)</f>
        <v>143.297754</v>
      </c>
      <c r="AF46">
        <f>VLOOKUP($B46,fertilizer!$A$2:$E$261,4,FALSE)</f>
        <v>280.87745999999999</v>
      </c>
      <c r="AG46">
        <f>VLOOKUP($B46,fertilizer!$A$2:$E$261,5,FALSE)</f>
        <v>596.92958099999998</v>
      </c>
      <c r="AH46">
        <v>7.58</v>
      </c>
      <c r="AI46">
        <v>45.860083042674901</v>
      </c>
      <c r="AJ46">
        <v>1.9768645268337397</v>
      </c>
      <c r="AK46">
        <v>30.8760683760684</v>
      </c>
      <c r="AL46">
        <v>193.80854130748099</v>
      </c>
    </row>
    <row r="47" spans="1:38" x14ac:dyDescent="0.2">
      <c r="A47">
        <v>46</v>
      </c>
      <c r="B47" t="s">
        <v>49</v>
      </c>
      <c r="C47">
        <v>113.40622999999999</v>
      </c>
      <c r="D47">
        <v>30.529260000000001</v>
      </c>
      <c r="L47" t="s">
        <v>1</v>
      </c>
      <c r="M47" t="s">
        <v>277</v>
      </c>
      <c r="N47">
        <v>1.3</v>
      </c>
      <c r="O47">
        <v>6.95</v>
      </c>
      <c r="P47">
        <v>12.2422665900783</v>
      </c>
      <c r="Q47">
        <v>1.29</v>
      </c>
      <c r="R47">
        <v>21.854396582413699</v>
      </c>
      <c r="S47">
        <v>63.924050632911403</v>
      </c>
      <c r="T47">
        <v>960</v>
      </c>
      <c r="U47">
        <f t="shared" si="0"/>
        <v>154.80000000000001</v>
      </c>
      <c r="V47">
        <f t="shared" si="1"/>
        <v>26.225275898896442</v>
      </c>
      <c r="W47">
        <f t="shared" si="2"/>
        <v>76.708860759493675</v>
      </c>
      <c r="X47">
        <f t="shared" si="3"/>
        <v>284.63317831500001</v>
      </c>
      <c r="Y47">
        <f t="shared" si="4"/>
        <v>101.49535605</v>
      </c>
      <c r="Z47">
        <f t="shared" si="5"/>
        <v>176.25450486</v>
      </c>
      <c r="AA47">
        <f t="shared" si="6"/>
        <v>284.63317831500001</v>
      </c>
      <c r="AB47">
        <f t="shared" si="7"/>
        <v>101.49535605</v>
      </c>
      <c r="AC47">
        <f t="shared" si="8"/>
        <v>176.25450486</v>
      </c>
      <c r="AD47">
        <f>VLOOKUP($B47,fertilizer!$A$2:$E$261,2,FALSE)</f>
        <v>431.972553</v>
      </c>
      <c r="AE47">
        <f>VLOOKUP($B47,fertilizer!$A$2:$E$261,3,FALSE)</f>
        <v>143.297754</v>
      </c>
      <c r="AF47">
        <f>VLOOKUP($B47,fertilizer!$A$2:$E$261,4,FALSE)</f>
        <v>280.87745999999999</v>
      </c>
      <c r="AG47">
        <f>VLOOKUP($B47,fertilizer!$A$2:$E$261,5,FALSE)</f>
        <v>596.92958099999998</v>
      </c>
      <c r="AH47">
        <v>7.5</v>
      </c>
      <c r="AI47">
        <v>42.326162921689601</v>
      </c>
      <c r="AJ47">
        <v>4</v>
      </c>
      <c r="AK47">
        <v>14.4230769230769</v>
      </c>
      <c r="AL47">
        <v>182.50303835391901</v>
      </c>
    </row>
    <row r="48" spans="1:38" x14ac:dyDescent="0.2">
      <c r="A48">
        <v>47</v>
      </c>
      <c r="B48" t="s">
        <v>50</v>
      </c>
      <c r="C48">
        <v>113.36251</v>
      </c>
      <c r="D48">
        <v>30.54063</v>
      </c>
      <c r="L48" t="s">
        <v>1</v>
      </c>
      <c r="M48" t="s">
        <v>277</v>
      </c>
      <c r="N48">
        <v>1.3</v>
      </c>
      <c r="O48">
        <v>7.02</v>
      </c>
      <c r="P48">
        <v>35.019018922105303</v>
      </c>
      <c r="Q48">
        <v>0.24</v>
      </c>
      <c r="R48">
        <v>38.831434674261303</v>
      </c>
      <c r="S48">
        <v>128.481012658228</v>
      </c>
      <c r="T48">
        <v>670</v>
      </c>
      <c r="U48">
        <f t="shared" si="0"/>
        <v>28.799999999999997</v>
      </c>
      <c r="V48">
        <f t="shared" si="1"/>
        <v>46.597721609113563</v>
      </c>
      <c r="W48">
        <f t="shared" si="2"/>
        <v>154.17721518987361</v>
      </c>
      <c r="X48">
        <f t="shared" si="3"/>
        <v>284.63317831500001</v>
      </c>
      <c r="Y48">
        <f t="shared" si="4"/>
        <v>101.49535605</v>
      </c>
      <c r="Z48">
        <f t="shared" si="5"/>
        <v>176.25450486</v>
      </c>
      <c r="AA48">
        <f t="shared" si="6"/>
        <v>284.63317831500001</v>
      </c>
      <c r="AB48">
        <f t="shared" si="7"/>
        <v>101.49535605</v>
      </c>
      <c r="AC48">
        <f t="shared" si="8"/>
        <v>176.25450486</v>
      </c>
      <c r="AD48">
        <f>VLOOKUP($B48,fertilizer!$A$2:$E$261,2,FALSE)</f>
        <v>431.972553</v>
      </c>
      <c r="AE48">
        <f>VLOOKUP($B48,fertilizer!$A$2:$E$261,3,FALSE)</f>
        <v>143.297754</v>
      </c>
      <c r="AF48">
        <f>VLOOKUP($B48,fertilizer!$A$2:$E$261,4,FALSE)</f>
        <v>280.87745999999999</v>
      </c>
      <c r="AG48">
        <f>VLOOKUP($B48,fertilizer!$A$2:$E$261,5,FALSE)</f>
        <v>596.92958099999998</v>
      </c>
      <c r="AH48">
        <v>7.7</v>
      </c>
      <c r="AI48">
        <v>26.281505516524302</v>
      </c>
      <c r="AJ48">
        <v>0.2</v>
      </c>
      <c r="AK48">
        <v>18.162393162393201</v>
      </c>
      <c r="AL48">
        <v>171.197535400356</v>
      </c>
    </row>
    <row r="49" spans="1:38" x14ac:dyDescent="0.2">
      <c r="A49">
        <v>48</v>
      </c>
      <c r="B49" t="s">
        <v>51</v>
      </c>
      <c r="C49">
        <v>113.4345</v>
      </c>
      <c r="D49">
        <v>30.58924</v>
      </c>
      <c r="L49" t="s">
        <v>1</v>
      </c>
      <c r="M49" t="s">
        <v>277</v>
      </c>
      <c r="N49">
        <v>1.3</v>
      </c>
      <c r="O49">
        <v>6.94</v>
      </c>
      <c r="P49">
        <v>21.494246978673001</v>
      </c>
      <c r="Q49">
        <v>1.55</v>
      </c>
      <c r="R49">
        <v>7.2680669277322902</v>
      </c>
      <c r="S49">
        <v>110.03616636528</v>
      </c>
      <c r="T49">
        <v>641</v>
      </c>
      <c r="U49">
        <f t="shared" si="0"/>
        <v>186.00000000000003</v>
      </c>
      <c r="V49">
        <f t="shared" si="1"/>
        <v>8.7216803132787479</v>
      </c>
      <c r="W49">
        <f t="shared" si="2"/>
        <v>132.04339963833601</v>
      </c>
      <c r="X49">
        <f t="shared" si="3"/>
        <v>284.63317831500001</v>
      </c>
      <c r="Y49">
        <f t="shared" si="4"/>
        <v>101.49535605</v>
      </c>
      <c r="Z49">
        <f t="shared" si="5"/>
        <v>176.25450486</v>
      </c>
      <c r="AA49">
        <f t="shared" si="6"/>
        <v>284.63317831500001</v>
      </c>
      <c r="AB49">
        <f t="shared" si="7"/>
        <v>101.49535605</v>
      </c>
      <c r="AC49">
        <f t="shared" si="8"/>
        <v>176.25450486</v>
      </c>
      <c r="AD49">
        <f>VLOOKUP($B49,fertilizer!$A$2:$E$261,2,FALSE)</f>
        <v>431.972553</v>
      </c>
      <c r="AE49">
        <f>VLOOKUP($B49,fertilizer!$A$2:$E$261,3,FALSE)</f>
        <v>143.297754</v>
      </c>
      <c r="AF49">
        <f>VLOOKUP($B49,fertilizer!$A$2:$E$261,4,FALSE)</f>
        <v>280.87745999999999</v>
      </c>
      <c r="AG49">
        <f>VLOOKUP($B49,fertilizer!$A$2:$E$261,5,FALSE)</f>
        <v>596.92958099999998</v>
      </c>
      <c r="AH49">
        <v>7.7</v>
      </c>
      <c r="AI49">
        <v>37.019807922580597</v>
      </c>
      <c r="AJ49">
        <v>2.6695842072036386</v>
      </c>
      <c r="AK49">
        <v>14.957264957265</v>
      </c>
      <c r="AL49">
        <v>247.50968033690401</v>
      </c>
    </row>
    <row r="50" spans="1:38" x14ac:dyDescent="0.2">
      <c r="A50">
        <v>49</v>
      </c>
      <c r="B50" t="s">
        <v>52</v>
      </c>
      <c r="C50">
        <v>113.39188</v>
      </c>
      <c r="D50">
        <v>30.509630000000001</v>
      </c>
      <c r="L50" t="s">
        <v>1</v>
      </c>
      <c r="M50" t="s">
        <v>277</v>
      </c>
      <c r="N50">
        <v>1.3</v>
      </c>
      <c r="O50">
        <v>6.93</v>
      </c>
      <c r="P50">
        <v>24.319440373443999</v>
      </c>
      <c r="Q50">
        <v>1.45</v>
      </c>
      <c r="R50">
        <v>13.5715557137771</v>
      </c>
      <c r="S50">
        <v>125.406871609403</v>
      </c>
      <c r="T50">
        <v>821</v>
      </c>
      <c r="U50">
        <f t="shared" si="0"/>
        <v>174</v>
      </c>
      <c r="V50">
        <f t="shared" si="1"/>
        <v>16.285866856532518</v>
      </c>
      <c r="W50">
        <f t="shared" si="2"/>
        <v>150.48824593128361</v>
      </c>
      <c r="X50">
        <f t="shared" si="3"/>
        <v>284.63317831500001</v>
      </c>
      <c r="Y50">
        <f t="shared" si="4"/>
        <v>101.49535605</v>
      </c>
      <c r="Z50">
        <f t="shared" si="5"/>
        <v>176.25450486</v>
      </c>
      <c r="AA50">
        <f t="shared" si="6"/>
        <v>284.63317831500001</v>
      </c>
      <c r="AB50">
        <f t="shared" si="7"/>
        <v>101.49535605</v>
      </c>
      <c r="AC50">
        <f t="shared" si="8"/>
        <v>176.25450486</v>
      </c>
      <c r="AD50">
        <f>VLOOKUP($B50,fertilizer!$A$2:$E$261,2,FALSE)</f>
        <v>431.972553</v>
      </c>
      <c r="AE50">
        <f>VLOOKUP($B50,fertilizer!$A$2:$E$261,3,FALSE)</f>
        <v>143.297754</v>
      </c>
      <c r="AF50">
        <f>VLOOKUP($B50,fertilizer!$A$2:$E$261,4,FALSE)</f>
        <v>280.87745999999999</v>
      </c>
      <c r="AG50">
        <f>VLOOKUP($B50,fertilizer!$A$2:$E$261,5,FALSE)</f>
        <v>596.92958099999998</v>
      </c>
      <c r="AH50">
        <v>7.86</v>
      </c>
      <c r="AI50">
        <v>30.7072048717414</v>
      </c>
      <c r="AJ50">
        <v>1.8308582097409323</v>
      </c>
      <c r="AK50">
        <v>25.3205128205128</v>
      </c>
      <c r="AL50">
        <v>165.54478392357501</v>
      </c>
    </row>
    <row r="51" spans="1:38" x14ac:dyDescent="0.2">
      <c r="A51">
        <v>50</v>
      </c>
      <c r="B51" t="s">
        <v>53</v>
      </c>
      <c r="C51">
        <v>113.3134</v>
      </c>
      <c r="D51">
        <v>30.82009</v>
      </c>
      <c r="L51" t="s">
        <v>34</v>
      </c>
      <c r="M51" t="s">
        <v>278</v>
      </c>
      <c r="N51">
        <v>1.2</v>
      </c>
      <c r="O51">
        <v>6.85</v>
      </c>
      <c r="P51">
        <v>28.467917409836101</v>
      </c>
      <c r="Q51">
        <v>0.92</v>
      </c>
      <c r="R51">
        <v>65.548593805624805</v>
      </c>
      <c r="S51">
        <v>269.89150090415899</v>
      </c>
      <c r="T51">
        <v>630</v>
      </c>
      <c r="U51">
        <f t="shared" si="0"/>
        <v>110.4</v>
      </c>
      <c r="V51">
        <f t="shared" si="1"/>
        <v>78.658312566749771</v>
      </c>
      <c r="W51">
        <f t="shared" si="2"/>
        <v>323.8698010849908</v>
      </c>
      <c r="X51">
        <f t="shared" si="3"/>
        <v>245.32741045</v>
      </c>
      <c r="Y51">
        <f t="shared" si="4"/>
        <v>159.0983875</v>
      </c>
      <c r="Z51">
        <f t="shared" si="5"/>
        <v>116.8257103</v>
      </c>
      <c r="AA51">
        <f t="shared" si="6"/>
        <v>245.32741045</v>
      </c>
      <c r="AB51">
        <f t="shared" si="7"/>
        <v>159.0983875</v>
      </c>
      <c r="AC51">
        <f t="shared" si="8"/>
        <v>116.8257103</v>
      </c>
      <c r="AD51">
        <f>VLOOKUP($B51,fertilizer!$A$2:$E$261,2,FALSE)</f>
        <v>214.16036</v>
      </c>
      <c r="AE51">
        <f>VLOOKUP($B51,fertilizer!$A$2:$E$261,3,FALSE)</f>
        <v>197.98179200000001</v>
      </c>
      <c r="AF51">
        <f>VLOOKUP($B51,fertilizer!$A$2:$E$261,4,FALSE)</f>
        <v>89.393440999999996</v>
      </c>
      <c r="AG51">
        <f>VLOOKUP($B51,fertilizer!$A$2:$E$261,5,FALSE)</f>
        <v>1202.1498300000001</v>
      </c>
      <c r="AH51">
        <v>6.58</v>
      </c>
      <c r="AI51">
        <v>16.7950170763431</v>
      </c>
      <c r="AJ51">
        <v>0.54276593147965824</v>
      </c>
      <c r="AK51">
        <v>4.3803418803418799</v>
      </c>
      <c r="AL51">
        <v>188.1557898307</v>
      </c>
    </row>
    <row r="52" spans="1:38" x14ac:dyDescent="0.2">
      <c r="A52">
        <v>51</v>
      </c>
      <c r="B52" t="s">
        <v>54</v>
      </c>
      <c r="C52">
        <v>113.32209</v>
      </c>
      <c r="D52">
        <v>30.786480000000001</v>
      </c>
      <c r="L52" t="s">
        <v>34</v>
      </c>
      <c r="M52" t="s">
        <v>278</v>
      </c>
      <c r="N52">
        <v>1.2</v>
      </c>
      <c r="O52">
        <v>6.83</v>
      </c>
      <c r="P52">
        <v>24.935504999999999</v>
      </c>
      <c r="Q52">
        <v>0.86</v>
      </c>
      <c r="R52">
        <v>80.248131007476005</v>
      </c>
      <c r="S52">
        <v>282.18806509945802</v>
      </c>
      <c r="T52">
        <v>539</v>
      </c>
      <c r="U52">
        <f t="shared" si="0"/>
        <v>103.2</v>
      </c>
      <c r="V52">
        <f t="shared" si="1"/>
        <v>96.29775720897122</v>
      </c>
      <c r="W52">
        <f t="shared" si="2"/>
        <v>338.62567811934963</v>
      </c>
      <c r="X52">
        <f t="shared" si="3"/>
        <v>245.32741045</v>
      </c>
      <c r="Y52">
        <f t="shared" si="4"/>
        <v>159.0983875</v>
      </c>
      <c r="Z52">
        <f t="shared" si="5"/>
        <v>116.8257103</v>
      </c>
      <c r="AA52">
        <f t="shared" si="6"/>
        <v>245.32741045</v>
      </c>
      <c r="AB52">
        <f t="shared" si="7"/>
        <v>159.0983875</v>
      </c>
      <c r="AC52">
        <f t="shared" si="8"/>
        <v>116.8257103</v>
      </c>
      <c r="AD52">
        <f>VLOOKUP($B52,fertilizer!$A$2:$E$261,2,FALSE)</f>
        <v>214.16036</v>
      </c>
      <c r="AE52">
        <f>VLOOKUP($B52,fertilizer!$A$2:$E$261,3,FALSE)</f>
        <v>197.98179200000001</v>
      </c>
      <c r="AF52">
        <f>VLOOKUP($B52,fertilizer!$A$2:$E$261,4,FALSE)</f>
        <v>89.393440999999996</v>
      </c>
      <c r="AG52">
        <f>VLOOKUP($B52,fertilizer!$A$2:$E$261,5,FALSE)</f>
        <v>1202.1498300000001</v>
      </c>
      <c r="AH52">
        <v>6.42</v>
      </c>
      <c r="AI52">
        <v>6.1</v>
      </c>
      <c r="AJ52">
        <v>0.2</v>
      </c>
      <c r="AK52">
        <v>7.6923076923076898</v>
      </c>
      <c r="AL52">
        <v>190.98216556909099</v>
      </c>
    </row>
    <row r="53" spans="1:38" x14ac:dyDescent="0.2">
      <c r="A53">
        <v>52</v>
      </c>
      <c r="B53" t="s">
        <v>55</v>
      </c>
      <c r="C53">
        <v>112.84143</v>
      </c>
      <c r="D53">
        <v>30.624690000000001</v>
      </c>
      <c r="L53" t="s">
        <v>4</v>
      </c>
      <c r="M53" t="s">
        <v>275</v>
      </c>
      <c r="N53">
        <v>1.4</v>
      </c>
      <c r="O53">
        <v>7</v>
      </c>
      <c r="P53">
        <v>22.0480525337838</v>
      </c>
      <c r="Q53">
        <v>1.32</v>
      </c>
      <c r="R53">
        <v>35.823424706301203</v>
      </c>
      <c r="S53">
        <v>125.406871609403</v>
      </c>
      <c r="T53">
        <v>688</v>
      </c>
      <c r="U53">
        <f t="shared" si="0"/>
        <v>158.4</v>
      </c>
      <c r="V53">
        <f t="shared" si="1"/>
        <v>42.988109647561444</v>
      </c>
      <c r="W53">
        <f t="shared" si="2"/>
        <v>150.48824593128361</v>
      </c>
      <c r="X53">
        <f t="shared" si="3"/>
        <v>245.32741045</v>
      </c>
      <c r="Y53">
        <f t="shared" si="4"/>
        <v>159.0983875</v>
      </c>
      <c r="Z53">
        <f t="shared" si="5"/>
        <v>116.8257103</v>
      </c>
      <c r="AA53">
        <f t="shared" si="6"/>
        <v>245.32741045</v>
      </c>
      <c r="AB53">
        <f t="shared" si="7"/>
        <v>159.0983875</v>
      </c>
      <c r="AC53">
        <f t="shared" si="8"/>
        <v>116.8257103</v>
      </c>
      <c r="AD53">
        <f>VLOOKUP($B53,fertilizer!$A$2:$E$261,2,FALSE)</f>
        <v>214.16036</v>
      </c>
      <c r="AE53">
        <f>VLOOKUP($B53,fertilizer!$A$2:$E$261,3,FALSE)</f>
        <v>197.98179200000001</v>
      </c>
      <c r="AF53">
        <f>VLOOKUP($B53,fertilizer!$A$2:$E$261,4,FALSE)</f>
        <v>89.393440999999996</v>
      </c>
      <c r="AG53">
        <f>VLOOKUP($B53,fertilizer!$A$2:$E$261,5,FALSE)</f>
        <v>1202.1498300000001</v>
      </c>
      <c r="AH53">
        <v>6.45</v>
      </c>
      <c r="AI53">
        <v>24.669255613802701</v>
      </c>
      <c r="AJ53">
        <v>1.4769294186107054</v>
      </c>
      <c r="AK53">
        <v>46.047008547008502</v>
      </c>
      <c r="AL53">
        <v>117.49639637093399</v>
      </c>
    </row>
    <row r="54" spans="1:38" x14ac:dyDescent="0.2">
      <c r="A54">
        <v>53</v>
      </c>
      <c r="B54" t="s">
        <v>56</v>
      </c>
      <c r="C54">
        <v>112.83416</v>
      </c>
      <c r="D54">
        <v>30.654910000000001</v>
      </c>
      <c r="L54" t="s">
        <v>4</v>
      </c>
      <c r="M54" t="s">
        <v>275</v>
      </c>
      <c r="N54">
        <v>1.4</v>
      </c>
      <c r="O54">
        <v>7.01</v>
      </c>
      <c r="P54">
        <v>24.395480396341501</v>
      </c>
      <c r="Q54">
        <v>1.1200000000000001</v>
      </c>
      <c r="R54">
        <v>24.4282662869349</v>
      </c>
      <c r="S54">
        <v>183.815551537071</v>
      </c>
      <c r="T54">
        <v>689</v>
      </c>
      <c r="U54">
        <f t="shared" si="0"/>
        <v>134.40000000000003</v>
      </c>
      <c r="V54">
        <f t="shared" si="1"/>
        <v>29.31391954432188</v>
      </c>
      <c r="W54">
        <f t="shared" si="2"/>
        <v>220.57866184448523</v>
      </c>
      <c r="X54">
        <f t="shared" si="3"/>
        <v>245.32741045</v>
      </c>
      <c r="Y54">
        <f t="shared" si="4"/>
        <v>159.0983875</v>
      </c>
      <c r="Z54">
        <f t="shared" si="5"/>
        <v>116.8257103</v>
      </c>
      <c r="AA54">
        <f t="shared" si="6"/>
        <v>245.32741045</v>
      </c>
      <c r="AB54">
        <f t="shared" si="7"/>
        <v>159.0983875</v>
      </c>
      <c r="AC54">
        <f t="shared" si="8"/>
        <v>116.8257103</v>
      </c>
      <c r="AD54">
        <f>VLOOKUP($B54,fertilizer!$A$2:$E$261,2,FALSE)</f>
        <v>214.16036</v>
      </c>
      <c r="AE54">
        <f>VLOOKUP($B54,fertilizer!$A$2:$E$261,3,FALSE)</f>
        <v>197.98179200000001</v>
      </c>
      <c r="AF54">
        <f>VLOOKUP($B54,fertilizer!$A$2:$E$261,4,FALSE)</f>
        <v>89.393440999999996</v>
      </c>
      <c r="AG54">
        <f>VLOOKUP($B54,fertilizer!$A$2:$E$261,5,FALSE)</f>
        <v>1202.1498300000001</v>
      </c>
      <c r="AH54">
        <v>6.7</v>
      </c>
      <c r="AI54">
        <v>26.9357469814415</v>
      </c>
      <c r="AJ54">
        <v>1.2366240028517219</v>
      </c>
      <c r="AK54">
        <v>32.905982905982903</v>
      </c>
      <c r="AL54">
        <v>137.28102653966801</v>
      </c>
    </row>
    <row r="55" spans="1:38" x14ac:dyDescent="0.2">
      <c r="A55">
        <v>54</v>
      </c>
      <c r="B55" t="s">
        <v>57</v>
      </c>
      <c r="C55">
        <v>112.76613</v>
      </c>
      <c r="D55">
        <v>30.614540000000002</v>
      </c>
      <c r="L55" t="s">
        <v>4</v>
      </c>
      <c r="M55" t="s">
        <v>275</v>
      </c>
      <c r="N55">
        <v>1.4</v>
      </c>
      <c r="O55">
        <v>6.59</v>
      </c>
      <c r="P55">
        <v>14.481371323901</v>
      </c>
      <c r="Q55">
        <v>0.98</v>
      </c>
      <c r="R55">
        <v>24.4624421502314</v>
      </c>
      <c r="S55">
        <v>103.88788426763099</v>
      </c>
      <c r="T55">
        <v>777</v>
      </c>
      <c r="U55">
        <f t="shared" si="0"/>
        <v>117.6</v>
      </c>
      <c r="V55">
        <f t="shared" si="1"/>
        <v>29.354930580277681</v>
      </c>
      <c r="W55">
        <f t="shared" si="2"/>
        <v>124.66546112115721</v>
      </c>
      <c r="X55">
        <f t="shared" si="3"/>
        <v>245.32741045</v>
      </c>
      <c r="Y55">
        <f t="shared" si="4"/>
        <v>159.0983875</v>
      </c>
      <c r="Z55">
        <f t="shared" si="5"/>
        <v>116.8257103</v>
      </c>
      <c r="AA55">
        <f t="shared" si="6"/>
        <v>245.32741045</v>
      </c>
      <c r="AB55">
        <f t="shared" si="7"/>
        <v>159.0983875</v>
      </c>
      <c r="AC55">
        <f t="shared" si="8"/>
        <v>116.8257103</v>
      </c>
      <c r="AD55">
        <f>VLOOKUP($B55,fertilizer!$A$2:$E$261,2,FALSE)</f>
        <v>214.16036</v>
      </c>
      <c r="AE55">
        <f>VLOOKUP($B55,fertilizer!$A$2:$E$261,3,FALSE)</f>
        <v>197.98179200000001</v>
      </c>
      <c r="AF55">
        <f>VLOOKUP($B55,fertilizer!$A$2:$E$261,4,FALSE)</f>
        <v>89.393440999999996</v>
      </c>
      <c r="AG55">
        <f>VLOOKUP($B55,fertilizer!$A$2:$E$261,5,FALSE)</f>
        <v>1202.1498300000001</v>
      </c>
      <c r="AH55">
        <v>6.62</v>
      </c>
      <c r="AI55">
        <v>13.818932235750299</v>
      </c>
      <c r="AJ55">
        <v>0.93517066085335598</v>
      </c>
      <c r="AK55">
        <v>26.175213675213701</v>
      </c>
      <c r="AL55">
        <v>69.448008818292294</v>
      </c>
    </row>
    <row r="56" spans="1:38" x14ac:dyDescent="0.2">
      <c r="A56">
        <v>55</v>
      </c>
      <c r="B56" t="s">
        <v>58</v>
      </c>
      <c r="C56">
        <v>112.74694</v>
      </c>
      <c r="D56">
        <v>30.599209999999999</v>
      </c>
      <c r="L56" t="s">
        <v>4</v>
      </c>
      <c r="M56" t="s">
        <v>275</v>
      </c>
      <c r="N56">
        <v>1.4</v>
      </c>
      <c r="O56">
        <v>6.72</v>
      </c>
      <c r="P56">
        <v>9.9016525781250007</v>
      </c>
      <c r="Q56">
        <v>0.97</v>
      </c>
      <c r="R56">
        <v>29.5936276254895</v>
      </c>
      <c r="S56">
        <v>57.775768535262202</v>
      </c>
      <c r="T56">
        <v>658</v>
      </c>
      <c r="U56">
        <f t="shared" si="0"/>
        <v>116.40000000000002</v>
      </c>
      <c r="V56">
        <f t="shared" si="1"/>
        <v>35.512353150587401</v>
      </c>
      <c r="W56">
        <f t="shared" si="2"/>
        <v>69.330922242314642</v>
      </c>
      <c r="X56">
        <f t="shared" si="3"/>
        <v>245.32741045</v>
      </c>
      <c r="Y56">
        <f t="shared" si="4"/>
        <v>159.0983875</v>
      </c>
      <c r="Z56">
        <f t="shared" si="5"/>
        <v>116.8257103</v>
      </c>
      <c r="AA56">
        <f t="shared" si="6"/>
        <v>245.32741045</v>
      </c>
      <c r="AB56">
        <f t="shared" si="7"/>
        <v>159.0983875</v>
      </c>
      <c r="AC56">
        <f t="shared" si="8"/>
        <v>116.8257103</v>
      </c>
      <c r="AD56">
        <f>VLOOKUP($B56,fertilizer!$A$2:$E$261,2,FALSE)</f>
        <v>214.16036</v>
      </c>
      <c r="AE56">
        <f>VLOOKUP($B56,fertilizer!$A$2:$E$261,3,FALSE)</f>
        <v>197.98179200000001</v>
      </c>
      <c r="AF56">
        <f>VLOOKUP($B56,fertilizer!$A$2:$E$261,4,FALSE)</f>
        <v>89.393440999999996</v>
      </c>
      <c r="AG56">
        <f>VLOOKUP($B56,fertilizer!$A$2:$E$261,5,FALSE)</f>
        <v>1202.1498300000001</v>
      </c>
      <c r="AH56">
        <v>6.64</v>
      </c>
      <c r="AI56">
        <v>12.136793021383699</v>
      </c>
      <c r="AJ56">
        <v>1.1889620583891953</v>
      </c>
      <c r="AK56">
        <v>33.440170940170901</v>
      </c>
      <c r="AL56">
        <v>123.149147847715</v>
      </c>
    </row>
    <row r="57" spans="1:38" x14ac:dyDescent="0.2">
      <c r="A57">
        <v>56</v>
      </c>
      <c r="B57" t="s">
        <v>59</v>
      </c>
      <c r="C57">
        <v>112.86667</v>
      </c>
      <c r="D57">
        <v>30.669419999999999</v>
      </c>
      <c r="L57" t="s">
        <v>4</v>
      </c>
      <c r="M57" t="s">
        <v>275</v>
      </c>
      <c r="N57">
        <v>1.4</v>
      </c>
      <c r="O57">
        <v>6.88</v>
      </c>
      <c r="P57">
        <v>17.926768430232599</v>
      </c>
      <c r="Q57">
        <v>0.37</v>
      </c>
      <c r="R57">
        <v>33.767176931292298</v>
      </c>
      <c r="S57">
        <v>113.11030741410499</v>
      </c>
      <c r="T57">
        <v>942</v>
      </c>
      <c r="U57">
        <f t="shared" si="0"/>
        <v>44.399999999999991</v>
      </c>
      <c r="V57">
        <f t="shared" si="1"/>
        <v>40.520612317550757</v>
      </c>
      <c r="W57">
        <f t="shared" si="2"/>
        <v>135.73236889692598</v>
      </c>
      <c r="X57">
        <f t="shared" si="3"/>
        <v>245.32741045</v>
      </c>
      <c r="Y57">
        <f t="shared" si="4"/>
        <v>159.0983875</v>
      </c>
      <c r="Z57">
        <f t="shared" si="5"/>
        <v>116.8257103</v>
      </c>
      <c r="AA57">
        <f t="shared" si="6"/>
        <v>245.32741045</v>
      </c>
      <c r="AB57">
        <f t="shared" si="7"/>
        <v>159.0983875</v>
      </c>
      <c r="AC57">
        <f t="shared" si="8"/>
        <v>116.8257103</v>
      </c>
      <c r="AD57">
        <f>VLOOKUP($B57,fertilizer!$A$2:$E$261,2,FALSE)</f>
        <v>214.16036</v>
      </c>
      <c r="AE57">
        <f>VLOOKUP($B57,fertilizer!$A$2:$E$261,3,FALSE)</f>
        <v>197.98179200000001</v>
      </c>
      <c r="AF57">
        <f>VLOOKUP($B57,fertilizer!$A$2:$E$261,4,FALSE)</f>
        <v>89.393440999999996</v>
      </c>
      <c r="AG57">
        <f>VLOOKUP($B57,fertilizer!$A$2:$E$261,5,FALSE)</f>
        <v>1202.1498300000001</v>
      </c>
      <c r="AH57">
        <v>6.4</v>
      </c>
      <c r="AI57">
        <v>30.9761233619632</v>
      </c>
      <c r="AJ57">
        <v>0.63933249813154991</v>
      </c>
      <c r="AK57">
        <v>73.504273504273499</v>
      </c>
      <c r="AL57">
        <v>171.197535400356</v>
      </c>
    </row>
    <row r="58" spans="1:38" x14ac:dyDescent="0.2">
      <c r="A58">
        <v>57</v>
      </c>
      <c r="B58" t="s">
        <v>60</v>
      </c>
      <c r="C58">
        <v>113.34860999999999</v>
      </c>
      <c r="D58">
        <v>30.561669999999999</v>
      </c>
      <c r="L58" t="s">
        <v>1</v>
      </c>
      <c r="M58" t="s">
        <v>277</v>
      </c>
      <c r="N58">
        <v>1.3</v>
      </c>
      <c r="O58">
        <v>6.8</v>
      </c>
      <c r="P58">
        <v>36.748401320876297</v>
      </c>
      <c r="Q58">
        <v>1.5</v>
      </c>
      <c r="R58">
        <v>8.6411534353862596</v>
      </c>
      <c r="S58">
        <v>85.443037974683506</v>
      </c>
      <c r="T58">
        <v>695</v>
      </c>
      <c r="U58">
        <f t="shared" si="0"/>
        <v>180</v>
      </c>
      <c r="V58">
        <f t="shared" si="1"/>
        <v>10.369384122463513</v>
      </c>
      <c r="W58">
        <f t="shared" si="2"/>
        <v>102.5316455696202</v>
      </c>
      <c r="X58">
        <f t="shared" si="3"/>
        <v>337.32925613999998</v>
      </c>
      <c r="Y58">
        <f t="shared" si="4"/>
        <v>122.3098133</v>
      </c>
      <c r="Z58">
        <f t="shared" si="5"/>
        <v>88.740101659999993</v>
      </c>
      <c r="AA58">
        <f t="shared" si="6"/>
        <v>337.32925613999998</v>
      </c>
      <c r="AB58">
        <f t="shared" si="7"/>
        <v>122.3098133</v>
      </c>
      <c r="AC58">
        <f t="shared" si="8"/>
        <v>88.740101659999993</v>
      </c>
      <c r="AD58">
        <f>VLOOKUP($B58,fertilizer!$A$2:$E$261,2,FALSE)</f>
        <v>510.11029400000001</v>
      </c>
      <c r="AE58">
        <f>VLOOKUP($B58,fertilizer!$A$2:$E$261,3,FALSE)</f>
        <v>173.07692299999999</v>
      </c>
      <c r="AF58">
        <f>VLOOKUP($B58,fertilizer!$A$2:$E$261,4,FALSE)</f>
        <v>91.628958999999995</v>
      </c>
      <c r="AG58">
        <f>VLOOKUP($B58,fertilizer!$A$2:$E$261,5,FALSE)</f>
        <v>715.42703600000004</v>
      </c>
      <c r="AH58">
        <v>6.23</v>
      </c>
      <c r="AI58">
        <v>29.3781688046512</v>
      </c>
      <c r="AJ58">
        <v>1.199161096075839</v>
      </c>
      <c r="AK58">
        <v>80.662393162393201</v>
      </c>
      <c r="AL58">
        <v>244.68330459851299</v>
      </c>
    </row>
    <row r="59" spans="1:38" x14ac:dyDescent="0.2">
      <c r="A59">
        <v>58</v>
      </c>
      <c r="B59" t="s">
        <v>61</v>
      </c>
      <c r="C59">
        <v>113.20833</v>
      </c>
      <c r="D59">
        <v>30.795280000000002</v>
      </c>
      <c r="L59" t="s">
        <v>1</v>
      </c>
      <c r="M59" t="s">
        <v>277</v>
      </c>
      <c r="N59">
        <v>1.3</v>
      </c>
      <c r="O59">
        <v>6.01</v>
      </c>
      <c r="P59">
        <v>31.424522172897198</v>
      </c>
      <c r="Q59">
        <v>0.92</v>
      </c>
      <c r="R59">
        <v>434.92203631185498</v>
      </c>
      <c r="S59">
        <v>128.481012658228</v>
      </c>
      <c r="T59">
        <v>642</v>
      </c>
      <c r="U59">
        <f t="shared" si="0"/>
        <v>110.4</v>
      </c>
      <c r="V59">
        <f t="shared" si="1"/>
        <v>521.90644357422605</v>
      </c>
      <c r="W59">
        <f t="shared" si="2"/>
        <v>154.17721518987361</v>
      </c>
      <c r="X59">
        <f t="shared" si="3"/>
        <v>233.86989108500001</v>
      </c>
      <c r="Y59">
        <f t="shared" si="4"/>
        <v>182.18688595</v>
      </c>
      <c r="Z59">
        <f t="shared" si="5"/>
        <v>99.421645240000004</v>
      </c>
      <c r="AA59">
        <f t="shared" si="6"/>
        <v>233.86989108500001</v>
      </c>
      <c r="AB59">
        <f t="shared" si="7"/>
        <v>182.18688595</v>
      </c>
      <c r="AC59">
        <f t="shared" si="8"/>
        <v>99.421645240000004</v>
      </c>
      <c r="AD59">
        <f>VLOOKUP($B59,fertilizer!$A$2:$E$261,2,FALSE)</f>
        <v>367.66333700000001</v>
      </c>
      <c r="AE59">
        <f>VLOOKUP($B59,fertilizer!$A$2:$E$261,3,FALSE)</f>
        <v>320.86227400000001</v>
      </c>
      <c r="AF59">
        <f>VLOOKUP($B59,fertilizer!$A$2:$E$261,4,FALSE)</f>
        <v>146.629493</v>
      </c>
      <c r="AG59">
        <f>VLOOKUP($B59,fertilizer!$A$2:$E$261,5,FALSE)</f>
        <v>435.11497900000001</v>
      </c>
      <c r="AH59">
        <v>6.62</v>
      </c>
      <c r="AI59">
        <v>64.795880353667997</v>
      </c>
      <c r="AJ59">
        <v>1.8969965429351368</v>
      </c>
      <c r="AK59">
        <v>2</v>
      </c>
      <c r="AL59">
        <v>137.28102653966801</v>
      </c>
    </row>
    <row r="60" spans="1:38" x14ac:dyDescent="0.2">
      <c r="A60">
        <v>59</v>
      </c>
      <c r="B60" t="s">
        <v>62</v>
      </c>
      <c r="C60">
        <v>112.95444000000001</v>
      </c>
      <c r="D60">
        <v>30.685279999999999</v>
      </c>
      <c r="L60" t="s">
        <v>1</v>
      </c>
      <c r="M60" t="s">
        <v>277</v>
      </c>
      <c r="N60">
        <v>1.3</v>
      </c>
      <c r="O60">
        <v>6.42</v>
      </c>
      <c r="P60">
        <v>2.3871235637918802</v>
      </c>
      <c r="Q60">
        <v>0.95</v>
      </c>
      <c r="R60">
        <v>72.660021359914595</v>
      </c>
      <c r="S60">
        <v>156.148282097649</v>
      </c>
      <c r="T60">
        <v>766</v>
      </c>
      <c r="U60">
        <f t="shared" si="0"/>
        <v>113.99999999999999</v>
      </c>
      <c r="V60">
        <f t="shared" si="1"/>
        <v>87.192025631897522</v>
      </c>
      <c r="W60">
        <f t="shared" si="2"/>
        <v>187.37793851717879</v>
      </c>
      <c r="X60">
        <f t="shared" si="3"/>
        <v>242.35143762500002</v>
      </c>
      <c r="Y60">
        <f t="shared" si="4"/>
        <v>70.511182250000005</v>
      </c>
      <c r="Z60">
        <f t="shared" si="5"/>
        <v>93.415335499999998</v>
      </c>
      <c r="AA60">
        <f t="shared" si="6"/>
        <v>242.35143762500002</v>
      </c>
      <c r="AB60">
        <f t="shared" si="7"/>
        <v>70.511182250000005</v>
      </c>
      <c r="AC60">
        <f t="shared" si="8"/>
        <v>93.415335499999998</v>
      </c>
      <c r="AD60">
        <f>VLOOKUP($B60,fertilizer!$A$2:$E$261,2,FALSE)</f>
        <v>286.74121400000001</v>
      </c>
      <c r="AE60">
        <f>VLOOKUP($B60,fertilizer!$A$2:$E$261,3,FALSE)</f>
        <v>54.952077000000003</v>
      </c>
      <c r="AF60">
        <f>VLOOKUP($B60,fertilizer!$A$2:$E$261,4,FALSE)</f>
        <v>83.546325999999993</v>
      </c>
      <c r="AG60">
        <f>VLOOKUP($B60,fertilizer!$A$2:$E$261,5,FALSE)</f>
        <v>860.70287499999995</v>
      </c>
      <c r="AH60">
        <v>6.51</v>
      </c>
      <c r="AI60">
        <v>17.344828672527498</v>
      </c>
      <c r="AJ60">
        <v>4</v>
      </c>
      <c r="AK60">
        <v>64.976958525345594</v>
      </c>
      <c r="AL60">
        <v>228.50782555842599</v>
      </c>
    </row>
    <row r="61" spans="1:38" x14ac:dyDescent="0.2">
      <c r="A61">
        <v>60</v>
      </c>
      <c r="B61" t="s">
        <v>63</v>
      </c>
      <c r="C61">
        <v>113.36944</v>
      </c>
      <c r="D61">
        <v>30.461390000000002</v>
      </c>
      <c r="L61" t="s">
        <v>1</v>
      </c>
      <c r="M61" t="s">
        <v>277</v>
      </c>
      <c r="N61">
        <v>1.3</v>
      </c>
      <c r="O61">
        <v>6.65</v>
      </c>
      <c r="P61">
        <v>21.2603202987267</v>
      </c>
      <c r="Q61">
        <v>0.7</v>
      </c>
      <c r="R61">
        <v>12.8532230783687</v>
      </c>
      <c r="S61">
        <v>183.815551537071</v>
      </c>
      <c r="T61">
        <v>694</v>
      </c>
      <c r="U61">
        <f t="shared" si="0"/>
        <v>83.999999999999986</v>
      </c>
      <c r="V61">
        <f t="shared" si="1"/>
        <v>15.423867694042441</v>
      </c>
      <c r="W61">
        <f t="shared" si="2"/>
        <v>220.57866184448523</v>
      </c>
      <c r="X61">
        <f t="shared" si="3"/>
        <v>232.56478470499999</v>
      </c>
      <c r="Y61">
        <f t="shared" si="4"/>
        <v>83.431526349999999</v>
      </c>
      <c r="Z61">
        <f t="shared" si="5"/>
        <v>144.72613251999999</v>
      </c>
      <c r="AA61">
        <f t="shared" si="6"/>
        <v>232.56478470499999</v>
      </c>
      <c r="AB61">
        <f t="shared" si="7"/>
        <v>83.431526349999999</v>
      </c>
      <c r="AC61">
        <f t="shared" si="8"/>
        <v>144.72613251999999</v>
      </c>
      <c r="AD61">
        <f>VLOOKUP($B61,fertilizer!$A$2:$E$261,2,FALSE)</f>
        <v>353.08673299999998</v>
      </c>
      <c r="AE61">
        <f>VLOOKUP($B61,fertilizer!$A$2:$E$261,3,FALSE)</f>
        <v>118.148776</v>
      </c>
      <c r="AF61">
        <f>VLOOKUP($B61,fertilizer!$A$2:$E$261,4,FALSE)</f>
        <v>230.99513300000001</v>
      </c>
      <c r="AG61">
        <f>VLOOKUP($B61,fertilizer!$A$2:$E$261,5,FALSE)</f>
        <v>487.14276699999999</v>
      </c>
      <c r="AH61">
        <v>7.5</v>
      </c>
      <c r="AI61">
        <v>34.534938086171501</v>
      </c>
      <c r="AJ61">
        <v>1.1370692595712133</v>
      </c>
      <c r="AK61">
        <v>13.782051282051301</v>
      </c>
      <c r="AL61">
        <v>140.107402278059</v>
      </c>
    </row>
    <row r="62" spans="1:38" x14ac:dyDescent="0.2">
      <c r="A62">
        <v>61</v>
      </c>
      <c r="B62" t="s">
        <v>64</v>
      </c>
      <c r="C62">
        <v>113.24778000000001</v>
      </c>
      <c r="D62">
        <v>30.530280000000001</v>
      </c>
      <c r="L62" t="s">
        <v>1</v>
      </c>
      <c r="M62" t="s">
        <v>277</v>
      </c>
      <c r="N62">
        <v>1.3</v>
      </c>
      <c r="O62">
        <v>7.25</v>
      </c>
      <c r="P62">
        <v>14.481371323901</v>
      </c>
      <c r="Q62">
        <v>0.73</v>
      </c>
      <c r="R62">
        <v>9.5706657173371301</v>
      </c>
      <c r="S62">
        <v>128.481012658228</v>
      </c>
      <c r="T62">
        <v>784</v>
      </c>
      <c r="U62">
        <f t="shared" si="0"/>
        <v>87.6</v>
      </c>
      <c r="V62">
        <f t="shared" si="1"/>
        <v>11.484798860804558</v>
      </c>
      <c r="W62">
        <f t="shared" si="2"/>
        <v>154.17721518987361</v>
      </c>
      <c r="X62">
        <f t="shared" si="3"/>
        <v>387.09077528999995</v>
      </c>
      <c r="Y62">
        <f t="shared" si="4"/>
        <v>171.0265058</v>
      </c>
      <c r="Z62">
        <f t="shared" si="5"/>
        <v>77.619228759999999</v>
      </c>
      <c r="AA62">
        <f t="shared" si="6"/>
        <v>387.09077528999995</v>
      </c>
      <c r="AB62">
        <f t="shared" si="7"/>
        <v>171.0265058</v>
      </c>
      <c r="AC62">
        <f t="shared" si="8"/>
        <v>77.619228759999999</v>
      </c>
      <c r="AD62">
        <f>VLOOKUP($B62,fertilizer!$A$2:$E$261,2,FALSE)</f>
        <v>698.69846099999995</v>
      </c>
      <c r="AE62">
        <f>VLOOKUP($B62,fertilizer!$A$2:$E$261,3,FALSE)</f>
        <v>309.23427700000002</v>
      </c>
      <c r="AF62">
        <f>VLOOKUP($B62,fertilizer!$A$2:$E$261,4,FALSE)</f>
        <v>115.855976</v>
      </c>
      <c r="AG62">
        <f>VLOOKUP($B62,fertilizer!$A$2:$E$261,5,FALSE)</f>
        <v>328.18734599999999</v>
      </c>
      <c r="AH62">
        <v>6.82</v>
      </c>
      <c r="AI62">
        <v>35.577420168067199</v>
      </c>
      <c r="AJ62">
        <v>1.7934431858551996</v>
      </c>
      <c r="AK62">
        <v>11.2529002320186</v>
      </c>
      <c r="AL62">
        <v>176.843944689257</v>
      </c>
    </row>
    <row r="63" spans="1:38" x14ac:dyDescent="0.2">
      <c r="A63">
        <v>62</v>
      </c>
      <c r="B63" t="s">
        <v>65</v>
      </c>
      <c r="C63">
        <v>113.24939000000001</v>
      </c>
      <c r="D63">
        <v>30.569680000000002</v>
      </c>
      <c r="L63" t="s">
        <v>4</v>
      </c>
      <c r="M63" t="s">
        <v>275</v>
      </c>
      <c r="N63">
        <v>1.4</v>
      </c>
      <c r="O63">
        <v>7.22</v>
      </c>
      <c r="P63">
        <v>16.0442042647059</v>
      </c>
      <c r="Q63">
        <v>0.32</v>
      </c>
      <c r="R63">
        <v>7.0461018155927402</v>
      </c>
      <c r="S63">
        <v>76.220614828209804</v>
      </c>
      <c r="T63">
        <v>831</v>
      </c>
      <c r="U63">
        <f t="shared" si="0"/>
        <v>38.4</v>
      </c>
      <c r="V63">
        <f t="shared" si="1"/>
        <v>8.4553221787112882</v>
      </c>
      <c r="W63">
        <f t="shared" si="2"/>
        <v>91.464737793851768</v>
      </c>
      <c r="X63">
        <f t="shared" si="3"/>
        <v>387.09077528999995</v>
      </c>
      <c r="Y63">
        <f t="shared" si="4"/>
        <v>171.0265058</v>
      </c>
      <c r="Z63">
        <f t="shared" si="5"/>
        <v>77.619228759999999</v>
      </c>
      <c r="AA63">
        <f t="shared" si="6"/>
        <v>387.09077528999995</v>
      </c>
      <c r="AB63">
        <f t="shared" si="7"/>
        <v>171.0265058</v>
      </c>
      <c r="AC63">
        <f t="shared" si="8"/>
        <v>77.619228759999999</v>
      </c>
      <c r="AD63">
        <f>VLOOKUP($B63,fertilizer!$A$2:$E$261,2,FALSE)</f>
        <v>698.69846099999995</v>
      </c>
      <c r="AE63">
        <f>VLOOKUP($B63,fertilizer!$A$2:$E$261,3,FALSE)</f>
        <v>309.23427700000002</v>
      </c>
      <c r="AF63">
        <f>VLOOKUP($B63,fertilizer!$A$2:$E$261,4,FALSE)</f>
        <v>115.855976</v>
      </c>
      <c r="AG63">
        <f>VLOOKUP($B63,fertilizer!$A$2:$E$261,5,FALSE)</f>
        <v>328.18734599999999</v>
      </c>
      <c r="AH63">
        <v>6.84</v>
      </c>
      <c r="AI63">
        <v>34.628905965233301</v>
      </c>
      <c r="AJ63">
        <v>0.69066995944767617</v>
      </c>
      <c r="AK63">
        <v>5.1044083526682096</v>
      </c>
      <c r="AL63">
        <v>119.101960188421</v>
      </c>
    </row>
    <row r="64" spans="1:38" x14ac:dyDescent="0.2">
      <c r="A64">
        <v>63</v>
      </c>
      <c r="B64" t="s">
        <v>66</v>
      </c>
      <c r="C64">
        <v>113.20675</v>
      </c>
      <c r="D64">
        <v>30.532419999999998</v>
      </c>
      <c r="L64" t="s">
        <v>10</v>
      </c>
      <c r="M64" t="s">
        <v>276</v>
      </c>
      <c r="N64">
        <v>1.5</v>
      </c>
      <c r="O64">
        <v>7.23</v>
      </c>
      <c r="P64">
        <v>11.8687106829897</v>
      </c>
      <c r="Q64">
        <v>0.32</v>
      </c>
      <c r="R64">
        <v>6.7358490566037803</v>
      </c>
      <c r="S64">
        <v>85.443037974683506</v>
      </c>
      <c r="T64">
        <v>893</v>
      </c>
      <c r="U64">
        <f t="shared" si="0"/>
        <v>38.4</v>
      </c>
      <c r="V64">
        <f t="shared" si="1"/>
        <v>8.0830188679245367</v>
      </c>
      <c r="W64">
        <f t="shared" si="2"/>
        <v>102.5316455696202</v>
      </c>
      <c r="X64">
        <f t="shared" si="3"/>
        <v>387.09077528999995</v>
      </c>
      <c r="Y64">
        <f t="shared" si="4"/>
        <v>171.0265058</v>
      </c>
      <c r="Z64">
        <f t="shared" si="5"/>
        <v>77.619228759999999</v>
      </c>
      <c r="AA64">
        <f t="shared" si="6"/>
        <v>387.09077528999995</v>
      </c>
      <c r="AB64">
        <f t="shared" si="7"/>
        <v>171.0265058</v>
      </c>
      <c r="AC64">
        <f t="shared" si="8"/>
        <v>77.619228759999999</v>
      </c>
      <c r="AD64">
        <f>VLOOKUP($B64,fertilizer!$A$2:$E$261,2,FALSE)</f>
        <v>698.69846099999995</v>
      </c>
      <c r="AE64">
        <f>VLOOKUP($B64,fertilizer!$A$2:$E$261,3,FALSE)</f>
        <v>309.23427700000002</v>
      </c>
      <c r="AF64">
        <f>VLOOKUP($B64,fertilizer!$A$2:$E$261,4,FALSE)</f>
        <v>115.855976</v>
      </c>
      <c r="AG64">
        <f>VLOOKUP($B64,fertilizer!$A$2:$E$261,5,FALSE)</f>
        <v>328.18734599999999</v>
      </c>
      <c r="AH64">
        <v>6.93</v>
      </c>
      <c r="AI64">
        <v>27.4438313043478</v>
      </c>
      <c r="AJ64">
        <v>0.73993092021172413</v>
      </c>
      <c r="AK64">
        <v>17.633410672853799</v>
      </c>
      <c r="AL64">
        <v>113.023856556754</v>
      </c>
    </row>
    <row r="65" spans="1:38" x14ac:dyDescent="0.2">
      <c r="A65">
        <v>64</v>
      </c>
      <c r="B65" t="s">
        <v>67</v>
      </c>
      <c r="C65">
        <v>113.23208</v>
      </c>
      <c r="D65">
        <v>30.499320000000001</v>
      </c>
      <c r="L65" t="s">
        <v>4</v>
      </c>
      <c r="M65" t="s">
        <v>275</v>
      </c>
      <c r="N65">
        <v>1.4</v>
      </c>
      <c r="O65">
        <v>7.23</v>
      </c>
      <c r="P65">
        <v>11.1395647548807</v>
      </c>
      <c r="Q65">
        <v>1.32</v>
      </c>
      <c r="R65">
        <v>39.6536133855465</v>
      </c>
      <c r="S65">
        <v>113.11030741410499</v>
      </c>
      <c r="T65">
        <v>813</v>
      </c>
      <c r="U65">
        <f t="shared" si="0"/>
        <v>158.4</v>
      </c>
      <c r="V65">
        <f t="shared" si="1"/>
        <v>47.584336062655808</v>
      </c>
      <c r="W65">
        <f t="shared" si="2"/>
        <v>135.73236889692598</v>
      </c>
      <c r="X65">
        <f t="shared" si="3"/>
        <v>387.09077528999995</v>
      </c>
      <c r="Y65">
        <f t="shared" si="4"/>
        <v>171.0265058</v>
      </c>
      <c r="Z65">
        <f t="shared" si="5"/>
        <v>77.619228759999999</v>
      </c>
      <c r="AA65">
        <f t="shared" si="6"/>
        <v>387.09077528999995</v>
      </c>
      <c r="AB65">
        <f t="shared" si="7"/>
        <v>171.0265058</v>
      </c>
      <c r="AC65">
        <f t="shared" si="8"/>
        <v>77.619228759999999</v>
      </c>
      <c r="AD65">
        <f>VLOOKUP($B65,fertilizer!$A$2:$E$261,2,FALSE)</f>
        <v>698.69846099999995</v>
      </c>
      <c r="AE65">
        <f>VLOOKUP($B65,fertilizer!$A$2:$E$261,3,FALSE)</f>
        <v>309.23427700000002</v>
      </c>
      <c r="AF65">
        <f>VLOOKUP($B65,fertilizer!$A$2:$E$261,4,FALSE)</f>
        <v>115.855976</v>
      </c>
      <c r="AG65">
        <f>VLOOKUP($B65,fertilizer!$A$2:$E$261,5,FALSE)</f>
        <v>328.18734599999999</v>
      </c>
      <c r="AH65">
        <v>6.87</v>
      </c>
      <c r="AI65">
        <v>32.8082602849003</v>
      </c>
      <c r="AJ65">
        <v>3.8876656789569699</v>
      </c>
      <c r="AK65">
        <v>17.401392111368899</v>
      </c>
      <c r="AL65">
        <v>131.25816745175501</v>
      </c>
    </row>
    <row r="66" spans="1:38" x14ac:dyDescent="0.2">
      <c r="A66">
        <v>65</v>
      </c>
      <c r="B66" t="s">
        <v>68</v>
      </c>
      <c r="C66">
        <v>113.18235</v>
      </c>
      <c r="D66">
        <v>30.521380000000001</v>
      </c>
      <c r="L66" t="s">
        <v>4</v>
      </c>
      <c r="M66" t="s">
        <v>275</v>
      </c>
      <c r="N66">
        <v>1.4</v>
      </c>
      <c r="O66">
        <v>7.23</v>
      </c>
      <c r="P66">
        <v>22.0480525337838</v>
      </c>
      <c r="Q66">
        <v>0.65</v>
      </c>
      <c r="R66">
        <v>6.9590601637593501</v>
      </c>
      <c r="S66">
        <v>128.481012658228</v>
      </c>
      <c r="T66">
        <v>679</v>
      </c>
      <c r="U66">
        <f t="shared" si="0"/>
        <v>78.000000000000014</v>
      </c>
      <c r="V66">
        <f t="shared" si="1"/>
        <v>8.3508721965112205</v>
      </c>
      <c r="W66">
        <f t="shared" si="2"/>
        <v>154.17721518987361</v>
      </c>
      <c r="X66">
        <f t="shared" si="3"/>
        <v>387.09077528999995</v>
      </c>
      <c r="Y66">
        <f t="shared" si="4"/>
        <v>171.0265058</v>
      </c>
      <c r="Z66">
        <f t="shared" si="5"/>
        <v>77.619228759999999</v>
      </c>
      <c r="AA66">
        <f t="shared" si="6"/>
        <v>387.09077528999995</v>
      </c>
      <c r="AB66">
        <f t="shared" si="7"/>
        <v>171.0265058</v>
      </c>
      <c r="AC66">
        <f t="shared" si="8"/>
        <v>77.619228759999999</v>
      </c>
      <c r="AD66">
        <f>VLOOKUP($B66,fertilizer!$A$2:$E$261,2,FALSE)</f>
        <v>698.69846099999995</v>
      </c>
      <c r="AE66">
        <f>VLOOKUP($B66,fertilizer!$A$2:$E$261,3,FALSE)</f>
        <v>309.23427700000002</v>
      </c>
      <c r="AF66">
        <f>VLOOKUP($B66,fertilizer!$A$2:$E$261,4,FALSE)</f>
        <v>115.855976</v>
      </c>
      <c r="AG66">
        <f>VLOOKUP($B66,fertilizer!$A$2:$E$261,5,FALSE)</f>
        <v>328.18734599999999</v>
      </c>
      <c r="AH66">
        <v>6.84</v>
      </c>
      <c r="AI66">
        <v>13.1308767857143</v>
      </c>
      <c r="AJ66">
        <v>0.38711219041392353</v>
      </c>
      <c r="AK66">
        <v>8.4686774941995306</v>
      </c>
      <c r="AL66">
        <v>97.828597477586996</v>
      </c>
    </row>
    <row r="67" spans="1:38" x14ac:dyDescent="0.2">
      <c r="A67">
        <v>66</v>
      </c>
      <c r="B67" t="s">
        <v>69</v>
      </c>
      <c r="C67">
        <v>113.27643</v>
      </c>
      <c r="D67">
        <v>30.534859999999998</v>
      </c>
      <c r="L67" t="s">
        <v>4</v>
      </c>
      <c r="M67" t="s">
        <v>275</v>
      </c>
      <c r="N67">
        <v>1.4</v>
      </c>
      <c r="O67">
        <v>6.86</v>
      </c>
      <c r="P67">
        <v>11.295562765598699</v>
      </c>
      <c r="Q67">
        <v>0.7</v>
      </c>
      <c r="R67">
        <v>213.26593093627599</v>
      </c>
      <c r="S67">
        <v>134.629294755877</v>
      </c>
      <c r="T67">
        <v>765</v>
      </c>
      <c r="U67">
        <f t="shared" ref="U67:U130" si="9">Q67*1.5*0.8*100</f>
        <v>83.999999999999986</v>
      </c>
      <c r="V67">
        <f t="shared" ref="V67:V130" si="10">R67*1.5*0.8</f>
        <v>255.91911712353124</v>
      </c>
      <c r="W67">
        <f t="shared" ref="W67:W130" si="11">S67*1.5*0.8</f>
        <v>161.5551537070524</v>
      </c>
      <c r="X67">
        <f t="shared" ref="X67:X130" si="12">(AD67+$AG67*0.23)*0.5</f>
        <v>387.09077528999995</v>
      </c>
      <c r="Y67">
        <f t="shared" ref="Y67:Y130" si="13">(AE67+$AG67*0.1)*0.5</f>
        <v>171.0265058</v>
      </c>
      <c r="Z67">
        <f t="shared" ref="Z67:Z130" si="14">(AF67+$AG67*0.12)*0.5</f>
        <v>77.619228759999999</v>
      </c>
      <c r="AA67">
        <f t="shared" ref="AA67:AA130" si="15">(AD67+$AG67*0.23)*0.5</f>
        <v>387.09077528999995</v>
      </c>
      <c r="AB67">
        <f t="shared" ref="AB67:AB130" si="16">(AE67+$AG67*0.1)*0.5</f>
        <v>171.0265058</v>
      </c>
      <c r="AC67">
        <f t="shared" ref="AC67:AC130" si="17">(AF67+$AG67*0.12)*0.5</f>
        <v>77.619228759999999</v>
      </c>
      <c r="AD67">
        <f>VLOOKUP($B67,fertilizer!$A$2:$E$261,2,FALSE)</f>
        <v>698.69846099999995</v>
      </c>
      <c r="AE67">
        <f>VLOOKUP($B67,fertilizer!$A$2:$E$261,3,FALSE)</f>
        <v>309.23427700000002</v>
      </c>
      <c r="AF67">
        <f>VLOOKUP($B67,fertilizer!$A$2:$E$261,4,FALSE)</f>
        <v>115.855976</v>
      </c>
      <c r="AG67">
        <f>VLOOKUP($B67,fertilizer!$A$2:$E$261,5,FALSE)</f>
        <v>328.18734599999999</v>
      </c>
      <c r="AH67">
        <v>6.85</v>
      </c>
      <c r="AI67">
        <v>26.243892483078</v>
      </c>
      <c r="AJ67">
        <v>1.6263664873877548</v>
      </c>
      <c r="AK67">
        <v>33.642691415313202</v>
      </c>
      <c r="AL67">
        <v>216.35161829509201</v>
      </c>
    </row>
    <row r="68" spans="1:38" x14ac:dyDescent="0.2">
      <c r="A68">
        <v>67</v>
      </c>
      <c r="B68" t="s">
        <v>70</v>
      </c>
      <c r="C68">
        <v>113.15591999999999</v>
      </c>
      <c r="D68">
        <v>30.50939</v>
      </c>
      <c r="L68" t="s">
        <v>4</v>
      </c>
      <c r="M68" t="s">
        <v>275</v>
      </c>
      <c r="N68">
        <v>1.4</v>
      </c>
      <c r="O68">
        <v>7.27</v>
      </c>
      <c r="P68">
        <v>16.612769642857099</v>
      </c>
      <c r="Q68">
        <v>0.37</v>
      </c>
      <c r="R68">
        <v>7.8711285154859398</v>
      </c>
      <c r="S68">
        <v>100.81374321880701</v>
      </c>
      <c r="T68">
        <v>947</v>
      </c>
      <c r="U68">
        <f t="shared" si="9"/>
        <v>44.399999999999991</v>
      </c>
      <c r="V68">
        <f t="shared" si="10"/>
        <v>9.4453542185831285</v>
      </c>
      <c r="W68">
        <f t="shared" si="11"/>
        <v>120.97649186256841</v>
      </c>
      <c r="X68">
        <f t="shared" si="12"/>
        <v>387.09077528999995</v>
      </c>
      <c r="Y68">
        <f t="shared" si="13"/>
        <v>171.0265058</v>
      </c>
      <c r="Z68">
        <f t="shared" si="14"/>
        <v>77.619228759999999</v>
      </c>
      <c r="AA68">
        <f t="shared" si="15"/>
        <v>387.09077528999995</v>
      </c>
      <c r="AB68">
        <f t="shared" si="16"/>
        <v>171.0265058</v>
      </c>
      <c r="AC68">
        <f t="shared" si="17"/>
        <v>77.619228759999999</v>
      </c>
      <c r="AD68">
        <f>VLOOKUP($B68,fertilizer!$A$2:$E$261,2,FALSE)</f>
        <v>698.69846099999995</v>
      </c>
      <c r="AE68">
        <f>VLOOKUP($B68,fertilizer!$A$2:$E$261,3,FALSE)</f>
        <v>309.23427700000002</v>
      </c>
      <c r="AF68">
        <f>VLOOKUP($B68,fertilizer!$A$2:$E$261,4,FALSE)</f>
        <v>115.855976</v>
      </c>
      <c r="AG68">
        <f>VLOOKUP($B68,fertilizer!$A$2:$E$261,5,FALSE)</f>
        <v>328.18734599999999</v>
      </c>
      <c r="AH68">
        <v>6.84</v>
      </c>
      <c r="AI68">
        <v>18.009077686567199</v>
      </c>
      <c r="AJ68">
        <v>0.4010986059085489</v>
      </c>
      <c r="AK68">
        <v>7.6566125290023201</v>
      </c>
      <c r="AL68">
        <v>131.25816745175501</v>
      </c>
    </row>
    <row r="69" spans="1:38" x14ac:dyDescent="0.2">
      <c r="A69">
        <v>68</v>
      </c>
      <c r="B69" t="s">
        <v>71</v>
      </c>
      <c r="C69">
        <v>113.24097</v>
      </c>
      <c r="D69">
        <v>30.524920000000002</v>
      </c>
      <c r="L69" t="s">
        <v>10</v>
      </c>
      <c r="M69" t="s">
        <v>276</v>
      </c>
      <c r="N69">
        <v>1.5</v>
      </c>
      <c r="O69">
        <v>7.25</v>
      </c>
      <c r="P69">
        <v>21.494246978673001</v>
      </c>
      <c r="Q69">
        <v>1.02</v>
      </c>
      <c r="R69">
        <v>5.76931292274831</v>
      </c>
      <c r="S69">
        <v>95</v>
      </c>
      <c r="T69">
        <v>488</v>
      </c>
      <c r="U69">
        <f t="shared" si="9"/>
        <v>122.40000000000002</v>
      </c>
      <c r="V69">
        <f t="shared" si="10"/>
        <v>6.923175507297973</v>
      </c>
      <c r="W69">
        <f t="shared" si="11"/>
        <v>114</v>
      </c>
      <c r="X69">
        <f t="shared" si="12"/>
        <v>387.09077528999995</v>
      </c>
      <c r="Y69">
        <f t="shared" si="13"/>
        <v>171.0265058</v>
      </c>
      <c r="Z69">
        <f t="shared" si="14"/>
        <v>77.619228759999999</v>
      </c>
      <c r="AA69">
        <f t="shared" si="15"/>
        <v>387.09077528999995</v>
      </c>
      <c r="AB69">
        <f t="shared" si="16"/>
        <v>171.0265058</v>
      </c>
      <c r="AC69">
        <f t="shared" si="17"/>
        <v>77.619228759999999</v>
      </c>
      <c r="AD69">
        <f>VLOOKUP($B69,fertilizer!$A$2:$E$261,2,FALSE)</f>
        <v>698.69846099999995</v>
      </c>
      <c r="AE69">
        <f>VLOOKUP($B69,fertilizer!$A$2:$E$261,3,FALSE)</f>
        <v>309.23427700000002</v>
      </c>
      <c r="AF69">
        <f>VLOOKUP($B69,fertilizer!$A$2:$E$261,4,FALSE)</f>
        <v>115.855976</v>
      </c>
      <c r="AG69">
        <f>VLOOKUP($B69,fertilizer!$A$2:$E$261,5,FALSE)</f>
        <v>328.18734599999999</v>
      </c>
      <c r="AH69">
        <v>6.8</v>
      </c>
      <c r="AI69">
        <v>19.230770521436899</v>
      </c>
      <c r="AJ69">
        <v>0.91258772411652334</v>
      </c>
      <c r="AK69">
        <v>7.3085846867749398</v>
      </c>
      <c r="AL69">
        <v>146.453426530922</v>
      </c>
    </row>
    <row r="70" spans="1:38" x14ac:dyDescent="0.2">
      <c r="A70">
        <v>69</v>
      </c>
      <c r="B70" t="s">
        <v>72</v>
      </c>
      <c r="C70">
        <v>113.22574</v>
      </c>
      <c r="D70">
        <v>30.5655</v>
      </c>
      <c r="L70" t="s">
        <v>4</v>
      </c>
      <c r="M70" t="s">
        <v>275</v>
      </c>
      <c r="N70">
        <v>1.4</v>
      </c>
      <c r="O70">
        <v>7.28</v>
      </c>
      <c r="P70">
        <v>14.3534329714286</v>
      </c>
      <c r="Q70">
        <v>1.23</v>
      </c>
      <c r="R70">
        <v>5.4225703097187603</v>
      </c>
      <c r="S70">
        <v>171.518987341772</v>
      </c>
      <c r="T70">
        <v>896</v>
      </c>
      <c r="U70">
        <f t="shared" si="9"/>
        <v>147.6</v>
      </c>
      <c r="V70">
        <f t="shared" si="10"/>
        <v>6.5070843716625122</v>
      </c>
      <c r="W70">
        <f t="shared" si="11"/>
        <v>205.82278481012642</v>
      </c>
      <c r="X70">
        <f t="shared" si="12"/>
        <v>387.09077528999995</v>
      </c>
      <c r="Y70">
        <f t="shared" si="13"/>
        <v>171.0265058</v>
      </c>
      <c r="Z70">
        <f t="shared" si="14"/>
        <v>77.619228759999999</v>
      </c>
      <c r="AA70">
        <f t="shared" si="15"/>
        <v>387.09077528999995</v>
      </c>
      <c r="AB70">
        <f t="shared" si="16"/>
        <v>171.0265058</v>
      </c>
      <c r="AC70">
        <f t="shared" si="17"/>
        <v>77.619228759999999</v>
      </c>
      <c r="AD70">
        <f>VLOOKUP($B70,fertilizer!$A$2:$E$261,2,FALSE)</f>
        <v>698.69846099999995</v>
      </c>
      <c r="AE70">
        <f>VLOOKUP($B70,fertilizer!$A$2:$E$261,3,FALSE)</f>
        <v>309.23427700000002</v>
      </c>
      <c r="AF70">
        <f>VLOOKUP($B70,fertilizer!$A$2:$E$261,4,FALSE)</f>
        <v>115.855976</v>
      </c>
      <c r="AG70">
        <f>VLOOKUP($B70,fertilizer!$A$2:$E$261,5,FALSE)</f>
        <v>328.18734599999999</v>
      </c>
      <c r="AH70">
        <v>6.86</v>
      </c>
      <c r="AI70">
        <v>34.550239010819197</v>
      </c>
      <c r="AJ70">
        <v>2.9607407557411656</v>
      </c>
      <c r="AK70">
        <v>11.832946635730901</v>
      </c>
      <c r="AL70">
        <v>204.195411031758</v>
      </c>
    </row>
    <row r="71" spans="1:38" x14ac:dyDescent="0.2">
      <c r="A71">
        <v>70</v>
      </c>
      <c r="B71" t="s">
        <v>73</v>
      </c>
      <c r="C71">
        <v>113.30573</v>
      </c>
      <c r="D71">
        <v>30.520669999999999</v>
      </c>
      <c r="L71" t="s">
        <v>10</v>
      </c>
      <c r="M71" t="s">
        <v>276</v>
      </c>
      <c r="N71">
        <v>1.5</v>
      </c>
      <c r="O71">
        <v>7.2</v>
      </c>
      <c r="P71">
        <v>11.832306518283</v>
      </c>
      <c r="Q71">
        <v>0.75</v>
      </c>
      <c r="R71">
        <v>14.622819508721999</v>
      </c>
      <c r="S71">
        <v>110.03616636528</v>
      </c>
      <c r="T71">
        <v>917</v>
      </c>
      <c r="U71">
        <f t="shared" si="9"/>
        <v>90</v>
      </c>
      <c r="V71">
        <f t="shared" si="10"/>
        <v>17.547383410466399</v>
      </c>
      <c r="W71">
        <f t="shared" si="11"/>
        <v>132.04339963833601</v>
      </c>
      <c r="X71">
        <f t="shared" si="12"/>
        <v>387.09077528999995</v>
      </c>
      <c r="Y71">
        <f t="shared" si="13"/>
        <v>171.0265058</v>
      </c>
      <c r="Z71">
        <f t="shared" si="14"/>
        <v>77.619228759999999</v>
      </c>
      <c r="AA71">
        <f t="shared" si="15"/>
        <v>387.09077528999995</v>
      </c>
      <c r="AB71">
        <f t="shared" si="16"/>
        <v>171.0265058</v>
      </c>
      <c r="AC71">
        <f t="shared" si="17"/>
        <v>77.619228759999999</v>
      </c>
      <c r="AD71">
        <f>VLOOKUP($B71,fertilizer!$A$2:$E$261,2,FALSE)</f>
        <v>698.69846099999995</v>
      </c>
      <c r="AE71">
        <f>VLOOKUP($B71,fertilizer!$A$2:$E$261,3,FALSE)</f>
        <v>309.23427700000002</v>
      </c>
      <c r="AF71">
        <f>VLOOKUP($B71,fertilizer!$A$2:$E$261,4,FALSE)</f>
        <v>115.855976</v>
      </c>
      <c r="AG71">
        <f>VLOOKUP($B71,fertilizer!$A$2:$E$261,5,FALSE)</f>
        <v>328.18734599999999</v>
      </c>
      <c r="AH71">
        <v>6.84</v>
      </c>
      <c r="AI71">
        <v>38.334131681415897</v>
      </c>
      <c r="AJ71">
        <v>2.4298389089766399</v>
      </c>
      <c r="AK71">
        <v>13.805104408352699</v>
      </c>
      <c r="AL71">
        <v>140.375322899255</v>
      </c>
    </row>
    <row r="72" spans="1:38" x14ac:dyDescent="0.2">
      <c r="A72">
        <v>71</v>
      </c>
      <c r="B72" t="s">
        <v>74</v>
      </c>
      <c r="C72">
        <v>113.2229</v>
      </c>
      <c r="D72">
        <v>30.537379999999999</v>
      </c>
      <c r="L72" t="s">
        <v>10</v>
      </c>
      <c r="M72" t="s">
        <v>276</v>
      </c>
      <c r="N72">
        <v>1.5</v>
      </c>
      <c r="O72">
        <v>7.25</v>
      </c>
      <c r="P72">
        <v>14.5039572334735</v>
      </c>
      <c r="Q72">
        <v>0.42</v>
      </c>
      <c r="R72">
        <v>15.0566037735849</v>
      </c>
      <c r="S72">
        <v>134.629294755877</v>
      </c>
      <c r="T72">
        <v>905</v>
      </c>
      <c r="U72">
        <f t="shared" si="9"/>
        <v>50.4</v>
      </c>
      <c r="V72">
        <f t="shared" si="10"/>
        <v>18.067924528301884</v>
      </c>
      <c r="W72">
        <f t="shared" si="11"/>
        <v>161.5551537070524</v>
      </c>
      <c r="X72">
        <f t="shared" si="12"/>
        <v>387.09077528999995</v>
      </c>
      <c r="Y72">
        <f t="shared" si="13"/>
        <v>171.0265058</v>
      </c>
      <c r="Z72">
        <f t="shared" si="14"/>
        <v>77.619228759999999</v>
      </c>
      <c r="AA72">
        <f t="shared" si="15"/>
        <v>387.09077528999995</v>
      </c>
      <c r="AB72">
        <f t="shared" si="16"/>
        <v>171.0265058</v>
      </c>
      <c r="AC72">
        <f t="shared" si="17"/>
        <v>77.619228759999999</v>
      </c>
      <c r="AD72">
        <f>VLOOKUP($B72,fertilizer!$A$2:$E$261,2,FALSE)</f>
        <v>698.69846099999995</v>
      </c>
      <c r="AE72">
        <f>VLOOKUP($B72,fertilizer!$A$2:$E$261,3,FALSE)</f>
        <v>309.23427700000002</v>
      </c>
      <c r="AF72">
        <f>VLOOKUP($B72,fertilizer!$A$2:$E$261,4,FALSE)</f>
        <v>115.855976</v>
      </c>
      <c r="AG72">
        <f>VLOOKUP($B72,fertilizer!$A$2:$E$261,5,FALSE)</f>
        <v>328.18734599999999</v>
      </c>
      <c r="AH72">
        <v>6.91</v>
      </c>
      <c r="AI72">
        <v>6.1</v>
      </c>
      <c r="AJ72">
        <v>0.2</v>
      </c>
      <c r="AK72">
        <v>3.5962877030162401</v>
      </c>
      <c r="AL72">
        <v>61.359975687585496</v>
      </c>
    </row>
    <row r="73" spans="1:38" x14ac:dyDescent="0.2">
      <c r="A73">
        <v>72</v>
      </c>
      <c r="B73" t="s">
        <v>75</v>
      </c>
      <c r="C73">
        <v>113.2017</v>
      </c>
      <c r="D73">
        <v>30.505960000000002</v>
      </c>
      <c r="L73" t="s">
        <v>4</v>
      </c>
      <c r="M73" t="s">
        <v>275</v>
      </c>
      <c r="N73">
        <v>1.4</v>
      </c>
      <c r="O73">
        <v>7.4</v>
      </c>
      <c r="P73">
        <v>10.332848006170501</v>
      </c>
      <c r="Q73">
        <v>0.35</v>
      </c>
      <c r="R73">
        <v>5.4654681381274504</v>
      </c>
      <c r="S73">
        <v>51.627486437613001</v>
      </c>
      <c r="T73">
        <v>850</v>
      </c>
      <c r="U73">
        <f t="shared" si="9"/>
        <v>41.999999999999993</v>
      </c>
      <c r="V73">
        <f t="shared" si="10"/>
        <v>6.5585617657529411</v>
      </c>
      <c r="W73">
        <f t="shared" si="11"/>
        <v>61.952983725135596</v>
      </c>
      <c r="X73">
        <f t="shared" si="12"/>
        <v>387.09077528999995</v>
      </c>
      <c r="Y73">
        <f t="shared" si="13"/>
        <v>171.0265058</v>
      </c>
      <c r="Z73">
        <f t="shared" si="14"/>
        <v>77.619228759999999</v>
      </c>
      <c r="AA73">
        <f t="shared" si="15"/>
        <v>387.09077528999995</v>
      </c>
      <c r="AB73">
        <f t="shared" si="16"/>
        <v>171.0265058</v>
      </c>
      <c r="AC73">
        <f t="shared" si="17"/>
        <v>77.619228759999999</v>
      </c>
      <c r="AD73">
        <f>VLOOKUP($B73,fertilizer!$A$2:$E$261,2,FALSE)</f>
        <v>698.69846099999995</v>
      </c>
      <c r="AE73">
        <f>VLOOKUP($B73,fertilizer!$A$2:$E$261,3,FALSE)</f>
        <v>309.23427700000002</v>
      </c>
      <c r="AF73">
        <f>VLOOKUP($B73,fertilizer!$A$2:$E$261,4,FALSE)</f>
        <v>115.855976</v>
      </c>
      <c r="AG73">
        <f>VLOOKUP($B73,fertilizer!$A$2:$E$261,5,FALSE)</f>
        <v>328.18734599999999</v>
      </c>
      <c r="AH73">
        <v>6.84</v>
      </c>
      <c r="AI73">
        <v>16.194341512055601</v>
      </c>
      <c r="AJ73">
        <v>0.54854378249197966</v>
      </c>
      <c r="AK73">
        <v>11.2529002320186</v>
      </c>
      <c r="AL73">
        <v>113.023856556754</v>
      </c>
    </row>
    <row r="74" spans="1:38" x14ac:dyDescent="0.2">
      <c r="A74">
        <v>73</v>
      </c>
      <c r="B74" t="s">
        <v>76</v>
      </c>
      <c r="C74">
        <v>113.40139000000001</v>
      </c>
      <c r="D74">
        <v>30.77657</v>
      </c>
      <c r="L74" t="s">
        <v>34</v>
      </c>
      <c r="M74" t="s">
        <v>278</v>
      </c>
      <c r="N74">
        <v>1.2</v>
      </c>
      <c r="O74">
        <v>6.62</v>
      </c>
      <c r="P74">
        <v>20.3667387451172</v>
      </c>
      <c r="Q74">
        <v>2.36</v>
      </c>
      <c r="R74">
        <v>7.6810252758989002</v>
      </c>
      <c r="S74">
        <v>70.072332730560603</v>
      </c>
      <c r="T74">
        <v>154</v>
      </c>
      <c r="U74">
        <f t="shared" si="9"/>
        <v>283.20000000000005</v>
      </c>
      <c r="V74">
        <f t="shared" si="10"/>
        <v>9.2172303310786798</v>
      </c>
      <c r="W74">
        <f t="shared" si="11"/>
        <v>84.086799276672721</v>
      </c>
      <c r="X74">
        <f t="shared" si="12"/>
        <v>411.83503792500005</v>
      </c>
      <c r="Y74">
        <f t="shared" si="13"/>
        <v>273.16392924999997</v>
      </c>
      <c r="Z74">
        <f t="shared" si="14"/>
        <v>109.1726062</v>
      </c>
      <c r="AA74">
        <f t="shared" si="15"/>
        <v>411.83503792500005</v>
      </c>
      <c r="AB74">
        <f t="shared" si="16"/>
        <v>273.16392924999997</v>
      </c>
      <c r="AC74">
        <f t="shared" si="17"/>
        <v>109.1726062</v>
      </c>
      <c r="AD74">
        <f>VLOOKUP($B74,fertilizer!$A$2:$E$261,2,FALSE)</f>
        <v>725.90641500000004</v>
      </c>
      <c r="AE74">
        <f>VLOOKUP($B74,fertilizer!$A$2:$E$261,3,FALSE)</f>
        <v>503.82191899999998</v>
      </c>
      <c r="AF74">
        <f>VLOOKUP($B74,fertilizer!$A$2:$E$261,4,FALSE)</f>
        <v>167.33808500000001</v>
      </c>
      <c r="AG74">
        <f>VLOOKUP($B74,fertilizer!$A$2:$E$261,5,FALSE)</f>
        <v>425.05939499999999</v>
      </c>
      <c r="AH74">
        <v>6.92</v>
      </c>
      <c r="AI74">
        <v>46.9057406891054</v>
      </c>
      <c r="AJ74">
        <v>4</v>
      </c>
      <c r="AK74">
        <v>2</v>
      </c>
      <c r="AL74">
        <v>97.711766202198902</v>
      </c>
    </row>
    <row r="75" spans="1:38" x14ac:dyDescent="0.2">
      <c r="A75">
        <v>74</v>
      </c>
      <c r="B75" t="s">
        <v>77</v>
      </c>
      <c r="C75">
        <v>113.41051</v>
      </c>
      <c r="D75">
        <v>30.79655</v>
      </c>
      <c r="L75" t="s">
        <v>1</v>
      </c>
      <c r="M75" t="s">
        <v>277</v>
      </c>
      <c r="N75">
        <v>1.3</v>
      </c>
      <c r="O75">
        <v>6.59</v>
      </c>
      <c r="P75">
        <v>39.055319241573002</v>
      </c>
      <c r="Q75">
        <v>1.57</v>
      </c>
      <c r="R75">
        <v>28.398896404414401</v>
      </c>
      <c r="S75">
        <v>70.072332730560603</v>
      </c>
      <c r="T75">
        <v>218</v>
      </c>
      <c r="U75">
        <f t="shared" si="9"/>
        <v>188.4</v>
      </c>
      <c r="V75">
        <f t="shared" si="10"/>
        <v>34.078675685297284</v>
      </c>
      <c r="W75">
        <f t="shared" si="11"/>
        <v>84.086799276672721</v>
      </c>
      <c r="X75">
        <f t="shared" si="12"/>
        <v>411.83503792500005</v>
      </c>
      <c r="Y75">
        <f t="shared" si="13"/>
        <v>273.16392924999997</v>
      </c>
      <c r="Z75">
        <f t="shared" si="14"/>
        <v>109.1726062</v>
      </c>
      <c r="AA75">
        <f t="shared" si="15"/>
        <v>411.83503792500005</v>
      </c>
      <c r="AB75">
        <f t="shared" si="16"/>
        <v>273.16392924999997</v>
      </c>
      <c r="AC75">
        <f t="shared" si="17"/>
        <v>109.1726062</v>
      </c>
      <c r="AD75">
        <f>VLOOKUP($B75,fertilizer!$A$2:$E$261,2,FALSE)</f>
        <v>725.90641500000004</v>
      </c>
      <c r="AE75">
        <f>VLOOKUP($B75,fertilizer!$A$2:$E$261,3,FALSE)</f>
        <v>503.82191899999998</v>
      </c>
      <c r="AF75">
        <f>VLOOKUP($B75,fertilizer!$A$2:$E$261,4,FALSE)</f>
        <v>167.33808500000001</v>
      </c>
      <c r="AG75">
        <f>VLOOKUP($B75,fertilizer!$A$2:$E$261,5,FALSE)</f>
        <v>425.05939499999999</v>
      </c>
      <c r="AH75">
        <v>6.61</v>
      </c>
      <c r="AI75">
        <v>43.4896093963442</v>
      </c>
      <c r="AJ75">
        <v>1.7482557581959308</v>
      </c>
      <c r="AK75">
        <v>5.2109181141439196</v>
      </c>
      <c r="AL75">
        <v>140.107402278059</v>
      </c>
    </row>
    <row r="76" spans="1:38" x14ac:dyDescent="0.2">
      <c r="A76">
        <v>75</v>
      </c>
      <c r="B76" t="s">
        <v>78</v>
      </c>
      <c r="C76">
        <v>113.38171</v>
      </c>
      <c r="D76">
        <v>30.80639</v>
      </c>
      <c r="L76" t="s">
        <v>1</v>
      </c>
      <c r="M76" t="s">
        <v>277</v>
      </c>
      <c r="N76">
        <v>1.3</v>
      </c>
      <c r="O76">
        <v>6.63</v>
      </c>
      <c r="P76">
        <v>36.164069117647102</v>
      </c>
      <c r="Q76">
        <v>1.24</v>
      </c>
      <c r="R76">
        <v>5.6945532217871104</v>
      </c>
      <c r="S76">
        <v>100.81374321880701</v>
      </c>
      <c r="T76">
        <v>769</v>
      </c>
      <c r="U76">
        <f t="shared" si="9"/>
        <v>148.80000000000001</v>
      </c>
      <c r="V76">
        <f t="shared" si="10"/>
        <v>6.833463866144533</v>
      </c>
      <c r="W76">
        <f t="shared" si="11"/>
        <v>120.97649186256841</v>
      </c>
      <c r="X76">
        <f t="shared" si="12"/>
        <v>411.83503792500005</v>
      </c>
      <c r="Y76">
        <f t="shared" si="13"/>
        <v>273.16392924999997</v>
      </c>
      <c r="Z76">
        <f t="shared" si="14"/>
        <v>109.1726062</v>
      </c>
      <c r="AA76">
        <f t="shared" si="15"/>
        <v>411.83503792500005</v>
      </c>
      <c r="AB76">
        <f t="shared" si="16"/>
        <v>273.16392924999997</v>
      </c>
      <c r="AC76">
        <f t="shared" si="17"/>
        <v>109.1726062</v>
      </c>
      <c r="AD76">
        <f>VLOOKUP($B76,fertilizer!$A$2:$E$261,2,FALSE)</f>
        <v>725.90641500000004</v>
      </c>
      <c r="AE76">
        <f>VLOOKUP($B76,fertilizer!$A$2:$E$261,3,FALSE)</f>
        <v>503.82191899999998</v>
      </c>
      <c r="AF76">
        <f>VLOOKUP($B76,fertilizer!$A$2:$E$261,4,FALSE)</f>
        <v>167.33808500000001</v>
      </c>
      <c r="AG76">
        <f>VLOOKUP($B76,fertilizer!$A$2:$E$261,5,FALSE)</f>
        <v>425.05939499999999</v>
      </c>
      <c r="AH76">
        <v>6.97</v>
      </c>
      <c r="AI76">
        <v>40.444311922712899</v>
      </c>
      <c r="AJ76">
        <v>1.3867617225543825</v>
      </c>
      <c r="AK76">
        <v>2</v>
      </c>
      <c r="AL76">
        <v>171.197535400356</v>
      </c>
    </row>
    <row r="77" spans="1:38" x14ac:dyDescent="0.2">
      <c r="A77">
        <v>76</v>
      </c>
      <c r="B77" t="s">
        <v>79</v>
      </c>
      <c r="C77">
        <v>113.33708</v>
      </c>
      <c r="D77">
        <v>30.735230000000001</v>
      </c>
      <c r="L77" t="s">
        <v>1</v>
      </c>
      <c r="M77" t="s">
        <v>277</v>
      </c>
      <c r="N77">
        <v>1.3</v>
      </c>
      <c r="O77">
        <v>6.69</v>
      </c>
      <c r="P77">
        <v>36.5118005514706</v>
      </c>
      <c r="Q77">
        <v>1.25</v>
      </c>
      <c r="R77">
        <v>47.5728017087932</v>
      </c>
      <c r="S77">
        <v>156.148282097649</v>
      </c>
      <c r="T77">
        <v>687</v>
      </c>
      <c r="U77">
        <f t="shared" si="9"/>
        <v>150</v>
      </c>
      <c r="V77">
        <f t="shared" si="10"/>
        <v>57.087362050551839</v>
      </c>
      <c r="W77">
        <f t="shared" si="11"/>
        <v>187.37793851717879</v>
      </c>
      <c r="X77">
        <f t="shared" si="12"/>
        <v>411.83503792500005</v>
      </c>
      <c r="Y77">
        <f t="shared" si="13"/>
        <v>273.16392924999997</v>
      </c>
      <c r="Z77">
        <f t="shared" si="14"/>
        <v>109.1726062</v>
      </c>
      <c r="AA77">
        <f t="shared" si="15"/>
        <v>411.83503792500005</v>
      </c>
      <c r="AB77">
        <f t="shared" si="16"/>
        <v>273.16392924999997</v>
      </c>
      <c r="AC77">
        <f t="shared" si="17"/>
        <v>109.1726062</v>
      </c>
      <c r="AD77">
        <f>VLOOKUP($B77,fertilizer!$A$2:$E$261,2,FALSE)</f>
        <v>725.90641500000004</v>
      </c>
      <c r="AE77">
        <f>VLOOKUP($B77,fertilizer!$A$2:$E$261,3,FALSE)</f>
        <v>503.82191899999998</v>
      </c>
      <c r="AF77">
        <f>VLOOKUP($B77,fertilizer!$A$2:$E$261,4,FALSE)</f>
        <v>167.33808500000001</v>
      </c>
      <c r="AG77">
        <f>VLOOKUP($B77,fertilizer!$A$2:$E$261,5,FALSE)</f>
        <v>425.05939499999999</v>
      </c>
      <c r="AH77">
        <v>6.82</v>
      </c>
      <c r="AI77">
        <v>38.890883867180001</v>
      </c>
      <c r="AJ77">
        <v>1.3314491232894567</v>
      </c>
      <c r="AK77">
        <v>2.8535980148883402</v>
      </c>
      <c r="AL77">
        <v>103.36451767897999</v>
      </c>
    </row>
    <row r="78" spans="1:38" x14ac:dyDescent="0.2">
      <c r="A78">
        <v>77</v>
      </c>
      <c r="B78" t="s">
        <v>80</v>
      </c>
      <c r="C78">
        <v>113.36059</v>
      </c>
      <c r="D78">
        <v>30.79851</v>
      </c>
      <c r="L78" t="s">
        <v>1</v>
      </c>
      <c r="M78" t="s">
        <v>277</v>
      </c>
      <c r="N78">
        <v>1.3</v>
      </c>
      <c r="O78">
        <v>6.62</v>
      </c>
      <c r="P78">
        <v>22.956565251256301</v>
      </c>
      <c r="Q78">
        <v>2.13</v>
      </c>
      <c r="R78">
        <v>5.0437878248486996</v>
      </c>
      <c r="S78">
        <v>54.701627486437602</v>
      </c>
      <c r="T78">
        <v>411</v>
      </c>
      <c r="U78">
        <f t="shared" si="9"/>
        <v>255.6</v>
      </c>
      <c r="V78">
        <f t="shared" si="10"/>
        <v>6.05254538981844</v>
      </c>
      <c r="W78">
        <f t="shared" si="11"/>
        <v>65.641952983725133</v>
      </c>
      <c r="X78">
        <f t="shared" si="12"/>
        <v>411.83503792500005</v>
      </c>
      <c r="Y78">
        <f t="shared" si="13"/>
        <v>273.16392924999997</v>
      </c>
      <c r="Z78">
        <f t="shared" si="14"/>
        <v>109.1726062</v>
      </c>
      <c r="AA78">
        <f t="shared" si="15"/>
        <v>411.83503792500005</v>
      </c>
      <c r="AB78">
        <f t="shared" si="16"/>
        <v>273.16392924999997</v>
      </c>
      <c r="AC78">
        <f t="shared" si="17"/>
        <v>109.1726062</v>
      </c>
      <c r="AD78">
        <f>VLOOKUP($B78,fertilizer!$A$2:$E$261,2,FALSE)</f>
        <v>725.90641500000004</v>
      </c>
      <c r="AE78">
        <f>VLOOKUP($B78,fertilizer!$A$2:$E$261,3,FALSE)</f>
        <v>503.82191899999998</v>
      </c>
      <c r="AF78">
        <f>VLOOKUP($B78,fertilizer!$A$2:$E$261,4,FALSE)</f>
        <v>167.33808500000001</v>
      </c>
      <c r="AG78">
        <f>VLOOKUP($B78,fertilizer!$A$2:$E$261,5,FALSE)</f>
        <v>425.05939499999999</v>
      </c>
      <c r="AH78">
        <v>7.14</v>
      </c>
      <c r="AI78">
        <v>56.033856836379101</v>
      </c>
      <c r="AJ78">
        <v>4</v>
      </c>
      <c r="AK78">
        <v>2</v>
      </c>
      <c r="AL78">
        <v>128.80189932449599</v>
      </c>
    </row>
    <row r="79" spans="1:38" x14ac:dyDescent="0.2">
      <c r="A79">
        <v>78</v>
      </c>
      <c r="B79" t="s">
        <v>81</v>
      </c>
      <c r="C79">
        <v>113.42158999999999</v>
      </c>
      <c r="D79">
        <v>30.775110000000002</v>
      </c>
      <c r="L79" t="s">
        <v>1</v>
      </c>
      <c r="M79" t="s">
        <v>277</v>
      </c>
      <c r="N79">
        <v>1.3</v>
      </c>
      <c r="O79">
        <v>6.54</v>
      </c>
      <c r="P79">
        <v>43.618839175531903</v>
      </c>
      <c r="Q79">
        <v>0.7</v>
      </c>
      <c r="R79">
        <v>5.9724101103595597</v>
      </c>
      <c r="S79">
        <v>180.741410488246</v>
      </c>
      <c r="T79">
        <v>257</v>
      </c>
      <c r="U79">
        <f t="shared" si="9"/>
        <v>83.999999999999986</v>
      </c>
      <c r="V79">
        <f t="shared" si="10"/>
        <v>7.1668921324314709</v>
      </c>
      <c r="W79">
        <f t="shared" si="11"/>
        <v>216.88969258589523</v>
      </c>
      <c r="X79">
        <f t="shared" si="12"/>
        <v>411.83503792500005</v>
      </c>
      <c r="Y79">
        <f t="shared" si="13"/>
        <v>273.16392924999997</v>
      </c>
      <c r="Z79">
        <f t="shared" si="14"/>
        <v>109.1726062</v>
      </c>
      <c r="AA79">
        <f t="shared" si="15"/>
        <v>411.83503792500005</v>
      </c>
      <c r="AB79">
        <f t="shared" si="16"/>
        <v>273.16392924999997</v>
      </c>
      <c r="AC79">
        <f t="shared" si="17"/>
        <v>109.1726062</v>
      </c>
      <c r="AD79">
        <f>VLOOKUP($B79,fertilizer!$A$2:$E$261,2,FALSE)</f>
        <v>725.90641500000004</v>
      </c>
      <c r="AE79">
        <f>VLOOKUP($B79,fertilizer!$A$2:$E$261,3,FALSE)</f>
        <v>503.82191899999998</v>
      </c>
      <c r="AF79">
        <f>VLOOKUP($B79,fertilizer!$A$2:$E$261,4,FALSE)</f>
        <v>167.33808500000001</v>
      </c>
      <c r="AG79">
        <f>VLOOKUP($B79,fertilizer!$A$2:$E$261,5,FALSE)</f>
        <v>425.05939499999999</v>
      </c>
      <c r="AH79">
        <v>7.38</v>
      </c>
      <c r="AI79">
        <v>17.956904316139799</v>
      </c>
      <c r="AJ79">
        <v>0.2881744048876233</v>
      </c>
      <c r="AK79">
        <v>2</v>
      </c>
      <c r="AL79">
        <v>100.53814194058999</v>
      </c>
    </row>
    <row r="80" spans="1:38" x14ac:dyDescent="0.2">
      <c r="A80">
        <v>79</v>
      </c>
      <c r="B80" t="s">
        <v>82</v>
      </c>
      <c r="C80">
        <v>113.40372000000001</v>
      </c>
      <c r="D80">
        <v>30.757570000000001</v>
      </c>
      <c r="L80" t="s">
        <v>1</v>
      </c>
      <c r="M80" t="s">
        <v>277</v>
      </c>
      <c r="N80">
        <v>1.3</v>
      </c>
      <c r="O80">
        <v>6.52</v>
      </c>
      <c r="P80">
        <v>28.129214999999999</v>
      </c>
      <c r="Q80">
        <v>0.7</v>
      </c>
      <c r="R80">
        <v>7.4012103951584196</v>
      </c>
      <c r="S80">
        <v>70.072332730560603</v>
      </c>
      <c r="T80">
        <v>348</v>
      </c>
      <c r="U80">
        <f t="shared" si="9"/>
        <v>83.999999999999986</v>
      </c>
      <c r="V80">
        <f t="shared" si="10"/>
        <v>8.8814524741901035</v>
      </c>
      <c r="W80">
        <f t="shared" si="11"/>
        <v>84.086799276672721</v>
      </c>
      <c r="X80">
        <f t="shared" si="12"/>
        <v>411.83503792500005</v>
      </c>
      <c r="Y80">
        <f t="shared" si="13"/>
        <v>273.16392924999997</v>
      </c>
      <c r="Z80">
        <f t="shared" si="14"/>
        <v>109.1726062</v>
      </c>
      <c r="AA80">
        <f t="shared" si="15"/>
        <v>411.83503792500005</v>
      </c>
      <c r="AB80">
        <f t="shared" si="16"/>
        <v>273.16392924999997</v>
      </c>
      <c r="AC80">
        <f t="shared" si="17"/>
        <v>109.1726062</v>
      </c>
      <c r="AD80">
        <f>VLOOKUP($B80,fertilizer!$A$2:$E$261,2,FALSE)</f>
        <v>725.90641500000004</v>
      </c>
      <c r="AE80">
        <f>VLOOKUP($B80,fertilizer!$A$2:$E$261,3,FALSE)</f>
        <v>503.82191899999998</v>
      </c>
      <c r="AF80">
        <f>VLOOKUP($B80,fertilizer!$A$2:$E$261,4,FALSE)</f>
        <v>167.33808500000001</v>
      </c>
      <c r="AG80">
        <f>VLOOKUP($B80,fertilizer!$A$2:$E$261,5,FALSE)</f>
        <v>425.05939499999999</v>
      </c>
      <c r="AH80">
        <v>6.51</v>
      </c>
      <c r="AI80">
        <v>57.530518142659297</v>
      </c>
      <c r="AJ80">
        <v>1.4316561162428998</v>
      </c>
      <c r="AK80">
        <v>3.4739454094292799</v>
      </c>
      <c r="AL80">
        <v>264.46793476724798</v>
      </c>
    </row>
    <row r="81" spans="1:38" x14ac:dyDescent="0.2">
      <c r="A81">
        <v>80</v>
      </c>
      <c r="B81" t="s">
        <v>83</v>
      </c>
      <c r="C81">
        <v>113.02623</v>
      </c>
      <c r="D81">
        <v>30.637599999999999</v>
      </c>
      <c r="L81" t="s">
        <v>4</v>
      </c>
      <c r="M81" t="s">
        <v>275</v>
      </c>
      <c r="N81">
        <v>1.4</v>
      </c>
      <c r="O81">
        <v>6.87</v>
      </c>
      <c r="P81">
        <v>23.872236528301901</v>
      </c>
      <c r="Q81">
        <v>0.97</v>
      </c>
      <c r="R81">
        <v>27.973834104663599</v>
      </c>
      <c r="S81">
        <v>119.258589511754</v>
      </c>
      <c r="T81">
        <v>856</v>
      </c>
      <c r="U81">
        <f t="shared" si="9"/>
        <v>116.40000000000002</v>
      </c>
      <c r="V81">
        <f t="shared" si="10"/>
        <v>33.568600925596321</v>
      </c>
      <c r="W81">
        <f t="shared" si="11"/>
        <v>143.1103074141048</v>
      </c>
      <c r="X81">
        <f t="shared" si="12"/>
        <v>261.149856715</v>
      </c>
      <c r="Y81">
        <f t="shared" si="13"/>
        <v>142.75532905</v>
      </c>
      <c r="Z81">
        <f t="shared" si="14"/>
        <v>142.51861296000001</v>
      </c>
      <c r="AA81">
        <f t="shared" si="15"/>
        <v>261.149856715</v>
      </c>
      <c r="AB81">
        <f t="shared" si="16"/>
        <v>142.75532905</v>
      </c>
      <c r="AC81">
        <f t="shared" si="17"/>
        <v>142.51861296000001</v>
      </c>
      <c r="AD81">
        <f>VLOOKUP($B81,fertilizer!$A$2:$E$261,2,FALSE)</f>
        <v>358.70187700000002</v>
      </c>
      <c r="AE81">
        <f>VLOOKUP($B81,fertilizer!$A$2:$E$261,3,FALSE)</f>
        <v>214.38116400000001</v>
      </c>
      <c r="AF81">
        <f>VLOOKUP($B81,fertilizer!$A$2:$E$261,4,FALSE)</f>
        <v>199.68183300000001</v>
      </c>
      <c r="AG81">
        <f>VLOOKUP($B81,fertilizer!$A$2:$E$261,5,FALSE)</f>
        <v>711.29494099999999</v>
      </c>
      <c r="AH81">
        <v>6.85</v>
      </c>
      <c r="AI81">
        <v>27.652563121488502</v>
      </c>
      <c r="AJ81">
        <v>1.1236059175286595</v>
      </c>
      <c r="AK81">
        <v>15.2073732718894</v>
      </c>
      <c r="AL81">
        <v>103.906701109254</v>
      </c>
    </row>
    <row r="82" spans="1:38" x14ac:dyDescent="0.2">
      <c r="A82">
        <v>81</v>
      </c>
      <c r="B82" t="s">
        <v>84</v>
      </c>
      <c r="C82">
        <v>113.09291</v>
      </c>
      <c r="D82">
        <v>30.673220000000001</v>
      </c>
      <c r="L82" t="s">
        <v>1</v>
      </c>
      <c r="M82" t="s">
        <v>277</v>
      </c>
      <c r="N82">
        <v>1.3</v>
      </c>
      <c r="O82">
        <v>7.09</v>
      </c>
      <c r="P82">
        <v>17.553115094339599</v>
      </c>
      <c r="Q82">
        <v>0.99</v>
      </c>
      <c r="R82">
        <v>22.549661801352801</v>
      </c>
      <c r="S82">
        <v>85.443037974683506</v>
      </c>
      <c r="T82">
        <v>992</v>
      </c>
      <c r="U82">
        <f t="shared" si="9"/>
        <v>118.8</v>
      </c>
      <c r="V82">
        <f t="shared" si="10"/>
        <v>27.059594161623366</v>
      </c>
      <c r="W82">
        <f t="shared" si="11"/>
        <v>102.5316455696202</v>
      </c>
      <c r="X82">
        <f t="shared" si="12"/>
        <v>261.149856715</v>
      </c>
      <c r="Y82">
        <f t="shared" si="13"/>
        <v>142.75532905</v>
      </c>
      <c r="Z82">
        <f t="shared" si="14"/>
        <v>142.51861296000001</v>
      </c>
      <c r="AA82">
        <f t="shared" si="15"/>
        <v>261.149856715</v>
      </c>
      <c r="AB82">
        <f t="shared" si="16"/>
        <v>142.75532905</v>
      </c>
      <c r="AC82">
        <f t="shared" si="17"/>
        <v>142.51861296000001</v>
      </c>
      <c r="AD82">
        <f>VLOOKUP($B82,fertilizer!$A$2:$E$261,2,FALSE)</f>
        <v>358.70187700000002</v>
      </c>
      <c r="AE82">
        <f>VLOOKUP($B82,fertilizer!$A$2:$E$261,3,FALSE)</f>
        <v>214.38116400000001</v>
      </c>
      <c r="AF82">
        <f>VLOOKUP($B82,fertilizer!$A$2:$E$261,4,FALSE)</f>
        <v>199.68183300000001</v>
      </c>
      <c r="AG82">
        <f>VLOOKUP($B82,fertilizer!$A$2:$E$261,5,FALSE)</f>
        <v>711.29494099999999</v>
      </c>
      <c r="AH82">
        <v>6.82</v>
      </c>
      <c r="AI82">
        <v>29.6588320199081</v>
      </c>
      <c r="AJ82">
        <v>1.6727654061345214</v>
      </c>
      <c r="AK82">
        <v>5.8755760368663603</v>
      </c>
      <c r="AL82">
        <v>97.828597477586996</v>
      </c>
    </row>
    <row r="83" spans="1:38" x14ac:dyDescent="0.2">
      <c r="A83">
        <v>82</v>
      </c>
      <c r="B83" t="s">
        <v>85</v>
      </c>
      <c r="C83">
        <v>113.06377999999999</v>
      </c>
      <c r="D83">
        <v>30.645130000000002</v>
      </c>
      <c r="L83" t="s">
        <v>4</v>
      </c>
      <c r="M83" t="s">
        <v>275</v>
      </c>
      <c r="N83">
        <v>1.4</v>
      </c>
      <c r="O83">
        <v>7.06</v>
      </c>
      <c r="P83">
        <v>23.9794822911695</v>
      </c>
      <c r="Q83">
        <v>0.89</v>
      </c>
      <c r="R83">
        <v>10.2965468138127</v>
      </c>
      <c r="S83">
        <v>223.77938517179001</v>
      </c>
      <c r="T83">
        <v>897</v>
      </c>
      <c r="U83">
        <f t="shared" si="9"/>
        <v>106.80000000000001</v>
      </c>
      <c r="V83">
        <f t="shared" si="10"/>
        <v>12.355856176575241</v>
      </c>
      <c r="W83">
        <f t="shared" si="11"/>
        <v>268.53526220614805</v>
      </c>
      <c r="X83">
        <f t="shared" si="12"/>
        <v>261.149856715</v>
      </c>
      <c r="Y83">
        <f t="shared" si="13"/>
        <v>142.75532905</v>
      </c>
      <c r="Z83">
        <f t="shared" si="14"/>
        <v>142.51861296000001</v>
      </c>
      <c r="AA83">
        <f t="shared" si="15"/>
        <v>261.149856715</v>
      </c>
      <c r="AB83">
        <f t="shared" si="16"/>
        <v>142.75532905</v>
      </c>
      <c r="AC83">
        <f t="shared" si="17"/>
        <v>142.51861296000001</v>
      </c>
      <c r="AD83">
        <f>VLOOKUP($B83,fertilizer!$A$2:$E$261,2,FALSE)</f>
        <v>358.70187700000002</v>
      </c>
      <c r="AE83">
        <f>VLOOKUP($B83,fertilizer!$A$2:$E$261,3,FALSE)</f>
        <v>214.38116400000001</v>
      </c>
      <c r="AF83">
        <f>VLOOKUP($B83,fertilizer!$A$2:$E$261,4,FALSE)</f>
        <v>199.68183300000001</v>
      </c>
      <c r="AG83">
        <f>VLOOKUP($B83,fertilizer!$A$2:$E$261,5,FALSE)</f>
        <v>711.29494099999999</v>
      </c>
      <c r="AH83">
        <v>6.86</v>
      </c>
      <c r="AI83">
        <v>21.057886383594699</v>
      </c>
      <c r="AJ83">
        <v>0.78156478333566559</v>
      </c>
      <c r="AK83">
        <v>37.4423963133641</v>
      </c>
      <c r="AL83">
        <v>143.414374715089</v>
      </c>
    </row>
    <row r="84" spans="1:38" x14ac:dyDescent="0.2">
      <c r="A84">
        <v>83</v>
      </c>
      <c r="B84" t="s">
        <v>86</v>
      </c>
      <c r="C84">
        <v>113.06605999999999</v>
      </c>
      <c r="D84">
        <v>30.625399999999999</v>
      </c>
      <c r="L84" t="s">
        <v>1</v>
      </c>
      <c r="M84" t="s">
        <v>277</v>
      </c>
      <c r="N84">
        <v>1.3</v>
      </c>
      <c r="O84">
        <v>6.91</v>
      </c>
      <c r="P84">
        <v>20.628726130434799</v>
      </c>
      <c r="Q84">
        <v>0.96</v>
      </c>
      <c r="R84">
        <v>42.867212531149903</v>
      </c>
      <c r="S84">
        <v>177.66726943942101</v>
      </c>
      <c r="T84">
        <v>955</v>
      </c>
      <c r="U84">
        <f t="shared" si="9"/>
        <v>115.19999999999999</v>
      </c>
      <c r="V84">
        <f t="shared" si="10"/>
        <v>51.440655037379884</v>
      </c>
      <c r="W84">
        <f t="shared" si="11"/>
        <v>213.20072332730521</v>
      </c>
      <c r="X84">
        <f t="shared" si="12"/>
        <v>261.149856715</v>
      </c>
      <c r="Y84">
        <f t="shared" si="13"/>
        <v>142.75532905</v>
      </c>
      <c r="Z84">
        <f t="shared" si="14"/>
        <v>142.51861296000001</v>
      </c>
      <c r="AA84">
        <f t="shared" si="15"/>
        <v>261.149856715</v>
      </c>
      <c r="AB84">
        <f t="shared" si="16"/>
        <v>142.75532905</v>
      </c>
      <c r="AC84">
        <f t="shared" si="17"/>
        <v>142.51861296000001</v>
      </c>
      <c r="AD84">
        <f>VLOOKUP($B84,fertilizer!$A$2:$E$261,2,FALSE)</f>
        <v>358.70187700000002</v>
      </c>
      <c r="AE84">
        <f>VLOOKUP($B84,fertilizer!$A$2:$E$261,3,FALSE)</f>
        <v>214.38116400000001</v>
      </c>
      <c r="AF84">
        <f>VLOOKUP($B84,fertilizer!$A$2:$E$261,4,FALSE)</f>
        <v>199.68183300000001</v>
      </c>
      <c r="AG84">
        <f>VLOOKUP($B84,fertilizer!$A$2:$E$261,5,FALSE)</f>
        <v>711.29494099999999</v>
      </c>
      <c r="AH84">
        <v>6.86</v>
      </c>
      <c r="AI84">
        <v>54.223101695285401</v>
      </c>
      <c r="AJ84">
        <v>2.5233830386974461</v>
      </c>
      <c r="AK84">
        <v>27.419354838709701</v>
      </c>
      <c r="AL84">
        <v>198.11730740009099</v>
      </c>
    </row>
    <row r="85" spans="1:38" x14ac:dyDescent="0.2">
      <c r="A85">
        <v>84</v>
      </c>
      <c r="B85" t="s">
        <v>87</v>
      </c>
      <c r="C85">
        <v>113.12635</v>
      </c>
      <c r="D85">
        <v>30.669799999999999</v>
      </c>
      <c r="L85" t="s">
        <v>4</v>
      </c>
      <c r="M85" t="s">
        <v>275</v>
      </c>
      <c r="N85">
        <v>1.4</v>
      </c>
      <c r="O85">
        <v>6.98</v>
      </c>
      <c r="P85">
        <v>13.4356228884026</v>
      </c>
      <c r="Q85">
        <v>0.81</v>
      </c>
      <c r="R85">
        <v>31.3171947312211</v>
      </c>
      <c r="S85">
        <v>189.96383363472</v>
      </c>
      <c r="T85">
        <v>942</v>
      </c>
      <c r="U85">
        <f t="shared" si="9"/>
        <v>97.2</v>
      </c>
      <c r="V85">
        <f t="shared" si="10"/>
        <v>37.580633677465322</v>
      </c>
      <c r="W85">
        <f t="shared" si="11"/>
        <v>227.95660036166402</v>
      </c>
      <c r="X85">
        <f t="shared" si="12"/>
        <v>261.149856715</v>
      </c>
      <c r="Y85">
        <f t="shared" si="13"/>
        <v>142.75532905</v>
      </c>
      <c r="Z85">
        <f t="shared" si="14"/>
        <v>142.51861296000001</v>
      </c>
      <c r="AA85">
        <f t="shared" si="15"/>
        <v>261.149856715</v>
      </c>
      <c r="AB85">
        <f t="shared" si="16"/>
        <v>142.75532905</v>
      </c>
      <c r="AC85">
        <f t="shared" si="17"/>
        <v>142.51861296000001</v>
      </c>
      <c r="AD85">
        <f>VLOOKUP($B85,fertilizer!$A$2:$E$261,2,FALSE)</f>
        <v>358.70187700000002</v>
      </c>
      <c r="AE85">
        <f>VLOOKUP($B85,fertilizer!$A$2:$E$261,3,FALSE)</f>
        <v>214.38116400000001</v>
      </c>
      <c r="AF85">
        <f>VLOOKUP($B85,fertilizer!$A$2:$E$261,4,FALSE)</f>
        <v>199.68183300000001</v>
      </c>
      <c r="AG85">
        <f>VLOOKUP($B85,fertilizer!$A$2:$E$261,5,FALSE)</f>
        <v>711.29494099999999</v>
      </c>
      <c r="AH85">
        <v>6.84</v>
      </c>
      <c r="AI85">
        <v>22.230695904225399</v>
      </c>
      <c r="AJ85">
        <v>1.340232889236995</v>
      </c>
      <c r="AK85">
        <v>5.2995391705069101</v>
      </c>
      <c r="AL85">
        <v>134.29721926758901</v>
      </c>
    </row>
    <row r="86" spans="1:38" x14ac:dyDescent="0.2">
      <c r="A86">
        <v>85</v>
      </c>
      <c r="B86" t="s">
        <v>88</v>
      </c>
      <c r="C86">
        <v>113.05553999999999</v>
      </c>
      <c r="D86">
        <v>30.671340000000001</v>
      </c>
      <c r="L86" t="s">
        <v>1</v>
      </c>
      <c r="M86" t="s">
        <v>277</v>
      </c>
      <c r="N86">
        <v>1.3</v>
      </c>
      <c r="O86">
        <v>6.88</v>
      </c>
      <c r="P86">
        <v>20.584722556853102</v>
      </c>
      <c r="Q86">
        <v>1.53</v>
      </c>
      <c r="R86">
        <v>90.173015307938797</v>
      </c>
      <c r="S86">
        <v>220.70524412296601</v>
      </c>
      <c r="T86">
        <v>946</v>
      </c>
      <c r="U86">
        <f t="shared" si="9"/>
        <v>183.6</v>
      </c>
      <c r="V86">
        <f t="shared" si="10"/>
        <v>108.20761836952657</v>
      </c>
      <c r="W86">
        <f t="shared" si="11"/>
        <v>264.84629294755922</v>
      </c>
      <c r="X86">
        <f t="shared" si="12"/>
        <v>261.149856715</v>
      </c>
      <c r="Y86">
        <f t="shared" si="13"/>
        <v>142.75532905</v>
      </c>
      <c r="Z86">
        <f t="shared" si="14"/>
        <v>142.51861296000001</v>
      </c>
      <c r="AA86">
        <f t="shared" si="15"/>
        <v>261.149856715</v>
      </c>
      <c r="AB86">
        <f t="shared" si="16"/>
        <v>142.75532905</v>
      </c>
      <c r="AC86">
        <f t="shared" si="17"/>
        <v>142.51861296000001</v>
      </c>
      <c r="AD86">
        <f>VLOOKUP($B86,fertilizer!$A$2:$E$261,2,FALSE)</f>
        <v>358.70187700000002</v>
      </c>
      <c r="AE86">
        <f>VLOOKUP($B86,fertilizer!$A$2:$E$261,3,FALSE)</f>
        <v>214.38116400000001</v>
      </c>
      <c r="AF86">
        <f>VLOOKUP($B86,fertilizer!$A$2:$E$261,4,FALSE)</f>
        <v>199.68183300000001</v>
      </c>
      <c r="AG86">
        <f>VLOOKUP($B86,fertilizer!$A$2:$E$261,5,FALSE)</f>
        <v>711.29494099999999</v>
      </c>
      <c r="AH86">
        <v>6.79</v>
      </c>
      <c r="AI86">
        <v>21.302387527000398</v>
      </c>
      <c r="AJ86">
        <v>1.5833418607558452</v>
      </c>
      <c r="AK86">
        <v>55.299539170506897</v>
      </c>
      <c r="AL86">
        <v>192.03920376842399</v>
      </c>
    </row>
    <row r="87" spans="1:38" x14ac:dyDescent="0.2">
      <c r="A87">
        <v>86</v>
      </c>
      <c r="B87" t="s">
        <v>89</v>
      </c>
      <c r="C87">
        <v>113.03834999999999</v>
      </c>
      <c r="D87">
        <v>30.656970000000001</v>
      </c>
      <c r="L87" t="s">
        <v>1</v>
      </c>
      <c r="M87" t="s">
        <v>277</v>
      </c>
      <c r="N87">
        <v>1.3</v>
      </c>
      <c r="O87">
        <v>6.99</v>
      </c>
      <c r="P87">
        <v>20.250579851162801</v>
      </c>
      <c r="Q87">
        <v>1.02</v>
      </c>
      <c r="R87">
        <v>29.559273762905001</v>
      </c>
      <c r="S87">
        <v>186.88969258589501</v>
      </c>
      <c r="T87">
        <v>837</v>
      </c>
      <c r="U87">
        <f t="shared" si="9"/>
        <v>122.40000000000002</v>
      </c>
      <c r="V87">
        <f t="shared" si="10"/>
        <v>35.471128515486001</v>
      </c>
      <c r="W87">
        <f t="shared" si="11"/>
        <v>224.26763110307402</v>
      </c>
      <c r="X87">
        <f t="shared" si="12"/>
        <v>261.149856715</v>
      </c>
      <c r="Y87">
        <f t="shared" si="13"/>
        <v>142.75532905</v>
      </c>
      <c r="Z87">
        <f t="shared" si="14"/>
        <v>142.51861296000001</v>
      </c>
      <c r="AA87">
        <f t="shared" si="15"/>
        <v>261.149856715</v>
      </c>
      <c r="AB87">
        <f t="shared" si="16"/>
        <v>142.75532905</v>
      </c>
      <c r="AC87">
        <f t="shared" si="17"/>
        <v>142.51861296000001</v>
      </c>
      <c r="AD87">
        <f>VLOOKUP($B87,fertilizer!$A$2:$E$261,2,FALSE)</f>
        <v>358.70187700000002</v>
      </c>
      <c r="AE87">
        <f>VLOOKUP($B87,fertilizer!$A$2:$E$261,3,FALSE)</f>
        <v>214.38116400000001</v>
      </c>
      <c r="AF87">
        <f>VLOOKUP($B87,fertilizer!$A$2:$E$261,4,FALSE)</f>
        <v>199.68183300000001</v>
      </c>
      <c r="AG87">
        <f>VLOOKUP($B87,fertilizer!$A$2:$E$261,5,FALSE)</f>
        <v>711.29494099999999</v>
      </c>
      <c r="AH87">
        <v>6.85</v>
      </c>
      <c r="AI87">
        <v>42.086918417910397</v>
      </c>
      <c r="AJ87">
        <v>2.1198729666895737</v>
      </c>
      <c r="AK87">
        <v>36.981566820276498</v>
      </c>
      <c r="AL87">
        <v>192.03920376842399</v>
      </c>
    </row>
    <row r="88" spans="1:38" x14ac:dyDescent="0.2">
      <c r="A88">
        <v>87</v>
      </c>
      <c r="B88" t="s">
        <v>90</v>
      </c>
      <c r="C88">
        <v>113.01402</v>
      </c>
      <c r="D88">
        <v>30.670110000000001</v>
      </c>
      <c r="L88" t="s">
        <v>4</v>
      </c>
      <c r="M88" t="s">
        <v>275</v>
      </c>
      <c r="N88">
        <v>1.4</v>
      </c>
      <c r="O88">
        <v>7.15</v>
      </c>
      <c r="P88">
        <v>20.424963097744399</v>
      </c>
      <c r="Q88">
        <v>0.65</v>
      </c>
      <c r="R88">
        <v>25.066927732289098</v>
      </c>
      <c r="S88">
        <v>113.11030741410499</v>
      </c>
      <c r="T88">
        <v>681</v>
      </c>
      <c r="U88">
        <f t="shared" si="9"/>
        <v>78.000000000000014</v>
      </c>
      <c r="V88">
        <f t="shared" si="10"/>
        <v>30.080313278746917</v>
      </c>
      <c r="W88">
        <f t="shared" si="11"/>
        <v>135.73236889692598</v>
      </c>
      <c r="X88">
        <f t="shared" si="12"/>
        <v>261.149856715</v>
      </c>
      <c r="Y88">
        <f t="shared" si="13"/>
        <v>142.75532905</v>
      </c>
      <c r="Z88">
        <f t="shared" si="14"/>
        <v>142.51861296000001</v>
      </c>
      <c r="AA88">
        <f t="shared" si="15"/>
        <v>261.149856715</v>
      </c>
      <c r="AB88">
        <f t="shared" si="16"/>
        <v>142.75532905</v>
      </c>
      <c r="AC88">
        <f t="shared" si="17"/>
        <v>142.51861296000001</v>
      </c>
      <c r="AD88">
        <f>VLOOKUP($B88,fertilizer!$A$2:$E$261,2,FALSE)</f>
        <v>358.70187700000002</v>
      </c>
      <c r="AE88">
        <f>VLOOKUP($B88,fertilizer!$A$2:$E$261,3,FALSE)</f>
        <v>214.38116400000001</v>
      </c>
      <c r="AF88">
        <f>VLOOKUP($B88,fertilizer!$A$2:$E$261,4,FALSE)</f>
        <v>199.68183300000001</v>
      </c>
      <c r="AG88">
        <f>VLOOKUP($B88,fertilizer!$A$2:$E$261,5,FALSE)</f>
        <v>711.29494099999999</v>
      </c>
      <c r="AH88">
        <v>6.92</v>
      </c>
      <c r="AI88">
        <v>24.1767246483831</v>
      </c>
      <c r="AJ88">
        <v>0.76939532014060208</v>
      </c>
      <c r="AK88">
        <v>9.3317972350230391</v>
      </c>
      <c r="AL88">
        <v>143.414374715089</v>
      </c>
    </row>
    <row r="89" spans="1:38" x14ac:dyDescent="0.2">
      <c r="A89">
        <v>88</v>
      </c>
      <c r="B89" t="s">
        <v>91</v>
      </c>
      <c r="C89">
        <v>113.0943</v>
      </c>
      <c r="D89">
        <v>30.65025</v>
      </c>
      <c r="L89" t="s">
        <v>4</v>
      </c>
      <c r="M89" t="s">
        <v>275</v>
      </c>
      <c r="N89">
        <v>1.4</v>
      </c>
      <c r="O89">
        <v>7</v>
      </c>
      <c r="P89">
        <v>17.153935464044299</v>
      </c>
      <c r="Q89">
        <v>1.63</v>
      </c>
      <c r="R89">
        <v>32.576005695977202</v>
      </c>
      <c r="S89">
        <v>239.15009041591301</v>
      </c>
      <c r="T89">
        <v>883</v>
      </c>
      <c r="U89">
        <f t="shared" si="9"/>
        <v>195.6</v>
      </c>
      <c r="V89">
        <f t="shared" si="10"/>
        <v>39.091206835172642</v>
      </c>
      <c r="W89">
        <f t="shared" si="11"/>
        <v>286.98010849909559</v>
      </c>
      <c r="X89">
        <f t="shared" si="12"/>
        <v>261.149856715</v>
      </c>
      <c r="Y89">
        <f t="shared" si="13"/>
        <v>142.75532905</v>
      </c>
      <c r="Z89">
        <f t="shared" si="14"/>
        <v>142.51861296000001</v>
      </c>
      <c r="AA89">
        <f t="shared" si="15"/>
        <v>261.149856715</v>
      </c>
      <c r="AB89">
        <f t="shared" si="16"/>
        <v>142.75532905</v>
      </c>
      <c r="AC89">
        <f t="shared" si="17"/>
        <v>142.51861296000001</v>
      </c>
      <c r="AD89">
        <f>VLOOKUP($B89,fertilizer!$A$2:$E$261,2,FALSE)</f>
        <v>358.70187700000002</v>
      </c>
      <c r="AE89">
        <f>VLOOKUP($B89,fertilizer!$A$2:$E$261,3,FALSE)</f>
        <v>214.38116400000001</v>
      </c>
      <c r="AF89">
        <f>VLOOKUP($B89,fertilizer!$A$2:$E$261,4,FALSE)</f>
        <v>199.68183300000001</v>
      </c>
      <c r="AG89">
        <f>VLOOKUP($B89,fertilizer!$A$2:$E$261,5,FALSE)</f>
        <v>711.29494099999999</v>
      </c>
      <c r="AH89">
        <v>6.82</v>
      </c>
      <c r="AI89">
        <v>34.975688015776299</v>
      </c>
      <c r="AJ89">
        <v>3.3234572664222006</v>
      </c>
      <c r="AK89">
        <v>22.8110599078341</v>
      </c>
      <c r="AL89">
        <v>176.843944689257</v>
      </c>
    </row>
    <row r="90" spans="1:38" x14ac:dyDescent="0.2">
      <c r="A90">
        <v>89</v>
      </c>
      <c r="B90" t="s">
        <v>92</v>
      </c>
      <c r="C90">
        <v>112.99326000000001</v>
      </c>
      <c r="D90">
        <v>30.567889999999998</v>
      </c>
      <c r="L90" t="s">
        <v>4</v>
      </c>
      <c r="M90" t="s">
        <v>275</v>
      </c>
      <c r="N90">
        <v>1.4</v>
      </c>
      <c r="O90">
        <v>6.81</v>
      </c>
      <c r="P90">
        <v>15.754090791366901</v>
      </c>
      <c r="Q90">
        <v>0.94</v>
      </c>
      <c r="R90">
        <v>4.3029547881808501</v>
      </c>
      <c r="S90">
        <v>60.849909584086802</v>
      </c>
      <c r="T90">
        <v>971</v>
      </c>
      <c r="U90">
        <f t="shared" si="9"/>
        <v>112.79999999999998</v>
      </c>
      <c r="V90">
        <f t="shared" si="10"/>
        <v>5.1635457458170206</v>
      </c>
      <c r="W90">
        <f t="shared" si="11"/>
        <v>73.019891500904166</v>
      </c>
      <c r="X90">
        <f t="shared" si="12"/>
        <v>423.85329593500001</v>
      </c>
      <c r="Y90">
        <f t="shared" si="13"/>
        <v>217.75689994999999</v>
      </c>
      <c r="Z90">
        <f t="shared" si="14"/>
        <v>122.21932064000001</v>
      </c>
      <c r="AA90">
        <f t="shared" si="15"/>
        <v>423.85329593500001</v>
      </c>
      <c r="AB90">
        <f t="shared" si="16"/>
        <v>217.75689994999999</v>
      </c>
      <c r="AC90">
        <f t="shared" si="17"/>
        <v>122.21932064000001</v>
      </c>
      <c r="AD90">
        <f>VLOOKUP($B90,fertilizer!$A$2:$E$261,2,FALSE)</f>
        <v>674.00208899999996</v>
      </c>
      <c r="AE90">
        <f>VLOOKUP($B90,fertilizer!$A$2:$E$261,3,FALSE)</f>
        <v>359.99010299999998</v>
      </c>
      <c r="AF90">
        <f>VLOOKUP($B90,fertilizer!$A$2:$E$261,4,FALSE)</f>
        <v>153.810205</v>
      </c>
      <c r="AG90">
        <f>VLOOKUP($B90,fertilizer!$A$2:$E$261,5,FALSE)</f>
        <v>755.23696900000004</v>
      </c>
      <c r="AH90">
        <v>6.65</v>
      </c>
      <c r="AI90">
        <v>11.971618497790899</v>
      </c>
      <c r="AJ90">
        <v>0.71431106605594485</v>
      </c>
      <c r="AK90">
        <v>58.294930875576</v>
      </c>
      <c r="AL90">
        <v>55.281872055918498</v>
      </c>
    </row>
    <row r="91" spans="1:38" x14ac:dyDescent="0.2">
      <c r="A91">
        <v>90</v>
      </c>
      <c r="B91" t="s">
        <v>93</v>
      </c>
      <c r="C91">
        <v>112.92552000000001</v>
      </c>
      <c r="D91">
        <v>30.60277</v>
      </c>
      <c r="L91" t="s">
        <v>4</v>
      </c>
      <c r="M91" t="s">
        <v>275</v>
      </c>
      <c r="N91">
        <v>1.4</v>
      </c>
      <c r="O91">
        <v>6.85</v>
      </c>
      <c r="P91">
        <v>14.9937683411876</v>
      </c>
      <c r="Q91">
        <v>1.35</v>
      </c>
      <c r="R91">
        <v>27.445888216447099</v>
      </c>
      <c r="S91">
        <v>110.03616636528</v>
      </c>
      <c r="T91">
        <v>1059</v>
      </c>
      <c r="U91">
        <f t="shared" si="9"/>
        <v>162.00000000000003</v>
      </c>
      <c r="V91">
        <f t="shared" si="10"/>
        <v>32.935065859736518</v>
      </c>
      <c r="W91">
        <f t="shared" si="11"/>
        <v>132.04339963833601</v>
      </c>
      <c r="X91">
        <f t="shared" si="12"/>
        <v>423.85329593500001</v>
      </c>
      <c r="Y91">
        <f t="shared" si="13"/>
        <v>217.75689994999999</v>
      </c>
      <c r="Z91">
        <f t="shared" si="14"/>
        <v>122.21932064000001</v>
      </c>
      <c r="AA91">
        <f t="shared" si="15"/>
        <v>423.85329593500001</v>
      </c>
      <c r="AB91">
        <f t="shared" si="16"/>
        <v>217.75689994999999</v>
      </c>
      <c r="AC91">
        <f t="shared" si="17"/>
        <v>122.21932064000001</v>
      </c>
      <c r="AD91">
        <f>VLOOKUP($B91,fertilizer!$A$2:$E$261,2,FALSE)</f>
        <v>674.00208899999996</v>
      </c>
      <c r="AE91">
        <f>VLOOKUP($B91,fertilizer!$A$2:$E$261,3,FALSE)</f>
        <v>359.99010299999998</v>
      </c>
      <c r="AF91">
        <f>VLOOKUP($B91,fertilizer!$A$2:$E$261,4,FALSE)</f>
        <v>153.810205</v>
      </c>
      <c r="AG91">
        <f>VLOOKUP($B91,fertilizer!$A$2:$E$261,5,FALSE)</f>
        <v>755.23696900000004</v>
      </c>
      <c r="AH91">
        <v>6.92</v>
      </c>
      <c r="AI91">
        <v>30.6251762803739</v>
      </c>
      <c r="AJ91">
        <v>2.7574114150432552</v>
      </c>
      <c r="AK91">
        <v>36.175115207373302</v>
      </c>
      <c r="AL91">
        <v>252.82024008509299</v>
      </c>
    </row>
    <row r="92" spans="1:38" x14ac:dyDescent="0.2">
      <c r="A92">
        <v>91</v>
      </c>
      <c r="B92" t="s">
        <v>94</v>
      </c>
      <c r="C92">
        <v>112.92166</v>
      </c>
      <c r="D92">
        <v>30.64575</v>
      </c>
      <c r="L92" t="s">
        <v>1</v>
      </c>
      <c r="M92" t="s">
        <v>277</v>
      </c>
      <c r="N92">
        <v>1.3</v>
      </c>
      <c r="O92">
        <v>6.72</v>
      </c>
      <c r="P92">
        <v>19.5974367312349</v>
      </c>
      <c r="Q92">
        <v>1.03</v>
      </c>
      <c r="R92">
        <v>21.9736561053756</v>
      </c>
      <c r="S92">
        <v>340.596745027125</v>
      </c>
      <c r="T92">
        <v>974</v>
      </c>
      <c r="U92">
        <f t="shared" si="9"/>
        <v>123.6</v>
      </c>
      <c r="V92">
        <f t="shared" si="10"/>
        <v>26.368387326450723</v>
      </c>
      <c r="W92">
        <f t="shared" si="11"/>
        <v>408.71609403255002</v>
      </c>
      <c r="X92">
        <f t="shared" si="12"/>
        <v>423.85329593500001</v>
      </c>
      <c r="Y92">
        <f t="shared" si="13"/>
        <v>217.75689994999999</v>
      </c>
      <c r="Z92">
        <f t="shared" si="14"/>
        <v>122.21932064000001</v>
      </c>
      <c r="AA92">
        <f t="shared" si="15"/>
        <v>423.85329593500001</v>
      </c>
      <c r="AB92">
        <f t="shared" si="16"/>
        <v>217.75689994999999</v>
      </c>
      <c r="AC92">
        <f t="shared" si="17"/>
        <v>122.21932064000001</v>
      </c>
      <c r="AD92">
        <f>VLOOKUP($B92,fertilizer!$A$2:$E$261,2,FALSE)</f>
        <v>674.00208899999996</v>
      </c>
      <c r="AE92">
        <f>VLOOKUP($B92,fertilizer!$A$2:$E$261,3,FALSE)</f>
        <v>359.99010299999998</v>
      </c>
      <c r="AF92">
        <f>VLOOKUP($B92,fertilizer!$A$2:$E$261,4,FALSE)</f>
        <v>153.810205</v>
      </c>
      <c r="AG92">
        <f>VLOOKUP($B92,fertilizer!$A$2:$E$261,5,FALSE)</f>
        <v>755.23696900000004</v>
      </c>
      <c r="AH92">
        <v>6.77</v>
      </c>
      <c r="AI92">
        <v>31.128015080500901</v>
      </c>
      <c r="AJ92">
        <v>1.6360229132320629</v>
      </c>
      <c r="AK92">
        <v>30.990783410138199</v>
      </c>
      <c r="AL92">
        <v>146.453426530922</v>
      </c>
    </row>
    <row r="93" spans="1:38" x14ac:dyDescent="0.2">
      <c r="A93">
        <v>92</v>
      </c>
      <c r="B93" t="s">
        <v>95</v>
      </c>
      <c r="C93">
        <v>112.93601</v>
      </c>
      <c r="D93">
        <v>30.625509999999998</v>
      </c>
      <c r="L93" t="s">
        <v>1</v>
      </c>
      <c r="M93" t="s">
        <v>277</v>
      </c>
      <c r="N93">
        <v>1.3</v>
      </c>
      <c r="O93">
        <v>6.64</v>
      </c>
      <c r="P93">
        <v>21.782987707317101</v>
      </c>
      <c r="Q93">
        <v>1.26</v>
      </c>
      <c r="R93">
        <v>7.7002491990032</v>
      </c>
      <c r="S93">
        <v>229.92766726943901</v>
      </c>
      <c r="T93">
        <v>1091</v>
      </c>
      <c r="U93">
        <f t="shared" si="9"/>
        <v>151.20000000000002</v>
      </c>
      <c r="V93">
        <f t="shared" si="10"/>
        <v>9.2402990388038404</v>
      </c>
      <c r="W93">
        <f t="shared" si="11"/>
        <v>275.91320072332684</v>
      </c>
      <c r="X93">
        <f t="shared" si="12"/>
        <v>423.85329593500001</v>
      </c>
      <c r="Y93">
        <f t="shared" si="13"/>
        <v>217.75689994999999</v>
      </c>
      <c r="Z93">
        <f t="shared" si="14"/>
        <v>122.21932064000001</v>
      </c>
      <c r="AA93">
        <f t="shared" si="15"/>
        <v>423.85329593500001</v>
      </c>
      <c r="AB93">
        <f t="shared" si="16"/>
        <v>217.75689994999999</v>
      </c>
      <c r="AC93">
        <f t="shared" si="17"/>
        <v>122.21932064000001</v>
      </c>
      <c r="AD93">
        <f>VLOOKUP($B93,fertilizer!$A$2:$E$261,2,FALSE)</f>
        <v>674.00208899999996</v>
      </c>
      <c r="AE93">
        <f>VLOOKUP($B93,fertilizer!$A$2:$E$261,3,FALSE)</f>
        <v>359.99010299999998</v>
      </c>
      <c r="AF93">
        <f>VLOOKUP($B93,fertilizer!$A$2:$E$261,4,FALSE)</f>
        <v>153.810205</v>
      </c>
      <c r="AG93">
        <f>VLOOKUP($B93,fertilizer!$A$2:$E$261,5,FALSE)</f>
        <v>755.23696900000004</v>
      </c>
      <c r="AH93">
        <v>6.82</v>
      </c>
      <c r="AI93">
        <v>6</v>
      </c>
      <c r="AJ93">
        <v>0.2</v>
      </c>
      <c r="AK93">
        <v>20.161290322580601</v>
      </c>
      <c r="AL93">
        <v>146.453426530922</v>
      </c>
    </row>
    <row r="94" spans="1:38" x14ac:dyDescent="0.2">
      <c r="A94">
        <v>93</v>
      </c>
      <c r="B94" t="s">
        <v>96</v>
      </c>
      <c r="C94">
        <v>112.95652</v>
      </c>
      <c r="D94">
        <v>30.587789999999998</v>
      </c>
      <c r="L94" t="s">
        <v>4</v>
      </c>
      <c r="M94" t="s">
        <v>275</v>
      </c>
      <c r="N94">
        <v>1.4</v>
      </c>
      <c r="O94">
        <v>6.93</v>
      </c>
      <c r="P94">
        <v>12.808686159420301</v>
      </c>
      <c r="Q94">
        <v>1.35</v>
      </c>
      <c r="R94">
        <v>12.8679245283019</v>
      </c>
      <c r="S94">
        <v>60.849909584086802</v>
      </c>
      <c r="T94">
        <v>922</v>
      </c>
      <c r="U94">
        <f t="shared" si="9"/>
        <v>162.00000000000003</v>
      </c>
      <c r="V94">
        <f t="shared" si="10"/>
        <v>15.441509433962281</v>
      </c>
      <c r="W94">
        <f t="shared" si="11"/>
        <v>73.019891500904166</v>
      </c>
      <c r="X94">
        <f t="shared" si="12"/>
        <v>423.85329593500001</v>
      </c>
      <c r="Y94">
        <f t="shared" si="13"/>
        <v>217.75689994999999</v>
      </c>
      <c r="Z94">
        <f t="shared" si="14"/>
        <v>122.21932064000001</v>
      </c>
      <c r="AA94">
        <f t="shared" si="15"/>
        <v>423.85329593500001</v>
      </c>
      <c r="AB94">
        <f t="shared" si="16"/>
        <v>217.75689994999999</v>
      </c>
      <c r="AC94">
        <f t="shared" si="17"/>
        <v>122.21932064000001</v>
      </c>
      <c r="AD94">
        <f>VLOOKUP($B94,fertilizer!$A$2:$E$261,2,FALSE)</f>
        <v>674.00208899999996</v>
      </c>
      <c r="AE94">
        <f>VLOOKUP($B94,fertilizer!$A$2:$E$261,3,FALSE)</f>
        <v>359.99010299999998</v>
      </c>
      <c r="AF94">
        <f>VLOOKUP($B94,fertilizer!$A$2:$E$261,4,FALSE)</f>
        <v>153.810205</v>
      </c>
      <c r="AG94">
        <f>VLOOKUP($B94,fertilizer!$A$2:$E$261,5,FALSE)</f>
        <v>755.23696900000004</v>
      </c>
      <c r="AH94">
        <v>6.78</v>
      </c>
      <c r="AI94">
        <v>18.9271875294118</v>
      </c>
      <c r="AJ94">
        <v>1.9948730764953293</v>
      </c>
      <c r="AK94">
        <v>18.6635944700461</v>
      </c>
      <c r="AL94">
        <v>128.21911563592201</v>
      </c>
    </row>
    <row r="95" spans="1:38" x14ac:dyDescent="0.2">
      <c r="A95">
        <v>94</v>
      </c>
      <c r="B95" t="s">
        <v>97</v>
      </c>
      <c r="C95">
        <v>112.98814</v>
      </c>
      <c r="D95">
        <v>30.547370000000001</v>
      </c>
      <c r="L95" t="s">
        <v>4</v>
      </c>
      <c r="M95" t="s">
        <v>275</v>
      </c>
      <c r="N95">
        <v>1.4</v>
      </c>
      <c r="O95">
        <v>6.93</v>
      </c>
      <c r="P95">
        <v>26.596066976470599</v>
      </c>
      <c r="Q95">
        <v>1.37</v>
      </c>
      <c r="R95">
        <v>5.1804912780348902</v>
      </c>
      <c r="S95">
        <v>287</v>
      </c>
      <c r="T95">
        <v>781</v>
      </c>
      <c r="U95">
        <f t="shared" si="9"/>
        <v>164.4</v>
      </c>
      <c r="V95">
        <f t="shared" si="10"/>
        <v>6.2165895336418693</v>
      </c>
      <c r="W95">
        <f t="shared" si="11"/>
        <v>344.40000000000003</v>
      </c>
      <c r="X95">
        <f t="shared" si="12"/>
        <v>423.85329593500001</v>
      </c>
      <c r="Y95">
        <f t="shared" si="13"/>
        <v>217.75689994999999</v>
      </c>
      <c r="Z95">
        <f t="shared" si="14"/>
        <v>122.21932064000001</v>
      </c>
      <c r="AA95">
        <f t="shared" si="15"/>
        <v>423.85329593500001</v>
      </c>
      <c r="AB95">
        <f t="shared" si="16"/>
        <v>217.75689994999999</v>
      </c>
      <c r="AC95">
        <f t="shared" si="17"/>
        <v>122.21932064000001</v>
      </c>
      <c r="AD95">
        <f>VLOOKUP($B95,fertilizer!$A$2:$E$261,2,FALSE)</f>
        <v>674.00208899999996</v>
      </c>
      <c r="AE95">
        <f>VLOOKUP($B95,fertilizer!$A$2:$E$261,3,FALSE)</f>
        <v>359.99010299999998</v>
      </c>
      <c r="AF95">
        <f>VLOOKUP($B95,fertilizer!$A$2:$E$261,4,FALSE)</f>
        <v>153.810205</v>
      </c>
      <c r="AG95">
        <f>VLOOKUP($B95,fertilizer!$A$2:$E$261,5,FALSE)</f>
        <v>755.23696900000004</v>
      </c>
      <c r="AH95">
        <v>6.88</v>
      </c>
      <c r="AI95">
        <v>6.1</v>
      </c>
      <c r="AJ95">
        <v>0.2</v>
      </c>
      <c r="AK95">
        <v>14.861751152073699</v>
      </c>
      <c r="AL95">
        <v>131.25816745175501</v>
      </c>
    </row>
    <row r="96" spans="1:38" x14ac:dyDescent="0.2">
      <c r="A96">
        <v>95</v>
      </c>
      <c r="B96" t="s">
        <v>98</v>
      </c>
      <c r="C96">
        <v>112.91851</v>
      </c>
      <c r="D96">
        <v>30.619810000000001</v>
      </c>
      <c r="L96" t="s">
        <v>4</v>
      </c>
      <c r="M96" t="s">
        <v>275</v>
      </c>
      <c r="N96">
        <v>1.4</v>
      </c>
      <c r="O96">
        <v>6.74</v>
      </c>
      <c r="P96">
        <v>30.183258471521299</v>
      </c>
      <c r="Q96">
        <v>1.1200000000000001</v>
      </c>
      <c r="R96">
        <v>6.8629405482378099</v>
      </c>
      <c r="S96">
        <v>73.146473779385204</v>
      </c>
      <c r="T96">
        <v>420</v>
      </c>
      <c r="U96">
        <f t="shared" si="9"/>
        <v>134.40000000000003</v>
      </c>
      <c r="V96">
        <f t="shared" si="10"/>
        <v>8.2355286578853732</v>
      </c>
      <c r="W96">
        <f t="shared" si="11"/>
        <v>87.775768535262259</v>
      </c>
      <c r="X96">
        <f t="shared" si="12"/>
        <v>423.85329593500001</v>
      </c>
      <c r="Y96">
        <f t="shared" si="13"/>
        <v>217.75689994999999</v>
      </c>
      <c r="Z96">
        <f t="shared" si="14"/>
        <v>122.21932064000001</v>
      </c>
      <c r="AA96">
        <f t="shared" si="15"/>
        <v>423.85329593500001</v>
      </c>
      <c r="AB96">
        <f t="shared" si="16"/>
        <v>217.75689994999999</v>
      </c>
      <c r="AC96">
        <f t="shared" si="17"/>
        <v>122.21932064000001</v>
      </c>
      <c r="AD96">
        <f>VLOOKUP($B96,fertilizer!$A$2:$E$261,2,FALSE)</f>
        <v>674.00208899999996</v>
      </c>
      <c r="AE96">
        <f>VLOOKUP($B96,fertilizer!$A$2:$E$261,3,FALSE)</f>
        <v>359.99010299999998</v>
      </c>
      <c r="AF96">
        <f>VLOOKUP($B96,fertilizer!$A$2:$E$261,4,FALSE)</f>
        <v>153.810205</v>
      </c>
      <c r="AG96">
        <f>VLOOKUP($B96,fertilizer!$A$2:$E$261,5,FALSE)</f>
        <v>755.23696900000004</v>
      </c>
      <c r="AH96">
        <v>6.96</v>
      </c>
      <c r="AI96">
        <v>36.947741809523798</v>
      </c>
      <c r="AJ96">
        <v>1.3710074035151372</v>
      </c>
      <c r="AK96">
        <v>79.723502304147502</v>
      </c>
      <c r="AL96">
        <v>131.25816745175501</v>
      </c>
    </row>
    <row r="97" spans="1:38" x14ac:dyDescent="0.2">
      <c r="A97">
        <v>96</v>
      </c>
      <c r="B97" t="s">
        <v>99</v>
      </c>
      <c r="C97">
        <v>112.96518</v>
      </c>
      <c r="D97">
        <v>30.566410000000001</v>
      </c>
      <c r="L97" t="s">
        <v>1</v>
      </c>
      <c r="M97" t="s">
        <v>277</v>
      </c>
      <c r="N97">
        <v>1.3</v>
      </c>
      <c r="O97">
        <v>6.97</v>
      </c>
      <c r="P97">
        <v>13.271628</v>
      </c>
      <c r="Q97">
        <v>1.45</v>
      </c>
      <c r="R97">
        <v>10.515841936632301</v>
      </c>
      <c r="S97">
        <v>39.3309222423146</v>
      </c>
      <c r="T97">
        <v>544</v>
      </c>
      <c r="U97">
        <f t="shared" si="9"/>
        <v>174</v>
      </c>
      <c r="V97">
        <f t="shared" si="10"/>
        <v>12.619010323958761</v>
      </c>
      <c r="W97">
        <f t="shared" si="11"/>
        <v>47.197106690777524</v>
      </c>
      <c r="X97">
        <f t="shared" si="12"/>
        <v>423.85329593500001</v>
      </c>
      <c r="Y97">
        <f t="shared" si="13"/>
        <v>217.75689994999999</v>
      </c>
      <c r="Z97">
        <f t="shared" si="14"/>
        <v>122.21932064000001</v>
      </c>
      <c r="AA97">
        <f t="shared" si="15"/>
        <v>423.85329593500001</v>
      </c>
      <c r="AB97">
        <f t="shared" si="16"/>
        <v>217.75689994999999</v>
      </c>
      <c r="AC97">
        <f t="shared" si="17"/>
        <v>122.21932064000001</v>
      </c>
      <c r="AD97">
        <f>VLOOKUP($B97,fertilizer!$A$2:$E$261,2,FALSE)</f>
        <v>674.00208899999996</v>
      </c>
      <c r="AE97">
        <f>VLOOKUP($B97,fertilizer!$A$2:$E$261,3,FALSE)</f>
        <v>359.99010299999998</v>
      </c>
      <c r="AF97">
        <f>VLOOKUP($B97,fertilizer!$A$2:$E$261,4,FALSE)</f>
        <v>153.810205</v>
      </c>
      <c r="AG97">
        <f>VLOOKUP($B97,fertilizer!$A$2:$E$261,5,FALSE)</f>
        <v>755.23696900000004</v>
      </c>
      <c r="AH97">
        <v>6.95</v>
      </c>
      <c r="AI97">
        <v>17.3502812698413</v>
      </c>
      <c r="AJ97">
        <v>1.8956158084953763</v>
      </c>
      <c r="AK97">
        <v>17.741935483871</v>
      </c>
      <c r="AL97">
        <v>113.023856556754</v>
      </c>
    </row>
    <row r="98" spans="1:38" x14ac:dyDescent="0.2">
      <c r="A98">
        <v>97</v>
      </c>
      <c r="B98" t="s">
        <v>100</v>
      </c>
      <c r="C98">
        <v>113.39135</v>
      </c>
      <c r="D98">
        <v>30.638110000000001</v>
      </c>
      <c r="L98" t="s">
        <v>1</v>
      </c>
      <c r="M98" t="s">
        <v>277</v>
      </c>
      <c r="N98">
        <v>1.3</v>
      </c>
      <c r="O98">
        <v>6.49</v>
      </c>
      <c r="P98">
        <v>45.355131141732301</v>
      </c>
      <c r="Q98">
        <v>1.67</v>
      </c>
      <c r="R98">
        <v>10.514417942328199</v>
      </c>
      <c r="S98">
        <v>214.55696202531601</v>
      </c>
      <c r="T98">
        <v>628</v>
      </c>
      <c r="U98">
        <f t="shared" si="9"/>
        <v>200.4</v>
      </c>
      <c r="V98">
        <f t="shared" si="10"/>
        <v>12.617301530793839</v>
      </c>
      <c r="W98">
        <f t="shared" si="11"/>
        <v>257.46835443037924</v>
      </c>
      <c r="X98">
        <f t="shared" si="12"/>
        <v>466.97620890000002</v>
      </c>
      <c r="Y98">
        <f t="shared" si="13"/>
        <v>337.98925550000001</v>
      </c>
      <c r="Z98">
        <f t="shared" si="14"/>
        <v>181.4504986</v>
      </c>
      <c r="AA98">
        <f t="shared" si="15"/>
        <v>466.97620890000002</v>
      </c>
      <c r="AB98">
        <f t="shared" si="16"/>
        <v>337.98925550000001</v>
      </c>
      <c r="AC98">
        <f t="shared" si="17"/>
        <v>181.4504986</v>
      </c>
      <c r="AD98">
        <f>VLOOKUP($B98,fertilizer!$A$2:$E$261,2,FALSE)</f>
        <v>801.03607099999999</v>
      </c>
      <c r="AE98">
        <f>VLOOKUP($B98,fertilizer!$A$2:$E$261,3,FALSE)</f>
        <v>618.18879500000003</v>
      </c>
      <c r="AF98">
        <f>VLOOKUP($B98,fertilizer!$A$2:$E$261,4,FALSE)</f>
        <v>293.553338</v>
      </c>
      <c r="AG98">
        <f>VLOOKUP($B98,fertilizer!$A$2:$E$261,5,FALSE)</f>
        <v>577.89715999999999</v>
      </c>
      <c r="AH98">
        <v>7.8</v>
      </c>
      <c r="AI98">
        <v>65.932312213000401</v>
      </c>
      <c r="AJ98">
        <v>2.4276627279862226</v>
      </c>
      <c r="AK98">
        <v>11.4143920595534</v>
      </c>
      <c r="AL98">
        <v>210.76679573782499</v>
      </c>
    </row>
    <row r="99" spans="1:38" x14ac:dyDescent="0.2">
      <c r="A99">
        <v>98</v>
      </c>
      <c r="B99" t="s">
        <v>101</v>
      </c>
      <c r="C99">
        <v>113.40553</v>
      </c>
      <c r="D99">
        <v>30.608619999999998</v>
      </c>
      <c r="L99" t="s">
        <v>1</v>
      </c>
      <c r="M99" t="s">
        <v>277</v>
      </c>
      <c r="N99">
        <v>1.3</v>
      </c>
      <c r="O99">
        <v>6.58</v>
      </c>
      <c r="P99">
        <v>39.669405769230799</v>
      </c>
      <c r="Q99">
        <v>1.43</v>
      </c>
      <c r="R99">
        <v>9.6221075115699506</v>
      </c>
      <c r="S99">
        <v>134.629294755877</v>
      </c>
      <c r="T99">
        <v>536</v>
      </c>
      <c r="U99">
        <f t="shared" si="9"/>
        <v>171.60000000000002</v>
      </c>
      <c r="V99">
        <f t="shared" si="10"/>
        <v>11.546529013883941</v>
      </c>
      <c r="W99">
        <f t="shared" si="11"/>
        <v>161.5551537070524</v>
      </c>
      <c r="X99">
        <f t="shared" si="12"/>
        <v>466.97620890000002</v>
      </c>
      <c r="Y99">
        <f t="shared" si="13"/>
        <v>337.98925550000001</v>
      </c>
      <c r="Z99">
        <f t="shared" si="14"/>
        <v>181.4504986</v>
      </c>
      <c r="AA99">
        <f t="shared" si="15"/>
        <v>466.97620890000002</v>
      </c>
      <c r="AB99">
        <f t="shared" si="16"/>
        <v>337.98925550000001</v>
      </c>
      <c r="AC99">
        <f t="shared" si="17"/>
        <v>181.4504986</v>
      </c>
      <c r="AD99">
        <f>VLOOKUP($B99,fertilizer!$A$2:$E$261,2,FALSE)</f>
        <v>801.03607099999999</v>
      </c>
      <c r="AE99">
        <f>VLOOKUP($B99,fertilizer!$A$2:$E$261,3,FALSE)</f>
        <v>618.18879500000003</v>
      </c>
      <c r="AF99">
        <f>VLOOKUP($B99,fertilizer!$A$2:$E$261,4,FALSE)</f>
        <v>293.553338</v>
      </c>
      <c r="AG99">
        <f>VLOOKUP($B99,fertilizer!$A$2:$E$261,5,FALSE)</f>
        <v>577.89715999999999</v>
      </c>
      <c r="AH99">
        <v>8.1300000000000008</v>
      </c>
      <c r="AI99">
        <v>61.352862373205703</v>
      </c>
      <c r="AJ99">
        <v>2.2116437464191803</v>
      </c>
      <c r="AK99">
        <v>4.2183622828784104</v>
      </c>
      <c r="AL99">
        <v>182.50303835391901</v>
      </c>
    </row>
    <row r="100" spans="1:38" x14ac:dyDescent="0.2">
      <c r="A100">
        <v>99</v>
      </c>
      <c r="B100" t="s">
        <v>102</v>
      </c>
      <c r="C100">
        <v>113.43577000000001</v>
      </c>
      <c r="D100">
        <v>30.617080000000001</v>
      </c>
      <c r="L100" t="s">
        <v>4</v>
      </c>
      <c r="M100" t="s">
        <v>275</v>
      </c>
      <c r="N100">
        <v>1.4</v>
      </c>
      <c r="O100">
        <v>6.65</v>
      </c>
      <c r="P100">
        <v>35.912185617808902</v>
      </c>
      <c r="Q100">
        <v>1.3</v>
      </c>
      <c r="R100">
        <v>11.503025987896001</v>
      </c>
      <c r="S100">
        <v>134.629294755877</v>
      </c>
      <c r="T100">
        <v>489</v>
      </c>
      <c r="U100">
        <f t="shared" si="9"/>
        <v>156.00000000000003</v>
      </c>
      <c r="V100">
        <f t="shared" si="10"/>
        <v>13.803631185475201</v>
      </c>
      <c r="W100">
        <f t="shared" si="11"/>
        <v>161.5551537070524</v>
      </c>
      <c r="X100">
        <f t="shared" si="12"/>
        <v>466.97620890000002</v>
      </c>
      <c r="Y100">
        <f t="shared" si="13"/>
        <v>337.98925550000001</v>
      </c>
      <c r="Z100">
        <f t="shared" si="14"/>
        <v>181.4504986</v>
      </c>
      <c r="AA100">
        <f t="shared" si="15"/>
        <v>466.97620890000002</v>
      </c>
      <c r="AB100">
        <f t="shared" si="16"/>
        <v>337.98925550000001</v>
      </c>
      <c r="AC100">
        <f t="shared" si="17"/>
        <v>181.4504986</v>
      </c>
      <c r="AD100">
        <f>VLOOKUP($B100,fertilizer!$A$2:$E$261,2,FALSE)</f>
        <v>801.03607099999999</v>
      </c>
      <c r="AE100">
        <f>VLOOKUP($B100,fertilizer!$A$2:$E$261,3,FALSE)</f>
        <v>618.18879500000003</v>
      </c>
      <c r="AF100">
        <f>VLOOKUP($B100,fertilizer!$A$2:$E$261,4,FALSE)</f>
        <v>293.553338</v>
      </c>
      <c r="AG100">
        <f>VLOOKUP($B100,fertilizer!$A$2:$E$261,5,FALSE)</f>
        <v>577.89715999999999</v>
      </c>
      <c r="AH100">
        <v>7.72</v>
      </c>
      <c r="AI100">
        <v>65.513344447747301</v>
      </c>
      <c r="AJ100">
        <v>2.3715445416899623</v>
      </c>
      <c r="AK100">
        <v>6.8238213399503698</v>
      </c>
      <c r="AL100">
        <v>207.94041999943499</v>
      </c>
    </row>
    <row r="101" spans="1:38" x14ac:dyDescent="0.2">
      <c r="A101">
        <v>100</v>
      </c>
      <c r="B101" t="s">
        <v>103</v>
      </c>
      <c r="C101">
        <v>113.41074999999999</v>
      </c>
      <c r="D101">
        <v>30.664709999999999</v>
      </c>
      <c r="L101" t="s">
        <v>1</v>
      </c>
      <c r="M101" t="s">
        <v>277</v>
      </c>
      <c r="N101">
        <v>1.3</v>
      </c>
      <c r="O101">
        <v>6.35</v>
      </c>
      <c r="P101">
        <v>54.383606086079403</v>
      </c>
      <c r="Q101">
        <v>1.34</v>
      </c>
      <c r="R101">
        <v>18.9473122107512</v>
      </c>
      <c r="S101">
        <v>334.44846292947602</v>
      </c>
      <c r="T101">
        <v>502</v>
      </c>
      <c r="U101">
        <f t="shared" si="9"/>
        <v>160.80000000000004</v>
      </c>
      <c r="V101">
        <f t="shared" si="10"/>
        <v>22.736774652901442</v>
      </c>
      <c r="W101">
        <f t="shared" si="11"/>
        <v>401.33815551537123</v>
      </c>
      <c r="X101">
        <f t="shared" si="12"/>
        <v>466.97620890000002</v>
      </c>
      <c r="Y101">
        <f t="shared" si="13"/>
        <v>337.98925550000001</v>
      </c>
      <c r="Z101">
        <f t="shared" si="14"/>
        <v>181.4504986</v>
      </c>
      <c r="AA101">
        <f t="shared" si="15"/>
        <v>466.97620890000002</v>
      </c>
      <c r="AB101">
        <f t="shared" si="16"/>
        <v>337.98925550000001</v>
      </c>
      <c r="AC101">
        <f t="shared" si="17"/>
        <v>181.4504986</v>
      </c>
      <c r="AD101">
        <f>VLOOKUP($B101,fertilizer!$A$2:$E$261,2,FALSE)</f>
        <v>801.03607099999999</v>
      </c>
      <c r="AE101">
        <f>VLOOKUP($B101,fertilizer!$A$2:$E$261,3,FALSE)</f>
        <v>618.18879500000003</v>
      </c>
      <c r="AF101">
        <f>VLOOKUP($B101,fertilizer!$A$2:$E$261,4,FALSE)</f>
        <v>293.553338</v>
      </c>
      <c r="AG101">
        <f>VLOOKUP($B101,fertilizer!$A$2:$E$261,5,FALSE)</f>
        <v>577.89715999999999</v>
      </c>
      <c r="AH101">
        <v>7.86</v>
      </c>
      <c r="AI101">
        <v>60.861995599185299</v>
      </c>
      <c r="AJ101">
        <v>1.499626081687585</v>
      </c>
      <c r="AK101">
        <v>8.0645161290322598</v>
      </c>
      <c r="AL101">
        <v>270.120686244029</v>
      </c>
    </row>
    <row r="102" spans="1:38" x14ac:dyDescent="0.2">
      <c r="A102">
        <v>101</v>
      </c>
      <c r="B102" t="s">
        <v>104</v>
      </c>
      <c r="C102">
        <v>113.41399</v>
      </c>
      <c r="D102">
        <v>30.687909999999999</v>
      </c>
      <c r="L102" t="s">
        <v>1</v>
      </c>
      <c r="M102" t="s">
        <v>277</v>
      </c>
      <c r="N102">
        <v>1.3</v>
      </c>
      <c r="O102">
        <v>6.71</v>
      </c>
      <c r="P102">
        <v>31.8051821302817</v>
      </c>
      <c r="Q102">
        <v>1.56</v>
      </c>
      <c r="R102">
        <v>20.332502669989299</v>
      </c>
      <c r="S102">
        <v>211.48282097649201</v>
      </c>
      <c r="T102">
        <v>584</v>
      </c>
      <c r="U102">
        <f t="shared" si="9"/>
        <v>187.2</v>
      </c>
      <c r="V102">
        <f t="shared" si="10"/>
        <v>24.399003203987164</v>
      </c>
      <c r="W102">
        <f t="shared" si="11"/>
        <v>253.77938517179041</v>
      </c>
      <c r="X102">
        <f t="shared" si="12"/>
        <v>466.97620890000002</v>
      </c>
      <c r="Y102">
        <f t="shared" si="13"/>
        <v>337.98925550000001</v>
      </c>
      <c r="Z102">
        <f t="shared" si="14"/>
        <v>181.4504986</v>
      </c>
      <c r="AA102">
        <f t="shared" si="15"/>
        <v>466.97620890000002</v>
      </c>
      <c r="AB102">
        <f t="shared" si="16"/>
        <v>337.98925550000001</v>
      </c>
      <c r="AC102">
        <f t="shared" si="17"/>
        <v>181.4504986</v>
      </c>
      <c r="AD102">
        <f>VLOOKUP($B102,fertilizer!$A$2:$E$261,2,FALSE)</f>
        <v>801.03607099999999</v>
      </c>
      <c r="AE102">
        <f>VLOOKUP($B102,fertilizer!$A$2:$E$261,3,FALSE)</f>
        <v>618.18879500000003</v>
      </c>
      <c r="AF102">
        <f>VLOOKUP($B102,fertilizer!$A$2:$E$261,4,FALSE)</f>
        <v>293.553338</v>
      </c>
      <c r="AG102">
        <f>VLOOKUP($B102,fertilizer!$A$2:$E$261,5,FALSE)</f>
        <v>577.89715999999999</v>
      </c>
      <c r="AH102">
        <v>7.97</v>
      </c>
      <c r="AI102">
        <v>52.619596895327099</v>
      </c>
      <c r="AJ102">
        <v>2.5809181290163314</v>
      </c>
      <c r="AK102">
        <v>7.9404466501240698</v>
      </c>
      <c r="AL102">
        <v>190.98216556909099</v>
      </c>
    </row>
    <row r="103" spans="1:38" x14ac:dyDescent="0.2">
      <c r="A103">
        <v>102</v>
      </c>
      <c r="B103" t="s">
        <v>105</v>
      </c>
      <c r="C103">
        <v>113.34253</v>
      </c>
      <c r="D103">
        <v>30.622509999999998</v>
      </c>
      <c r="L103" t="s">
        <v>1</v>
      </c>
      <c r="M103" t="s">
        <v>277</v>
      </c>
      <c r="N103">
        <v>1.3</v>
      </c>
      <c r="O103">
        <v>6.57</v>
      </c>
      <c r="P103">
        <v>29.0354805901462</v>
      </c>
      <c r="Q103">
        <v>1.33</v>
      </c>
      <c r="R103">
        <v>9.5594517621929498</v>
      </c>
      <c r="S103">
        <v>156.148282097649</v>
      </c>
      <c r="T103">
        <v>499</v>
      </c>
      <c r="U103">
        <f t="shared" si="9"/>
        <v>159.60000000000002</v>
      </c>
      <c r="V103">
        <f t="shared" si="10"/>
        <v>11.47134211463154</v>
      </c>
      <c r="W103">
        <f t="shared" si="11"/>
        <v>187.37793851717879</v>
      </c>
      <c r="X103">
        <f t="shared" si="12"/>
        <v>466.97620890000002</v>
      </c>
      <c r="Y103">
        <f t="shared" si="13"/>
        <v>337.98925550000001</v>
      </c>
      <c r="Z103">
        <f t="shared" si="14"/>
        <v>181.4504986</v>
      </c>
      <c r="AA103">
        <f t="shared" si="15"/>
        <v>466.97620890000002</v>
      </c>
      <c r="AB103">
        <f t="shared" si="16"/>
        <v>337.98925550000001</v>
      </c>
      <c r="AC103">
        <f t="shared" si="17"/>
        <v>181.4504986</v>
      </c>
      <c r="AD103">
        <f>VLOOKUP($B103,fertilizer!$A$2:$E$261,2,FALSE)</f>
        <v>801.03607099999999</v>
      </c>
      <c r="AE103">
        <f>VLOOKUP($B103,fertilizer!$A$2:$E$261,3,FALSE)</f>
        <v>618.18879500000003</v>
      </c>
      <c r="AF103">
        <f>VLOOKUP($B103,fertilizer!$A$2:$E$261,4,FALSE)</f>
        <v>293.553338</v>
      </c>
      <c r="AG103">
        <f>VLOOKUP($B103,fertilizer!$A$2:$E$261,5,FALSE)</f>
        <v>577.89715999999999</v>
      </c>
      <c r="AH103">
        <v>7.94</v>
      </c>
      <c r="AI103">
        <v>49.564535672768002</v>
      </c>
      <c r="AJ103">
        <v>2.2703544458345606</v>
      </c>
      <c r="AK103">
        <v>4.4665012406947904</v>
      </c>
      <c r="AL103">
        <v>233.37780164495101</v>
      </c>
    </row>
    <row r="104" spans="1:38" x14ac:dyDescent="0.2">
      <c r="A104">
        <v>103</v>
      </c>
      <c r="B104" t="s">
        <v>106</v>
      </c>
      <c r="C104">
        <v>113.42140999999999</v>
      </c>
      <c r="D104">
        <v>30.636790000000001</v>
      </c>
      <c r="L104" t="s">
        <v>1</v>
      </c>
      <c r="M104" t="s">
        <v>277</v>
      </c>
      <c r="N104">
        <v>1.3</v>
      </c>
      <c r="O104">
        <v>6.66</v>
      </c>
      <c r="P104">
        <v>37.447127142857099</v>
      </c>
      <c r="Q104">
        <v>1.96</v>
      </c>
      <c r="R104">
        <v>8.7134211463154205</v>
      </c>
      <c r="S104">
        <v>248.37251356238701</v>
      </c>
      <c r="T104">
        <v>1111</v>
      </c>
      <c r="U104">
        <f t="shared" si="9"/>
        <v>235.2</v>
      </c>
      <c r="V104">
        <f t="shared" si="10"/>
        <v>10.456105375578506</v>
      </c>
      <c r="W104">
        <f t="shared" si="11"/>
        <v>298.04701627486446</v>
      </c>
      <c r="X104">
        <f t="shared" si="12"/>
        <v>466.97620890000002</v>
      </c>
      <c r="Y104">
        <f t="shared" si="13"/>
        <v>337.98925550000001</v>
      </c>
      <c r="Z104">
        <f t="shared" si="14"/>
        <v>181.4504986</v>
      </c>
      <c r="AA104">
        <f t="shared" si="15"/>
        <v>466.97620890000002</v>
      </c>
      <c r="AB104">
        <f t="shared" si="16"/>
        <v>337.98925550000001</v>
      </c>
      <c r="AC104">
        <f t="shared" si="17"/>
        <v>181.4504986</v>
      </c>
      <c r="AD104">
        <f>VLOOKUP($B104,fertilizer!$A$2:$E$261,2,FALSE)</f>
        <v>801.03607099999999</v>
      </c>
      <c r="AE104">
        <f>VLOOKUP($B104,fertilizer!$A$2:$E$261,3,FALSE)</f>
        <v>618.18879500000003</v>
      </c>
      <c r="AF104">
        <f>VLOOKUP($B104,fertilizer!$A$2:$E$261,4,FALSE)</f>
        <v>293.553338</v>
      </c>
      <c r="AG104">
        <f>VLOOKUP($B104,fertilizer!$A$2:$E$261,5,FALSE)</f>
        <v>577.89715999999999</v>
      </c>
      <c r="AH104">
        <v>8.1999999999999993</v>
      </c>
      <c r="AI104">
        <v>56.945346738938099</v>
      </c>
      <c r="AJ104">
        <v>2.9805458555612665</v>
      </c>
      <c r="AK104">
        <v>3.1017369727047099</v>
      </c>
      <c r="AL104">
        <v>278.59981345920102</v>
      </c>
    </row>
    <row r="105" spans="1:38" x14ac:dyDescent="0.2">
      <c r="A105">
        <v>104</v>
      </c>
      <c r="B105" t="s">
        <v>107</v>
      </c>
      <c r="C105">
        <v>113.20101</v>
      </c>
      <c r="D105">
        <v>30.705690000000001</v>
      </c>
      <c r="L105" t="s">
        <v>1</v>
      </c>
      <c r="M105" t="s">
        <v>277</v>
      </c>
      <c r="N105">
        <v>1.3</v>
      </c>
      <c r="O105">
        <v>6.99</v>
      </c>
      <c r="P105">
        <v>20.628726130434799</v>
      </c>
      <c r="Q105">
        <v>0.52</v>
      </c>
      <c r="R105">
        <v>25.6755072979708</v>
      </c>
      <c r="S105">
        <v>211.48282097649201</v>
      </c>
      <c r="T105">
        <v>641</v>
      </c>
      <c r="U105">
        <f t="shared" si="9"/>
        <v>62.400000000000013</v>
      </c>
      <c r="V105">
        <f t="shared" si="10"/>
        <v>30.810608757564964</v>
      </c>
      <c r="W105">
        <f t="shared" si="11"/>
        <v>253.77938517179041</v>
      </c>
      <c r="X105">
        <f t="shared" si="12"/>
        <v>646.38728328499997</v>
      </c>
      <c r="Y105">
        <f t="shared" si="13"/>
        <v>337.48897794999999</v>
      </c>
      <c r="Z105">
        <f t="shared" si="14"/>
        <v>175.14450854</v>
      </c>
      <c r="AA105">
        <f t="shared" si="15"/>
        <v>646.38728328499997</v>
      </c>
      <c r="AB105">
        <f t="shared" si="16"/>
        <v>337.48897794999999</v>
      </c>
      <c r="AC105">
        <f t="shared" si="17"/>
        <v>175.14450854</v>
      </c>
      <c r="AD105">
        <f>VLOOKUP($B105,fertilizer!$A$2:$E$261,2,FALSE)</f>
        <v>1088.958558</v>
      </c>
      <c r="AE105">
        <f>VLOOKUP($B105,fertilizer!$A$2:$E$261,3,FALSE)</f>
        <v>586.3623</v>
      </c>
      <c r="AF105">
        <f>VLOOKUP($B105,fertilizer!$A$2:$E$261,4,FALSE)</f>
        <v>243.95023</v>
      </c>
      <c r="AG105">
        <f>VLOOKUP($B105,fertilizer!$A$2:$E$261,5,FALSE)</f>
        <v>886.15655900000002</v>
      </c>
      <c r="AH105">
        <v>7.14</v>
      </c>
      <c r="AI105">
        <v>32.569963665914202</v>
      </c>
      <c r="AJ105">
        <v>0.82100954752063537</v>
      </c>
      <c r="AK105">
        <v>38.747099767981403</v>
      </c>
      <c r="AL105">
        <v>328.79653548093</v>
      </c>
    </row>
    <row r="106" spans="1:38" x14ac:dyDescent="0.2">
      <c r="A106">
        <v>105</v>
      </c>
      <c r="B106" t="s">
        <v>108</v>
      </c>
      <c r="C106">
        <v>113.14447</v>
      </c>
      <c r="D106">
        <v>30.683720000000001</v>
      </c>
      <c r="L106" t="s">
        <v>1</v>
      </c>
      <c r="M106" t="s">
        <v>277</v>
      </c>
      <c r="N106">
        <v>1.3</v>
      </c>
      <c r="O106">
        <v>7.15</v>
      </c>
      <c r="P106">
        <v>13.4356228884026</v>
      </c>
      <c r="Q106">
        <v>1.96</v>
      </c>
      <c r="R106">
        <v>9.8428866754369508</v>
      </c>
      <c r="S106">
        <v>156.148282097649</v>
      </c>
      <c r="T106">
        <v>485</v>
      </c>
      <c r="U106">
        <f t="shared" si="9"/>
        <v>235.2</v>
      </c>
      <c r="V106">
        <f t="shared" si="10"/>
        <v>11.811464010524341</v>
      </c>
      <c r="W106">
        <f t="shared" si="11"/>
        <v>187.37793851717879</v>
      </c>
      <c r="X106">
        <f t="shared" si="12"/>
        <v>646.38728328499997</v>
      </c>
      <c r="Y106">
        <f t="shared" si="13"/>
        <v>337.48897794999999</v>
      </c>
      <c r="Z106">
        <f t="shared" si="14"/>
        <v>175.14450854</v>
      </c>
      <c r="AA106">
        <f t="shared" si="15"/>
        <v>646.38728328499997</v>
      </c>
      <c r="AB106">
        <f t="shared" si="16"/>
        <v>337.48897794999999</v>
      </c>
      <c r="AC106">
        <f t="shared" si="17"/>
        <v>175.14450854</v>
      </c>
      <c r="AD106">
        <f>VLOOKUP($B106,fertilizer!$A$2:$E$261,2,FALSE)</f>
        <v>1088.958558</v>
      </c>
      <c r="AE106">
        <f>VLOOKUP($B106,fertilizer!$A$2:$E$261,3,FALSE)</f>
        <v>586.3623</v>
      </c>
      <c r="AF106">
        <f>VLOOKUP($B106,fertilizer!$A$2:$E$261,4,FALSE)</f>
        <v>243.95023</v>
      </c>
      <c r="AG106">
        <f>VLOOKUP($B106,fertilizer!$A$2:$E$261,5,FALSE)</f>
        <v>886.15655900000002</v>
      </c>
      <c r="AH106">
        <v>7.06</v>
      </c>
      <c r="AI106">
        <v>40.866111204188506</v>
      </c>
      <c r="AJ106">
        <v>4</v>
      </c>
      <c r="AK106">
        <v>29.118329466357306</v>
      </c>
      <c r="AL106">
        <v>146.45342653092234</v>
      </c>
    </row>
    <row r="107" spans="1:38" x14ac:dyDescent="0.2">
      <c r="A107">
        <v>106</v>
      </c>
      <c r="B107" t="s">
        <v>109</v>
      </c>
      <c r="C107">
        <v>113.17429</v>
      </c>
      <c r="D107">
        <v>30.702310000000001</v>
      </c>
      <c r="L107" t="s">
        <v>1</v>
      </c>
      <c r="M107" t="s">
        <v>277</v>
      </c>
      <c r="N107">
        <v>1.3</v>
      </c>
      <c r="O107">
        <v>7</v>
      </c>
      <c r="P107">
        <v>20.584722556853102</v>
      </c>
      <c r="Q107">
        <v>1.31</v>
      </c>
      <c r="R107">
        <v>6.3802064791740802</v>
      </c>
      <c r="S107">
        <v>248.37251356238701</v>
      </c>
      <c r="T107">
        <v>786</v>
      </c>
      <c r="U107">
        <f t="shared" si="9"/>
        <v>157.20000000000002</v>
      </c>
      <c r="V107">
        <f t="shared" si="10"/>
        <v>7.6562477750088966</v>
      </c>
      <c r="W107">
        <f t="shared" si="11"/>
        <v>298.04701627486446</v>
      </c>
      <c r="X107">
        <f t="shared" si="12"/>
        <v>646.38728328499997</v>
      </c>
      <c r="Y107">
        <f t="shared" si="13"/>
        <v>337.48897794999999</v>
      </c>
      <c r="Z107">
        <f t="shared" si="14"/>
        <v>175.14450854</v>
      </c>
      <c r="AA107">
        <f t="shared" si="15"/>
        <v>646.38728328499997</v>
      </c>
      <c r="AB107">
        <f t="shared" si="16"/>
        <v>337.48897794999999</v>
      </c>
      <c r="AC107">
        <f t="shared" si="17"/>
        <v>175.14450854</v>
      </c>
      <c r="AD107">
        <f>VLOOKUP($B107,fertilizer!$A$2:$E$261,2,FALSE)</f>
        <v>1088.958558</v>
      </c>
      <c r="AE107">
        <f>VLOOKUP($B107,fertilizer!$A$2:$E$261,3,FALSE)</f>
        <v>586.3623</v>
      </c>
      <c r="AF107">
        <f>VLOOKUP($B107,fertilizer!$A$2:$E$261,4,FALSE)</f>
        <v>243.95023</v>
      </c>
      <c r="AG107">
        <f>VLOOKUP($B107,fertilizer!$A$2:$E$261,5,FALSE)</f>
        <v>886.15655900000002</v>
      </c>
      <c r="AH107">
        <v>7.24</v>
      </c>
      <c r="AI107">
        <v>26.157952173912999</v>
      </c>
      <c r="AJ107">
        <v>1.6646771533200879</v>
      </c>
      <c r="AK107">
        <v>17.865429234338698</v>
      </c>
      <c r="AL107">
        <v>216.35161829509201</v>
      </c>
    </row>
    <row r="108" spans="1:38" x14ac:dyDescent="0.2">
      <c r="A108">
        <v>107</v>
      </c>
      <c r="B108" t="s">
        <v>110</v>
      </c>
      <c r="C108">
        <v>113.18758</v>
      </c>
      <c r="D108">
        <v>30.798210000000001</v>
      </c>
      <c r="L108" t="s">
        <v>1</v>
      </c>
      <c r="M108" t="s">
        <v>277</v>
      </c>
      <c r="N108">
        <v>1.3</v>
      </c>
      <c r="O108">
        <v>6.73</v>
      </c>
      <c r="P108">
        <v>35.538841113861402</v>
      </c>
      <c r="Q108">
        <v>0.95</v>
      </c>
      <c r="R108">
        <v>13.3456746173015</v>
      </c>
      <c r="S108">
        <v>134.629294755877</v>
      </c>
      <c r="T108">
        <v>178</v>
      </c>
      <c r="U108">
        <f t="shared" si="9"/>
        <v>113.99999999999999</v>
      </c>
      <c r="V108">
        <f t="shared" si="10"/>
        <v>16.014809540761799</v>
      </c>
      <c r="W108">
        <f t="shared" si="11"/>
        <v>161.5551537070524</v>
      </c>
      <c r="X108">
        <f t="shared" si="12"/>
        <v>233.86989108500001</v>
      </c>
      <c r="Y108">
        <f t="shared" si="13"/>
        <v>182.18688595</v>
      </c>
      <c r="Z108">
        <f t="shared" si="14"/>
        <v>99.421645240000004</v>
      </c>
      <c r="AA108">
        <f t="shared" si="15"/>
        <v>233.86989108500001</v>
      </c>
      <c r="AB108">
        <f t="shared" si="16"/>
        <v>182.18688595</v>
      </c>
      <c r="AC108">
        <f t="shared" si="17"/>
        <v>99.421645240000004</v>
      </c>
      <c r="AD108">
        <f>VLOOKUP($B108,fertilizer!$A$2:$E$261,2,FALSE)</f>
        <v>367.66333700000001</v>
      </c>
      <c r="AE108">
        <f>VLOOKUP($B108,fertilizer!$A$2:$E$261,3,FALSE)</f>
        <v>320.86227400000001</v>
      </c>
      <c r="AF108">
        <f>VLOOKUP($B108,fertilizer!$A$2:$E$261,4,FALSE)</f>
        <v>146.629493</v>
      </c>
      <c r="AG108">
        <f>VLOOKUP($B108,fertilizer!$A$2:$E$261,5,FALSE)</f>
        <v>435.11497900000001</v>
      </c>
      <c r="AH108">
        <v>5.86</v>
      </c>
      <c r="AI108">
        <v>61.1750241443889</v>
      </c>
      <c r="AJ108">
        <v>1.6352889153299397</v>
      </c>
      <c r="AK108">
        <v>3.4739454094292799</v>
      </c>
      <c r="AL108">
        <v>247.50968033690401</v>
      </c>
    </row>
    <row r="109" spans="1:38" x14ac:dyDescent="0.2">
      <c r="A109">
        <v>108</v>
      </c>
      <c r="B109" t="s">
        <v>111</v>
      </c>
      <c r="C109">
        <v>113.26757000000001</v>
      </c>
      <c r="D109">
        <v>30.756399999999999</v>
      </c>
      <c r="L109" t="s">
        <v>1</v>
      </c>
      <c r="M109" t="s">
        <v>277</v>
      </c>
      <c r="N109">
        <v>1.3</v>
      </c>
      <c r="O109">
        <v>6.69</v>
      </c>
      <c r="P109">
        <v>45.026015119760501</v>
      </c>
      <c r="Q109">
        <v>0.97</v>
      </c>
      <c r="R109">
        <v>7.1605553577785699</v>
      </c>
      <c r="S109">
        <v>134.629294755877</v>
      </c>
      <c r="T109">
        <v>241</v>
      </c>
      <c r="U109">
        <f t="shared" si="9"/>
        <v>116.40000000000002</v>
      </c>
      <c r="V109">
        <f t="shared" si="10"/>
        <v>8.5926664293342849</v>
      </c>
      <c r="W109">
        <f t="shared" si="11"/>
        <v>161.5551537070524</v>
      </c>
      <c r="X109">
        <f t="shared" si="12"/>
        <v>233.86989108500001</v>
      </c>
      <c r="Y109">
        <f t="shared" si="13"/>
        <v>182.18688595</v>
      </c>
      <c r="Z109">
        <f t="shared" si="14"/>
        <v>99.421645240000004</v>
      </c>
      <c r="AA109">
        <f t="shared" si="15"/>
        <v>233.86989108500001</v>
      </c>
      <c r="AB109">
        <f t="shared" si="16"/>
        <v>182.18688595</v>
      </c>
      <c r="AC109">
        <f t="shared" si="17"/>
        <v>99.421645240000004</v>
      </c>
      <c r="AD109">
        <f>VLOOKUP($B109,fertilizer!$A$2:$E$261,2,FALSE)</f>
        <v>367.66333700000001</v>
      </c>
      <c r="AE109">
        <f>VLOOKUP($B109,fertilizer!$A$2:$E$261,3,FALSE)</f>
        <v>320.86227400000001</v>
      </c>
      <c r="AF109">
        <f>VLOOKUP($B109,fertilizer!$A$2:$E$261,4,FALSE)</f>
        <v>146.629493</v>
      </c>
      <c r="AG109">
        <f>VLOOKUP($B109,fertilizer!$A$2:$E$261,5,FALSE)</f>
        <v>435.11497900000001</v>
      </c>
      <c r="AH109">
        <v>6.95</v>
      </c>
      <c r="AI109">
        <v>61.713610230697697</v>
      </c>
      <c r="AJ109">
        <v>1.3295025501269631</v>
      </c>
      <c r="AK109">
        <v>2</v>
      </c>
      <c r="AL109">
        <v>216.41954721460701</v>
      </c>
    </row>
    <row r="110" spans="1:38" x14ac:dyDescent="0.2">
      <c r="A110">
        <v>109</v>
      </c>
      <c r="B110" t="s">
        <v>112</v>
      </c>
      <c r="C110">
        <v>113.21648999999999</v>
      </c>
      <c r="D110">
        <v>30.7804</v>
      </c>
      <c r="L110" t="s">
        <v>34</v>
      </c>
      <c r="M110" t="s">
        <v>278</v>
      </c>
      <c r="N110">
        <v>1.2</v>
      </c>
      <c r="O110">
        <v>6.74</v>
      </c>
      <c r="P110">
        <v>21.7820340517241</v>
      </c>
      <c r="Q110">
        <v>1.24</v>
      </c>
      <c r="R110">
        <v>7.4012103951584196</v>
      </c>
      <c r="S110">
        <v>100.81374321880701</v>
      </c>
      <c r="T110">
        <v>856</v>
      </c>
      <c r="U110">
        <f t="shared" si="9"/>
        <v>148.80000000000001</v>
      </c>
      <c r="V110">
        <f t="shared" si="10"/>
        <v>8.8814524741901035</v>
      </c>
      <c r="W110">
        <f t="shared" si="11"/>
        <v>120.97649186256841</v>
      </c>
      <c r="X110">
        <f t="shared" si="12"/>
        <v>233.86989108500001</v>
      </c>
      <c r="Y110">
        <f t="shared" si="13"/>
        <v>182.18688595</v>
      </c>
      <c r="Z110">
        <f t="shared" si="14"/>
        <v>99.421645240000004</v>
      </c>
      <c r="AA110">
        <f t="shared" si="15"/>
        <v>233.86989108500001</v>
      </c>
      <c r="AB110">
        <f t="shared" si="16"/>
        <v>182.18688595</v>
      </c>
      <c r="AC110">
        <f t="shared" si="17"/>
        <v>99.421645240000004</v>
      </c>
      <c r="AD110">
        <f>VLOOKUP($B110,fertilizer!$A$2:$E$261,2,FALSE)</f>
        <v>367.66333700000001</v>
      </c>
      <c r="AE110">
        <f>VLOOKUP($B110,fertilizer!$A$2:$E$261,3,FALSE)</f>
        <v>320.86227400000001</v>
      </c>
      <c r="AF110">
        <f>VLOOKUP($B110,fertilizer!$A$2:$E$261,4,FALSE)</f>
        <v>146.629493</v>
      </c>
      <c r="AG110">
        <f>VLOOKUP($B110,fertilizer!$A$2:$E$261,5,FALSE)</f>
        <v>435.11497900000001</v>
      </c>
      <c r="AH110">
        <v>6.46</v>
      </c>
      <c r="AI110">
        <v>54.265742270270302</v>
      </c>
      <c r="AJ110">
        <v>3.089221156084315</v>
      </c>
      <c r="AK110">
        <v>2</v>
      </c>
      <c r="AL110">
        <v>120.32277210932401</v>
      </c>
    </row>
    <row r="111" spans="1:38" x14ac:dyDescent="0.2">
      <c r="A111">
        <v>110</v>
      </c>
      <c r="B111" t="s">
        <v>113</v>
      </c>
      <c r="C111">
        <v>113.31775</v>
      </c>
      <c r="D111">
        <v>30.758659999999999</v>
      </c>
      <c r="L111" t="s">
        <v>1</v>
      </c>
      <c r="M111" t="s">
        <v>277</v>
      </c>
      <c r="N111">
        <v>1.3</v>
      </c>
      <c r="O111">
        <v>6.82</v>
      </c>
      <c r="P111">
        <v>51.074793</v>
      </c>
      <c r="Q111">
        <v>1.37</v>
      </c>
      <c r="R111">
        <v>13.881630473478101</v>
      </c>
      <c r="S111">
        <v>183.815551537071</v>
      </c>
      <c r="T111">
        <v>267</v>
      </c>
      <c r="U111">
        <f t="shared" si="9"/>
        <v>164.4</v>
      </c>
      <c r="V111">
        <f t="shared" si="10"/>
        <v>16.657956568173724</v>
      </c>
      <c r="W111">
        <f t="shared" si="11"/>
        <v>220.57866184448523</v>
      </c>
      <c r="X111">
        <f t="shared" si="12"/>
        <v>233.86989108500001</v>
      </c>
      <c r="Y111">
        <f t="shared" si="13"/>
        <v>182.18688595</v>
      </c>
      <c r="Z111">
        <f t="shared" si="14"/>
        <v>99.421645240000004</v>
      </c>
      <c r="AA111">
        <f t="shared" si="15"/>
        <v>233.86989108500001</v>
      </c>
      <c r="AB111">
        <f t="shared" si="16"/>
        <v>182.18688595</v>
      </c>
      <c r="AC111">
        <f t="shared" si="17"/>
        <v>99.421645240000004</v>
      </c>
      <c r="AD111">
        <f>VLOOKUP($B111,fertilizer!$A$2:$E$261,2,FALSE)</f>
        <v>367.66333700000001</v>
      </c>
      <c r="AE111">
        <f>VLOOKUP($B111,fertilizer!$A$2:$E$261,3,FALSE)</f>
        <v>320.86227400000001</v>
      </c>
      <c r="AF111">
        <f>VLOOKUP($B111,fertilizer!$A$2:$E$261,4,FALSE)</f>
        <v>146.629493</v>
      </c>
      <c r="AG111">
        <f>VLOOKUP($B111,fertilizer!$A$2:$E$261,5,FALSE)</f>
        <v>435.11497900000001</v>
      </c>
      <c r="AH111">
        <v>6.02</v>
      </c>
      <c r="AI111">
        <v>60.484661490565998</v>
      </c>
      <c r="AJ111">
        <v>1.6224047396937162</v>
      </c>
      <c r="AK111">
        <v>2</v>
      </c>
      <c r="AL111">
        <v>219.24592295299701</v>
      </c>
    </row>
    <row r="112" spans="1:38" x14ac:dyDescent="0.2">
      <c r="A112">
        <v>111</v>
      </c>
      <c r="B112" t="s">
        <v>114</v>
      </c>
      <c r="C112">
        <v>113.21381</v>
      </c>
      <c r="D112">
        <v>30.717770000000002</v>
      </c>
      <c r="L112" t="s">
        <v>34</v>
      </c>
      <c r="M112" t="s">
        <v>278</v>
      </c>
      <c r="N112">
        <v>1.2</v>
      </c>
      <c r="O112">
        <v>6.37</v>
      </c>
      <c r="P112">
        <v>58.278383333333402</v>
      </c>
      <c r="Q112">
        <v>0.85</v>
      </c>
      <c r="R112">
        <v>5.7643289426842301</v>
      </c>
      <c r="S112">
        <v>134.629294755877</v>
      </c>
      <c r="T112">
        <v>406</v>
      </c>
      <c r="U112">
        <f t="shared" si="9"/>
        <v>102</v>
      </c>
      <c r="V112">
        <f t="shared" si="10"/>
        <v>6.9171947312210769</v>
      </c>
      <c r="W112">
        <f t="shared" si="11"/>
        <v>161.5551537070524</v>
      </c>
      <c r="X112">
        <f t="shared" si="12"/>
        <v>233.86989108500001</v>
      </c>
      <c r="Y112">
        <f t="shared" si="13"/>
        <v>182.18688595</v>
      </c>
      <c r="Z112">
        <f t="shared" si="14"/>
        <v>99.421645240000004</v>
      </c>
      <c r="AA112">
        <f t="shared" si="15"/>
        <v>233.86989108500001</v>
      </c>
      <c r="AB112">
        <f t="shared" si="16"/>
        <v>182.18688595</v>
      </c>
      <c r="AC112">
        <f t="shared" si="17"/>
        <v>99.421645240000004</v>
      </c>
      <c r="AD112">
        <f>VLOOKUP($B112,fertilizer!$A$2:$E$261,2,FALSE)</f>
        <v>367.66333700000001</v>
      </c>
      <c r="AE112">
        <f>VLOOKUP($B112,fertilizer!$A$2:$E$261,3,FALSE)</f>
        <v>320.86227400000001</v>
      </c>
      <c r="AF112">
        <f>VLOOKUP($B112,fertilizer!$A$2:$E$261,4,FALSE)</f>
        <v>146.629493</v>
      </c>
      <c r="AG112">
        <f>VLOOKUP($B112,fertilizer!$A$2:$E$261,5,FALSE)</f>
        <v>435.11497900000001</v>
      </c>
      <c r="AH112">
        <v>6.97</v>
      </c>
      <c r="AI112">
        <v>42.236616189627199</v>
      </c>
      <c r="AJ112">
        <v>0.61602813440860893</v>
      </c>
      <c r="AK112">
        <v>2</v>
      </c>
      <c r="AL112">
        <v>159.892032446793</v>
      </c>
    </row>
    <row r="113" spans="1:38" x14ac:dyDescent="0.2">
      <c r="A113">
        <v>112</v>
      </c>
      <c r="B113" t="s">
        <v>115</v>
      </c>
      <c r="C113">
        <v>113.18859999999999</v>
      </c>
      <c r="D113">
        <v>30.767050000000001</v>
      </c>
      <c r="L113" t="s">
        <v>1</v>
      </c>
      <c r="M113" t="s">
        <v>277</v>
      </c>
      <c r="N113">
        <v>1.3</v>
      </c>
      <c r="O113">
        <v>6.8</v>
      </c>
      <c r="P113">
        <v>27.411335040983602</v>
      </c>
      <c r="Q113">
        <v>0.7</v>
      </c>
      <c r="R113">
        <v>8.2273050907796392</v>
      </c>
      <c r="S113">
        <v>66.998191681736003</v>
      </c>
      <c r="T113">
        <v>545</v>
      </c>
      <c r="U113">
        <f t="shared" si="9"/>
        <v>83.999999999999986</v>
      </c>
      <c r="V113">
        <f t="shared" si="10"/>
        <v>9.8727661089355685</v>
      </c>
      <c r="W113">
        <f t="shared" si="11"/>
        <v>80.397830018083212</v>
      </c>
      <c r="X113">
        <f t="shared" si="12"/>
        <v>233.86989108500001</v>
      </c>
      <c r="Y113">
        <f t="shared" si="13"/>
        <v>182.18688595</v>
      </c>
      <c r="Z113">
        <f t="shared" si="14"/>
        <v>99.421645240000004</v>
      </c>
      <c r="AA113">
        <f t="shared" si="15"/>
        <v>233.86989108500001</v>
      </c>
      <c r="AB113">
        <f t="shared" si="16"/>
        <v>182.18688595</v>
      </c>
      <c r="AC113">
        <f t="shared" si="17"/>
        <v>99.421645240000004</v>
      </c>
      <c r="AD113">
        <f>VLOOKUP($B113,fertilizer!$A$2:$E$261,2,FALSE)</f>
        <v>367.66333700000001</v>
      </c>
      <c r="AE113">
        <f>VLOOKUP($B113,fertilizer!$A$2:$E$261,3,FALSE)</f>
        <v>320.86227400000001</v>
      </c>
      <c r="AF113">
        <f>VLOOKUP($B113,fertilizer!$A$2:$E$261,4,FALSE)</f>
        <v>146.629493</v>
      </c>
      <c r="AG113">
        <f>VLOOKUP($B113,fertilizer!$A$2:$E$261,5,FALSE)</f>
        <v>435.11497900000001</v>
      </c>
      <c r="AH113">
        <v>6.1</v>
      </c>
      <c r="AI113">
        <v>49.929674286307097</v>
      </c>
      <c r="AJ113">
        <v>1.2750481488099317</v>
      </c>
      <c r="AK113">
        <v>3.5980148883374699</v>
      </c>
      <c r="AL113">
        <v>171.197535400356</v>
      </c>
    </row>
    <row r="114" spans="1:38" x14ac:dyDescent="0.2">
      <c r="A114">
        <v>113</v>
      </c>
      <c r="B114" t="s">
        <v>116</v>
      </c>
      <c r="C114">
        <v>113.27751000000001</v>
      </c>
      <c r="D114">
        <v>30.711950000000002</v>
      </c>
      <c r="L114" t="s">
        <v>1</v>
      </c>
      <c r="M114" t="s">
        <v>277</v>
      </c>
      <c r="N114">
        <v>1.3</v>
      </c>
      <c r="O114">
        <v>6.64</v>
      </c>
      <c r="P114">
        <v>25.077413012695299</v>
      </c>
      <c r="Q114">
        <v>0.91</v>
      </c>
      <c r="R114">
        <v>5.88964044143823</v>
      </c>
      <c r="S114">
        <v>153.074141048825</v>
      </c>
      <c r="T114">
        <v>684</v>
      </c>
      <c r="U114">
        <f t="shared" si="9"/>
        <v>109.2</v>
      </c>
      <c r="V114">
        <f t="shared" si="10"/>
        <v>7.0675685297258752</v>
      </c>
      <c r="W114">
        <f t="shared" si="11"/>
        <v>183.68896925858999</v>
      </c>
      <c r="X114">
        <f t="shared" si="12"/>
        <v>233.86989108500001</v>
      </c>
      <c r="Y114">
        <f t="shared" si="13"/>
        <v>182.18688595</v>
      </c>
      <c r="Z114">
        <f t="shared" si="14"/>
        <v>99.421645240000004</v>
      </c>
      <c r="AA114">
        <f t="shared" si="15"/>
        <v>233.86989108500001</v>
      </c>
      <c r="AB114">
        <f t="shared" si="16"/>
        <v>182.18688595</v>
      </c>
      <c r="AC114">
        <f t="shared" si="17"/>
        <v>99.421645240000004</v>
      </c>
      <c r="AD114">
        <f>VLOOKUP($B114,fertilizer!$A$2:$E$261,2,FALSE)</f>
        <v>367.66333700000001</v>
      </c>
      <c r="AE114">
        <f>VLOOKUP($B114,fertilizer!$A$2:$E$261,3,FALSE)</f>
        <v>320.86227400000001</v>
      </c>
      <c r="AF114">
        <f>VLOOKUP($B114,fertilizer!$A$2:$E$261,4,FALSE)</f>
        <v>146.629493</v>
      </c>
      <c r="AG114">
        <f>VLOOKUP($B114,fertilizer!$A$2:$E$261,5,FALSE)</f>
        <v>435.11497900000001</v>
      </c>
      <c r="AH114">
        <v>6.5</v>
      </c>
      <c r="AI114">
        <v>55.826829463649503</v>
      </c>
      <c r="AJ114">
        <v>2.0258235881907987</v>
      </c>
      <c r="AK114">
        <v>4.9627791563275396</v>
      </c>
      <c r="AL114">
        <v>205.114044261044</v>
      </c>
    </row>
    <row r="115" spans="1:38" x14ac:dyDescent="0.2">
      <c r="A115">
        <v>114</v>
      </c>
      <c r="B115" t="s">
        <v>117</v>
      </c>
      <c r="C115">
        <v>113.18109</v>
      </c>
      <c r="D115">
        <v>30.733599999999999</v>
      </c>
      <c r="L115" t="s">
        <v>34</v>
      </c>
      <c r="M115" t="s">
        <v>278</v>
      </c>
      <c r="N115">
        <v>1.2</v>
      </c>
      <c r="O115">
        <v>6.61</v>
      </c>
      <c r="P115">
        <v>35.013046169724802</v>
      </c>
      <c r="Q115">
        <v>1.24</v>
      </c>
      <c r="R115">
        <v>9.4188323246706993</v>
      </c>
      <c r="S115">
        <v>183.815551537071</v>
      </c>
      <c r="T115">
        <v>350</v>
      </c>
      <c r="U115">
        <f t="shared" si="9"/>
        <v>148.80000000000001</v>
      </c>
      <c r="V115">
        <f t="shared" si="10"/>
        <v>11.30259878960484</v>
      </c>
      <c r="W115">
        <f t="shared" si="11"/>
        <v>220.57866184448523</v>
      </c>
      <c r="X115">
        <f t="shared" si="12"/>
        <v>233.86989108500001</v>
      </c>
      <c r="Y115">
        <f t="shared" si="13"/>
        <v>182.18688595</v>
      </c>
      <c r="Z115">
        <f t="shared" si="14"/>
        <v>99.421645240000004</v>
      </c>
      <c r="AA115">
        <f t="shared" si="15"/>
        <v>233.86989108500001</v>
      </c>
      <c r="AB115">
        <f t="shared" si="16"/>
        <v>182.18688595</v>
      </c>
      <c r="AC115">
        <f t="shared" si="17"/>
        <v>99.421645240000004</v>
      </c>
      <c r="AD115">
        <f>VLOOKUP($B115,fertilizer!$A$2:$E$261,2,FALSE)</f>
        <v>367.66333700000001</v>
      </c>
      <c r="AE115">
        <f>VLOOKUP($B115,fertilizer!$A$2:$E$261,3,FALSE)</f>
        <v>320.86227400000001</v>
      </c>
      <c r="AF115">
        <f>VLOOKUP($B115,fertilizer!$A$2:$E$261,4,FALSE)</f>
        <v>146.629493</v>
      </c>
      <c r="AG115">
        <f>VLOOKUP($B115,fertilizer!$A$2:$E$261,5,FALSE)</f>
        <v>435.11497900000001</v>
      </c>
      <c r="AH115">
        <v>7.46</v>
      </c>
      <c r="AI115">
        <v>13.955653032830501</v>
      </c>
      <c r="AJ115">
        <v>0.4942446217568236</v>
      </c>
      <c r="AK115">
        <v>3.5980148883374699</v>
      </c>
      <c r="AL115">
        <v>251.008733501032</v>
      </c>
    </row>
    <row r="116" spans="1:38" x14ac:dyDescent="0.2">
      <c r="A116">
        <v>115</v>
      </c>
      <c r="B116" t="s">
        <v>118</v>
      </c>
      <c r="C116">
        <v>113.22082</v>
      </c>
      <c r="D116">
        <v>30.749600000000001</v>
      </c>
      <c r="L116" t="s">
        <v>1</v>
      </c>
      <c r="M116" t="s">
        <v>277</v>
      </c>
      <c r="N116">
        <v>1.3</v>
      </c>
      <c r="O116">
        <v>6.67</v>
      </c>
      <c r="P116">
        <v>46.0354658487298</v>
      </c>
      <c r="Q116">
        <v>2.15</v>
      </c>
      <c r="R116">
        <v>7.9800640797436797</v>
      </c>
      <c r="S116">
        <v>131.555153707052</v>
      </c>
      <c r="T116">
        <v>203</v>
      </c>
      <c r="U116">
        <f t="shared" si="9"/>
        <v>258</v>
      </c>
      <c r="V116">
        <f t="shared" si="10"/>
        <v>9.5760768956924149</v>
      </c>
      <c r="W116">
        <f t="shared" si="11"/>
        <v>157.86618444846241</v>
      </c>
      <c r="X116">
        <f t="shared" si="12"/>
        <v>233.86989108500001</v>
      </c>
      <c r="Y116">
        <f t="shared" si="13"/>
        <v>182.18688595</v>
      </c>
      <c r="Z116">
        <f t="shared" si="14"/>
        <v>99.421645240000004</v>
      </c>
      <c r="AA116">
        <f t="shared" si="15"/>
        <v>233.86989108500001</v>
      </c>
      <c r="AB116">
        <f t="shared" si="16"/>
        <v>182.18688595</v>
      </c>
      <c r="AC116">
        <f t="shared" si="17"/>
        <v>99.421645240000004</v>
      </c>
      <c r="AD116">
        <f>VLOOKUP($B116,fertilizer!$A$2:$E$261,2,FALSE)</f>
        <v>367.66333700000001</v>
      </c>
      <c r="AE116">
        <f>VLOOKUP($B116,fertilizer!$A$2:$E$261,3,FALSE)</f>
        <v>320.86227400000001</v>
      </c>
      <c r="AF116">
        <f>VLOOKUP($B116,fertilizer!$A$2:$E$261,4,FALSE)</f>
        <v>146.629493</v>
      </c>
      <c r="AG116">
        <f>VLOOKUP($B116,fertilizer!$A$2:$E$261,5,FALSE)</f>
        <v>435.11497900000001</v>
      </c>
      <c r="AH116">
        <v>6.74</v>
      </c>
      <c r="AI116">
        <v>43.371483405405399</v>
      </c>
      <c r="AJ116">
        <v>2.0255837016623675</v>
      </c>
      <c r="AK116">
        <v>2.9776674937965302</v>
      </c>
      <c r="AL116">
        <v>210.76679573782499</v>
      </c>
    </row>
    <row r="117" spans="1:38" x14ac:dyDescent="0.2">
      <c r="A117">
        <v>116</v>
      </c>
      <c r="B117" t="s">
        <v>119</v>
      </c>
      <c r="C117">
        <v>113.30146999999999</v>
      </c>
      <c r="D117">
        <v>30.739190000000001</v>
      </c>
      <c r="L117" t="s">
        <v>1</v>
      </c>
      <c r="M117" t="s">
        <v>277</v>
      </c>
      <c r="N117">
        <v>1.3</v>
      </c>
      <c r="O117">
        <v>6.68</v>
      </c>
      <c r="P117">
        <v>27.1637618597561</v>
      </c>
      <c r="Q117">
        <v>0.49</v>
      </c>
      <c r="R117">
        <v>4.6100035599857598</v>
      </c>
      <c r="S117">
        <v>165.370705244123</v>
      </c>
      <c r="T117">
        <v>368</v>
      </c>
      <c r="U117">
        <f t="shared" si="9"/>
        <v>58.8</v>
      </c>
      <c r="V117">
        <f t="shared" si="10"/>
        <v>5.5320042719829123</v>
      </c>
      <c r="W117">
        <f t="shared" si="11"/>
        <v>198.44484629294763</v>
      </c>
      <c r="X117">
        <f t="shared" si="12"/>
        <v>233.86989108500001</v>
      </c>
      <c r="Y117">
        <f t="shared" si="13"/>
        <v>182.18688595</v>
      </c>
      <c r="Z117">
        <f t="shared" si="14"/>
        <v>99.421645240000004</v>
      </c>
      <c r="AA117">
        <f t="shared" si="15"/>
        <v>233.86989108500001</v>
      </c>
      <c r="AB117">
        <f t="shared" si="16"/>
        <v>182.18688595</v>
      </c>
      <c r="AC117">
        <f t="shared" si="17"/>
        <v>99.421645240000004</v>
      </c>
      <c r="AD117">
        <f>VLOOKUP($B117,fertilizer!$A$2:$E$261,2,FALSE)</f>
        <v>367.66333700000001</v>
      </c>
      <c r="AE117">
        <f>VLOOKUP($B117,fertilizer!$A$2:$E$261,3,FALSE)</f>
        <v>320.86227400000001</v>
      </c>
      <c r="AF117">
        <f>VLOOKUP($B117,fertilizer!$A$2:$E$261,4,FALSE)</f>
        <v>146.629493</v>
      </c>
      <c r="AG117">
        <f>VLOOKUP($B117,fertilizer!$A$2:$E$261,5,FALSE)</f>
        <v>435.11497900000001</v>
      </c>
      <c r="AH117">
        <v>7.19</v>
      </c>
      <c r="AI117">
        <v>54.6184863127542</v>
      </c>
      <c r="AJ117">
        <v>0.98524859816636068</v>
      </c>
      <c r="AK117">
        <v>2</v>
      </c>
      <c r="AL117">
        <v>176.85028687713699</v>
      </c>
    </row>
    <row r="118" spans="1:38" x14ac:dyDescent="0.2">
      <c r="A118">
        <v>117</v>
      </c>
      <c r="B118" t="s">
        <v>120</v>
      </c>
      <c r="C118">
        <v>113.29328</v>
      </c>
      <c r="D118">
        <v>30.785309999999999</v>
      </c>
      <c r="L118" t="s">
        <v>1</v>
      </c>
      <c r="M118" t="s">
        <v>277</v>
      </c>
      <c r="N118">
        <v>1.3</v>
      </c>
      <c r="O118">
        <v>6.73</v>
      </c>
      <c r="P118">
        <v>61.862713514442902</v>
      </c>
      <c r="Q118">
        <v>0.65</v>
      </c>
      <c r="R118">
        <v>9.3673905304378806</v>
      </c>
      <c r="S118">
        <v>334.44846292947602</v>
      </c>
      <c r="T118">
        <v>590</v>
      </c>
      <c r="U118">
        <f t="shared" si="9"/>
        <v>78.000000000000014</v>
      </c>
      <c r="V118">
        <f t="shared" si="10"/>
        <v>11.240868636525457</v>
      </c>
      <c r="W118">
        <f t="shared" si="11"/>
        <v>401.33815551537123</v>
      </c>
      <c r="X118">
        <f t="shared" si="12"/>
        <v>233.86989108500001</v>
      </c>
      <c r="Y118">
        <f t="shared" si="13"/>
        <v>182.18688595</v>
      </c>
      <c r="Z118">
        <f t="shared" si="14"/>
        <v>99.421645240000004</v>
      </c>
      <c r="AA118">
        <f t="shared" si="15"/>
        <v>233.86989108500001</v>
      </c>
      <c r="AB118">
        <f t="shared" si="16"/>
        <v>182.18688595</v>
      </c>
      <c r="AC118">
        <f t="shared" si="17"/>
        <v>99.421645240000004</v>
      </c>
      <c r="AD118">
        <f>VLOOKUP($B118,fertilizer!$A$2:$E$261,2,FALSE)</f>
        <v>367.66333700000001</v>
      </c>
      <c r="AE118">
        <f>VLOOKUP($B118,fertilizer!$A$2:$E$261,3,FALSE)</f>
        <v>320.86227400000001</v>
      </c>
      <c r="AF118">
        <f>VLOOKUP($B118,fertilizer!$A$2:$E$261,4,FALSE)</f>
        <v>146.629493</v>
      </c>
      <c r="AG118">
        <f>VLOOKUP($B118,fertilizer!$A$2:$E$261,5,FALSE)</f>
        <v>435.11497900000001</v>
      </c>
      <c r="AH118">
        <v>6.77</v>
      </c>
      <c r="AI118">
        <v>44.7515185758092</v>
      </c>
      <c r="AJ118">
        <v>0.47021033223000758</v>
      </c>
      <c r="AK118">
        <v>2</v>
      </c>
      <c r="AL118">
        <v>176.85028687713699</v>
      </c>
    </row>
    <row r="119" spans="1:38" x14ac:dyDescent="0.2">
      <c r="A119">
        <v>118</v>
      </c>
      <c r="B119" t="s">
        <v>121</v>
      </c>
      <c r="C119">
        <v>113.27722</v>
      </c>
      <c r="D119">
        <v>30.73724</v>
      </c>
      <c r="L119" t="s">
        <v>1</v>
      </c>
      <c r="M119" t="s">
        <v>277</v>
      </c>
      <c r="N119">
        <v>1.3</v>
      </c>
      <c r="O119">
        <v>6.71</v>
      </c>
      <c r="P119">
        <v>20.914247133620702</v>
      </c>
      <c r="Q119">
        <v>0.85</v>
      </c>
      <c r="R119">
        <v>7.70078319686721</v>
      </c>
      <c r="S119">
        <v>134.629294755877</v>
      </c>
      <c r="T119">
        <v>823</v>
      </c>
      <c r="U119">
        <f t="shared" si="9"/>
        <v>102</v>
      </c>
      <c r="V119">
        <f t="shared" si="10"/>
        <v>9.2409398362406527</v>
      </c>
      <c r="W119">
        <f t="shared" si="11"/>
        <v>161.5551537070524</v>
      </c>
      <c r="X119">
        <f t="shared" si="12"/>
        <v>233.86989108500001</v>
      </c>
      <c r="Y119">
        <f t="shared" si="13"/>
        <v>182.18688595</v>
      </c>
      <c r="Z119">
        <f t="shared" si="14"/>
        <v>99.421645240000004</v>
      </c>
      <c r="AA119">
        <f t="shared" si="15"/>
        <v>233.86989108500001</v>
      </c>
      <c r="AB119">
        <f t="shared" si="16"/>
        <v>182.18688595</v>
      </c>
      <c r="AC119">
        <f t="shared" si="17"/>
        <v>99.421645240000004</v>
      </c>
      <c r="AD119">
        <f>VLOOKUP($B119,fertilizer!$A$2:$E$261,2,FALSE)</f>
        <v>367.66333700000001</v>
      </c>
      <c r="AE119">
        <f>VLOOKUP($B119,fertilizer!$A$2:$E$261,3,FALSE)</f>
        <v>320.86227400000001</v>
      </c>
      <c r="AF119">
        <f>VLOOKUP($B119,fertilizer!$A$2:$E$261,4,FALSE)</f>
        <v>146.629493</v>
      </c>
      <c r="AG119">
        <f>VLOOKUP($B119,fertilizer!$A$2:$E$261,5,FALSE)</f>
        <v>435.11497900000001</v>
      </c>
      <c r="AH119">
        <v>7.11</v>
      </c>
      <c r="AI119">
        <v>65.505499949325696</v>
      </c>
      <c r="AJ119">
        <v>2.6622844514168054</v>
      </c>
      <c r="AK119">
        <v>2</v>
      </c>
      <c r="AL119">
        <v>199.46129278426301</v>
      </c>
    </row>
    <row r="120" spans="1:38" x14ac:dyDescent="0.2">
      <c r="A120">
        <v>119</v>
      </c>
      <c r="B120" t="s">
        <v>122</v>
      </c>
      <c r="C120">
        <v>113.32116000000001</v>
      </c>
      <c r="D120">
        <v>30.68338</v>
      </c>
      <c r="L120" t="s">
        <v>1</v>
      </c>
      <c r="M120" t="s">
        <v>277</v>
      </c>
      <c r="N120">
        <v>1.3</v>
      </c>
      <c r="O120">
        <v>6.44</v>
      </c>
      <c r="P120">
        <v>44.089150211608199</v>
      </c>
      <c r="Q120">
        <v>0.82</v>
      </c>
      <c r="R120">
        <v>14.2755428978284</v>
      </c>
      <c r="S120">
        <v>220.70524412296601</v>
      </c>
      <c r="T120">
        <v>811</v>
      </c>
      <c r="U120">
        <f t="shared" si="9"/>
        <v>98.4</v>
      </c>
      <c r="V120">
        <f t="shared" si="10"/>
        <v>17.130651477394078</v>
      </c>
      <c r="W120">
        <f t="shared" si="11"/>
        <v>264.84629294755922</v>
      </c>
      <c r="X120">
        <f t="shared" si="12"/>
        <v>282.55153090499999</v>
      </c>
      <c r="Y120">
        <f t="shared" si="13"/>
        <v>198.83691985000002</v>
      </c>
      <c r="Z120">
        <f t="shared" si="14"/>
        <v>92.55885232</v>
      </c>
      <c r="AA120">
        <f t="shared" si="15"/>
        <v>282.55153090499999</v>
      </c>
      <c r="AB120">
        <f t="shared" si="16"/>
        <v>198.83691985000002</v>
      </c>
      <c r="AC120">
        <f t="shared" si="17"/>
        <v>92.55885232</v>
      </c>
      <c r="AD120">
        <f>VLOOKUP($B120,fertilizer!$A$2:$E$261,2,FALSE)</f>
        <v>453.75982099999999</v>
      </c>
      <c r="AE120">
        <f>VLOOKUP($B120,fertilizer!$A$2:$E$261,3,FALSE)</f>
        <v>349.263735</v>
      </c>
      <c r="AF120">
        <f>VLOOKUP($B120,fertilizer!$A$2:$E$261,4,FALSE)</f>
        <v>127.02557899999999</v>
      </c>
      <c r="AG120">
        <f>VLOOKUP($B120,fertilizer!$A$2:$E$261,5,FALSE)</f>
        <v>484.10104699999999</v>
      </c>
      <c r="AH120">
        <v>7.53</v>
      </c>
      <c r="AI120">
        <v>46.802186893016398</v>
      </c>
      <c r="AJ120">
        <v>0.87045890129606007</v>
      </c>
      <c r="AK120">
        <v>13.034188034188</v>
      </c>
      <c r="AL120">
        <v>261.64155902885699</v>
      </c>
    </row>
    <row r="121" spans="1:38" x14ac:dyDescent="0.2">
      <c r="A121">
        <v>120</v>
      </c>
      <c r="B121" t="s">
        <v>123</v>
      </c>
      <c r="C121">
        <v>113.35142999999999</v>
      </c>
      <c r="D121">
        <v>30.68207</v>
      </c>
      <c r="L121" t="s">
        <v>1</v>
      </c>
      <c r="M121" t="s">
        <v>277</v>
      </c>
      <c r="N121">
        <v>1.3</v>
      </c>
      <c r="O121">
        <v>6.64</v>
      </c>
      <c r="P121">
        <v>43.384787934782601</v>
      </c>
      <c r="Q121">
        <v>0.98</v>
      </c>
      <c r="R121">
        <v>6.5080099679601302</v>
      </c>
      <c r="S121">
        <v>159.222423146474</v>
      </c>
      <c r="T121">
        <v>1033</v>
      </c>
      <c r="U121">
        <f t="shared" si="9"/>
        <v>117.6</v>
      </c>
      <c r="V121">
        <f t="shared" si="10"/>
        <v>7.8096119615521564</v>
      </c>
      <c r="W121">
        <f t="shared" si="11"/>
        <v>191.06690777576881</v>
      </c>
      <c r="X121">
        <f t="shared" si="12"/>
        <v>282.55153090499999</v>
      </c>
      <c r="Y121">
        <f t="shared" si="13"/>
        <v>198.83691985000002</v>
      </c>
      <c r="Z121">
        <f t="shared" si="14"/>
        <v>92.55885232</v>
      </c>
      <c r="AA121">
        <f t="shared" si="15"/>
        <v>282.55153090499999</v>
      </c>
      <c r="AB121">
        <f t="shared" si="16"/>
        <v>198.83691985000002</v>
      </c>
      <c r="AC121">
        <f t="shared" si="17"/>
        <v>92.55885232</v>
      </c>
      <c r="AD121">
        <f>VLOOKUP($B121,fertilizer!$A$2:$E$261,2,FALSE)</f>
        <v>453.75982099999999</v>
      </c>
      <c r="AE121">
        <f>VLOOKUP($B121,fertilizer!$A$2:$E$261,3,FALSE)</f>
        <v>349.263735</v>
      </c>
      <c r="AF121">
        <f>VLOOKUP($B121,fertilizer!$A$2:$E$261,4,FALSE)</f>
        <v>127.02557899999999</v>
      </c>
      <c r="AG121">
        <f>VLOOKUP($B121,fertilizer!$A$2:$E$261,5,FALSE)</f>
        <v>484.10104699999999</v>
      </c>
      <c r="AH121">
        <v>7.78</v>
      </c>
      <c r="AI121">
        <v>35.299705506627397</v>
      </c>
      <c r="AJ121">
        <v>0.79736960910117205</v>
      </c>
      <c r="AK121">
        <v>31.196581196581199</v>
      </c>
      <c r="AL121">
        <v>261.64155902885699</v>
      </c>
    </row>
    <row r="122" spans="1:38" x14ac:dyDescent="0.2">
      <c r="A122">
        <v>121</v>
      </c>
      <c r="B122" t="s">
        <v>124</v>
      </c>
      <c r="C122">
        <v>113.37947</v>
      </c>
      <c r="D122">
        <v>30.687519999999999</v>
      </c>
      <c r="L122" t="s">
        <v>1</v>
      </c>
      <c r="M122" t="s">
        <v>277</v>
      </c>
      <c r="N122">
        <v>1.3</v>
      </c>
      <c r="O122">
        <v>6.82</v>
      </c>
      <c r="P122">
        <v>30.7536178742515</v>
      </c>
      <c r="Q122">
        <v>1.1499999999999999</v>
      </c>
      <c r="R122">
        <v>6.4816660733357097</v>
      </c>
      <c r="S122">
        <v>202.26039783001801</v>
      </c>
      <c r="T122">
        <v>865</v>
      </c>
      <c r="U122">
        <f t="shared" si="9"/>
        <v>138</v>
      </c>
      <c r="V122">
        <f t="shared" si="10"/>
        <v>7.7779992880028521</v>
      </c>
      <c r="W122">
        <f t="shared" si="11"/>
        <v>242.7124773960216</v>
      </c>
      <c r="X122">
        <f t="shared" si="12"/>
        <v>282.55153090499999</v>
      </c>
      <c r="Y122">
        <f t="shared" si="13"/>
        <v>198.83691985000002</v>
      </c>
      <c r="Z122">
        <f t="shared" si="14"/>
        <v>92.55885232</v>
      </c>
      <c r="AA122">
        <f t="shared" si="15"/>
        <v>282.55153090499999</v>
      </c>
      <c r="AB122">
        <f t="shared" si="16"/>
        <v>198.83691985000002</v>
      </c>
      <c r="AC122">
        <f t="shared" si="17"/>
        <v>92.55885232</v>
      </c>
      <c r="AD122">
        <f>VLOOKUP($B122,fertilizer!$A$2:$E$261,2,FALSE)</f>
        <v>453.75982099999999</v>
      </c>
      <c r="AE122">
        <f>VLOOKUP($B122,fertilizer!$A$2:$E$261,3,FALSE)</f>
        <v>349.263735</v>
      </c>
      <c r="AF122">
        <f>VLOOKUP($B122,fertilizer!$A$2:$E$261,4,FALSE)</f>
        <v>127.02557899999999</v>
      </c>
      <c r="AG122">
        <f>VLOOKUP($B122,fertilizer!$A$2:$E$261,5,FALSE)</f>
        <v>484.10104699999999</v>
      </c>
      <c r="AH122">
        <v>7.98</v>
      </c>
      <c r="AI122">
        <v>46.676837533824497</v>
      </c>
      <c r="AJ122">
        <v>1.7454324685760125</v>
      </c>
      <c r="AK122">
        <v>23.9316239316239</v>
      </c>
      <c r="AL122">
        <v>306.86357084310799</v>
      </c>
    </row>
    <row r="123" spans="1:38" x14ac:dyDescent="0.2">
      <c r="A123">
        <v>122</v>
      </c>
      <c r="B123" t="s">
        <v>125</v>
      </c>
      <c r="C123">
        <v>113.32549</v>
      </c>
      <c r="D123">
        <v>30.639209999999999</v>
      </c>
      <c r="L123" t="s">
        <v>4</v>
      </c>
      <c r="M123" t="s">
        <v>275</v>
      </c>
      <c r="N123">
        <v>1.4</v>
      </c>
      <c r="O123">
        <v>6.23</v>
      </c>
      <c r="P123">
        <v>29.557171875000002</v>
      </c>
      <c r="Q123">
        <v>1.25</v>
      </c>
      <c r="R123">
        <v>6.3618725525097899</v>
      </c>
      <c r="S123">
        <v>128.481012658228</v>
      </c>
      <c r="T123">
        <v>934</v>
      </c>
      <c r="U123">
        <f t="shared" si="9"/>
        <v>150</v>
      </c>
      <c r="V123">
        <f t="shared" si="10"/>
        <v>7.634247063011748</v>
      </c>
      <c r="W123">
        <f t="shared" si="11"/>
        <v>154.17721518987361</v>
      </c>
      <c r="X123">
        <f t="shared" si="12"/>
        <v>282.55153090499999</v>
      </c>
      <c r="Y123">
        <f t="shared" si="13"/>
        <v>198.83691985000002</v>
      </c>
      <c r="Z123">
        <f t="shared" si="14"/>
        <v>92.55885232</v>
      </c>
      <c r="AA123">
        <f t="shared" si="15"/>
        <v>282.55153090499999</v>
      </c>
      <c r="AB123">
        <f t="shared" si="16"/>
        <v>198.83691985000002</v>
      </c>
      <c r="AC123">
        <f t="shared" si="17"/>
        <v>92.55885232</v>
      </c>
      <c r="AD123">
        <f>VLOOKUP($B123,fertilizer!$A$2:$E$261,2,FALSE)</f>
        <v>453.75982099999999</v>
      </c>
      <c r="AE123">
        <f>VLOOKUP($B123,fertilizer!$A$2:$E$261,3,FALSE)</f>
        <v>349.263735</v>
      </c>
      <c r="AF123">
        <f>VLOOKUP($B123,fertilizer!$A$2:$E$261,4,FALSE)</f>
        <v>127.02557899999999</v>
      </c>
      <c r="AG123">
        <f>VLOOKUP($B123,fertilizer!$A$2:$E$261,5,FALSE)</f>
        <v>484.10104699999999</v>
      </c>
      <c r="AH123">
        <v>8</v>
      </c>
      <c r="AI123">
        <v>49.673997438639098</v>
      </c>
      <c r="AJ123">
        <v>2.1007590665606894</v>
      </c>
      <c r="AK123">
        <v>8.6538461538461497</v>
      </c>
      <c r="AL123">
        <v>216.41954721460701</v>
      </c>
    </row>
    <row r="124" spans="1:38" x14ac:dyDescent="0.2">
      <c r="A124">
        <v>123</v>
      </c>
      <c r="B124" t="s">
        <v>126</v>
      </c>
      <c r="C124">
        <v>113.38525</v>
      </c>
      <c r="D124">
        <v>30.713909999999998</v>
      </c>
      <c r="L124" t="s">
        <v>1</v>
      </c>
      <c r="M124" t="s">
        <v>277</v>
      </c>
      <c r="N124">
        <v>1.3</v>
      </c>
      <c r="O124">
        <v>7</v>
      </c>
      <c r="P124">
        <v>27.411335040983602</v>
      </c>
      <c r="Q124">
        <v>1.1100000000000001</v>
      </c>
      <c r="R124">
        <v>13.735849056603801</v>
      </c>
      <c r="S124">
        <v>153.074141048825</v>
      </c>
      <c r="T124">
        <v>1002</v>
      </c>
      <c r="U124">
        <f t="shared" si="9"/>
        <v>133.20000000000002</v>
      </c>
      <c r="V124">
        <f t="shared" si="10"/>
        <v>16.483018867924564</v>
      </c>
      <c r="W124">
        <f t="shared" si="11"/>
        <v>183.68896925858999</v>
      </c>
      <c r="X124">
        <f t="shared" si="12"/>
        <v>282.55153090499999</v>
      </c>
      <c r="Y124">
        <f t="shared" si="13"/>
        <v>198.83691985000002</v>
      </c>
      <c r="Z124">
        <f t="shared" si="14"/>
        <v>92.55885232</v>
      </c>
      <c r="AA124">
        <f t="shared" si="15"/>
        <v>282.55153090499999</v>
      </c>
      <c r="AB124">
        <f t="shared" si="16"/>
        <v>198.83691985000002</v>
      </c>
      <c r="AC124">
        <f t="shared" si="17"/>
        <v>92.55885232</v>
      </c>
      <c r="AD124">
        <f>VLOOKUP($B124,fertilizer!$A$2:$E$261,2,FALSE)</f>
        <v>453.75982099999999</v>
      </c>
      <c r="AE124">
        <f>VLOOKUP($B124,fertilizer!$A$2:$E$261,3,FALSE)</f>
        <v>349.263735</v>
      </c>
      <c r="AF124">
        <f>VLOOKUP($B124,fertilizer!$A$2:$E$261,4,FALSE)</f>
        <v>127.02557899999999</v>
      </c>
      <c r="AG124">
        <f>VLOOKUP($B124,fertilizer!$A$2:$E$261,5,FALSE)</f>
        <v>484.10104699999999</v>
      </c>
      <c r="AH124">
        <v>7.28</v>
      </c>
      <c r="AI124">
        <v>40.264409362924297</v>
      </c>
      <c r="AJ124">
        <v>1.630474923093794</v>
      </c>
      <c r="AK124">
        <v>7.1581196581196602</v>
      </c>
      <c r="AL124">
        <v>193.80854130748099</v>
      </c>
    </row>
    <row r="125" spans="1:38" x14ac:dyDescent="0.2">
      <c r="A125">
        <v>124</v>
      </c>
      <c r="B125" t="s">
        <v>127</v>
      </c>
      <c r="C125">
        <v>113.42667</v>
      </c>
      <c r="D125">
        <v>30.72035</v>
      </c>
      <c r="L125" t="s">
        <v>1</v>
      </c>
      <c r="M125" t="s">
        <v>277</v>
      </c>
      <c r="N125">
        <v>1.3</v>
      </c>
      <c r="O125">
        <v>6.27</v>
      </c>
      <c r="P125">
        <v>26.8208852129817</v>
      </c>
      <c r="Q125">
        <v>1.53</v>
      </c>
      <c r="R125">
        <v>17.8862584549662</v>
      </c>
      <c r="S125">
        <v>214.55696202531601</v>
      </c>
      <c r="T125">
        <v>788</v>
      </c>
      <c r="U125">
        <f t="shared" si="9"/>
        <v>183.6</v>
      </c>
      <c r="V125">
        <f t="shared" si="10"/>
        <v>21.463510145959443</v>
      </c>
      <c r="W125">
        <f t="shared" si="11"/>
        <v>257.46835443037924</v>
      </c>
      <c r="X125">
        <f t="shared" si="12"/>
        <v>282.55153090499999</v>
      </c>
      <c r="Y125">
        <f t="shared" si="13"/>
        <v>198.83691985000002</v>
      </c>
      <c r="Z125">
        <f t="shared" si="14"/>
        <v>92.55885232</v>
      </c>
      <c r="AA125">
        <f t="shared" si="15"/>
        <v>282.55153090499999</v>
      </c>
      <c r="AB125">
        <f t="shared" si="16"/>
        <v>198.83691985000002</v>
      </c>
      <c r="AC125">
        <f t="shared" si="17"/>
        <v>92.55885232</v>
      </c>
      <c r="AD125">
        <f>VLOOKUP($B125,fertilizer!$A$2:$E$261,2,FALSE)</f>
        <v>453.75982099999999</v>
      </c>
      <c r="AE125">
        <f>VLOOKUP($B125,fertilizer!$A$2:$E$261,3,FALSE)</f>
        <v>349.263735</v>
      </c>
      <c r="AF125">
        <f>VLOOKUP($B125,fertilizer!$A$2:$E$261,4,FALSE)</f>
        <v>127.02557899999999</v>
      </c>
      <c r="AG125">
        <f>VLOOKUP($B125,fertilizer!$A$2:$E$261,5,FALSE)</f>
        <v>484.10104699999999</v>
      </c>
      <c r="AH125">
        <v>8.14</v>
      </c>
      <c r="AI125">
        <v>61.177227940372703</v>
      </c>
      <c r="AJ125">
        <v>3.4898609052420744</v>
      </c>
      <c r="AK125">
        <v>5.9829059829059803</v>
      </c>
      <c r="AL125">
        <v>258.81518329046702</v>
      </c>
    </row>
    <row r="126" spans="1:38" x14ac:dyDescent="0.2">
      <c r="A126">
        <v>125</v>
      </c>
      <c r="B126" t="s">
        <v>128</v>
      </c>
      <c r="C126">
        <v>113.40558</v>
      </c>
      <c r="D126">
        <v>30.732050000000001</v>
      </c>
      <c r="L126" t="s">
        <v>34</v>
      </c>
      <c r="M126" t="s">
        <v>278</v>
      </c>
      <c r="N126">
        <v>1.2</v>
      </c>
      <c r="O126">
        <v>6.52</v>
      </c>
      <c r="P126">
        <v>37.874124999999999</v>
      </c>
      <c r="Q126">
        <v>1.59</v>
      </c>
      <c r="R126">
        <v>23.0566037735849</v>
      </c>
      <c r="S126">
        <v>196.11211573236901</v>
      </c>
      <c r="T126">
        <v>852</v>
      </c>
      <c r="U126">
        <f t="shared" si="9"/>
        <v>190.80000000000004</v>
      </c>
      <c r="V126">
        <f t="shared" si="10"/>
        <v>27.667924528301882</v>
      </c>
      <c r="W126">
        <f t="shared" si="11"/>
        <v>235.33453887884281</v>
      </c>
      <c r="X126">
        <f t="shared" si="12"/>
        <v>282.55153090499999</v>
      </c>
      <c r="Y126">
        <f t="shared" si="13"/>
        <v>198.83691985000002</v>
      </c>
      <c r="Z126">
        <f t="shared" si="14"/>
        <v>92.55885232</v>
      </c>
      <c r="AA126">
        <f t="shared" si="15"/>
        <v>282.55153090499999</v>
      </c>
      <c r="AB126">
        <f t="shared" si="16"/>
        <v>198.83691985000002</v>
      </c>
      <c r="AC126">
        <f t="shared" si="17"/>
        <v>92.55885232</v>
      </c>
      <c r="AD126">
        <f>VLOOKUP($B126,fertilizer!$A$2:$E$261,2,FALSE)</f>
        <v>453.75982099999999</v>
      </c>
      <c r="AE126">
        <f>VLOOKUP($B126,fertilizer!$A$2:$E$261,3,FALSE)</f>
        <v>349.263735</v>
      </c>
      <c r="AF126">
        <f>VLOOKUP($B126,fertilizer!$A$2:$E$261,4,FALSE)</f>
        <v>127.02557899999999</v>
      </c>
      <c r="AG126">
        <f>VLOOKUP($B126,fertilizer!$A$2:$E$261,5,FALSE)</f>
        <v>484.10104699999999</v>
      </c>
      <c r="AH126">
        <v>7.57</v>
      </c>
      <c r="AI126">
        <v>41.575506702878002</v>
      </c>
      <c r="AJ126">
        <v>1.7453883266630188</v>
      </c>
      <c r="AK126">
        <v>36.324786324786302</v>
      </c>
      <c r="AL126">
        <v>224.89867442977899</v>
      </c>
    </row>
    <row r="127" spans="1:38" x14ac:dyDescent="0.2">
      <c r="A127">
        <v>126</v>
      </c>
      <c r="B127" t="s">
        <v>129</v>
      </c>
      <c r="C127">
        <v>113.37289</v>
      </c>
      <c r="D127">
        <v>30.660769999999999</v>
      </c>
      <c r="L127" t="s">
        <v>1</v>
      </c>
      <c r="M127" t="s">
        <v>277</v>
      </c>
      <c r="N127">
        <v>1.3</v>
      </c>
      <c r="O127">
        <v>6.66</v>
      </c>
      <c r="P127">
        <v>31.910964893616999</v>
      </c>
      <c r="Q127">
        <v>1.68</v>
      </c>
      <c r="R127">
        <v>7.4660021359914603</v>
      </c>
      <c r="S127">
        <v>110.03616636528</v>
      </c>
      <c r="T127">
        <v>1010</v>
      </c>
      <c r="U127">
        <f t="shared" si="9"/>
        <v>201.6</v>
      </c>
      <c r="V127">
        <f t="shared" si="10"/>
        <v>8.9592025631897538</v>
      </c>
      <c r="W127">
        <f t="shared" si="11"/>
        <v>132.04339963833601</v>
      </c>
      <c r="X127">
        <f t="shared" si="12"/>
        <v>282.55153090499999</v>
      </c>
      <c r="Y127">
        <f t="shared" si="13"/>
        <v>198.83691985000002</v>
      </c>
      <c r="Z127">
        <f t="shared" si="14"/>
        <v>92.55885232</v>
      </c>
      <c r="AA127">
        <f t="shared" si="15"/>
        <v>282.55153090499999</v>
      </c>
      <c r="AB127">
        <f t="shared" si="16"/>
        <v>198.83691985000002</v>
      </c>
      <c r="AC127">
        <f t="shared" si="17"/>
        <v>92.55885232</v>
      </c>
      <c r="AD127">
        <f>VLOOKUP($B127,fertilizer!$A$2:$E$261,2,FALSE)</f>
        <v>453.75982099999999</v>
      </c>
      <c r="AE127">
        <f>VLOOKUP($B127,fertilizer!$A$2:$E$261,3,FALSE)</f>
        <v>349.263735</v>
      </c>
      <c r="AF127">
        <f>VLOOKUP($B127,fertilizer!$A$2:$E$261,4,FALSE)</f>
        <v>127.02557899999999</v>
      </c>
      <c r="AG127">
        <f>VLOOKUP($B127,fertilizer!$A$2:$E$261,5,FALSE)</f>
        <v>484.10104699999999</v>
      </c>
      <c r="AH127">
        <v>7.6</v>
      </c>
      <c r="AI127">
        <v>58.769513054627502</v>
      </c>
      <c r="AJ127">
        <v>3.094008039585264</v>
      </c>
      <c r="AK127">
        <v>4.7008547008547001</v>
      </c>
      <c r="AL127">
        <v>162.71840818518399</v>
      </c>
    </row>
    <row r="128" spans="1:38" x14ac:dyDescent="0.2">
      <c r="A128">
        <v>127</v>
      </c>
      <c r="B128" t="s">
        <v>130</v>
      </c>
      <c r="C128">
        <v>113.34882</v>
      </c>
      <c r="D128">
        <v>30.716809999999999</v>
      </c>
      <c r="L128" t="s">
        <v>1</v>
      </c>
      <c r="M128" t="s">
        <v>277</v>
      </c>
      <c r="N128">
        <v>1.3</v>
      </c>
      <c r="O128">
        <v>6.4</v>
      </c>
      <c r="P128">
        <v>31.898781842260199</v>
      </c>
      <c r="Q128">
        <v>1.37</v>
      </c>
      <c r="R128">
        <v>6.7668209327162696</v>
      </c>
      <c r="S128">
        <v>174.593128390597</v>
      </c>
      <c r="T128">
        <v>658</v>
      </c>
      <c r="U128">
        <f t="shared" si="9"/>
        <v>164.4</v>
      </c>
      <c r="V128">
        <f t="shared" si="10"/>
        <v>8.1201851192595225</v>
      </c>
      <c r="W128">
        <f t="shared" si="11"/>
        <v>209.51175406871641</v>
      </c>
      <c r="X128">
        <f t="shared" si="12"/>
        <v>282.55153090499999</v>
      </c>
      <c r="Y128">
        <f t="shared" si="13"/>
        <v>198.83691985000002</v>
      </c>
      <c r="Z128">
        <f t="shared" si="14"/>
        <v>92.55885232</v>
      </c>
      <c r="AA128">
        <f t="shared" si="15"/>
        <v>282.55153090499999</v>
      </c>
      <c r="AB128">
        <f t="shared" si="16"/>
        <v>198.83691985000002</v>
      </c>
      <c r="AC128">
        <f t="shared" si="17"/>
        <v>92.55885232</v>
      </c>
      <c r="AD128">
        <f>VLOOKUP($B128,fertilizer!$A$2:$E$261,2,FALSE)</f>
        <v>453.75982099999999</v>
      </c>
      <c r="AE128">
        <f>VLOOKUP($B128,fertilizer!$A$2:$E$261,3,FALSE)</f>
        <v>349.263735</v>
      </c>
      <c r="AF128">
        <f>VLOOKUP($B128,fertilizer!$A$2:$E$261,4,FALSE)</f>
        <v>127.02557899999999</v>
      </c>
      <c r="AG128">
        <f>VLOOKUP($B128,fertilizer!$A$2:$E$261,5,FALSE)</f>
        <v>484.10104699999999</v>
      </c>
      <c r="AH128">
        <v>8.08</v>
      </c>
      <c r="AI128">
        <v>36.865600931906599</v>
      </c>
      <c r="AJ128">
        <v>1.5833166773096281</v>
      </c>
      <c r="AK128">
        <v>9.2948717948717903</v>
      </c>
      <c r="AL128">
        <v>219.24592295299701</v>
      </c>
    </row>
    <row r="129" spans="1:38" x14ac:dyDescent="0.2">
      <c r="A129">
        <v>128</v>
      </c>
      <c r="B129" t="s">
        <v>131</v>
      </c>
      <c r="C129">
        <v>113.31062</v>
      </c>
      <c r="D129">
        <v>30.6568</v>
      </c>
      <c r="L129" t="s">
        <v>1</v>
      </c>
      <c r="M129" t="s">
        <v>277</v>
      </c>
      <c r="N129">
        <v>1.3</v>
      </c>
      <c r="O129">
        <v>6.68</v>
      </c>
      <c r="P129">
        <v>48.8094729629629</v>
      </c>
      <c r="Q129">
        <v>1.53</v>
      </c>
      <c r="R129">
        <v>4.11320754716981</v>
      </c>
      <c r="S129">
        <v>131.555153707052</v>
      </c>
      <c r="T129">
        <v>920</v>
      </c>
      <c r="U129">
        <f t="shared" si="9"/>
        <v>183.6</v>
      </c>
      <c r="V129">
        <f t="shared" si="10"/>
        <v>4.9358490566037716</v>
      </c>
      <c r="W129">
        <f t="shared" si="11"/>
        <v>157.86618444846241</v>
      </c>
      <c r="X129">
        <f t="shared" si="12"/>
        <v>282.55153090499999</v>
      </c>
      <c r="Y129">
        <f t="shared" si="13"/>
        <v>198.83691985000002</v>
      </c>
      <c r="Z129">
        <f t="shared" si="14"/>
        <v>92.55885232</v>
      </c>
      <c r="AA129">
        <f t="shared" si="15"/>
        <v>282.55153090499999</v>
      </c>
      <c r="AB129">
        <f t="shared" si="16"/>
        <v>198.83691985000002</v>
      </c>
      <c r="AC129">
        <f t="shared" si="17"/>
        <v>92.55885232</v>
      </c>
      <c r="AD129">
        <f>VLOOKUP($B129,fertilizer!$A$2:$E$261,2,FALSE)</f>
        <v>453.75982099999999</v>
      </c>
      <c r="AE129">
        <f>VLOOKUP($B129,fertilizer!$A$2:$E$261,3,FALSE)</f>
        <v>349.263735</v>
      </c>
      <c r="AF129">
        <f>VLOOKUP($B129,fertilizer!$A$2:$E$261,4,FALSE)</f>
        <v>127.02557899999999</v>
      </c>
      <c r="AG129">
        <f>VLOOKUP($B129,fertilizer!$A$2:$E$261,5,FALSE)</f>
        <v>484.10104699999999</v>
      </c>
      <c r="AH129">
        <v>7.58</v>
      </c>
      <c r="AI129">
        <v>49.138645521060802</v>
      </c>
      <c r="AJ129">
        <v>1.5403183661555184</v>
      </c>
      <c r="AK129">
        <v>8.4401709401709404</v>
      </c>
      <c r="AL129">
        <v>207.94041999943499</v>
      </c>
    </row>
    <row r="130" spans="1:38" x14ac:dyDescent="0.2">
      <c r="A130">
        <v>129</v>
      </c>
      <c r="B130" t="s">
        <v>132</v>
      </c>
      <c r="C130">
        <v>113.29351</v>
      </c>
      <c r="D130">
        <v>30.676159999999999</v>
      </c>
      <c r="L130" t="s">
        <v>1</v>
      </c>
      <c r="M130" t="s">
        <v>277</v>
      </c>
      <c r="N130">
        <v>1.3</v>
      </c>
      <c r="O130">
        <v>6.39</v>
      </c>
      <c r="P130">
        <v>76.518824356223206</v>
      </c>
      <c r="Q130">
        <v>0.65</v>
      </c>
      <c r="R130">
        <v>10.220719117123499</v>
      </c>
      <c r="S130">
        <v>211.48282097649201</v>
      </c>
      <c r="T130">
        <v>788</v>
      </c>
      <c r="U130">
        <f t="shared" si="9"/>
        <v>78.000000000000014</v>
      </c>
      <c r="V130">
        <f t="shared" si="10"/>
        <v>12.264862940548198</v>
      </c>
      <c r="W130">
        <f t="shared" si="11"/>
        <v>253.77938517179041</v>
      </c>
      <c r="X130">
        <f t="shared" si="12"/>
        <v>282.55153090499999</v>
      </c>
      <c r="Y130">
        <f t="shared" si="13"/>
        <v>198.83691985000002</v>
      </c>
      <c r="Z130">
        <f t="shared" si="14"/>
        <v>92.55885232</v>
      </c>
      <c r="AA130">
        <f t="shared" si="15"/>
        <v>282.55153090499999</v>
      </c>
      <c r="AB130">
        <f t="shared" si="16"/>
        <v>198.83691985000002</v>
      </c>
      <c r="AC130">
        <f t="shared" si="17"/>
        <v>92.55885232</v>
      </c>
      <c r="AD130">
        <f>VLOOKUP($B130,fertilizer!$A$2:$E$261,2,FALSE)</f>
        <v>453.75982099999999</v>
      </c>
      <c r="AE130">
        <f>VLOOKUP($B130,fertilizer!$A$2:$E$261,3,FALSE)</f>
        <v>349.263735</v>
      </c>
      <c r="AF130">
        <f>VLOOKUP($B130,fertilizer!$A$2:$E$261,4,FALSE)</f>
        <v>127.02557899999999</v>
      </c>
      <c r="AG130">
        <f>VLOOKUP($B130,fertilizer!$A$2:$E$261,5,FALSE)</f>
        <v>484.10104699999999</v>
      </c>
      <c r="AH130">
        <v>7.92</v>
      </c>
      <c r="AI130">
        <v>38.794182640863397</v>
      </c>
      <c r="AJ130">
        <v>0.32954268349929772</v>
      </c>
      <c r="AK130">
        <v>11.324786324786301</v>
      </c>
      <c r="AL130">
        <v>140.107402278059</v>
      </c>
    </row>
    <row r="131" spans="1:38" x14ac:dyDescent="0.2">
      <c r="A131">
        <v>130</v>
      </c>
      <c r="B131" t="s">
        <v>133</v>
      </c>
      <c r="C131">
        <v>113.30686</v>
      </c>
      <c r="D131">
        <v>30.623950000000001</v>
      </c>
      <c r="L131" t="s">
        <v>1</v>
      </c>
      <c r="M131" t="s">
        <v>277</v>
      </c>
      <c r="N131">
        <v>1.3</v>
      </c>
      <c r="O131">
        <v>6.49</v>
      </c>
      <c r="P131">
        <v>17.853006626506001</v>
      </c>
      <c r="Q131">
        <v>1.48</v>
      </c>
      <c r="R131">
        <v>12.9809540761837</v>
      </c>
      <c r="S131">
        <v>177.66726943942101</v>
      </c>
      <c r="T131">
        <v>971</v>
      </c>
      <c r="U131">
        <f t="shared" ref="U131:U194" si="18">Q131*1.5*0.8*100</f>
        <v>177.59999999999997</v>
      </c>
      <c r="V131">
        <f t="shared" ref="V131:V194" si="19">R131*1.5*0.8</f>
        <v>15.57714489142044</v>
      </c>
      <c r="W131">
        <f t="shared" ref="W131:W194" si="20">S131*1.5*0.8</f>
        <v>213.20072332730521</v>
      </c>
      <c r="X131">
        <f t="shared" ref="X131:X194" si="21">(AD131+$AG131*0.23)*0.5</f>
        <v>282.55153090499999</v>
      </c>
      <c r="Y131">
        <f t="shared" ref="Y131:Y194" si="22">(AE131+$AG131*0.1)*0.5</f>
        <v>198.83691985000002</v>
      </c>
      <c r="Z131">
        <f t="shared" ref="Z131:Z194" si="23">(AF131+$AG131*0.12)*0.5</f>
        <v>92.55885232</v>
      </c>
      <c r="AA131">
        <f t="shared" ref="AA131:AA194" si="24">(AD131+$AG131*0.23)*0.5</f>
        <v>282.55153090499999</v>
      </c>
      <c r="AB131">
        <f t="shared" ref="AB131:AB194" si="25">(AE131+$AG131*0.1)*0.5</f>
        <v>198.83691985000002</v>
      </c>
      <c r="AC131">
        <f t="shared" ref="AC131:AC194" si="26">(AF131+$AG131*0.12)*0.5</f>
        <v>92.55885232</v>
      </c>
      <c r="AD131">
        <f>VLOOKUP($B131,fertilizer!$A$2:$E$261,2,FALSE)</f>
        <v>453.75982099999999</v>
      </c>
      <c r="AE131">
        <f>VLOOKUP($B131,fertilizer!$A$2:$E$261,3,FALSE)</f>
        <v>349.263735</v>
      </c>
      <c r="AF131">
        <f>VLOOKUP($B131,fertilizer!$A$2:$E$261,4,FALSE)</f>
        <v>127.02557899999999</v>
      </c>
      <c r="AG131">
        <f>VLOOKUP($B131,fertilizer!$A$2:$E$261,5,FALSE)</f>
        <v>484.10104699999999</v>
      </c>
      <c r="AH131">
        <v>7.64</v>
      </c>
      <c r="AI131">
        <v>46.775400334096098</v>
      </c>
      <c r="AJ131">
        <v>3.8776433540153024</v>
      </c>
      <c r="AK131">
        <v>5.0213675213675204</v>
      </c>
      <c r="AL131">
        <v>216.41954721460701</v>
      </c>
    </row>
    <row r="132" spans="1:38" x14ac:dyDescent="0.2">
      <c r="A132">
        <v>131</v>
      </c>
      <c r="B132" t="s">
        <v>134</v>
      </c>
      <c r="C132">
        <v>113.28222</v>
      </c>
      <c r="D132">
        <v>30.64357</v>
      </c>
      <c r="L132" t="s">
        <v>1</v>
      </c>
      <c r="M132" t="s">
        <v>277</v>
      </c>
      <c r="N132">
        <v>1.3</v>
      </c>
      <c r="O132">
        <v>6.27</v>
      </c>
      <c r="P132">
        <v>44.316958197879799</v>
      </c>
      <c r="Q132">
        <v>2.58</v>
      </c>
      <c r="R132">
        <v>13.396938412246399</v>
      </c>
      <c r="S132">
        <v>159.222423146474</v>
      </c>
      <c r="T132">
        <v>955</v>
      </c>
      <c r="U132">
        <f t="shared" si="18"/>
        <v>309.60000000000002</v>
      </c>
      <c r="V132">
        <f t="shared" si="19"/>
        <v>16.076326094695681</v>
      </c>
      <c r="W132">
        <f t="shared" si="20"/>
        <v>191.06690777576881</v>
      </c>
      <c r="X132">
        <f t="shared" si="21"/>
        <v>282.55153090499999</v>
      </c>
      <c r="Y132">
        <f t="shared" si="22"/>
        <v>198.83691985000002</v>
      </c>
      <c r="Z132">
        <f t="shared" si="23"/>
        <v>92.55885232</v>
      </c>
      <c r="AA132">
        <f t="shared" si="24"/>
        <v>282.55153090499999</v>
      </c>
      <c r="AB132">
        <f t="shared" si="25"/>
        <v>198.83691985000002</v>
      </c>
      <c r="AC132">
        <f t="shared" si="26"/>
        <v>92.55885232</v>
      </c>
      <c r="AD132">
        <f>VLOOKUP($B132,fertilizer!$A$2:$E$261,2,FALSE)</f>
        <v>453.75982099999999</v>
      </c>
      <c r="AE132">
        <f>VLOOKUP($B132,fertilizer!$A$2:$E$261,3,FALSE)</f>
        <v>349.263735</v>
      </c>
      <c r="AF132">
        <f>VLOOKUP($B132,fertilizer!$A$2:$E$261,4,FALSE)</f>
        <v>127.02557899999999</v>
      </c>
      <c r="AG132">
        <f>VLOOKUP($B132,fertilizer!$A$2:$E$261,5,FALSE)</f>
        <v>484.10104699999999</v>
      </c>
      <c r="AH132">
        <v>8.01</v>
      </c>
      <c r="AI132">
        <v>34.020942463733597</v>
      </c>
      <c r="AJ132">
        <v>1.980596934575529</v>
      </c>
      <c r="AK132">
        <v>11.752136752136799</v>
      </c>
      <c r="AL132">
        <v>140.107402278059</v>
      </c>
    </row>
    <row r="133" spans="1:38" x14ac:dyDescent="0.2">
      <c r="A133">
        <v>132</v>
      </c>
      <c r="B133" t="s">
        <v>135</v>
      </c>
      <c r="C133">
        <v>113.29121000000001</v>
      </c>
      <c r="D133">
        <v>30.435130000000001</v>
      </c>
      <c r="L133" t="s">
        <v>10</v>
      </c>
      <c r="M133" t="s">
        <v>276</v>
      </c>
      <c r="N133">
        <v>1.5</v>
      </c>
      <c r="O133">
        <v>7.09</v>
      </c>
      <c r="P133">
        <v>14.2213773248408</v>
      </c>
      <c r="Q133">
        <v>1.25</v>
      </c>
      <c r="R133">
        <v>9.2926308294766802</v>
      </c>
      <c r="S133">
        <v>214.55696202531601</v>
      </c>
      <c r="T133">
        <v>689</v>
      </c>
      <c r="U133">
        <f t="shared" si="18"/>
        <v>150</v>
      </c>
      <c r="V133">
        <f t="shared" si="19"/>
        <v>11.151156995372018</v>
      </c>
      <c r="W133">
        <f t="shared" si="20"/>
        <v>257.46835443037924</v>
      </c>
      <c r="X133">
        <f t="shared" si="21"/>
        <v>144.02965182999998</v>
      </c>
      <c r="Y133">
        <f t="shared" si="22"/>
        <v>67.516302600000003</v>
      </c>
      <c r="Z133">
        <f t="shared" si="23"/>
        <v>111.04047901999999</v>
      </c>
      <c r="AA133">
        <f t="shared" si="24"/>
        <v>144.02965182999998</v>
      </c>
      <c r="AB133">
        <f t="shared" si="25"/>
        <v>67.516302600000003</v>
      </c>
      <c r="AC133">
        <f t="shared" si="26"/>
        <v>111.04047901999999</v>
      </c>
      <c r="AD133">
        <f>VLOOKUP($B133,fertilizer!$A$2:$E$261,2,FALSE)</f>
        <v>150.104581</v>
      </c>
      <c r="AE133">
        <f>VLOOKUP($B133,fertilizer!$A$2:$E$261,3,FALSE)</f>
        <v>75.052290999999997</v>
      </c>
      <c r="AF133">
        <f>VLOOKUP($B133,fertilizer!$A$2:$E$261,4,FALSE)</f>
        <v>150.104581</v>
      </c>
      <c r="AG133">
        <f>VLOOKUP($B133,fertilizer!$A$2:$E$261,5,FALSE)</f>
        <v>599.80314199999998</v>
      </c>
      <c r="AH133">
        <v>6.75</v>
      </c>
      <c r="AI133">
        <v>20.585033148265001</v>
      </c>
      <c r="AJ133">
        <v>1.8093389161671345</v>
      </c>
      <c r="AK133">
        <v>46.198156682027701</v>
      </c>
      <c r="AL133">
        <v>249.78118826926001</v>
      </c>
    </row>
    <row r="134" spans="1:38" x14ac:dyDescent="0.2">
      <c r="A134">
        <v>133</v>
      </c>
      <c r="B134" t="s">
        <v>136</v>
      </c>
      <c r="C134">
        <v>113.25357</v>
      </c>
      <c r="D134">
        <v>30.44171</v>
      </c>
      <c r="L134" t="s">
        <v>1</v>
      </c>
      <c r="M134" t="s">
        <v>277</v>
      </c>
      <c r="N134">
        <v>1.3</v>
      </c>
      <c r="O134">
        <v>6.95</v>
      </c>
      <c r="P134">
        <v>44.493330869565199</v>
      </c>
      <c r="Q134">
        <v>1.1000000000000001</v>
      </c>
      <c r="R134">
        <v>7.7515129939480198</v>
      </c>
      <c r="S134">
        <v>63.924050632911403</v>
      </c>
      <c r="T134">
        <v>900</v>
      </c>
      <c r="U134">
        <f t="shared" si="18"/>
        <v>132.00000000000003</v>
      </c>
      <c r="V134">
        <f t="shared" si="19"/>
        <v>9.3018155927376238</v>
      </c>
      <c r="W134">
        <f t="shared" si="20"/>
        <v>76.708860759493675</v>
      </c>
      <c r="X134">
        <f t="shared" si="21"/>
        <v>144.02965182999998</v>
      </c>
      <c r="Y134">
        <f t="shared" si="22"/>
        <v>67.516302600000003</v>
      </c>
      <c r="Z134">
        <f t="shared" si="23"/>
        <v>111.04047901999999</v>
      </c>
      <c r="AA134">
        <f t="shared" si="24"/>
        <v>144.02965182999998</v>
      </c>
      <c r="AB134">
        <f t="shared" si="25"/>
        <v>67.516302600000003</v>
      </c>
      <c r="AC134">
        <f t="shared" si="26"/>
        <v>111.04047901999999</v>
      </c>
      <c r="AD134">
        <f>VLOOKUP($B134,fertilizer!$A$2:$E$261,2,FALSE)</f>
        <v>150.104581</v>
      </c>
      <c r="AE134">
        <f>VLOOKUP($B134,fertilizer!$A$2:$E$261,3,FALSE)</f>
        <v>75.052290999999997</v>
      </c>
      <c r="AF134">
        <f>VLOOKUP($B134,fertilizer!$A$2:$E$261,4,FALSE)</f>
        <v>150.104581</v>
      </c>
      <c r="AG134">
        <f>VLOOKUP($B134,fertilizer!$A$2:$E$261,5,FALSE)</f>
        <v>599.80314199999998</v>
      </c>
      <c r="AH134">
        <v>6.96</v>
      </c>
      <c r="AI134">
        <v>24.4036636445935</v>
      </c>
      <c r="AJ134">
        <v>0.60332704889520816</v>
      </c>
      <c r="AK134">
        <v>7.6036866359447002</v>
      </c>
      <c r="AL134">
        <v>97.828597477586996</v>
      </c>
    </row>
    <row r="135" spans="1:38" x14ac:dyDescent="0.2">
      <c r="A135">
        <v>134</v>
      </c>
      <c r="B135" t="s">
        <v>137</v>
      </c>
      <c r="C135">
        <v>113.27453</v>
      </c>
      <c r="D135">
        <v>30.4544</v>
      </c>
      <c r="L135" t="s">
        <v>10</v>
      </c>
      <c r="M135" t="s">
        <v>276</v>
      </c>
      <c r="N135">
        <v>1.5</v>
      </c>
      <c r="O135">
        <v>7</v>
      </c>
      <c r="P135">
        <v>3.9769195114503999</v>
      </c>
      <c r="Q135">
        <v>0.65</v>
      </c>
      <c r="R135">
        <v>10.685297258811</v>
      </c>
      <c r="S135">
        <v>66.998191681736003</v>
      </c>
      <c r="T135">
        <v>1047</v>
      </c>
      <c r="U135">
        <f t="shared" si="18"/>
        <v>78.000000000000014</v>
      </c>
      <c r="V135">
        <f t="shared" si="19"/>
        <v>12.822356710573201</v>
      </c>
      <c r="W135">
        <f t="shared" si="20"/>
        <v>80.397830018083212</v>
      </c>
      <c r="X135">
        <f t="shared" si="21"/>
        <v>144.02965182999998</v>
      </c>
      <c r="Y135">
        <f t="shared" si="22"/>
        <v>67.516302600000003</v>
      </c>
      <c r="Z135">
        <f t="shared" si="23"/>
        <v>111.04047901999999</v>
      </c>
      <c r="AA135">
        <f t="shared" si="24"/>
        <v>144.02965182999998</v>
      </c>
      <c r="AB135">
        <f t="shared" si="25"/>
        <v>67.516302600000003</v>
      </c>
      <c r="AC135">
        <f t="shared" si="26"/>
        <v>111.04047901999999</v>
      </c>
      <c r="AD135">
        <f>VLOOKUP($B135,fertilizer!$A$2:$E$261,2,FALSE)</f>
        <v>150.104581</v>
      </c>
      <c r="AE135">
        <f>VLOOKUP($B135,fertilizer!$A$2:$E$261,3,FALSE)</f>
        <v>75.052290999999997</v>
      </c>
      <c r="AF135">
        <f>VLOOKUP($B135,fertilizer!$A$2:$E$261,4,FALSE)</f>
        <v>150.104581</v>
      </c>
      <c r="AG135">
        <f>VLOOKUP($B135,fertilizer!$A$2:$E$261,5,FALSE)</f>
        <v>599.80314199999998</v>
      </c>
      <c r="AH135">
        <v>6.5</v>
      </c>
      <c r="AI135">
        <v>33.105172753908001</v>
      </c>
      <c r="AJ135">
        <v>4</v>
      </c>
      <c r="AK135">
        <v>10.253456221198199</v>
      </c>
      <c r="AL135">
        <v>88.711442030086602</v>
      </c>
    </row>
    <row r="136" spans="1:38" x14ac:dyDescent="0.2">
      <c r="A136">
        <v>135</v>
      </c>
      <c r="B136" t="s">
        <v>138</v>
      </c>
      <c r="C136">
        <v>113.27705</v>
      </c>
      <c r="D136">
        <v>30.48123</v>
      </c>
      <c r="L136" t="s">
        <v>1</v>
      </c>
      <c r="M136" t="s">
        <v>277</v>
      </c>
      <c r="N136">
        <v>1.3</v>
      </c>
      <c r="O136">
        <v>6.91</v>
      </c>
      <c r="P136">
        <v>28.5762317406143</v>
      </c>
      <c r="Q136">
        <v>2.16</v>
      </c>
      <c r="R136">
        <v>10.0063897763578</v>
      </c>
      <c r="S136">
        <v>131.555153707052</v>
      </c>
      <c r="T136">
        <v>1010</v>
      </c>
      <c r="U136">
        <f t="shared" si="18"/>
        <v>259.20000000000005</v>
      </c>
      <c r="V136">
        <f t="shared" si="19"/>
        <v>12.007667731629361</v>
      </c>
      <c r="W136">
        <f t="shared" si="20"/>
        <v>157.86618444846241</v>
      </c>
      <c r="X136">
        <f t="shared" si="21"/>
        <v>144.02965182999998</v>
      </c>
      <c r="Y136">
        <f t="shared" si="22"/>
        <v>67.516302600000003</v>
      </c>
      <c r="Z136">
        <f t="shared" si="23"/>
        <v>111.04047901999999</v>
      </c>
      <c r="AA136">
        <f t="shared" si="24"/>
        <v>144.02965182999998</v>
      </c>
      <c r="AB136">
        <f t="shared" si="25"/>
        <v>67.516302600000003</v>
      </c>
      <c r="AC136">
        <f t="shared" si="26"/>
        <v>111.04047901999999</v>
      </c>
      <c r="AD136">
        <f>VLOOKUP($B136,fertilizer!$A$2:$E$261,2,FALSE)</f>
        <v>150.104581</v>
      </c>
      <c r="AE136">
        <f>VLOOKUP($B136,fertilizer!$A$2:$E$261,3,FALSE)</f>
        <v>75.052290999999997</v>
      </c>
      <c r="AF136">
        <f>VLOOKUP($B136,fertilizer!$A$2:$E$261,4,FALSE)</f>
        <v>150.104581</v>
      </c>
      <c r="AG136">
        <f>VLOOKUP($B136,fertilizer!$A$2:$E$261,5,FALSE)</f>
        <v>599.80314199999998</v>
      </c>
      <c r="AH136">
        <v>6.68</v>
      </c>
      <c r="AI136">
        <v>51.240039901306197</v>
      </c>
      <c r="AJ136">
        <v>3.8730959068167894</v>
      </c>
      <c r="AK136">
        <v>9.7926267281105996</v>
      </c>
      <c r="AL136">
        <v>146.453426530922</v>
      </c>
    </row>
    <row r="137" spans="1:38" x14ac:dyDescent="0.2">
      <c r="A137">
        <v>136</v>
      </c>
      <c r="B137" t="s">
        <v>139</v>
      </c>
      <c r="C137">
        <v>113.30037</v>
      </c>
      <c r="D137">
        <v>30.492100000000001</v>
      </c>
      <c r="L137" t="s">
        <v>1</v>
      </c>
      <c r="M137" t="s">
        <v>277</v>
      </c>
      <c r="N137">
        <v>1.3</v>
      </c>
      <c r="O137">
        <v>6.88</v>
      </c>
      <c r="P137">
        <v>12.9264834947369</v>
      </c>
      <c r="Q137">
        <v>1.64</v>
      </c>
      <c r="R137">
        <v>30.495207667731599</v>
      </c>
      <c r="S137">
        <v>202.26039783001801</v>
      </c>
      <c r="T137">
        <v>967</v>
      </c>
      <c r="U137">
        <f t="shared" si="18"/>
        <v>196.8</v>
      </c>
      <c r="V137">
        <f t="shared" si="19"/>
        <v>36.594249201277925</v>
      </c>
      <c r="W137">
        <f t="shared" si="20"/>
        <v>242.7124773960216</v>
      </c>
      <c r="X137">
        <f t="shared" si="21"/>
        <v>144.02965182999998</v>
      </c>
      <c r="Y137">
        <f t="shared" si="22"/>
        <v>67.516302600000003</v>
      </c>
      <c r="Z137">
        <f t="shared" si="23"/>
        <v>111.04047901999999</v>
      </c>
      <c r="AA137">
        <f t="shared" si="24"/>
        <v>144.02965182999998</v>
      </c>
      <c r="AB137">
        <f t="shared" si="25"/>
        <v>67.516302600000003</v>
      </c>
      <c r="AC137">
        <f t="shared" si="26"/>
        <v>111.04047901999999</v>
      </c>
      <c r="AD137">
        <f>VLOOKUP($B137,fertilizer!$A$2:$E$261,2,FALSE)</f>
        <v>150.104581</v>
      </c>
      <c r="AE137">
        <f>VLOOKUP($B137,fertilizer!$A$2:$E$261,3,FALSE)</f>
        <v>75.052290999999997</v>
      </c>
      <c r="AF137">
        <f>VLOOKUP($B137,fertilizer!$A$2:$E$261,4,FALSE)</f>
        <v>150.104581</v>
      </c>
      <c r="AG137">
        <f>VLOOKUP($B137,fertilizer!$A$2:$E$261,5,FALSE)</f>
        <v>599.80314199999998</v>
      </c>
      <c r="AH137">
        <v>6.6</v>
      </c>
      <c r="AI137">
        <v>15.976402876763901</v>
      </c>
      <c r="AJ137">
        <v>2.0269472922439347</v>
      </c>
      <c r="AK137">
        <v>38.594470046083003</v>
      </c>
      <c r="AL137">
        <v>73.516182950919301</v>
      </c>
    </row>
    <row r="138" spans="1:38" x14ac:dyDescent="0.2">
      <c r="A138">
        <v>137</v>
      </c>
      <c r="B138" t="s">
        <v>140</v>
      </c>
      <c r="C138">
        <v>113.32451</v>
      </c>
      <c r="D138">
        <v>30.49954</v>
      </c>
      <c r="L138" t="s">
        <v>10</v>
      </c>
      <c r="M138" t="s">
        <v>276</v>
      </c>
      <c r="N138">
        <v>1.5</v>
      </c>
      <c r="O138">
        <v>6.63</v>
      </c>
      <c r="P138">
        <v>23.8872599622404</v>
      </c>
      <c r="Q138">
        <v>1.61</v>
      </c>
      <c r="R138">
        <v>9.5196391655703803</v>
      </c>
      <c r="S138">
        <v>211</v>
      </c>
      <c r="T138">
        <v>790</v>
      </c>
      <c r="U138">
        <f t="shared" si="18"/>
        <v>193.20000000000002</v>
      </c>
      <c r="V138">
        <f t="shared" si="19"/>
        <v>11.423566998684457</v>
      </c>
      <c r="W138">
        <f t="shared" si="20"/>
        <v>253.20000000000002</v>
      </c>
      <c r="X138">
        <f t="shared" si="21"/>
        <v>144.02965182999998</v>
      </c>
      <c r="Y138">
        <f t="shared" si="22"/>
        <v>67.516302600000003</v>
      </c>
      <c r="Z138">
        <f t="shared" si="23"/>
        <v>111.04047901999999</v>
      </c>
      <c r="AA138">
        <f t="shared" si="24"/>
        <v>144.02965182999998</v>
      </c>
      <c r="AB138">
        <f t="shared" si="25"/>
        <v>67.516302600000003</v>
      </c>
      <c r="AC138">
        <f t="shared" si="26"/>
        <v>111.04047901999999</v>
      </c>
      <c r="AD138">
        <f>VLOOKUP($B138,fertilizer!$A$2:$E$261,2,FALSE)</f>
        <v>150.104581</v>
      </c>
      <c r="AE138">
        <f>VLOOKUP($B138,fertilizer!$A$2:$E$261,3,FALSE)</f>
        <v>75.052290999999997</v>
      </c>
      <c r="AF138">
        <f>VLOOKUP($B138,fertilizer!$A$2:$E$261,4,FALSE)</f>
        <v>150.104581</v>
      </c>
      <c r="AG138">
        <f>VLOOKUP($B138,fertilizer!$A$2:$E$261,5,FALSE)</f>
        <v>599.80314199999998</v>
      </c>
      <c r="AH138">
        <v>6.55</v>
      </c>
      <c r="AI138">
        <v>20.8976791904369</v>
      </c>
      <c r="AJ138">
        <v>1.4085024213655259</v>
      </c>
      <c r="AK138">
        <v>5.6451612903225801</v>
      </c>
      <c r="AL138">
        <v>170.76584105758999</v>
      </c>
    </row>
    <row r="139" spans="1:38" x14ac:dyDescent="0.2">
      <c r="A139">
        <v>138</v>
      </c>
      <c r="B139" t="s">
        <v>141</v>
      </c>
      <c r="C139">
        <v>113.31780999999999</v>
      </c>
      <c r="D139">
        <v>30.47043</v>
      </c>
      <c r="L139" t="s">
        <v>1</v>
      </c>
      <c r="M139" t="s">
        <v>277</v>
      </c>
      <c r="N139">
        <v>1.3</v>
      </c>
      <c r="O139">
        <v>6.75</v>
      </c>
      <c r="P139">
        <v>30.843330808625399</v>
      </c>
      <c r="Q139">
        <v>1.24</v>
      </c>
      <c r="R139">
        <v>5.6245066716782599</v>
      </c>
      <c r="S139">
        <v>134.629294755877</v>
      </c>
      <c r="T139">
        <v>657</v>
      </c>
      <c r="U139">
        <f t="shared" si="18"/>
        <v>148.80000000000001</v>
      </c>
      <c r="V139">
        <f t="shared" si="19"/>
        <v>6.7494080060139119</v>
      </c>
      <c r="W139">
        <f t="shared" si="20"/>
        <v>161.5551537070524</v>
      </c>
      <c r="X139">
        <f t="shared" si="21"/>
        <v>144.02965182999998</v>
      </c>
      <c r="Y139">
        <f t="shared" si="22"/>
        <v>67.516302600000003</v>
      </c>
      <c r="Z139">
        <f t="shared" si="23"/>
        <v>111.04047901999999</v>
      </c>
      <c r="AA139">
        <f t="shared" si="24"/>
        <v>144.02965182999998</v>
      </c>
      <c r="AB139">
        <f t="shared" si="25"/>
        <v>67.516302600000003</v>
      </c>
      <c r="AC139">
        <f t="shared" si="26"/>
        <v>111.04047901999999</v>
      </c>
      <c r="AD139">
        <f>VLOOKUP($B139,fertilizer!$A$2:$E$261,2,FALSE)</f>
        <v>150.104581</v>
      </c>
      <c r="AE139">
        <f>VLOOKUP($B139,fertilizer!$A$2:$E$261,3,FALSE)</f>
        <v>75.052290999999997</v>
      </c>
      <c r="AF139">
        <f>VLOOKUP($B139,fertilizer!$A$2:$E$261,4,FALSE)</f>
        <v>150.104581</v>
      </c>
      <c r="AG139">
        <f>VLOOKUP($B139,fertilizer!$A$2:$E$261,5,FALSE)</f>
        <v>599.80314199999998</v>
      </c>
      <c r="AH139">
        <v>6.7</v>
      </c>
      <c r="AI139">
        <v>20.553173828450401</v>
      </c>
      <c r="AJ139">
        <v>0.8263029601248949</v>
      </c>
      <c r="AK139">
        <v>6.3364055299539199</v>
      </c>
      <c r="AL139">
        <v>271.05455098009401</v>
      </c>
    </row>
    <row r="140" spans="1:38" x14ac:dyDescent="0.2">
      <c r="A140">
        <v>139</v>
      </c>
      <c r="B140" t="s">
        <v>142</v>
      </c>
      <c r="C140">
        <v>113.2636</v>
      </c>
      <c r="D140">
        <v>30.510940000000002</v>
      </c>
      <c r="L140" t="s">
        <v>1</v>
      </c>
      <c r="M140" t="s">
        <v>277</v>
      </c>
      <c r="N140">
        <v>1.3</v>
      </c>
      <c r="O140">
        <v>7.02</v>
      </c>
      <c r="P140">
        <v>13.314601431192701</v>
      </c>
      <c r="Q140">
        <v>1.64</v>
      </c>
      <c r="R140">
        <v>10.4025559105431</v>
      </c>
      <c r="S140">
        <v>122.33273056057899</v>
      </c>
      <c r="T140">
        <v>903</v>
      </c>
      <c r="U140">
        <f t="shared" si="18"/>
        <v>196.8</v>
      </c>
      <c r="V140">
        <f t="shared" si="19"/>
        <v>12.483067092651721</v>
      </c>
      <c r="W140">
        <f t="shared" si="20"/>
        <v>146.79927667269482</v>
      </c>
      <c r="X140">
        <f t="shared" si="21"/>
        <v>144.02965182999998</v>
      </c>
      <c r="Y140">
        <f t="shared" si="22"/>
        <v>67.516302600000003</v>
      </c>
      <c r="Z140">
        <f t="shared" si="23"/>
        <v>111.04047901999999</v>
      </c>
      <c r="AA140">
        <f t="shared" si="24"/>
        <v>144.02965182999998</v>
      </c>
      <c r="AB140">
        <f t="shared" si="25"/>
        <v>67.516302600000003</v>
      </c>
      <c r="AC140">
        <f t="shared" si="26"/>
        <v>111.04047901999999</v>
      </c>
      <c r="AD140">
        <f>VLOOKUP($B140,fertilizer!$A$2:$E$261,2,FALSE)</f>
        <v>150.104581</v>
      </c>
      <c r="AE140">
        <f>VLOOKUP($B140,fertilizer!$A$2:$E$261,3,FALSE)</f>
        <v>75.052290999999997</v>
      </c>
      <c r="AF140">
        <f>VLOOKUP($B140,fertilizer!$A$2:$E$261,4,FALSE)</f>
        <v>150.104581</v>
      </c>
      <c r="AG140">
        <f>VLOOKUP($B140,fertilizer!$A$2:$E$261,5,FALSE)</f>
        <v>599.80314199999998</v>
      </c>
      <c r="AH140">
        <v>6.62</v>
      </c>
      <c r="AI140">
        <v>26.3931832699454</v>
      </c>
      <c r="AJ140">
        <v>3.2509287481415154</v>
      </c>
      <c r="AK140">
        <v>6.6820276497695898</v>
      </c>
      <c r="AL140">
        <v>195.07825558425799</v>
      </c>
    </row>
    <row r="141" spans="1:38" x14ac:dyDescent="0.2">
      <c r="A141">
        <v>140</v>
      </c>
      <c r="B141" t="s">
        <v>143</v>
      </c>
      <c r="C141">
        <v>113.27033</v>
      </c>
      <c r="D141">
        <v>30.573519999999998</v>
      </c>
      <c r="L141" t="s">
        <v>1</v>
      </c>
      <c r="M141" t="s">
        <v>277</v>
      </c>
      <c r="N141">
        <v>1.3</v>
      </c>
      <c r="O141">
        <v>6.95</v>
      </c>
      <c r="P141">
        <v>23.268191414634199</v>
      </c>
      <c r="Q141">
        <v>1.24</v>
      </c>
      <c r="R141">
        <v>13.280586355948101</v>
      </c>
      <c r="S141">
        <v>91.591320072332707</v>
      </c>
      <c r="T141">
        <v>1150</v>
      </c>
      <c r="U141">
        <f t="shared" si="18"/>
        <v>148.80000000000001</v>
      </c>
      <c r="V141">
        <f t="shared" si="19"/>
        <v>15.936703627137721</v>
      </c>
      <c r="W141">
        <f t="shared" si="20"/>
        <v>109.90958408679927</v>
      </c>
      <c r="X141">
        <f t="shared" si="21"/>
        <v>337.32925613999998</v>
      </c>
      <c r="Y141">
        <f t="shared" si="22"/>
        <v>122.3098133</v>
      </c>
      <c r="Z141">
        <f t="shared" si="23"/>
        <v>88.740101659999993</v>
      </c>
      <c r="AA141">
        <f t="shared" si="24"/>
        <v>337.32925613999998</v>
      </c>
      <c r="AB141">
        <f t="shared" si="25"/>
        <v>122.3098133</v>
      </c>
      <c r="AC141">
        <f t="shared" si="26"/>
        <v>88.740101659999993</v>
      </c>
      <c r="AD141">
        <f>VLOOKUP($B141,fertilizer!$A$2:$E$261,2,FALSE)</f>
        <v>510.11029400000001</v>
      </c>
      <c r="AE141">
        <f>VLOOKUP($B141,fertilizer!$A$2:$E$261,3,FALSE)</f>
        <v>173.07692299999999</v>
      </c>
      <c r="AF141">
        <f>VLOOKUP($B141,fertilizer!$A$2:$E$261,4,FALSE)</f>
        <v>91.628958999999995</v>
      </c>
      <c r="AG141">
        <f>VLOOKUP($B141,fertilizer!$A$2:$E$261,5,FALSE)</f>
        <v>715.42703600000004</v>
      </c>
      <c r="AH141">
        <v>6.61</v>
      </c>
      <c r="AI141">
        <v>49.194121346341497</v>
      </c>
      <c r="AJ141">
        <v>2.6216352350917154</v>
      </c>
      <c r="AK141">
        <v>19.7649572649573</v>
      </c>
      <c r="AL141">
        <v>120.32277210932401</v>
      </c>
    </row>
    <row r="142" spans="1:38" x14ac:dyDescent="0.2">
      <c r="A142">
        <v>141</v>
      </c>
      <c r="B142" t="s">
        <v>144</v>
      </c>
      <c r="C142">
        <v>113.33516</v>
      </c>
      <c r="D142">
        <v>30.604810000000001</v>
      </c>
      <c r="L142" t="s">
        <v>1</v>
      </c>
      <c r="M142" t="s">
        <v>277</v>
      </c>
      <c r="N142">
        <v>1.3</v>
      </c>
      <c r="O142">
        <v>7.07</v>
      </c>
      <c r="P142">
        <v>20.051393060498199</v>
      </c>
      <c r="Q142">
        <v>1.35</v>
      </c>
      <c r="R142">
        <v>8.6175530915241492</v>
      </c>
      <c r="S142">
        <v>174.593128390597</v>
      </c>
      <c r="T142">
        <v>865</v>
      </c>
      <c r="U142">
        <f t="shared" si="18"/>
        <v>162.00000000000003</v>
      </c>
      <c r="V142">
        <f t="shared" si="19"/>
        <v>10.34106370982898</v>
      </c>
      <c r="W142">
        <f t="shared" si="20"/>
        <v>209.51175406871641</v>
      </c>
      <c r="X142">
        <f t="shared" si="21"/>
        <v>337.32925613999998</v>
      </c>
      <c r="Y142">
        <f t="shared" si="22"/>
        <v>122.3098133</v>
      </c>
      <c r="Z142">
        <f t="shared" si="23"/>
        <v>88.740101659999993</v>
      </c>
      <c r="AA142">
        <f t="shared" si="24"/>
        <v>337.32925613999998</v>
      </c>
      <c r="AB142">
        <f t="shared" si="25"/>
        <v>122.3098133</v>
      </c>
      <c r="AC142">
        <f t="shared" si="26"/>
        <v>88.740101659999993</v>
      </c>
      <c r="AD142">
        <f>VLOOKUP($B142,fertilizer!$A$2:$E$261,2,FALSE)</f>
        <v>510.11029400000001</v>
      </c>
      <c r="AE142">
        <f>VLOOKUP($B142,fertilizer!$A$2:$E$261,3,FALSE)</f>
        <v>173.07692299999999</v>
      </c>
      <c r="AF142">
        <f>VLOOKUP($B142,fertilizer!$A$2:$E$261,4,FALSE)</f>
        <v>91.628958999999995</v>
      </c>
      <c r="AG142">
        <f>VLOOKUP($B142,fertilizer!$A$2:$E$261,5,FALSE)</f>
        <v>715.42703600000004</v>
      </c>
      <c r="AH142">
        <v>7.35</v>
      </c>
      <c r="AI142">
        <v>51.148169163886202</v>
      </c>
      <c r="AJ142">
        <v>3.4436524266873412</v>
      </c>
      <c r="AK142">
        <v>6.3034188034187997</v>
      </c>
      <c r="AL142">
        <v>202.28766852265301</v>
      </c>
    </row>
    <row r="143" spans="1:38" x14ac:dyDescent="0.2">
      <c r="A143">
        <v>142</v>
      </c>
      <c r="B143" t="s">
        <v>145</v>
      </c>
      <c r="C143">
        <v>113.36172999999999</v>
      </c>
      <c r="D143">
        <v>30.600490000000001</v>
      </c>
      <c r="L143" t="s">
        <v>1</v>
      </c>
      <c r="M143" t="s">
        <v>277</v>
      </c>
      <c r="N143">
        <v>1.3</v>
      </c>
      <c r="O143">
        <v>6.99</v>
      </c>
      <c r="P143">
        <v>35.487516397351001</v>
      </c>
      <c r="Q143">
        <v>1.1200000000000001</v>
      </c>
      <c r="R143">
        <v>38.031948881789098</v>
      </c>
      <c r="S143">
        <v>103.88788426763099</v>
      </c>
      <c r="T143">
        <v>768</v>
      </c>
      <c r="U143">
        <f t="shared" si="18"/>
        <v>134.40000000000003</v>
      </c>
      <c r="V143">
        <f t="shared" si="19"/>
        <v>45.638338658146921</v>
      </c>
      <c r="W143">
        <f t="shared" si="20"/>
        <v>124.66546112115721</v>
      </c>
      <c r="X143">
        <f t="shared" si="21"/>
        <v>337.32925613999998</v>
      </c>
      <c r="Y143">
        <f t="shared" si="22"/>
        <v>122.3098133</v>
      </c>
      <c r="Z143">
        <f t="shared" si="23"/>
        <v>88.740101659999993</v>
      </c>
      <c r="AA143">
        <f t="shared" si="24"/>
        <v>337.32925613999998</v>
      </c>
      <c r="AB143">
        <f t="shared" si="25"/>
        <v>122.3098133</v>
      </c>
      <c r="AC143">
        <f t="shared" si="26"/>
        <v>88.740101659999993</v>
      </c>
      <c r="AD143">
        <f>VLOOKUP($B143,fertilizer!$A$2:$E$261,2,FALSE)</f>
        <v>510.11029400000001</v>
      </c>
      <c r="AE143">
        <f>VLOOKUP($B143,fertilizer!$A$2:$E$261,3,FALSE)</f>
        <v>173.07692299999999</v>
      </c>
      <c r="AF143">
        <f>VLOOKUP($B143,fertilizer!$A$2:$E$261,4,FALSE)</f>
        <v>91.628958999999995</v>
      </c>
      <c r="AG143">
        <f>VLOOKUP($B143,fertilizer!$A$2:$E$261,5,FALSE)</f>
        <v>715.42703600000004</v>
      </c>
      <c r="AH143">
        <v>7.6</v>
      </c>
      <c r="AI143">
        <v>46.987368728744897</v>
      </c>
      <c r="AJ143">
        <v>1.4829398706561097</v>
      </c>
      <c r="AK143">
        <v>13.8888888888889</v>
      </c>
      <c r="AL143">
        <v>323.82182527345202</v>
      </c>
    </row>
    <row r="144" spans="1:38" x14ac:dyDescent="0.2">
      <c r="A144">
        <v>143</v>
      </c>
      <c r="B144" t="s">
        <v>146</v>
      </c>
      <c r="C144">
        <v>113.31456</v>
      </c>
      <c r="D144">
        <v>30.557220000000001</v>
      </c>
      <c r="L144" t="s">
        <v>1</v>
      </c>
      <c r="M144" t="s">
        <v>277</v>
      </c>
      <c r="N144">
        <v>1.3</v>
      </c>
      <c r="O144">
        <v>6.96</v>
      </c>
      <c r="P144">
        <v>34.212436492220696</v>
      </c>
      <c r="Q144">
        <v>1.64</v>
      </c>
      <c r="R144">
        <v>40.437323811313703</v>
      </c>
      <c r="S144">
        <v>79.294755877034405</v>
      </c>
      <c r="T144">
        <v>850</v>
      </c>
      <c r="U144">
        <f t="shared" si="18"/>
        <v>196.8</v>
      </c>
      <c r="V144">
        <f t="shared" si="19"/>
        <v>48.524788573576444</v>
      </c>
      <c r="W144">
        <f t="shared" si="20"/>
        <v>95.153707052441291</v>
      </c>
      <c r="X144">
        <f t="shared" si="21"/>
        <v>337.32925613999998</v>
      </c>
      <c r="Y144">
        <f t="shared" si="22"/>
        <v>122.3098133</v>
      </c>
      <c r="Z144">
        <f t="shared" si="23"/>
        <v>88.740101659999993</v>
      </c>
      <c r="AA144">
        <f t="shared" si="24"/>
        <v>337.32925613999998</v>
      </c>
      <c r="AB144">
        <f t="shared" si="25"/>
        <v>122.3098133</v>
      </c>
      <c r="AC144">
        <f t="shared" si="26"/>
        <v>88.740101659999993</v>
      </c>
      <c r="AD144">
        <f>VLOOKUP($B144,fertilizer!$A$2:$E$261,2,FALSE)</f>
        <v>510.11029400000001</v>
      </c>
      <c r="AE144">
        <f>VLOOKUP($B144,fertilizer!$A$2:$E$261,3,FALSE)</f>
        <v>173.07692299999999</v>
      </c>
      <c r="AF144">
        <f>VLOOKUP($B144,fertilizer!$A$2:$E$261,4,FALSE)</f>
        <v>91.628958999999995</v>
      </c>
      <c r="AG144">
        <f>VLOOKUP($B144,fertilizer!$A$2:$E$261,5,FALSE)</f>
        <v>715.42703600000004</v>
      </c>
      <c r="AH144">
        <v>7.44</v>
      </c>
      <c r="AI144">
        <v>41.010305892043199</v>
      </c>
      <c r="AJ144">
        <v>1.9658612060045462</v>
      </c>
      <c r="AK144">
        <v>13.8888888888889</v>
      </c>
      <c r="AL144">
        <v>140.107402278059</v>
      </c>
    </row>
    <row r="145" spans="1:38" x14ac:dyDescent="0.2">
      <c r="A145">
        <v>144</v>
      </c>
      <c r="B145" t="s">
        <v>147</v>
      </c>
      <c r="C145">
        <v>113.26531</v>
      </c>
      <c r="D145">
        <v>30.548760000000001</v>
      </c>
      <c r="L145" t="s">
        <v>1</v>
      </c>
      <c r="M145" t="s">
        <v>277</v>
      </c>
      <c r="N145">
        <v>1.3</v>
      </c>
      <c r="O145">
        <v>6.89</v>
      </c>
      <c r="P145">
        <v>21.385888461538499</v>
      </c>
      <c r="Q145">
        <v>0.26</v>
      </c>
      <c r="R145">
        <v>5.94174027438451</v>
      </c>
      <c r="S145">
        <v>97.739602169981893</v>
      </c>
      <c r="T145">
        <v>706</v>
      </c>
      <c r="U145">
        <f t="shared" si="18"/>
        <v>31.200000000000006</v>
      </c>
      <c r="V145">
        <f t="shared" si="19"/>
        <v>7.1300883292614117</v>
      </c>
      <c r="W145">
        <f t="shared" si="20"/>
        <v>117.28752260397829</v>
      </c>
      <c r="X145">
        <f t="shared" si="21"/>
        <v>337.32925613999998</v>
      </c>
      <c r="Y145">
        <f t="shared" si="22"/>
        <v>122.3098133</v>
      </c>
      <c r="Z145">
        <f t="shared" si="23"/>
        <v>88.740101659999993</v>
      </c>
      <c r="AA145">
        <f t="shared" si="24"/>
        <v>337.32925613999998</v>
      </c>
      <c r="AB145">
        <f t="shared" si="25"/>
        <v>122.3098133</v>
      </c>
      <c r="AC145">
        <f t="shared" si="26"/>
        <v>88.740101659999993</v>
      </c>
      <c r="AD145">
        <f>VLOOKUP($B145,fertilizer!$A$2:$E$261,2,FALSE)</f>
        <v>510.11029400000001</v>
      </c>
      <c r="AE145">
        <f>VLOOKUP($B145,fertilizer!$A$2:$E$261,3,FALSE)</f>
        <v>173.07692299999999</v>
      </c>
      <c r="AF145">
        <f>VLOOKUP($B145,fertilizer!$A$2:$E$261,4,FALSE)</f>
        <v>91.628958999999995</v>
      </c>
      <c r="AG145">
        <f>VLOOKUP($B145,fertilizer!$A$2:$E$261,5,FALSE)</f>
        <v>715.42703600000004</v>
      </c>
      <c r="AH145">
        <v>6.5</v>
      </c>
      <c r="AI145">
        <v>32.595707847169798</v>
      </c>
      <c r="AJ145">
        <v>0.39628393533922307</v>
      </c>
      <c r="AK145">
        <v>5.1282051282051304</v>
      </c>
      <c r="AL145">
        <v>83.579887510245598</v>
      </c>
    </row>
    <row r="146" spans="1:38" x14ac:dyDescent="0.2">
      <c r="A146">
        <v>145</v>
      </c>
      <c r="B146" t="s">
        <v>148</v>
      </c>
      <c r="C146">
        <v>113.35602</v>
      </c>
      <c r="D146">
        <v>30.578230000000001</v>
      </c>
      <c r="L146" t="s">
        <v>1</v>
      </c>
      <c r="M146" t="s">
        <v>277</v>
      </c>
      <c r="N146">
        <v>1.3</v>
      </c>
      <c r="O146">
        <v>6.91</v>
      </c>
      <c r="P146">
        <v>22.611861812411799</v>
      </c>
      <c r="Q146">
        <v>1.84</v>
      </c>
      <c r="R146">
        <v>15.8654388272881</v>
      </c>
      <c r="S146">
        <v>85.443037974683506</v>
      </c>
      <c r="T146">
        <v>687</v>
      </c>
      <c r="U146">
        <f t="shared" si="18"/>
        <v>220.8</v>
      </c>
      <c r="V146">
        <f t="shared" si="19"/>
        <v>19.038526592745722</v>
      </c>
      <c r="W146">
        <f t="shared" si="20"/>
        <v>102.5316455696202</v>
      </c>
      <c r="X146">
        <f t="shared" si="21"/>
        <v>337.32925613999998</v>
      </c>
      <c r="Y146">
        <f t="shared" si="22"/>
        <v>122.3098133</v>
      </c>
      <c r="Z146">
        <f t="shared" si="23"/>
        <v>88.740101659999993</v>
      </c>
      <c r="AA146">
        <f t="shared" si="24"/>
        <v>337.32925613999998</v>
      </c>
      <c r="AB146">
        <f t="shared" si="25"/>
        <v>122.3098133</v>
      </c>
      <c r="AC146">
        <f t="shared" si="26"/>
        <v>88.740101659999993</v>
      </c>
      <c r="AD146">
        <f>VLOOKUP($B146,fertilizer!$A$2:$E$261,2,FALSE)</f>
        <v>510.11029400000001</v>
      </c>
      <c r="AE146">
        <f>VLOOKUP($B146,fertilizer!$A$2:$E$261,3,FALSE)</f>
        <v>173.07692299999999</v>
      </c>
      <c r="AF146">
        <f>VLOOKUP($B146,fertilizer!$A$2:$E$261,4,FALSE)</f>
        <v>91.628958999999995</v>
      </c>
      <c r="AG146">
        <f>VLOOKUP($B146,fertilizer!$A$2:$E$261,5,FALSE)</f>
        <v>715.42703600000004</v>
      </c>
      <c r="AH146">
        <v>7.74</v>
      </c>
      <c r="AI146">
        <v>45.656864193368001</v>
      </c>
      <c r="AJ146">
        <v>3.7152460426626202</v>
      </c>
      <c r="AK146">
        <v>24.252136752136799</v>
      </c>
      <c r="AL146">
        <v>159.892032446793</v>
      </c>
    </row>
    <row r="147" spans="1:38" x14ac:dyDescent="0.2">
      <c r="A147">
        <v>146</v>
      </c>
      <c r="B147" t="s">
        <v>149</v>
      </c>
      <c r="C147">
        <v>113.36515</v>
      </c>
      <c r="D147">
        <v>30.623619999999999</v>
      </c>
      <c r="L147" t="s">
        <v>1</v>
      </c>
      <c r="M147" t="s">
        <v>277</v>
      </c>
      <c r="N147">
        <v>1.3</v>
      </c>
      <c r="O147">
        <v>7</v>
      </c>
      <c r="P147">
        <v>32.524042712264198</v>
      </c>
      <c r="Q147">
        <v>1.35</v>
      </c>
      <c r="R147">
        <v>22.0924638225897</v>
      </c>
      <c r="S147">
        <v>125.406871609403</v>
      </c>
      <c r="T147">
        <v>669</v>
      </c>
      <c r="U147">
        <f t="shared" si="18"/>
        <v>162.00000000000003</v>
      </c>
      <c r="V147">
        <f t="shared" si="19"/>
        <v>26.510956587107639</v>
      </c>
      <c r="W147">
        <f t="shared" si="20"/>
        <v>150.48824593128361</v>
      </c>
      <c r="X147">
        <f t="shared" si="21"/>
        <v>337.32925613999998</v>
      </c>
      <c r="Y147">
        <f t="shared" si="22"/>
        <v>122.3098133</v>
      </c>
      <c r="Z147">
        <f t="shared" si="23"/>
        <v>88.740101659999993</v>
      </c>
      <c r="AA147">
        <f t="shared" si="24"/>
        <v>337.32925613999998</v>
      </c>
      <c r="AB147">
        <f t="shared" si="25"/>
        <v>122.3098133</v>
      </c>
      <c r="AC147">
        <f t="shared" si="26"/>
        <v>88.740101659999993</v>
      </c>
      <c r="AD147">
        <f>VLOOKUP($B147,fertilizer!$A$2:$E$261,2,FALSE)</f>
        <v>510.11029400000001</v>
      </c>
      <c r="AE147">
        <f>VLOOKUP($B147,fertilizer!$A$2:$E$261,3,FALSE)</f>
        <v>173.07692299999999</v>
      </c>
      <c r="AF147">
        <f>VLOOKUP($B147,fertilizer!$A$2:$E$261,4,FALSE)</f>
        <v>91.628958999999995</v>
      </c>
      <c r="AG147">
        <f>VLOOKUP($B147,fertilizer!$A$2:$E$261,5,FALSE)</f>
        <v>715.42703600000004</v>
      </c>
      <c r="AH147">
        <v>6.68</v>
      </c>
      <c r="AI147">
        <v>45.914108096251702</v>
      </c>
      <c r="AJ147">
        <v>1.9057915548292796</v>
      </c>
      <c r="AK147">
        <v>8.9743589743589691</v>
      </c>
      <c r="AL147">
        <v>179.67666261552799</v>
      </c>
    </row>
    <row r="148" spans="1:38" x14ac:dyDescent="0.2">
      <c r="A148">
        <v>147</v>
      </c>
      <c r="B148" t="s">
        <v>150</v>
      </c>
      <c r="C148">
        <v>113.30482000000001</v>
      </c>
      <c r="D148">
        <v>30.58325</v>
      </c>
      <c r="L148" t="s">
        <v>1</v>
      </c>
      <c r="M148" t="s">
        <v>277</v>
      </c>
      <c r="N148">
        <v>1.3</v>
      </c>
      <c r="O148">
        <v>6.85</v>
      </c>
      <c r="P148">
        <v>33.498179963257797</v>
      </c>
      <c r="Q148">
        <v>0.65</v>
      </c>
      <c r="R148">
        <v>19.887803044540501</v>
      </c>
      <c r="S148">
        <v>51.627486437613001</v>
      </c>
      <c r="T148">
        <v>856</v>
      </c>
      <c r="U148">
        <f t="shared" si="18"/>
        <v>78.000000000000014</v>
      </c>
      <c r="V148">
        <f t="shared" si="19"/>
        <v>23.8653636534486</v>
      </c>
      <c r="W148">
        <f t="shared" si="20"/>
        <v>61.952983725135596</v>
      </c>
      <c r="X148">
        <f t="shared" si="21"/>
        <v>337.32925613999998</v>
      </c>
      <c r="Y148">
        <f t="shared" si="22"/>
        <v>122.3098133</v>
      </c>
      <c r="Z148">
        <f t="shared" si="23"/>
        <v>88.740101659999993</v>
      </c>
      <c r="AA148">
        <f t="shared" si="24"/>
        <v>337.32925613999998</v>
      </c>
      <c r="AB148">
        <f t="shared" si="25"/>
        <v>122.3098133</v>
      </c>
      <c r="AC148">
        <f t="shared" si="26"/>
        <v>88.740101659999993</v>
      </c>
      <c r="AD148">
        <f>VLOOKUP($B148,fertilizer!$A$2:$E$261,2,FALSE)</f>
        <v>510.11029400000001</v>
      </c>
      <c r="AE148">
        <f>VLOOKUP($B148,fertilizer!$A$2:$E$261,3,FALSE)</f>
        <v>173.07692299999999</v>
      </c>
      <c r="AF148">
        <f>VLOOKUP($B148,fertilizer!$A$2:$E$261,4,FALSE)</f>
        <v>91.628958999999995</v>
      </c>
      <c r="AG148">
        <f>VLOOKUP($B148,fertilizer!$A$2:$E$261,5,FALSE)</f>
        <v>715.42703600000004</v>
      </c>
      <c r="AH148">
        <v>7.85</v>
      </c>
      <c r="AI148">
        <v>44.665764559322</v>
      </c>
      <c r="AJ148">
        <v>0.86669625022623931</v>
      </c>
      <c r="AK148">
        <v>10.363247863247899</v>
      </c>
      <c r="AL148">
        <v>92.059014725417597</v>
      </c>
    </row>
    <row r="149" spans="1:38" x14ac:dyDescent="0.2">
      <c r="A149">
        <v>148</v>
      </c>
      <c r="B149" t="s">
        <v>151</v>
      </c>
      <c r="C149">
        <v>113.04971999999999</v>
      </c>
      <c r="D149">
        <v>30.746110000000002</v>
      </c>
      <c r="L149" t="s">
        <v>1</v>
      </c>
      <c r="M149" t="s">
        <v>277</v>
      </c>
      <c r="N149">
        <v>1.3</v>
      </c>
      <c r="O149">
        <v>6.75</v>
      </c>
      <c r="P149">
        <v>20.051393060498199</v>
      </c>
      <c r="Q149">
        <v>1.3</v>
      </c>
      <c r="R149">
        <v>6.77917684645743</v>
      </c>
      <c r="S149">
        <v>90</v>
      </c>
      <c r="T149">
        <v>734</v>
      </c>
      <c r="U149">
        <f t="shared" si="18"/>
        <v>156.00000000000003</v>
      </c>
      <c r="V149">
        <f t="shared" si="19"/>
        <v>8.1350122157489153</v>
      </c>
      <c r="W149">
        <f t="shared" si="20"/>
        <v>108</v>
      </c>
      <c r="X149">
        <f t="shared" si="21"/>
        <v>224.61882567000001</v>
      </c>
      <c r="Y149">
        <f t="shared" si="22"/>
        <v>170.5806944</v>
      </c>
      <c r="Z149">
        <f t="shared" si="23"/>
        <v>161.43796198000001</v>
      </c>
      <c r="AA149">
        <f t="shared" si="24"/>
        <v>224.61882567000001</v>
      </c>
      <c r="AB149">
        <f t="shared" si="25"/>
        <v>170.5806944</v>
      </c>
      <c r="AC149">
        <f t="shared" si="26"/>
        <v>161.43796198000001</v>
      </c>
      <c r="AD149">
        <f>VLOOKUP($B149,fertilizer!$A$2:$E$261,2,FALSE)</f>
        <v>361.53615400000001</v>
      </c>
      <c r="AE149">
        <f>VLOOKUP($B149,fertilizer!$A$2:$E$261,3,FALSE)</f>
        <v>303.030303</v>
      </c>
      <c r="AF149">
        <f>VLOOKUP($B149,fertilizer!$A$2:$E$261,4,FALSE)</f>
        <v>277.11862100000002</v>
      </c>
      <c r="AG149">
        <f>VLOOKUP($B149,fertilizer!$A$2:$E$261,5,FALSE)</f>
        <v>381.310858</v>
      </c>
      <c r="AH149">
        <v>6.81</v>
      </c>
      <c r="AI149">
        <v>43.381595240322604</v>
      </c>
      <c r="AJ149">
        <v>2.8125763453074586</v>
      </c>
      <c r="AK149">
        <v>6.6239316239316199</v>
      </c>
      <c r="AL149">
        <v>176.85028687713699</v>
      </c>
    </row>
    <row r="150" spans="1:38" x14ac:dyDescent="0.2">
      <c r="A150">
        <v>149</v>
      </c>
      <c r="B150" t="s">
        <v>152</v>
      </c>
      <c r="C150">
        <v>113.38</v>
      </c>
      <c r="D150">
        <v>30.799720000000001</v>
      </c>
      <c r="L150" t="s">
        <v>1</v>
      </c>
      <c r="M150" t="s">
        <v>277</v>
      </c>
      <c r="N150">
        <v>1.3</v>
      </c>
      <c r="O150">
        <v>6.95</v>
      </c>
      <c r="P150">
        <v>17.853006626506001</v>
      </c>
      <c r="Q150">
        <v>0.95</v>
      </c>
      <c r="R150">
        <v>14.6261980830671</v>
      </c>
      <c r="S150">
        <v>85</v>
      </c>
      <c r="T150">
        <v>849</v>
      </c>
      <c r="U150">
        <f t="shared" si="18"/>
        <v>113.99999999999999</v>
      </c>
      <c r="V150">
        <f t="shared" si="19"/>
        <v>17.55143769968052</v>
      </c>
      <c r="W150">
        <f t="shared" si="20"/>
        <v>102</v>
      </c>
      <c r="X150">
        <f t="shared" si="21"/>
        <v>411.83503792500005</v>
      </c>
      <c r="Y150">
        <f t="shared" si="22"/>
        <v>273.16392924999997</v>
      </c>
      <c r="Z150">
        <f t="shared" si="23"/>
        <v>109.1726062</v>
      </c>
      <c r="AA150">
        <f t="shared" si="24"/>
        <v>411.83503792500005</v>
      </c>
      <c r="AB150">
        <f t="shared" si="25"/>
        <v>273.16392924999997</v>
      </c>
      <c r="AC150">
        <f t="shared" si="26"/>
        <v>109.1726062</v>
      </c>
      <c r="AD150">
        <f>VLOOKUP($B150,fertilizer!$A$2:$E$261,2,FALSE)</f>
        <v>725.90641500000004</v>
      </c>
      <c r="AE150">
        <f>VLOOKUP($B150,fertilizer!$A$2:$E$261,3,FALSE)</f>
        <v>503.82191899999998</v>
      </c>
      <c r="AF150">
        <f>VLOOKUP($B150,fertilizer!$A$2:$E$261,4,FALSE)</f>
        <v>167.33808500000001</v>
      </c>
      <c r="AG150">
        <f>VLOOKUP($B150,fertilizer!$A$2:$E$261,5,FALSE)</f>
        <v>425.05939499999999</v>
      </c>
      <c r="AH150">
        <v>6.3</v>
      </c>
      <c r="AI150">
        <v>71.686582369831896</v>
      </c>
      <c r="AJ150">
        <v>3.8146097559965146</v>
      </c>
      <c r="AK150">
        <v>3.8461538461538498</v>
      </c>
      <c r="AL150">
        <v>103.36451767897999</v>
      </c>
    </row>
    <row r="151" spans="1:38" x14ac:dyDescent="0.2">
      <c r="A151">
        <v>150</v>
      </c>
      <c r="B151" t="s">
        <v>153</v>
      </c>
      <c r="C151">
        <v>113.41528</v>
      </c>
      <c r="D151">
        <v>30.650829999999999</v>
      </c>
      <c r="L151" t="s">
        <v>4</v>
      </c>
      <c r="M151" t="s">
        <v>275</v>
      </c>
      <c r="N151">
        <v>1.4</v>
      </c>
      <c r="O151">
        <v>7</v>
      </c>
      <c r="P151">
        <v>12.9264834947369</v>
      </c>
      <c r="Q151">
        <v>0.91</v>
      </c>
      <c r="R151">
        <v>11.0392783311408</v>
      </c>
      <c r="S151">
        <v>75</v>
      </c>
      <c r="T151">
        <v>786</v>
      </c>
      <c r="U151">
        <f t="shared" si="18"/>
        <v>109.2</v>
      </c>
      <c r="V151">
        <f t="shared" si="19"/>
        <v>13.247133997368961</v>
      </c>
      <c r="W151">
        <f t="shared" si="20"/>
        <v>90</v>
      </c>
      <c r="X151">
        <f t="shared" si="21"/>
        <v>466.97620890000002</v>
      </c>
      <c r="Y151">
        <f t="shared" si="22"/>
        <v>337.98925550000001</v>
      </c>
      <c r="Z151">
        <f t="shared" si="23"/>
        <v>181.4504986</v>
      </c>
      <c r="AA151">
        <f t="shared" si="24"/>
        <v>466.97620890000002</v>
      </c>
      <c r="AB151">
        <f t="shared" si="25"/>
        <v>337.98925550000001</v>
      </c>
      <c r="AC151">
        <f t="shared" si="26"/>
        <v>181.4504986</v>
      </c>
      <c r="AD151">
        <f>VLOOKUP($B151,fertilizer!$A$2:$E$261,2,FALSE)</f>
        <v>801.03607099999999</v>
      </c>
      <c r="AE151">
        <f>VLOOKUP($B151,fertilizer!$A$2:$E$261,3,FALSE)</f>
        <v>618.18879500000003</v>
      </c>
      <c r="AF151">
        <f>VLOOKUP($B151,fertilizer!$A$2:$E$261,4,FALSE)</f>
        <v>293.553338</v>
      </c>
      <c r="AG151">
        <f>VLOOKUP($B151,fertilizer!$A$2:$E$261,5,FALSE)</f>
        <v>577.89715999999999</v>
      </c>
      <c r="AH151">
        <v>8.11</v>
      </c>
      <c r="AI151">
        <v>50.033994025531896</v>
      </c>
      <c r="AJ151">
        <v>3.5222985881483062</v>
      </c>
      <c r="AK151">
        <v>4.5905707196029804</v>
      </c>
      <c r="AL151">
        <v>241.85692886012299</v>
      </c>
    </row>
    <row r="152" spans="1:38" x14ac:dyDescent="0.2">
      <c r="A152">
        <v>151</v>
      </c>
      <c r="B152" t="s">
        <v>154</v>
      </c>
      <c r="C152">
        <v>113.18903</v>
      </c>
      <c r="D152">
        <v>30.477370000000001</v>
      </c>
      <c r="L152" t="s">
        <v>10</v>
      </c>
      <c r="M152" t="s">
        <v>276</v>
      </c>
      <c r="N152">
        <v>1.5</v>
      </c>
      <c r="O152">
        <v>7.3</v>
      </c>
      <c r="P152">
        <v>46.369386985525502</v>
      </c>
      <c r="Q152">
        <v>1.37</v>
      </c>
      <c r="R152">
        <v>44.829731253523804</v>
      </c>
      <c r="S152">
        <v>131.555153707052</v>
      </c>
      <c r="T152">
        <v>832</v>
      </c>
      <c r="U152">
        <f t="shared" si="18"/>
        <v>164.4</v>
      </c>
      <c r="V152">
        <f t="shared" si="19"/>
        <v>53.795677504228571</v>
      </c>
      <c r="W152">
        <f t="shared" si="20"/>
        <v>157.86618444846241</v>
      </c>
      <c r="X152">
        <f t="shared" si="21"/>
        <v>607.09841330000006</v>
      </c>
      <c r="Y152">
        <f t="shared" si="22"/>
        <v>389.4690885</v>
      </c>
      <c r="Z152">
        <f t="shared" si="23"/>
        <v>71.675100200000003</v>
      </c>
      <c r="AA152">
        <f t="shared" si="24"/>
        <v>607.09841330000006</v>
      </c>
      <c r="AB152">
        <f t="shared" si="25"/>
        <v>389.4690885</v>
      </c>
      <c r="AC152">
        <f t="shared" si="26"/>
        <v>71.675100200000003</v>
      </c>
      <c r="AD152">
        <f>VLOOKUP($B152,fertilizer!$A$2:$E$261,2,FALSE)</f>
        <v>1156.0832740000001</v>
      </c>
      <c r="AE152">
        <f>VLOOKUP($B152,fertilizer!$A$2:$E$261,3,FALSE)</f>
        <v>753.67141500000002</v>
      </c>
      <c r="AF152">
        <f>VLOOKUP($B152,fertilizer!$A$2:$E$261,4,FALSE)</f>
        <v>113.030086</v>
      </c>
      <c r="AG152">
        <f>VLOOKUP($B152,fertilizer!$A$2:$E$261,5,FALSE)</f>
        <v>252.66762</v>
      </c>
      <c r="AH152">
        <v>6.73</v>
      </c>
      <c r="AI152">
        <v>40.731713369447498</v>
      </c>
      <c r="AJ152">
        <v>1.2034329315926078</v>
      </c>
      <c r="AK152">
        <v>33.642691415313202</v>
      </c>
      <c r="AL152">
        <v>146.453426530922</v>
      </c>
    </row>
    <row r="153" spans="1:38" x14ac:dyDescent="0.2">
      <c r="A153">
        <v>152</v>
      </c>
      <c r="B153" t="s">
        <v>155</v>
      </c>
      <c r="C153">
        <v>113.18859999999999</v>
      </c>
      <c r="D153">
        <v>30.464690000000001</v>
      </c>
      <c r="L153" t="s">
        <v>4</v>
      </c>
      <c r="M153" t="s">
        <v>275</v>
      </c>
      <c r="N153">
        <v>1.4</v>
      </c>
      <c r="O153">
        <v>7.2</v>
      </c>
      <c r="P153">
        <v>17.853006626506001</v>
      </c>
      <c r="Q153">
        <v>1.42</v>
      </c>
      <c r="R153">
        <v>7.1355008457056899</v>
      </c>
      <c r="S153">
        <v>135</v>
      </c>
      <c r="T153">
        <v>775</v>
      </c>
      <c r="U153">
        <f t="shared" si="18"/>
        <v>170.4</v>
      </c>
      <c r="V153">
        <f t="shared" si="19"/>
        <v>8.5626010148468286</v>
      </c>
      <c r="W153">
        <f t="shared" si="20"/>
        <v>162</v>
      </c>
      <c r="X153">
        <f t="shared" si="21"/>
        <v>607.09841330000006</v>
      </c>
      <c r="Y153">
        <f t="shared" si="22"/>
        <v>389.4690885</v>
      </c>
      <c r="Z153">
        <f t="shared" si="23"/>
        <v>71.675100200000003</v>
      </c>
      <c r="AA153">
        <f t="shared" si="24"/>
        <v>607.09841330000006</v>
      </c>
      <c r="AB153">
        <f t="shared" si="25"/>
        <v>389.4690885</v>
      </c>
      <c r="AC153">
        <f t="shared" si="26"/>
        <v>71.675100200000003</v>
      </c>
      <c r="AD153">
        <f>VLOOKUP($B153,fertilizer!$A$2:$E$261,2,FALSE)</f>
        <v>1156.0832740000001</v>
      </c>
      <c r="AE153">
        <f>VLOOKUP($B153,fertilizer!$A$2:$E$261,3,FALSE)</f>
        <v>753.67141500000002</v>
      </c>
      <c r="AF153">
        <f>VLOOKUP($B153,fertilizer!$A$2:$E$261,4,FALSE)</f>
        <v>113.030086</v>
      </c>
      <c r="AG153">
        <f>VLOOKUP($B153,fertilizer!$A$2:$E$261,5,FALSE)</f>
        <v>252.66762</v>
      </c>
      <c r="AH153">
        <v>6.82</v>
      </c>
      <c r="AI153">
        <v>21.454329636552401</v>
      </c>
      <c r="AJ153">
        <v>1.706443554368785</v>
      </c>
      <c r="AK153">
        <v>22.8538283062645</v>
      </c>
      <c r="AL153">
        <v>113.023856556754</v>
      </c>
    </row>
    <row r="154" spans="1:38" x14ac:dyDescent="0.2">
      <c r="A154">
        <v>153</v>
      </c>
      <c r="B154" t="s">
        <v>156</v>
      </c>
      <c r="C154">
        <v>113.14336</v>
      </c>
      <c r="D154">
        <v>30.465769999999999</v>
      </c>
      <c r="L154" t="s">
        <v>4</v>
      </c>
      <c r="M154" t="s">
        <v>275</v>
      </c>
      <c r="N154">
        <v>1.4</v>
      </c>
      <c r="O154">
        <v>7</v>
      </c>
      <c r="P154">
        <v>12.9264834947369</v>
      </c>
      <c r="Q154">
        <v>0.66</v>
      </c>
      <c r="R154">
        <v>9.7476038338658206</v>
      </c>
      <c r="S154">
        <v>127</v>
      </c>
      <c r="T154">
        <v>874</v>
      </c>
      <c r="U154">
        <f t="shared" si="18"/>
        <v>79.2</v>
      </c>
      <c r="V154">
        <f t="shared" si="19"/>
        <v>11.697124600638986</v>
      </c>
      <c r="W154">
        <f t="shared" si="20"/>
        <v>152.4</v>
      </c>
      <c r="X154">
        <f t="shared" si="21"/>
        <v>607.09841330000006</v>
      </c>
      <c r="Y154">
        <f t="shared" si="22"/>
        <v>389.4690885</v>
      </c>
      <c r="Z154">
        <f t="shared" si="23"/>
        <v>71.675100200000003</v>
      </c>
      <c r="AA154">
        <f t="shared" si="24"/>
        <v>607.09841330000006</v>
      </c>
      <c r="AB154">
        <f t="shared" si="25"/>
        <v>389.4690885</v>
      </c>
      <c r="AC154">
        <f t="shared" si="26"/>
        <v>71.675100200000003</v>
      </c>
      <c r="AD154">
        <f>VLOOKUP($B154,fertilizer!$A$2:$E$261,2,FALSE)</f>
        <v>1156.0832740000001</v>
      </c>
      <c r="AE154">
        <f>VLOOKUP($B154,fertilizer!$A$2:$E$261,3,FALSE)</f>
        <v>753.67141500000002</v>
      </c>
      <c r="AF154">
        <f>VLOOKUP($B154,fertilizer!$A$2:$E$261,4,FALSE)</f>
        <v>113.030086</v>
      </c>
      <c r="AG154">
        <f>VLOOKUP($B154,fertilizer!$A$2:$E$261,5,FALSE)</f>
        <v>252.66762</v>
      </c>
      <c r="AH154">
        <v>6.89</v>
      </c>
      <c r="AI154">
        <v>16.330834821664499</v>
      </c>
      <c r="AJ154">
        <v>0.83381926621320301</v>
      </c>
      <c r="AK154">
        <v>19.025522041763299</v>
      </c>
      <c r="AL154">
        <v>58.320923871752001</v>
      </c>
    </row>
    <row r="155" spans="1:38" x14ac:dyDescent="0.2">
      <c r="A155">
        <v>154</v>
      </c>
      <c r="B155" t="s">
        <v>157</v>
      </c>
      <c r="C155">
        <v>113.24293</v>
      </c>
      <c r="D155">
        <v>30.4741</v>
      </c>
      <c r="L155" t="s">
        <v>4</v>
      </c>
      <c r="M155" t="s">
        <v>275</v>
      </c>
      <c r="N155">
        <v>1.4</v>
      </c>
      <c r="O155">
        <v>7.3</v>
      </c>
      <c r="P155">
        <v>21.385888461538499</v>
      </c>
      <c r="Q155">
        <v>1.56</v>
      </c>
      <c r="R155">
        <v>8.9768840443525697</v>
      </c>
      <c r="S155">
        <v>115</v>
      </c>
      <c r="T155">
        <v>789</v>
      </c>
      <c r="U155">
        <f t="shared" si="18"/>
        <v>187.2</v>
      </c>
      <c r="V155">
        <f t="shared" si="19"/>
        <v>10.772260853223084</v>
      </c>
      <c r="W155">
        <f t="shared" si="20"/>
        <v>138</v>
      </c>
      <c r="X155">
        <f t="shared" si="21"/>
        <v>607.09841330000006</v>
      </c>
      <c r="Y155">
        <f t="shared" si="22"/>
        <v>389.4690885</v>
      </c>
      <c r="Z155">
        <f t="shared" si="23"/>
        <v>71.675100200000003</v>
      </c>
      <c r="AA155">
        <f t="shared" si="24"/>
        <v>607.09841330000006</v>
      </c>
      <c r="AB155">
        <f t="shared" si="25"/>
        <v>389.4690885</v>
      </c>
      <c r="AC155">
        <f t="shared" si="26"/>
        <v>71.675100200000003</v>
      </c>
      <c r="AD155">
        <f>VLOOKUP($B155,fertilizer!$A$2:$E$261,2,FALSE)</f>
        <v>1156.0832740000001</v>
      </c>
      <c r="AE155">
        <f>VLOOKUP($B155,fertilizer!$A$2:$E$261,3,FALSE)</f>
        <v>753.67141500000002</v>
      </c>
      <c r="AF155">
        <f>VLOOKUP($B155,fertilizer!$A$2:$E$261,4,FALSE)</f>
        <v>113.030086</v>
      </c>
      <c r="AG155">
        <f>VLOOKUP($B155,fertilizer!$A$2:$E$261,5,FALSE)</f>
        <v>252.66762</v>
      </c>
      <c r="AH155">
        <v>6.83</v>
      </c>
      <c r="AI155">
        <v>18.961300238553299</v>
      </c>
      <c r="AJ155">
        <v>1.3831376903204533</v>
      </c>
      <c r="AK155">
        <v>33.990719257540597</v>
      </c>
      <c r="AL155">
        <v>170.76584105758999</v>
      </c>
    </row>
    <row r="156" spans="1:38" x14ac:dyDescent="0.2">
      <c r="A156">
        <v>155</v>
      </c>
      <c r="B156" t="s">
        <v>158</v>
      </c>
      <c r="C156">
        <v>113.16573</v>
      </c>
      <c r="D156">
        <v>30.495760000000001</v>
      </c>
      <c r="L156" t="s">
        <v>10</v>
      </c>
      <c r="M156" t="s">
        <v>276</v>
      </c>
      <c r="N156">
        <v>1.5</v>
      </c>
      <c r="O156">
        <v>7.18</v>
      </c>
      <c r="P156">
        <v>34.4041055849057</v>
      </c>
      <c r="Q156">
        <v>0.69</v>
      </c>
      <c r="R156">
        <v>5.0573200526216899</v>
      </c>
      <c r="S156">
        <v>97.739602169981893</v>
      </c>
      <c r="T156">
        <v>803</v>
      </c>
      <c r="U156">
        <f t="shared" si="18"/>
        <v>82.8</v>
      </c>
      <c r="V156">
        <f t="shared" si="19"/>
        <v>6.0687840631460279</v>
      </c>
      <c r="W156">
        <f t="shared" si="20"/>
        <v>117.28752260397829</v>
      </c>
      <c r="X156">
        <f t="shared" si="21"/>
        <v>607.09841330000006</v>
      </c>
      <c r="Y156">
        <f t="shared" si="22"/>
        <v>389.4690885</v>
      </c>
      <c r="Z156">
        <f t="shared" si="23"/>
        <v>71.675100200000003</v>
      </c>
      <c r="AA156">
        <f t="shared" si="24"/>
        <v>607.09841330000006</v>
      </c>
      <c r="AB156">
        <f t="shared" si="25"/>
        <v>389.4690885</v>
      </c>
      <c r="AC156">
        <f t="shared" si="26"/>
        <v>71.675100200000003</v>
      </c>
      <c r="AD156">
        <f>VLOOKUP($B156,fertilizer!$A$2:$E$261,2,FALSE)</f>
        <v>1156.0832740000001</v>
      </c>
      <c r="AE156">
        <f>VLOOKUP($B156,fertilizer!$A$2:$E$261,3,FALSE)</f>
        <v>753.67141500000002</v>
      </c>
      <c r="AF156">
        <f>VLOOKUP($B156,fertilizer!$A$2:$E$261,4,FALSE)</f>
        <v>113.030086</v>
      </c>
      <c r="AG156">
        <f>VLOOKUP($B156,fertilizer!$A$2:$E$261,5,FALSE)</f>
        <v>252.66762</v>
      </c>
      <c r="AH156">
        <v>6.77</v>
      </c>
      <c r="AI156">
        <v>22.2939823797469</v>
      </c>
      <c r="AJ156">
        <v>0.44712244601337259</v>
      </c>
      <c r="AK156">
        <v>16.589327146171701</v>
      </c>
      <c r="AL156">
        <v>100.86764929342</v>
      </c>
    </row>
    <row r="157" spans="1:38" x14ac:dyDescent="0.2">
      <c r="A157">
        <v>156</v>
      </c>
      <c r="B157" t="s">
        <v>159</v>
      </c>
      <c r="C157">
        <v>113.11827</v>
      </c>
      <c r="D157">
        <v>30.48959</v>
      </c>
      <c r="L157" t="s">
        <v>4</v>
      </c>
      <c r="M157" t="s">
        <v>275</v>
      </c>
      <c r="N157">
        <v>1.4</v>
      </c>
      <c r="O157">
        <v>7.24</v>
      </c>
      <c r="P157">
        <v>21.635234883720901</v>
      </c>
      <c r="Q157">
        <v>0.35</v>
      </c>
      <c r="R157">
        <v>3.1392595376808901</v>
      </c>
      <c r="S157">
        <v>63.924050632911403</v>
      </c>
      <c r="T157">
        <v>944</v>
      </c>
      <c r="U157">
        <f t="shared" si="18"/>
        <v>41.999999999999993</v>
      </c>
      <c r="V157">
        <f t="shared" si="19"/>
        <v>3.7671114452170684</v>
      </c>
      <c r="W157">
        <f t="shared" si="20"/>
        <v>76.708860759493675</v>
      </c>
      <c r="X157">
        <f t="shared" si="21"/>
        <v>607.09841330000006</v>
      </c>
      <c r="Y157">
        <f t="shared" si="22"/>
        <v>389.4690885</v>
      </c>
      <c r="Z157">
        <f t="shared" si="23"/>
        <v>71.675100200000003</v>
      </c>
      <c r="AA157">
        <f t="shared" si="24"/>
        <v>607.09841330000006</v>
      </c>
      <c r="AB157">
        <f t="shared" si="25"/>
        <v>389.4690885</v>
      </c>
      <c r="AC157">
        <f t="shared" si="26"/>
        <v>71.675100200000003</v>
      </c>
      <c r="AD157">
        <f>VLOOKUP($B157,fertilizer!$A$2:$E$261,2,FALSE)</f>
        <v>1156.0832740000001</v>
      </c>
      <c r="AE157">
        <f>VLOOKUP($B157,fertilizer!$A$2:$E$261,3,FALSE)</f>
        <v>753.67141500000002</v>
      </c>
      <c r="AF157">
        <f>VLOOKUP($B157,fertilizer!$A$2:$E$261,4,FALSE)</f>
        <v>113.030086</v>
      </c>
      <c r="AG157">
        <f>VLOOKUP($B157,fertilizer!$A$2:$E$261,5,FALSE)</f>
        <v>252.66762</v>
      </c>
      <c r="AH157">
        <v>7</v>
      </c>
      <c r="AI157">
        <v>10.0306882299965</v>
      </c>
      <c r="AJ157">
        <v>0.2</v>
      </c>
      <c r="AK157">
        <v>21.809744779582399</v>
      </c>
      <c r="AL157">
        <v>76.555234766752804</v>
      </c>
    </row>
    <row r="158" spans="1:38" x14ac:dyDescent="0.2">
      <c r="A158">
        <v>157</v>
      </c>
      <c r="B158" t="s">
        <v>160</v>
      </c>
      <c r="C158">
        <v>113.20583999999999</v>
      </c>
      <c r="D158">
        <v>30.44464</v>
      </c>
      <c r="L158" t="s">
        <v>4</v>
      </c>
      <c r="M158" t="s">
        <v>275</v>
      </c>
      <c r="N158">
        <v>1.4</v>
      </c>
      <c r="O158">
        <v>7.38</v>
      </c>
      <c r="P158">
        <v>16.826144665792899</v>
      </c>
      <c r="Q158">
        <v>0.7</v>
      </c>
      <c r="R158">
        <v>4.6964856230031904</v>
      </c>
      <c r="S158">
        <v>79.294755877034405</v>
      </c>
      <c r="T158">
        <v>921</v>
      </c>
      <c r="U158">
        <f t="shared" si="18"/>
        <v>83.999999999999986</v>
      </c>
      <c r="V158">
        <f t="shared" si="19"/>
        <v>5.6357827476038285</v>
      </c>
      <c r="W158">
        <f t="shared" si="20"/>
        <v>95.153707052441291</v>
      </c>
      <c r="X158">
        <f t="shared" si="21"/>
        <v>607.09841330000006</v>
      </c>
      <c r="Y158">
        <f t="shared" si="22"/>
        <v>389.4690885</v>
      </c>
      <c r="Z158">
        <f t="shared" si="23"/>
        <v>71.675100200000003</v>
      </c>
      <c r="AA158">
        <f t="shared" si="24"/>
        <v>607.09841330000006</v>
      </c>
      <c r="AB158">
        <f t="shared" si="25"/>
        <v>389.4690885</v>
      </c>
      <c r="AC158">
        <f t="shared" si="26"/>
        <v>71.675100200000003</v>
      </c>
      <c r="AD158">
        <f>VLOOKUP($B158,fertilizer!$A$2:$E$261,2,FALSE)</f>
        <v>1156.0832740000001</v>
      </c>
      <c r="AE158">
        <f>VLOOKUP($B158,fertilizer!$A$2:$E$261,3,FALSE)</f>
        <v>753.67141500000002</v>
      </c>
      <c r="AF158">
        <f>VLOOKUP($B158,fertilizer!$A$2:$E$261,4,FALSE)</f>
        <v>113.030086</v>
      </c>
      <c r="AG158">
        <f>VLOOKUP($B158,fertilizer!$A$2:$E$261,5,FALSE)</f>
        <v>252.66762</v>
      </c>
      <c r="AH158">
        <v>6.92</v>
      </c>
      <c r="AI158">
        <v>17.965109155893501</v>
      </c>
      <c r="AJ158">
        <v>0.7473831147245058</v>
      </c>
      <c r="AK158">
        <v>21.809744779582399</v>
      </c>
      <c r="AL158">
        <v>73.516182950919301</v>
      </c>
    </row>
    <row r="159" spans="1:38" x14ac:dyDescent="0.2">
      <c r="A159">
        <v>158</v>
      </c>
      <c r="B159" t="s">
        <v>161</v>
      </c>
      <c r="C159">
        <v>113.16586</v>
      </c>
      <c r="D159">
        <v>30.800419999999999</v>
      </c>
      <c r="L159" t="s">
        <v>1</v>
      </c>
      <c r="M159" t="s">
        <v>277</v>
      </c>
      <c r="N159">
        <v>1.3</v>
      </c>
      <c r="O159">
        <v>6.68</v>
      </c>
      <c r="P159">
        <v>31.216679248861901</v>
      </c>
      <c r="Q159">
        <v>0.37</v>
      </c>
      <c r="R159">
        <v>12.1864311219696</v>
      </c>
      <c r="S159">
        <v>193.03797468354401</v>
      </c>
      <c r="T159">
        <v>438</v>
      </c>
      <c r="U159">
        <f t="shared" si="18"/>
        <v>44.399999999999991</v>
      </c>
      <c r="V159">
        <f t="shared" si="19"/>
        <v>14.62371734636352</v>
      </c>
      <c r="W159">
        <f t="shared" si="20"/>
        <v>231.64556962025281</v>
      </c>
      <c r="X159">
        <f t="shared" si="21"/>
        <v>516.21938140999998</v>
      </c>
      <c r="Y159">
        <f t="shared" si="22"/>
        <v>343.05725619999998</v>
      </c>
      <c r="Z159">
        <f t="shared" si="23"/>
        <v>98.15585154</v>
      </c>
      <c r="AA159">
        <f t="shared" si="24"/>
        <v>516.21938140999998</v>
      </c>
      <c r="AB159">
        <f t="shared" si="25"/>
        <v>343.05725619999998</v>
      </c>
      <c r="AC159">
        <f t="shared" si="26"/>
        <v>98.15585154</v>
      </c>
      <c r="AD159">
        <f>VLOOKUP($B159,fertilizer!$A$2:$E$261,2,FALSE)</f>
        <v>992.87436200000002</v>
      </c>
      <c r="AE159">
        <f>VLOOKUP($B159,fertilizer!$A$2:$E$261,3,FALSE)</f>
        <v>668.912599</v>
      </c>
      <c r="AF159">
        <f>VLOOKUP($B159,fertilizer!$A$2:$E$261,4,FALSE)</f>
        <v>175.66940700000001</v>
      </c>
      <c r="AG159">
        <f>VLOOKUP($B159,fertilizer!$A$2:$E$261,5,FALSE)</f>
        <v>172.01913400000001</v>
      </c>
      <c r="AH159">
        <v>6.56</v>
      </c>
      <c r="AI159">
        <v>35.554446403871601</v>
      </c>
      <c r="AJ159">
        <v>0.42141398399742003</v>
      </c>
      <c r="AK159">
        <v>6.9444444444444402</v>
      </c>
      <c r="AL159">
        <v>270.120686244029</v>
      </c>
    </row>
    <row r="160" spans="1:38" x14ac:dyDescent="0.2">
      <c r="A160">
        <v>159</v>
      </c>
      <c r="B160" t="s">
        <v>162</v>
      </c>
      <c r="C160">
        <v>113.11905</v>
      </c>
      <c r="D160">
        <v>30.695340000000002</v>
      </c>
      <c r="L160" t="s">
        <v>34</v>
      </c>
      <c r="M160" t="s">
        <v>278</v>
      </c>
      <c r="N160">
        <v>1.2</v>
      </c>
      <c r="O160">
        <v>6.5</v>
      </c>
      <c r="P160">
        <v>39.596683757961799</v>
      </c>
      <c r="Q160">
        <v>1.37</v>
      </c>
      <c r="R160">
        <v>8.8128171396354098</v>
      </c>
      <c r="S160">
        <v>103.88788426763099</v>
      </c>
      <c r="T160">
        <v>510</v>
      </c>
      <c r="U160">
        <f t="shared" si="18"/>
        <v>164.4</v>
      </c>
      <c r="V160">
        <f t="shared" si="19"/>
        <v>10.575380567562492</v>
      </c>
      <c r="W160">
        <f t="shared" si="20"/>
        <v>124.66546112115721</v>
      </c>
      <c r="X160">
        <f t="shared" si="21"/>
        <v>516.21938140999998</v>
      </c>
      <c r="Y160">
        <f t="shared" si="22"/>
        <v>343.05725619999998</v>
      </c>
      <c r="Z160">
        <f t="shared" si="23"/>
        <v>98.15585154</v>
      </c>
      <c r="AA160">
        <f t="shared" si="24"/>
        <v>516.21938140999998</v>
      </c>
      <c r="AB160">
        <f t="shared" si="25"/>
        <v>343.05725619999998</v>
      </c>
      <c r="AC160">
        <f t="shared" si="26"/>
        <v>98.15585154</v>
      </c>
      <c r="AD160">
        <f>VLOOKUP($B160,fertilizer!$A$2:$E$261,2,FALSE)</f>
        <v>992.87436200000002</v>
      </c>
      <c r="AE160">
        <f>VLOOKUP($B160,fertilizer!$A$2:$E$261,3,FALSE)</f>
        <v>668.912599</v>
      </c>
      <c r="AF160">
        <f>VLOOKUP($B160,fertilizer!$A$2:$E$261,4,FALSE)</f>
        <v>175.66940700000001</v>
      </c>
      <c r="AG160">
        <f>VLOOKUP($B160,fertilizer!$A$2:$E$261,5,FALSE)</f>
        <v>172.01913400000001</v>
      </c>
      <c r="AH160">
        <v>6.68</v>
      </c>
      <c r="AI160">
        <v>58.871630888888902</v>
      </c>
      <c r="AJ160">
        <v>2.0368911399445291</v>
      </c>
      <c r="AK160">
        <v>8.4101382488479306</v>
      </c>
      <c r="AL160">
        <v>131.25816745175501</v>
      </c>
    </row>
    <row r="161" spans="1:38" x14ac:dyDescent="0.2">
      <c r="A161">
        <v>160</v>
      </c>
      <c r="B161" t="s">
        <v>163</v>
      </c>
      <c r="C161">
        <v>113.10144</v>
      </c>
      <c r="D161">
        <v>30.807410000000001</v>
      </c>
      <c r="L161" t="s">
        <v>34</v>
      </c>
      <c r="M161" t="s">
        <v>278</v>
      </c>
      <c r="N161">
        <v>1.2</v>
      </c>
      <c r="O161">
        <v>6.41</v>
      </c>
      <c r="P161">
        <v>40.848675737359599</v>
      </c>
      <c r="Q161">
        <v>0.64</v>
      </c>
      <c r="R161">
        <v>7.3429806427363298</v>
      </c>
      <c r="S161">
        <v>134.629294755877</v>
      </c>
      <c r="T161">
        <v>138</v>
      </c>
      <c r="U161">
        <f t="shared" si="18"/>
        <v>76.8</v>
      </c>
      <c r="V161">
        <f t="shared" si="19"/>
        <v>8.8115767712835957</v>
      </c>
      <c r="W161">
        <f t="shared" si="20"/>
        <v>161.5551537070524</v>
      </c>
      <c r="X161">
        <f t="shared" si="21"/>
        <v>516.21938140999998</v>
      </c>
      <c r="Y161">
        <f t="shared" si="22"/>
        <v>343.05725619999998</v>
      </c>
      <c r="Z161">
        <f t="shared" si="23"/>
        <v>98.15585154</v>
      </c>
      <c r="AA161">
        <f t="shared" si="24"/>
        <v>516.21938140999998</v>
      </c>
      <c r="AB161">
        <f t="shared" si="25"/>
        <v>343.05725619999998</v>
      </c>
      <c r="AC161">
        <f t="shared" si="26"/>
        <v>98.15585154</v>
      </c>
      <c r="AD161">
        <f>VLOOKUP($B161,fertilizer!$A$2:$E$261,2,FALSE)</f>
        <v>992.87436200000002</v>
      </c>
      <c r="AE161">
        <f>VLOOKUP($B161,fertilizer!$A$2:$E$261,3,FALSE)</f>
        <v>668.912599</v>
      </c>
      <c r="AF161">
        <f>VLOOKUP($B161,fertilizer!$A$2:$E$261,4,FALSE)</f>
        <v>175.66940700000001</v>
      </c>
      <c r="AG161">
        <f>VLOOKUP($B161,fertilizer!$A$2:$E$261,5,FALSE)</f>
        <v>172.01913400000001</v>
      </c>
      <c r="AH161">
        <v>6.61</v>
      </c>
      <c r="AI161">
        <v>24.576697206002699</v>
      </c>
      <c r="AJ161">
        <v>0.38505743277880983</v>
      </c>
      <c r="AK161">
        <v>3.95299145299145</v>
      </c>
      <c r="AL161">
        <v>193.80854130748099</v>
      </c>
    </row>
    <row r="162" spans="1:38" x14ac:dyDescent="0.2">
      <c r="A162">
        <v>161</v>
      </c>
      <c r="B162" t="s">
        <v>164</v>
      </c>
      <c r="C162">
        <v>113.13946</v>
      </c>
      <c r="D162">
        <v>30.79758</v>
      </c>
      <c r="L162" t="s">
        <v>34</v>
      </c>
      <c r="M162" t="s">
        <v>278</v>
      </c>
      <c r="N162">
        <v>1.2</v>
      </c>
      <c r="O162">
        <v>6.76</v>
      </c>
      <c r="P162">
        <v>34.199203500000003</v>
      </c>
      <c r="Q162">
        <v>0.96</v>
      </c>
      <c r="R162">
        <v>9.60082691223454</v>
      </c>
      <c r="S162">
        <v>82.368896925858905</v>
      </c>
      <c r="T162">
        <v>209</v>
      </c>
      <c r="U162">
        <f t="shared" si="18"/>
        <v>115.19999999999999</v>
      </c>
      <c r="V162">
        <f t="shared" si="19"/>
        <v>11.520992294681449</v>
      </c>
      <c r="W162">
        <f t="shared" si="20"/>
        <v>98.842676311030687</v>
      </c>
      <c r="X162">
        <f t="shared" si="21"/>
        <v>516.21938140999998</v>
      </c>
      <c r="Y162">
        <f t="shared" si="22"/>
        <v>343.05725619999998</v>
      </c>
      <c r="Z162">
        <f t="shared" si="23"/>
        <v>98.15585154</v>
      </c>
      <c r="AA162">
        <f t="shared" si="24"/>
        <v>516.21938140999998</v>
      </c>
      <c r="AB162">
        <f t="shared" si="25"/>
        <v>343.05725619999998</v>
      </c>
      <c r="AC162">
        <f t="shared" si="26"/>
        <v>98.15585154</v>
      </c>
      <c r="AD162">
        <f>VLOOKUP($B162,fertilizer!$A$2:$E$261,2,FALSE)</f>
        <v>992.87436200000002</v>
      </c>
      <c r="AE162">
        <f>VLOOKUP($B162,fertilizer!$A$2:$E$261,3,FALSE)</f>
        <v>668.912599</v>
      </c>
      <c r="AF162">
        <f>VLOOKUP($B162,fertilizer!$A$2:$E$261,4,FALSE)</f>
        <v>175.66940700000001</v>
      </c>
      <c r="AG162">
        <f>VLOOKUP($B162,fertilizer!$A$2:$E$261,5,FALSE)</f>
        <v>172.01913400000001</v>
      </c>
      <c r="AH162">
        <v>6.6</v>
      </c>
      <c r="AI162">
        <v>28.7471790677107</v>
      </c>
      <c r="AJ162">
        <v>0.80695715340277685</v>
      </c>
      <c r="AK162">
        <v>9.6153846153846096</v>
      </c>
      <c r="AL162">
        <v>176.85028687713699</v>
      </c>
    </row>
    <row r="163" spans="1:38" x14ac:dyDescent="0.2">
      <c r="A163">
        <v>162</v>
      </c>
      <c r="B163" t="s">
        <v>165</v>
      </c>
      <c r="C163">
        <v>113.11083000000001</v>
      </c>
      <c r="D163">
        <v>30.756530000000001</v>
      </c>
      <c r="L163" t="s">
        <v>1</v>
      </c>
      <c r="M163" t="s">
        <v>277</v>
      </c>
      <c r="N163">
        <v>1.3</v>
      </c>
      <c r="O163">
        <v>6.62</v>
      </c>
      <c r="P163">
        <v>31.2302193396226</v>
      </c>
      <c r="Q163">
        <v>1.37</v>
      </c>
      <c r="R163">
        <v>11.484683330201101</v>
      </c>
      <c r="S163">
        <v>110.03616636528</v>
      </c>
      <c r="T163">
        <v>127</v>
      </c>
      <c r="U163">
        <f t="shared" si="18"/>
        <v>164.4</v>
      </c>
      <c r="V163">
        <f t="shared" si="19"/>
        <v>13.781619996241322</v>
      </c>
      <c r="W163">
        <f t="shared" si="20"/>
        <v>132.04339963833601</v>
      </c>
      <c r="X163">
        <f t="shared" si="21"/>
        <v>516.21938140999998</v>
      </c>
      <c r="Y163">
        <f t="shared" si="22"/>
        <v>343.05725619999998</v>
      </c>
      <c r="Z163">
        <f t="shared" si="23"/>
        <v>98.15585154</v>
      </c>
      <c r="AA163">
        <f t="shared" si="24"/>
        <v>516.21938140999998</v>
      </c>
      <c r="AB163">
        <f t="shared" si="25"/>
        <v>343.05725619999998</v>
      </c>
      <c r="AC163">
        <f t="shared" si="26"/>
        <v>98.15585154</v>
      </c>
      <c r="AD163">
        <f>VLOOKUP($B163,fertilizer!$A$2:$E$261,2,FALSE)</f>
        <v>992.87436200000002</v>
      </c>
      <c r="AE163">
        <f>VLOOKUP($B163,fertilizer!$A$2:$E$261,3,FALSE)</f>
        <v>668.912599</v>
      </c>
      <c r="AF163">
        <f>VLOOKUP($B163,fertilizer!$A$2:$E$261,4,FALSE)</f>
        <v>175.66940700000001</v>
      </c>
      <c r="AG163">
        <f>VLOOKUP($B163,fertilizer!$A$2:$E$261,5,FALSE)</f>
        <v>172.01913400000001</v>
      </c>
      <c r="AH163">
        <v>6.52</v>
      </c>
      <c r="AI163">
        <v>6.7942797827788803</v>
      </c>
      <c r="AJ163">
        <v>0.29804988563104778</v>
      </c>
      <c r="AK163">
        <v>2.9914529914529902</v>
      </c>
      <c r="AL163">
        <v>120.32277210932401</v>
      </c>
    </row>
    <row r="164" spans="1:38" x14ac:dyDescent="0.2">
      <c r="A164">
        <v>163</v>
      </c>
      <c r="B164" t="s">
        <v>166</v>
      </c>
      <c r="C164">
        <v>113.13751999999999</v>
      </c>
      <c r="D164">
        <v>30.7622</v>
      </c>
      <c r="L164" t="s">
        <v>34</v>
      </c>
      <c r="M164" t="s">
        <v>278</v>
      </c>
      <c r="N164">
        <v>1.2</v>
      </c>
      <c r="O164">
        <v>6.73</v>
      </c>
      <c r="P164">
        <v>19.1915096981554</v>
      </c>
      <c r="Q164">
        <v>0.99</v>
      </c>
      <c r="R164">
        <v>7.2512685585416303</v>
      </c>
      <c r="S164">
        <v>211.48282097649201</v>
      </c>
      <c r="T164">
        <v>210</v>
      </c>
      <c r="U164">
        <f t="shared" si="18"/>
        <v>118.8</v>
      </c>
      <c r="V164">
        <f t="shared" si="19"/>
        <v>8.7015222702499564</v>
      </c>
      <c r="W164">
        <f t="shared" si="20"/>
        <v>253.77938517179041</v>
      </c>
      <c r="X164">
        <f t="shared" si="21"/>
        <v>516.21938140999998</v>
      </c>
      <c r="Y164">
        <f t="shared" si="22"/>
        <v>343.05725619999998</v>
      </c>
      <c r="Z164">
        <f t="shared" si="23"/>
        <v>98.15585154</v>
      </c>
      <c r="AA164">
        <f t="shared" si="24"/>
        <v>516.21938140999998</v>
      </c>
      <c r="AB164">
        <f t="shared" si="25"/>
        <v>343.05725619999998</v>
      </c>
      <c r="AC164">
        <f t="shared" si="26"/>
        <v>98.15585154</v>
      </c>
      <c r="AD164">
        <f>VLOOKUP($B164,fertilizer!$A$2:$E$261,2,FALSE)</f>
        <v>992.87436200000002</v>
      </c>
      <c r="AE164">
        <f>VLOOKUP($B164,fertilizer!$A$2:$E$261,3,FALSE)</f>
        <v>668.912599</v>
      </c>
      <c r="AF164">
        <f>VLOOKUP($B164,fertilizer!$A$2:$E$261,4,FALSE)</f>
        <v>175.66940700000001</v>
      </c>
      <c r="AG164">
        <f>VLOOKUP($B164,fertilizer!$A$2:$E$261,5,FALSE)</f>
        <v>172.01913400000001</v>
      </c>
      <c r="AH164">
        <v>6.45</v>
      </c>
      <c r="AI164">
        <v>28.891262388400701</v>
      </c>
      <c r="AJ164">
        <v>1.4903647609998001</v>
      </c>
      <c r="AK164">
        <v>6.4102564102564097</v>
      </c>
      <c r="AL164">
        <v>230.55142590656001</v>
      </c>
    </row>
    <row r="165" spans="1:38" x14ac:dyDescent="0.2">
      <c r="A165">
        <v>164</v>
      </c>
      <c r="B165" t="s">
        <v>167</v>
      </c>
      <c r="C165">
        <v>113.09683</v>
      </c>
      <c r="D165">
        <v>30.771899999999999</v>
      </c>
      <c r="L165" t="s">
        <v>34</v>
      </c>
      <c r="M165" t="s">
        <v>278</v>
      </c>
      <c r="N165">
        <v>1.2</v>
      </c>
      <c r="O165">
        <v>6.59</v>
      </c>
      <c r="P165">
        <v>41.806783224852097</v>
      </c>
      <c r="Q165">
        <v>0.88</v>
      </c>
      <c r="R165">
        <v>7.3309528284157102</v>
      </c>
      <c r="S165">
        <v>226.85352622061501</v>
      </c>
      <c r="T165">
        <v>896</v>
      </c>
      <c r="U165">
        <f t="shared" si="18"/>
        <v>105.60000000000001</v>
      </c>
      <c r="V165">
        <f t="shared" si="19"/>
        <v>8.7971433940988515</v>
      </c>
      <c r="W165">
        <f t="shared" si="20"/>
        <v>272.22423146473801</v>
      </c>
      <c r="X165">
        <f t="shared" si="21"/>
        <v>516.21938140999998</v>
      </c>
      <c r="Y165">
        <f t="shared" si="22"/>
        <v>343.05725619999998</v>
      </c>
      <c r="Z165">
        <f t="shared" si="23"/>
        <v>98.15585154</v>
      </c>
      <c r="AA165">
        <f t="shared" si="24"/>
        <v>516.21938140999998</v>
      </c>
      <c r="AB165">
        <f t="shared" si="25"/>
        <v>343.05725619999998</v>
      </c>
      <c r="AC165">
        <f t="shared" si="26"/>
        <v>98.15585154</v>
      </c>
      <c r="AD165">
        <f>VLOOKUP($B165,fertilizer!$A$2:$E$261,2,FALSE)</f>
        <v>992.87436200000002</v>
      </c>
      <c r="AE165">
        <f>VLOOKUP($B165,fertilizer!$A$2:$E$261,3,FALSE)</f>
        <v>668.912599</v>
      </c>
      <c r="AF165">
        <f>VLOOKUP($B165,fertilizer!$A$2:$E$261,4,FALSE)</f>
        <v>175.66940700000001</v>
      </c>
      <c r="AG165">
        <f>VLOOKUP($B165,fertilizer!$A$2:$E$261,5,FALSE)</f>
        <v>172.01913400000001</v>
      </c>
      <c r="AH165">
        <v>6.56</v>
      </c>
      <c r="AI165">
        <v>49.672039228070197</v>
      </c>
      <c r="AJ165">
        <v>1.0455574705570152</v>
      </c>
      <c r="AK165">
        <v>6.4102564102564097</v>
      </c>
      <c r="AL165">
        <v>205.114044261044</v>
      </c>
    </row>
    <row r="166" spans="1:38" x14ac:dyDescent="0.2">
      <c r="A166">
        <v>165</v>
      </c>
      <c r="B166" t="s">
        <v>168</v>
      </c>
      <c r="C166">
        <v>113.06975</v>
      </c>
      <c r="D166">
        <v>30.781300000000002</v>
      </c>
      <c r="L166" t="s">
        <v>1</v>
      </c>
      <c r="M166" t="s">
        <v>277</v>
      </c>
      <c r="N166">
        <v>1.3</v>
      </c>
      <c r="O166">
        <v>6.64</v>
      </c>
      <c r="P166">
        <v>41.962858098591497</v>
      </c>
      <c r="Q166">
        <v>0.69</v>
      </c>
      <c r="R166">
        <v>29.258034204097001</v>
      </c>
      <c r="S166">
        <v>91.591320072332707</v>
      </c>
      <c r="T166">
        <v>304</v>
      </c>
      <c r="U166">
        <f t="shared" si="18"/>
        <v>82.8</v>
      </c>
      <c r="V166">
        <f t="shared" si="19"/>
        <v>35.109641044916401</v>
      </c>
      <c r="W166">
        <f t="shared" si="20"/>
        <v>109.90958408679927</v>
      </c>
      <c r="X166">
        <f t="shared" si="21"/>
        <v>516.21938140999998</v>
      </c>
      <c r="Y166">
        <f t="shared" si="22"/>
        <v>343.05725619999998</v>
      </c>
      <c r="Z166">
        <f t="shared" si="23"/>
        <v>98.15585154</v>
      </c>
      <c r="AA166">
        <f t="shared" si="24"/>
        <v>516.21938140999998</v>
      </c>
      <c r="AB166">
        <f t="shared" si="25"/>
        <v>343.05725619999998</v>
      </c>
      <c r="AC166">
        <f t="shared" si="26"/>
        <v>98.15585154</v>
      </c>
      <c r="AD166">
        <f>VLOOKUP($B166,fertilizer!$A$2:$E$261,2,FALSE)</f>
        <v>992.87436200000002</v>
      </c>
      <c r="AE166">
        <f>VLOOKUP($B166,fertilizer!$A$2:$E$261,3,FALSE)</f>
        <v>668.912599</v>
      </c>
      <c r="AF166">
        <f>VLOOKUP($B166,fertilizer!$A$2:$E$261,4,FALSE)</f>
        <v>175.66940700000001</v>
      </c>
      <c r="AG166">
        <f>VLOOKUP($B166,fertilizer!$A$2:$E$261,5,FALSE)</f>
        <v>172.01913400000001</v>
      </c>
      <c r="AH166">
        <v>6.7</v>
      </c>
      <c r="AI166">
        <v>57.173385411063798</v>
      </c>
      <c r="AJ166">
        <v>0.94010841303867543</v>
      </c>
      <c r="AK166">
        <v>12.1794871794872</v>
      </c>
      <c r="AL166">
        <v>140.107402278059</v>
      </c>
    </row>
    <row r="167" spans="1:38" x14ac:dyDescent="0.2">
      <c r="A167">
        <v>166</v>
      </c>
      <c r="B167" t="s">
        <v>169</v>
      </c>
      <c r="C167">
        <v>113.10927</v>
      </c>
      <c r="D167">
        <v>30.704450000000001</v>
      </c>
      <c r="L167" t="s">
        <v>1</v>
      </c>
      <c r="M167" t="s">
        <v>277</v>
      </c>
      <c r="N167">
        <v>1.3</v>
      </c>
      <c r="O167">
        <v>6.64</v>
      </c>
      <c r="P167">
        <v>44.731108519108297</v>
      </c>
      <c r="Q167">
        <v>2.42</v>
      </c>
      <c r="R167">
        <v>6.07705318549145</v>
      </c>
      <c r="S167">
        <v>122.33273056057899</v>
      </c>
      <c r="T167">
        <v>220</v>
      </c>
      <c r="U167">
        <f t="shared" si="18"/>
        <v>290.39999999999998</v>
      </c>
      <c r="V167">
        <f t="shared" si="19"/>
        <v>7.29246382258974</v>
      </c>
      <c r="W167">
        <f t="shared" si="20"/>
        <v>146.79927667269482</v>
      </c>
      <c r="X167">
        <f t="shared" si="21"/>
        <v>516.21938140999998</v>
      </c>
      <c r="Y167">
        <f t="shared" si="22"/>
        <v>343.05725619999998</v>
      </c>
      <c r="Z167">
        <f t="shared" si="23"/>
        <v>98.15585154</v>
      </c>
      <c r="AA167">
        <f t="shared" si="24"/>
        <v>516.21938140999998</v>
      </c>
      <c r="AB167">
        <f t="shared" si="25"/>
        <v>343.05725619999998</v>
      </c>
      <c r="AC167">
        <f t="shared" si="26"/>
        <v>98.15585154</v>
      </c>
      <c r="AD167">
        <f>VLOOKUP($B167,fertilizer!$A$2:$E$261,2,FALSE)</f>
        <v>992.87436200000002</v>
      </c>
      <c r="AE167">
        <f>VLOOKUP($B167,fertilizer!$A$2:$E$261,3,FALSE)</f>
        <v>668.912599</v>
      </c>
      <c r="AF167">
        <f>VLOOKUP($B167,fertilizer!$A$2:$E$261,4,FALSE)</f>
        <v>175.66940700000001</v>
      </c>
      <c r="AG167">
        <f>VLOOKUP($B167,fertilizer!$A$2:$E$261,5,FALSE)</f>
        <v>172.01913400000001</v>
      </c>
      <c r="AH167">
        <v>6.66</v>
      </c>
      <c r="AI167">
        <v>52.717062410958903</v>
      </c>
      <c r="AJ167">
        <v>2.8520485017719337</v>
      </c>
      <c r="AK167">
        <v>3.9170506912442402</v>
      </c>
      <c r="AL167">
        <v>125.18006382008799</v>
      </c>
    </row>
    <row r="168" spans="1:38" x14ac:dyDescent="0.2">
      <c r="A168">
        <v>167</v>
      </c>
      <c r="B168" t="s">
        <v>170</v>
      </c>
      <c r="C168">
        <v>113.06435</v>
      </c>
      <c r="D168">
        <v>30.74945</v>
      </c>
      <c r="L168" t="s">
        <v>1</v>
      </c>
      <c r="M168" t="s">
        <v>277</v>
      </c>
      <c r="N168">
        <v>1.3</v>
      </c>
      <c r="O168">
        <v>6.55</v>
      </c>
      <c r="P168">
        <v>37.377857264770199</v>
      </c>
      <c r="Q168">
        <v>1.56</v>
      </c>
      <c r="R168">
        <v>21.585228340537501</v>
      </c>
      <c r="S168">
        <v>186.88969258589501</v>
      </c>
      <c r="T168">
        <v>865</v>
      </c>
      <c r="U168">
        <f t="shared" si="18"/>
        <v>187.2</v>
      </c>
      <c r="V168">
        <f t="shared" si="19"/>
        <v>25.902274008645005</v>
      </c>
      <c r="W168">
        <f t="shared" si="20"/>
        <v>224.26763110307402</v>
      </c>
      <c r="X168">
        <f t="shared" si="21"/>
        <v>224.61882567000001</v>
      </c>
      <c r="Y168">
        <f t="shared" si="22"/>
        <v>170.5806944</v>
      </c>
      <c r="Z168">
        <f t="shared" si="23"/>
        <v>161.43796198000001</v>
      </c>
      <c r="AA168">
        <f t="shared" si="24"/>
        <v>224.61882567000001</v>
      </c>
      <c r="AB168">
        <f t="shared" si="25"/>
        <v>170.5806944</v>
      </c>
      <c r="AC168">
        <f t="shared" si="26"/>
        <v>161.43796198000001</v>
      </c>
      <c r="AD168">
        <f>VLOOKUP($B168,fertilizer!$A$2:$E$261,2,FALSE)</f>
        <v>361.53615400000001</v>
      </c>
      <c r="AE168">
        <f>VLOOKUP($B168,fertilizer!$A$2:$E$261,3,FALSE)</f>
        <v>303.030303</v>
      </c>
      <c r="AF168">
        <f>VLOOKUP($B168,fertilizer!$A$2:$E$261,4,FALSE)</f>
        <v>277.11862100000002</v>
      </c>
      <c r="AG168">
        <f>VLOOKUP($B168,fertilizer!$A$2:$E$261,5,FALSE)</f>
        <v>381.310858</v>
      </c>
      <c r="AH168">
        <v>6.72</v>
      </c>
      <c r="AI168">
        <v>49.669362139534897</v>
      </c>
      <c r="AJ168">
        <v>2.0729975072890459</v>
      </c>
      <c r="AK168">
        <v>7.8341013824884804</v>
      </c>
      <c r="AL168">
        <v>192.03920376842399</v>
      </c>
    </row>
    <row r="169" spans="1:38" x14ac:dyDescent="0.2">
      <c r="A169">
        <v>168</v>
      </c>
      <c r="B169" t="s">
        <v>171</v>
      </c>
      <c r="C169">
        <v>113.12121</v>
      </c>
      <c r="D169">
        <v>30.77946</v>
      </c>
      <c r="L169" t="s">
        <v>34</v>
      </c>
      <c r="M169" t="s">
        <v>278</v>
      </c>
      <c r="N169">
        <v>1.2</v>
      </c>
      <c r="O169">
        <v>6.66</v>
      </c>
      <c r="P169">
        <v>21.6781359854015</v>
      </c>
      <c r="Q169">
        <v>0.74</v>
      </c>
      <c r="R169">
        <v>6.8378124412704402</v>
      </c>
      <c r="S169">
        <v>134.629294755877</v>
      </c>
      <c r="T169">
        <v>149</v>
      </c>
      <c r="U169">
        <f t="shared" si="18"/>
        <v>88.799999999999983</v>
      </c>
      <c r="V169">
        <f t="shared" si="19"/>
        <v>8.2053749295245293</v>
      </c>
      <c r="W169">
        <f t="shared" si="20"/>
        <v>161.5551537070524</v>
      </c>
      <c r="X169">
        <f t="shared" si="21"/>
        <v>516.21938140999998</v>
      </c>
      <c r="Y169">
        <f t="shared" si="22"/>
        <v>343.05725619999998</v>
      </c>
      <c r="Z169">
        <f t="shared" si="23"/>
        <v>98.15585154</v>
      </c>
      <c r="AA169">
        <f t="shared" si="24"/>
        <v>516.21938140999998</v>
      </c>
      <c r="AB169">
        <f t="shared" si="25"/>
        <v>343.05725619999998</v>
      </c>
      <c r="AC169">
        <f t="shared" si="26"/>
        <v>98.15585154</v>
      </c>
      <c r="AD169">
        <f>VLOOKUP($B169,fertilizer!$A$2:$E$261,2,FALSE)</f>
        <v>992.87436200000002</v>
      </c>
      <c r="AE169">
        <f>VLOOKUP($B169,fertilizer!$A$2:$E$261,3,FALSE)</f>
        <v>668.912599</v>
      </c>
      <c r="AF169">
        <f>VLOOKUP($B169,fertilizer!$A$2:$E$261,4,FALSE)</f>
        <v>175.66940700000001</v>
      </c>
      <c r="AG169">
        <f>VLOOKUP($B169,fertilizer!$A$2:$E$261,5,FALSE)</f>
        <v>172.01913400000001</v>
      </c>
      <c r="AH169">
        <v>6.68</v>
      </c>
      <c r="AI169">
        <v>34.848794078272597</v>
      </c>
      <c r="AJ169">
        <v>1.1895906380183239</v>
      </c>
      <c r="AK169">
        <v>2.5641025641025599</v>
      </c>
      <c r="AL169">
        <v>196.63491704587199</v>
      </c>
    </row>
    <row r="170" spans="1:38" x14ac:dyDescent="0.2">
      <c r="A170">
        <v>169</v>
      </c>
      <c r="B170" t="s">
        <v>172</v>
      </c>
      <c r="C170">
        <v>113.09551</v>
      </c>
      <c r="D170">
        <v>30.73685</v>
      </c>
      <c r="L170" t="s">
        <v>34</v>
      </c>
      <c r="M170" t="s">
        <v>278</v>
      </c>
      <c r="N170">
        <v>1.2</v>
      </c>
      <c r="O170">
        <v>6.71</v>
      </c>
      <c r="P170">
        <v>29.964553817550801</v>
      </c>
      <c r="Q170">
        <v>0.65</v>
      </c>
      <c r="R170">
        <v>8.7320052621687605</v>
      </c>
      <c r="S170">
        <v>128.481012658228</v>
      </c>
      <c r="T170">
        <v>237</v>
      </c>
      <c r="U170">
        <f t="shared" si="18"/>
        <v>78.000000000000014</v>
      </c>
      <c r="V170">
        <f t="shared" si="19"/>
        <v>10.478406314602513</v>
      </c>
      <c r="W170">
        <f t="shared" si="20"/>
        <v>154.17721518987361</v>
      </c>
      <c r="X170">
        <f t="shared" si="21"/>
        <v>516.21938140999998</v>
      </c>
      <c r="Y170">
        <f t="shared" si="22"/>
        <v>343.05725619999998</v>
      </c>
      <c r="Z170">
        <f t="shared" si="23"/>
        <v>98.15585154</v>
      </c>
      <c r="AA170">
        <f t="shared" si="24"/>
        <v>516.21938140999998</v>
      </c>
      <c r="AB170">
        <f t="shared" si="25"/>
        <v>343.05725619999998</v>
      </c>
      <c r="AC170">
        <f t="shared" si="26"/>
        <v>98.15585154</v>
      </c>
      <c r="AD170">
        <f>VLOOKUP($B170,fertilizer!$A$2:$E$261,2,FALSE)</f>
        <v>992.87436200000002</v>
      </c>
      <c r="AE170">
        <f>VLOOKUP($B170,fertilizer!$A$2:$E$261,3,FALSE)</f>
        <v>668.912599</v>
      </c>
      <c r="AF170">
        <f>VLOOKUP($B170,fertilizer!$A$2:$E$261,4,FALSE)</f>
        <v>175.66940700000001</v>
      </c>
      <c r="AG170">
        <f>VLOOKUP($B170,fertilizer!$A$2:$E$261,5,FALSE)</f>
        <v>172.01913400000001</v>
      </c>
      <c r="AH170">
        <v>6.48</v>
      </c>
      <c r="AI170">
        <v>23.512986089208599</v>
      </c>
      <c r="AJ170">
        <v>0.51005067691125727</v>
      </c>
      <c r="AK170">
        <v>4.8076923076923102</v>
      </c>
      <c r="AL170">
        <v>190.98216556909099</v>
      </c>
    </row>
    <row r="171" spans="1:38" x14ac:dyDescent="0.2">
      <c r="A171">
        <v>170</v>
      </c>
      <c r="B171" t="s">
        <v>173</v>
      </c>
      <c r="C171">
        <v>113.15882999999999</v>
      </c>
      <c r="D171">
        <v>30.731870000000001</v>
      </c>
      <c r="L171" t="s">
        <v>1</v>
      </c>
      <c r="M171" t="s">
        <v>277</v>
      </c>
      <c r="N171">
        <v>1.3</v>
      </c>
      <c r="O171">
        <v>6.62</v>
      </c>
      <c r="P171">
        <v>36.799732090261301</v>
      </c>
      <c r="Q171">
        <v>1.37</v>
      </c>
      <c r="R171">
        <v>5.8752114264235997</v>
      </c>
      <c r="S171">
        <v>113.11030741410499</v>
      </c>
      <c r="T171">
        <v>519</v>
      </c>
      <c r="U171">
        <f t="shared" si="18"/>
        <v>164.4</v>
      </c>
      <c r="V171">
        <f t="shared" si="19"/>
        <v>7.0502537117083195</v>
      </c>
      <c r="W171">
        <f t="shared" si="20"/>
        <v>135.73236889692598</v>
      </c>
      <c r="X171">
        <f t="shared" si="21"/>
        <v>516.21938140999998</v>
      </c>
      <c r="Y171">
        <f t="shared" si="22"/>
        <v>343.05725619999998</v>
      </c>
      <c r="Z171">
        <f t="shared" si="23"/>
        <v>98.15585154</v>
      </c>
      <c r="AA171">
        <f t="shared" si="24"/>
        <v>516.21938140999998</v>
      </c>
      <c r="AB171">
        <f t="shared" si="25"/>
        <v>343.05725619999998</v>
      </c>
      <c r="AC171">
        <f t="shared" si="26"/>
        <v>98.15585154</v>
      </c>
      <c r="AD171">
        <f>VLOOKUP($B171,fertilizer!$A$2:$E$261,2,FALSE)</f>
        <v>992.87436200000002</v>
      </c>
      <c r="AE171">
        <f>VLOOKUP($B171,fertilizer!$A$2:$E$261,3,FALSE)</f>
        <v>668.912599</v>
      </c>
      <c r="AF171">
        <f>VLOOKUP($B171,fertilizer!$A$2:$E$261,4,FALSE)</f>
        <v>175.66940700000001</v>
      </c>
      <c r="AG171">
        <f>VLOOKUP($B171,fertilizer!$A$2:$E$261,5,FALSE)</f>
        <v>172.01913400000001</v>
      </c>
      <c r="AH171">
        <v>6.54</v>
      </c>
      <c r="AI171">
        <v>30.907691559309601</v>
      </c>
      <c r="AJ171">
        <v>1.1506479811427754</v>
      </c>
      <c r="AK171">
        <v>4.8076923076923102</v>
      </c>
      <c r="AL171">
        <v>202.28766852265301</v>
      </c>
    </row>
    <row r="172" spans="1:38" x14ac:dyDescent="0.2">
      <c r="A172">
        <v>171</v>
      </c>
      <c r="B172" t="s">
        <v>174</v>
      </c>
      <c r="C172">
        <v>113.12533999999999</v>
      </c>
      <c r="D172">
        <v>30.724550000000001</v>
      </c>
      <c r="L172" t="s">
        <v>1</v>
      </c>
      <c r="M172" t="s">
        <v>277</v>
      </c>
      <c r="N172">
        <v>1.3</v>
      </c>
      <c r="O172">
        <v>6.7</v>
      </c>
      <c r="P172">
        <v>13.880355</v>
      </c>
      <c r="Q172">
        <v>0.36</v>
      </c>
      <c r="R172">
        <v>11.795903025747</v>
      </c>
      <c r="S172">
        <v>116.184448462929</v>
      </c>
      <c r="T172">
        <v>308</v>
      </c>
      <c r="U172">
        <f t="shared" si="18"/>
        <v>43.2</v>
      </c>
      <c r="V172">
        <f t="shared" si="19"/>
        <v>14.155083630896399</v>
      </c>
      <c r="W172">
        <f t="shared" si="20"/>
        <v>139.4213381555148</v>
      </c>
      <c r="X172">
        <f t="shared" si="21"/>
        <v>516.21938140999998</v>
      </c>
      <c r="Y172">
        <f t="shared" si="22"/>
        <v>343.05725619999998</v>
      </c>
      <c r="Z172">
        <f t="shared" si="23"/>
        <v>98.15585154</v>
      </c>
      <c r="AA172">
        <f t="shared" si="24"/>
        <v>516.21938140999998</v>
      </c>
      <c r="AB172">
        <f t="shared" si="25"/>
        <v>343.05725619999998</v>
      </c>
      <c r="AC172">
        <f t="shared" si="26"/>
        <v>98.15585154</v>
      </c>
      <c r="AD172">
        <f>VLOOKUP($B172,fertilizer!$A$2:$E$261,2,FALSE)</f>
        <v>992.87436200000002</v>
      </c>
      <c r="AE172">
        <f>VLOOKUP($B172,fertilizer!$A$2:$E$261,3,FALSE)</f>
        <v>668.912599</v>
      </c>
      <c r="AF172">
        <f>VLOOKUP($B172,fertilizer!$A$2:$E$261,4,FALSE)</f>
        <v>175.66940700000001</v>
      </c>
      <c r="AG172">
        <f>VLOOKUP($B172,fertilizer!$A$2:$E$261,5,FALSE)</f>
        <v>172.01913400000001</v>
      </c>
      <c r="AH172">
        <v>6.73</v>
      </c>
      <c r="AI172">
        <v>41.9478952380057</v>
      </c>
      <c r="AJ172">
        <v>1.0879579294392723</v>
      </c>
      <c r="AK172">
        <v>5.4147465437787998</v>
      </c>
      <c r="AL172">
        <v>94.789545661753493</v>
      </c>
    </row>
    <row r="173" spans="1:38" x14ac:dyDescent="0.2">
      <c r="A173">
        <v>172</v>
      </c>
      <c r="B173" t="s">
        <v>175</v>
      </c>
      <c r="C173">
        <v>113.16005</v>
      </c>
      <c r="D173">
        <v>30.772849999999998</v>
      </c>
      <c r="L173" t="s">
        <v>1</v>
      </c>
      <c r="M173" t="s">
        <v>277</v>
      </c>
      <c r="N173">
        <v>1.3</v>
      </c>
      <c r="O173">
        <v>6.67</v>
      </c>
      <c r="P173">
        <v>31.565566596512301</v>
      </c>
      <c r="Q173">
        <v>1.24</v>
      </c>
      <c r="R173">
        <v>11.3512497650818</v>
      </c>
      <c r="S173">
        <v>156.148282097649</v>
      </c>
      <c r="T173">
        <v>464</v>
      </c>
      <c r="U173">
        <f t="shared" si="18"/>
        <v>148.80000000000001</v>
      </c>
      <c r="V173">
        <f t="shared" si="19"/>
        <v>13.621499718098159</v>
      </c>
      <c r="W173">
        <f t="shared" si="20"/>
        <v>187.37793851717879</v>
      </c>
      <c r="X173">
        <f t="shared" si="21"/>
        <v>516.21938140999998</v>
      </c>
      <c r="Y173">
        <f t="shared" si="22"/>
        <v>343.05725619999998</v>
      </c>
      <c r="Z173">
        <f t="shared" si="23"/>
        <v>98.15585154</v>
      </c>
      <c r="AA173">
        <f t="shared" si="24"/>
        <v>516.21938140999998</v>
      </c>
      <c r="AB173">
        <f t="shared" si="25"/>
        <v>343.05725619999998</v>
      </c>
      <c r="AC173">
        <f t="shared" si="26"/>
        <v>98.15585154</v>
      </c>
      <c r="AD173">
        <f>VLOOKUP($B173,fertilizer!$A$2:$E$261,2,FALSE)</f>
        <v>992.87436200000002</v>
      </c>
      <c r="AE173">
        <f>VLOOKUP($B173,fertilizer!$A$2:$E$261,3,FALSE)</f>
        <v>668.912599</v>
      </c>
      <c r="AF173">
        <f>VLOOKUP($B173,fertilizer!$A$2:$E$261,4,FALSE)</f>
        <v>175.66940700000001</v>
      </c>
      <c r="AG173">
        <f>VLOOKUP($B173,fertilizer!$A$2:$E$261,5,FALSE)</f>
        <v>172.01913400000001</v>
      </c>
      <c r="AH173">
        <v>6.61</v>
      </c>
      <c r="AI173">
        <v>57.004923057668698</v>
      </c>
      <c r="AJ173">
        <v>2.2393421760824426</v>
      </c>
      <c r="AK173">
        <v>5.2350427350427298</v>
      </c>
      <c r="AL173">
        <v>179.67666261552799</v>
      </c>
    </row>
    <row r="174" spans="1:38" x14ac:dyDescent="0.2">
      <c r="A174">
        <v>173</v>
      </c>
      <c r="B174" t="s">
        <v>176</v>
      </c>
      <c r="C174">
        <v>113.12987</v>
      </c>
      <c r="D174">
        <v>30.609500000000001</v>
      </c>
      <c r="L174" t="s">
        <v>10</v>
      </c>
      <c r="M174" t="s">
        <v>276</v>
      </c>
      <c r="N174">
        <v>1.5</v>
      </c>
      <c r="O174">
        <v>7.8</v>
      </c>
      <c r="P174">
        <v>22.563002425307602</v>
      </c>
      <c r="Q174">
        <v>1.24</v>
      </c>
      <c r="R174">
        <v>15.545762074798001</v>
      </c>
      <c r="S174">
        <v>134.629294755877</v>
      </c>
      <c r="T174">
        <v>863</v>
      </c>
      <c r="U174">
        <f t="shared" si="18"/>
        <v>148.80000000000001</v>
      </c>
      <c r="V174">
        <f t="shared" si="19"/>
        <v>18.654914489757601</v>
      </c>
      <c r="W174">
        <f t="shared" si="20"/>
        <v>161.5551537070524</v>
      </c>
      <c r="X174">
        <f t="shared" si="21"/>
        <v>350.81661703000003</v>
      </c>
      <c r="Y174">
        <f t="shared" si="22"/>
        <v>150.14231509999999</v>
      </c>
      <c r="Z174">
        <f t="shared" si="23"/>
        <v>160.70412032000002</v>
      </c>
      <c r="AA174">
        <f t="shared" si="24"/>
        <v>350.81661703000003</v>
      </c>
      <c r="AB174">
        <f t="shared" si="25"/>
        <v>150.14231509999999</v>
      </c>
      <c r="AC174">
        <f t="shared" si="26"/>
        <v>160.70412032000002</v>
      </c>
      <c r="AD174">
        <f>VLOOKUP($B174,fertilizer!$A$2:$E$261,2,FALSE)</f>
        <v>581.45839000000001</v>
      </c>
      <c r="AE174">
        <f>VLOOKUP($B174,fertilizer!$A$2:$E$261,3,FALSE)</f>
        <v>248.03469799999999</v>
      </c>
      <c r="AF174">
        <f>VLOOKUP($B174,fertilizer!$A$2:$E$261,4,FALSE)</f>
        <v>258.70832200000001</v>
      </c>
      <c r="AG174">
        <f>VLOOKUP($B174,fertilizer!$A$2:$E$261,5,FALSE)</f>
        <v>522.49932200000001</v>
      </c>
      <c r="AH174">
        <v>7.21</v>
      </c>
      <c r="AI174">
        <v>42.025827573529398</v>
      </c>
      <c r="AJ174">
        <v>2.3096228599756525</v>
      </c>
      <c r="AK174">
        <v>25.754060324826</v>
      </c>
      <c r="AL174">
        <v>170.76584105758999</v>
      </c>
    </row>
    <row r="175" spans="1:38" x14ac:dyDescent="0.2">
      <c r="A175">
        <v>174</v>
      </c>
      <c r="B175" t="s">
        <v>177</v>
      </c>
      <c r="C175">
        <v>113.10733999999999</v>
      </c>
      <c r="D175">
        <v>30.623000000000001</v>
      </c>
      <c r="L175" t="s">
        <v>1</v>
      </c>
      <c r="M175" t="s">
        <v>277</v>
      </c>
      <c r="N175">
        <v>1.3</v>
      </c>
      <c r="O175">
        <v>7.59</v>
      </c>
      <c r="P175">
        <v>21.264345142857099</v>
      </c>
      <c r="Q175">
        <v>1.49</v>
      </c>
      <c r="R175">
        <v>11.0990415335463</v>
      </c>
      <c r="S175">
        <v>217.63110307414101</v>
      </c>
      <c r="T175">
        <v>965</v>
      </c>
      <c r="U175">
        <f t="shared" si="18"/>
        <v>178.8</v>
      </c>
      <c r="V175">
        <f t="shared" si="19"/>
        <v>13.318849840255561</v>
      </c>
      <c r="W175">
        <f t="shared" si="20"/>
        <v>261.1573236889692</v>
      </c>
      <c r="X175">
        <f t="shared" si="21"/>
        <v>350.81661703000003</v>
      </c>
      <c r="Y175">
        <f t="shared" si="22"/>
        <v>150.14231509999999</v>
      </c>
      <c r="Z175">
        <f t="shared" si="23"/>
        <v>160.70412032000002</v>
      </c>
      <c r="AA175">
        <f t="shared" si="24"/>
        <v>350.81661703000003</v>
      </c>
      <c r="AB175">
        <f t="shared" si="25"/>
        <v>150.14231509999999</v>
      </c>
      <c r="AC175">
        <f t="shared" si="26"/>
        <v>160.70412032000002</v>
      </c>
      <c r="AD175">
        <f>VLOOKUP($B175,fertilizer!$A$2:$E$261,2,FALSE)</f>
        <v>581.45839000000001</v>
      </c>
      <c r="AE175">
        <f>VLOOKUP($B175,fertilizer!$A$2:$E$261,3,FALSE)</f>
        <v>248.03469799999999</v>
      </c>
      <c r="AF175">
        <f>VLOOKUP($B175,fertilizer!$A$2:$E$261,4,FALSE)</f>
        <v>258.70832200000001</v>
      </c>
      <c r="AG175">
        <f>VLOOKUP($B175,fertilizer!$A$2:$E$261,5,FALSE)</f>
        <v>522.49932200000001</v>
      </c>
      <c r="AH175">
        <v>7.18</v>
      </c>
      <c r="AI175">
        <v>40.367555817208697</v>
      </c>
      <c r="AJ175">
        <v>2.8285685622369146</v>
      </c>
      <c r="AK175">
        <v>37.703016241299302</v>
      </c>
      <c r="AL175">
        <v>264.97644734842697</v>
      </c>
    </row>
    <row r="176" spans="1:38" x14ac:dyDescent="0.2">
      <c r="A176">
        <v>175</v>
      </c>
      <c r="B176" t="s">
        <v>178</v>
      </c>
      <c r="C176">
        <v>113.15534</v>
      </c>
      <c r="D176">
        <v>30.592690000000001</v>
      </c>
      <c r="L176" t="s">
        <v>1</v>
      </c>
      <c r="M176" t="s">
        <v>277</v>
      </c>
      <c r="N176">
        <v>1.3</v>
      </c>
      <c r="O176">
        <v>7.45</v>
      </c>
      <c r="P176">
        <v>22.222983653395801</v>
      </c>
      <c r="Q176">
        <v>1.65</v>
      </c>
      <c r="R176">
        <v>7.9171208419469998</v>
      </c>
      <c r="S176">
        <v>223.77938517179001</v>
      </c>
      <c r="T176">
        <v>869</v>
      </c>
      <c r="U176">
        <f t="shared" si="18"/>
        <v>197.99999999999997</v>
      </c>
      <c r="V176">
        <f t="shared" si="19"/>
        <v>9.5005450103364009</v>
      </c>
      <c r="W176">
        <f t="shared" si="20"/>
        <v>268.53526220614805</v>
      </c>
      <c r="X176">
        <f t="shared" si="21"/>
        <v>350.81661703000003</v>
      </c>
      <c r="Y176">
        <f t="shared" si="22"/>
        <v>150.14231509999999</v>
      </c>
      <c r="Z176">
        <f t="shared" si="23"/>
        <v>160.70412032000002</v>
      </c>
      <c r="AA176">
        <f t="shared" si="24"/>
        <v>350.81661703000003</v>
      </c>
      <c r="AB176">
        <f t="shared" si="25"/>
        <v>150.14231509999999</v>
      </c>
      <c r="AC176">
        <f t="shared" si="26"/>
        <v>160.70412032000002</v>
      </c>
      <c r="AD176">
        <f>VLOOKUP($B176,fertilizer!$A$2:$E$261,2,FALSE)</f>
        <v>581.45839000000001</v>
      </c>
      <c r="AE176">
        <f>VLOOKUP($B176,fertilizer!$A$2:$E$261,3,FALSE)</f>
        <v>248.03469799999999</v>
      </c>
      <c r="AF176">
        <f>VLOOKUP($B176,fertilizer!$A$2:$E$261,4,FALSE)</f>
        <v>258.70832200000001</v>
      </c>
      <c r="AG176">
        <f>VLOOKUP($B176,fertilizer!$A$2:$E$261,5,FALSE)</f>
        <v>522.49932200000001</v>
      </c>
      <c r="AH176">
        <v>7.14</v>
      </c>
      <c r="AI176">
        <v>32.726861226993897</v>
      </c>
      <c r="AJ176">
        <v>2.4298861875051827</v>
      </c>
      <c r="AK176">
        <v>13.225058004640401</v>
      </c>
      <c r="AL176">
        <v>255.85929190092699</v>
      </c>
    </row>
    <row r="177" spans="1:38" x14ac:dyDescent="0.2">
      <c r="A177">
        <v>176</v>
      </c>
      <c r="B177" t="s">
        <v>179</v>
      </c>
      <c r="C177">
        <v>112.81165</v>
      </c>
      <c r="D177">
        <v>30.652629999999998</v>
      </c>
      <c r="L177" t="s">
        <v>4</v>
      </c>
      <c r="M177" t="s">
        <v>275</v>
      </c>
      <c r="N177">
        <v>1.4</v>
      </c>
      <c r="O177">
        <v>7.38</v>
      </c>
      <c r="P177">
        <v>22.109199931540299</v>
      </c>
      <c r="Q177">
        <v>1.32</v>
      </c>
      <c r="R177">
        <v>6.4303702311595599</v>
      </c>
      <c r="S177">
        <v>196.11211573236901</v>
      </c>
      <c r="T177">
        <v>768</v>
      </c>
      <c r="U177">
        <f t="shared" si="18"/>
        <v>158.4</v>
      </c>
      <c r="V177">
        <f t="shared" si="19"/>
        <v>7.7164442773914717</v>
      </c>
      <c r="W177">
        <f t="shared" si="20"/>
        <v>235.33453887884281</v>
      </c>
      <c r="X177">
        <f t="shared" si="21"/>
        <v>164.859129405</v>
      </c>
      <c r="Y177">
        <f t="shared" si="22"/>
        <v>155.57637485000001</v>
      </c>
      <c r="Z177">
        <f t="shared" si="23"/>
        <v>135.93533832</v>
      </c>
      <c r="AA177">
        <f t="shared" si="24"/>
        <v>164.859129405</v>
      </c>
      <c r="AB177">
        <f t="shared" si="25"/>
        <v>155.57637485000001</v>
      </c>
      <c r="AC177">
        <f t="shared" si="26"/>
        <v>135.93533832</v>
      </c>
      <c r="AD177">
        <f>VLOOKUP($B177,fertilizer!$A$2:$E$261,2,FALSE)</f>
        <v>85.730429999999998</v>
      </c>
      <c r="AE177">
        <f>VLOOKUP($B177,fertilizer!$A$2:$E$261,3,FALSE)</f>
        <v>205.07108500000001</v>
      </c>
      <c r="AF177">
        <f>VLOOKUP($B177,fertilizer!$A$2:$E$261,4,FALSE)</f>
        <v>144.57267899999999</v>
      </c>
      <c r="AG177">
        <f>VLOOKUP($B177,fertilizer!$A$2:$E$261,5,FALSE)</f>
        <v>1060.8166470000001</v>
      </c>
      <c r="AH177">
        <v>7.22</v>
      </c>
      <c r="AI177">
        <v>24.6166405360825</v>
      </c>
      <c r="AJ177">
        <v>1.4697033636786623</v>
      </c>
      <c r="AK177">
        <v>45.707656612529</v>
      </c>
      <c r="AL177">
        <v>189.00015195259101</v>
      </c>
    </row>
    <row r="178" spans="1:38" x14ac:dyDescent="0.2">
      <c r="A178">
        <v>177</v>
      </c>
      <c r="B178" t="s">
        <v>180</v>
      </c>
      <c r="C178">
        <v>112.79652</v>
      </c>
      <c r="D178">
        <v>30.822019999999998</v>
      </c>
      <c r="L178" t="s">
        <v>4</v>
      </c>
      <c r="M178" t="s">
        <v>275</v>
      </c>
      <c r="N178">
        <v>1.4</v>
      </c>
      <c r="O178">
        <v>7.26</v>
      </c>
      <c r="P178">
        <v>26.467323209726501</v>
      </c>
      <c r="Q178">
        <v>1.23</v>
      </c>
      <c r="R178">
        <v>13.892125540312</v>
      </c>
      <c r="S178">
        <v>134.629294755877</v>
      </c>
      <c r="T178">
        <v>654</v>
      </c>
      <c r="U178">
        <f t="shared" si="18"/>
        <v>147.6</v>
      </c>
      <c r="V178">
        <f t="shared" si="19"/>
        <v>16.670550648374398</v>
      </c>
      <c r="W178">
        <f t="shared" si="20"/>
        <v>161.5551537070524</v>
      </c>
      <c r="X178">
        <f t="shared" si="21"/>
        <v>164.859129405</v>
      </c>
      <c r="Y178">
        <f t="shared" si="22"/>
        <v>155.57637485000001</v>
      </c>
      <c r="Z178">
        <f t="shared" si="23"/>
        <v>135.93533832</v>
      </c>
      <c r="AA178">
        <f t="shared" si="24"/>
        <v>164.859129405</v>
      </c>
      <c r="AB178">
        <f t="shared" si="25"/>
        <v>155.57637485000001</v>
      </c>
      <c r="AC178">
        <f t="shared" si="26"/>
        <v>135.93533832</v>
      </c>
      <c r="AD178">
        <f>VLOOKUP($B178,fertilizer!$A$2:$E$261,2,FALSE)</f>
        <v>85.730429999999998</v>
      </c>
      <c r="AE178">
        <f>VLOOKUP($B178,fertilizer!$A$2:$E$261,3,FALSE)</f>
        <v>205.07108500000001</v>
      </c>
      <c r="AF178">
        <f>VLOOKUP($B178,fertilizer!$A$2:$E$261,4,FALSE)</f>
        <v>144.57267899999999</v>
      </c>
      <c r="AG178">
        <f>VLOOKUP($B178,fertilizer!$A$2:$E$261,5,FALSE)</f>
        <v>1060.8166470000001</v>
      </c>
      <c r="AH178">
        <v>7.09</v>
      </c>
      <c r="AI178">
        <v>24.959449064976202</v>
      </c>
      <c r="AJ178">
        <v>1.1599254713691167</v>
      </c>
      <c r="AK178">
        <v>34.222737819025497</v>
      </c>
      <c r="AL178">
        <v>100.86764929342</v>
      </c>
    </row>
    <row r="179" spans="1:38" x14ac:dyDescent="0.2">
      <c r="A179">
        <v>178</v>
      </c>
      <c r="B179" t="s">
        <v>181</v>
      </c>
      <c r="C179">
        <v>112.8092</v>
      </c>
      <c r="D179">
        <v>30.770589999999999</v>
      </c>
      <c r="L179" t="s">
        <v>4</v>
      </c>
      <c r="M179" t="s">
        <v>275</v>
      </c>
      <c r="N179">
        <v>1.4</v>
      </c>
      <c r="O179">
        <v>7.11</v>
      </c>
      <c r="P179">
        <v>11.4416498389458</v>
      </c>
      <c r="Q179">
        <v>0.55000000000000004</v>
      </c>
      <c r="R179">
        <v>3.6654764142078502</v>
      </c>
      <c r="S179">
        <v>119.258589511754</v>
      </c>
      <c r="T179">
        <v>912</v>
      </c>
      <c r="U179">
        <f t="shared" si="18"/>
        <v>66.000000000000014</v>
      </c>
      <c r="V179">
        <f t="shared" si="19"/>
        <v>4.3985716970494204</v>
      </c>
      <c r="W179">
        <f t="shared" si="20"/>
        <v>143.1103074141048</v>
      </c>
      <c r="X179">
        <f t="shared" si="21"/>
        <v>164.859129405</v>
      </c>
      <c r="Y179">
        <f t="shared" si="22"/>
        <v>155.57637485000001</v>
      </c>
      <c r="Z179">
        <f t="shared" si="23"/>
        <v>135.93533832</v>
      </c>
      <c r="AA179">
        <f t="shared" si="24"/>
        <v>164.859129405</v>
      </c>
      <c r="AB179">
        <f t="shared" si="25"/>
        <v>155.57637485000001</v>
      </c>
      <c r="AC179">
        <f t="shared" si="26"/>
        <v>135.93533832</v>
      </c>
      <c r="AD179">
        <f>VLOOKUP($B179,fertilizer!$A$2:$E$261,2,FALSE)</f>
        <v>85.730429999999998</v>
      </c>
      <c r="AE179">
        <f>VLOOKUP($B179,fertilizer!$A$2:$E$261,3,FALSE)</f>
        <v>205.07108500000001</v>
      </c>
      <c r="AF179">
        <f>VLOOKUP($B179,fertilizer!$A$2:$E$261,4,FALSE)</f>
        <v>144.57267899999999</v>
      </c>
      <c r="AG179">
        <f>VLOOKUP($B179,fertilizer!$A$2:$E$261,5,FALSE)</f>
        <v>1060.8166470000001</v>
      </c>
      <c r="AH179">
        <v>7.27</v>
      </c>
      <c r="AI179">
        <v>21.1072068405797</v>
      </c>
      <c r="AJ179">
        <v>1.0146232340377597</v>
      </c>
      <c r="AK179">
        <v>15.8932714617169</v>
      </c>
      <c r="AL179">
        <v>94.789545661753493</v>
      </c>
    </row>
    <row r="180" spans="1:38" x14ac:dyDescent="0.2">
      <c r="A180">
        <v>179</v>
      </c>
      <c r="B180" t="s">
        <v>182</v>
      </c>
      <c r="C180">
        <v>112.76499</v>
      </c>
      <c r="D180">
        <v>30.757190000000001</v>
      </c>
      <c r="L180" t="s">
        <v>4</v>
      </c>
      <c r="M180" t="s">
        <v>275</v>
      </c>
      <c r="N180">
        <v>1.4</v>
      </c>
      <c r="O180">
        <v>7.51</v>
      </c>
      <c r="P180">
        <v>9.2602793364055405</v>
      </c>
      <c r="Q180">
        <v>1.56</v>
      </c>
      <c r="R180">
        <v>33.260289419282103</v>
      </c>
      <c r="S180">
        <v>122.33273056057899</v>
      </c>
      <c r="T180">
        <v>768</v>
      </c>
      <c r="U180">
        <f t="shared" si="18"/>
        <v>187.2</v>
      </c>
      <c r="V180">
        <f t="shared" si="19"/>
        <v>39.912347303138525</v>
      </c>
      <c r="W180">
        <f t="shared" si="20"/>
        <v>146.79927667269482</v>
      </c>
      <c r="X180">
        <f t="shared" si="21"/>
        <v>164.859129405</v>
      </c>
      <c r="Y180">
        <f t="shared" si="22"/>
        <v>155.57637485000001</v>
      </c>
      <c r="Z180">
        <f t="shared" si="23"/>
        <v>135.93533832</v>
      </c>
      <c r="AA180">
        <f t="shared" si="24"/>
        <v>164.859129405</v>
      </c>
      <c r="AB180">
        <f t="shared" si="25"/>
        <v>155.57637485000001</v>
      </c>
      <c r="AC180">
        <f t="shared" si="26"/>
        <v>135.93533832</v>
      </c>
      <c r="AD180">
        <f>VLOOKUP($B180,fertilizer!$A$2:$E$261,2,FALSE)</f>
        <v>85.730429999999998</v>
      </c>
      <c r="AE180">
        <f>VLOOKUP($B180,fertilizer!$A$2:$E$261,3,FALSE)</f>
        <v>205.07108500000001</v>
      </c>
      <c r="AF180">
        <f>VLOOKUP($B180,fertilizer!$A$2:$E$261,4,FALSE)</f>
        <v>144.57267899999999</v>
      </c>
      <c r="AG180">
        <f>VLOOKUP($B180,fertilizer!$A$2:$E$261,5,FALSE)</f>
        <v>1060.8166470000001</v>
      </c>
      <c r="AH180">
        <v>7.19</v>
      </c>
      <c r="AI180">
        <v>15.554476389662</v>
      </c>
      <c r="AJ180">
        <v>2.6203295047999493</v>
      </c>
      <c r="AK180">
        <v>56.032482598607899</v>
      </c>
      <c r="AL180">
        <v>204.195411031758</v>
      </c>
    </row>
    <row r="181" spans="1:38" x14ac:dyDescent="0.2">
      <c r="A181">
        <v>180</v>
      </c>
      <c r="B181" t="s">
        <v>183</v>
      </c>
      <c r="C181">
        <v>112.81648</v>
      </c>
      <c r="D181">
        <v>30.73452</v>
      </c>
      <c r="L181" t="s">
        <v>4</v>
      </c>
      <c r="M181" t="s">
        <v>275</v>
      </c>
      <c r="N181">
        <v>1.4</v>
      </c>
      <c r="O181">
        <v>7.16</v>
      </c>
      <c r="P181">
        <v>21.468810000000001</v>
      </c>
      <c r="Q181">
        <v>1.24</v>
      </c>
      <c r="R181">
        <v>30.5265927457245</v>
      </c>
      <c r="S181">
        <v>309.85533453887899</v>
      </c>
      <c r="T181">
        <v>654</v>
      </c>
      <c r="U181">
        <f t="shared" si="18"/>
        <v>148.80000000000001</v>
      </c>
      <c r="V181">
        <f t="shared" si="19"/>
        <v>36.631911294869404</v>
      </c>
      <c r="W181">
        <f t="shared" si="20"/>
        <v>371.82640144665481</v>
      </c>
      <c r="X181">
        <f t="shared" si="21"/>
        <v>164.859129405</v>
      </c>
      <c r="Y181">
        <f t="shared" si="22"/>
        <v>155.57637485000001</v>
      </c>
      <c r="Z181">
        <f t="shared" si="23"/>
        <v>135.93533832</v>
      </c>
      <c r="AA181">
        <f t="shared" si="24"/>
        <v>164.859129405</v>
      </c>
      <c r="AB181">
        <f t="shared" si="25"/>
        <v>155.57637485000001</v>
      </c>
      <c r="AC181">
        <f t="shared" si="26"/>
        <v>135.93533832</v>
      </c>
      <c r="AD181">
        <f>VLOOKUP($B181,fertilizer!$A$2:$E$261,2,FALSE)</f>
        <v>85.730429999999998</v>
      </c>
      <c r="AE181">
        <f>VLOOKUP($B181,fertilizer!$A$2:$E$261,3,FALSE)</f>
        <v>205.07108500000001</v>
      </c>
      <c r="AF181">
        <f>VLOOKUP($B181,fertilizer!$A$2:$E$261,4,FALSE)</f>
        <v>144.57267899999999</v>
      </c>
      <c r="AG181">
        <f>VLOOKUP($B181,fertilizer!$A$2:$E$261,5,FALSE)</f>
        <v>1060.8166470000001</v>
      </c>
      <c r="AH181">
        <v>6.7</v>
      </c>
      <c r="AI181">
        <v>30.202283821656099</v>
      </c>
      <c r="AJ181">
        <v>1.7444298002010139</v>
      </c>
      <c r="AK181">
        <v>23.201856148491899</v>
      </c>
      <c r="AL181">
        <v>146.453426530922</v>
      </c>
    </row>
    <row r="182" spans="1:38" x14ac:dyDescent="0.2">
      <c r="A182">
        <v>181</v>
      </c>
      <c r="B182" t="s">
        <v>184</v>
      </c>
      <c r="C182">
        <v>112.83132000000001</v>
      </c>
      <c r="D182">
        <v>30.68243</v>
      </c>
      <c r="L182" t="s">
        <v>4</v>
      </c>
      <c r="M182" t="s">
        <v>275</v>
      </c>
      <c r="N182">
        <v>1.4</v>
      </c>
      <c r="O182">
        <v>7.28</v>
      </c>
      <c r="P182">
        <v>11.8881275780089</v>
      </c>
      <c r="Q182">
        <v>1.56</v>
      </c>
      <c r="R182">
        <v>6.8419470024431499</v>
      </c>
      <c r="S182">
        <v>106.96202531645601</v>
      </c>
      <c r="T182">
        <v>973</v>
      </c>
      <c r="U182">
        <f t="shared" si="18"/>
        <v>187.2</v>
      </c>
      <c r="V182">
        <f t="shared" si="19"/>
        <v>8.2103364029317802</v>
      </c>
      <c r="W182">
        <f t="shared" si="20"/>
        <v>128.35443037974721</v>
      </c>
      <c r="X182">
        <f t="shared" si="21"/>
        <v>164.859129405</v>
      </c>
      <c r="Y182">
        <f t="shared" si="22"/>
        <v>155.57637485000001</v>
      </c>
      <c r="Z182">
        <f t="shared" si="23"/>
        <v>135.93533832</v>
      </c>
      <c r="AA182">
        <f t="shared" si="24"/>
        <v>164.859129405</v>
      </c>
      <c r="AB182">
        <f t="shared" si="25"/>
        <v>155.57637485000001</v>
      </c>
      <c r="AC182">
        <f t="shared" si="26"/>
        <v>135.93533832</v>
      </c>
      <c r="AD182">
        <f>VLOOKUP($B182,fertilizer!$A$2:$E$261,2,FALSE)</f>
        <v>85.730429999999998</v>
      </c>
      <c r="AE182">
        <f>VLOOKUP($B182,fertilizer!$A$2:$E$261,3,FALSE)</f>
        <v>205.07108500000001</v>
      </c>
      <c r="AF182">
        <f>VLOOKUP($B182,fertilizer!$A$2:$E$261,4,FALSE)</f>
        <v>144.57267899999999</v>
      </c>
      <c r="AG182">
        <f>VLOOKUP($B182,fertilizer!$A$2:$E$261,5,FALSE)</f>
        <v>1060.8166470000001</v>
      </c>
      <c r="AH182">
        <v>6.72</v>
      </c>
      <c r="AI182">
        <v>27.379700838323402</v>
      </c>
      <c r="AJ182">
        <v>3.5928562364013708</v>
      </c>
      <c r="AK182">
        <v>20.881670533642701</v>
      </c>
      <c r="AL182">
        <v>103.906701109254</v>
      </c>
    </row>
    <row r="183" spans="1:38" x14ac:dyDescent="0.2">
      <c r="A183">
        <v>182</v>
      </c>
      <c r="B183" t="s">
        <v>185</v>
      </c>
      <c r="C183">
        <v>112.85014</v>
      </c>
      <c r="D183">
        <v>30.706530000000001</v>
      </c>
      <c r="L183" t="s">
        <v>4</v>
      </c>
      <c r="M183" t="s">
        <v>275</v>
      </c>
      <c r="N183">
        <v>1.4</v>
      </c>
      <c r="O183">
        <v>7.62</v>
      </c>
      <c r="P183">
        <v>13.6699361632653</v>
      </c>
      <c r="Q183">
        <v>1.23</v>
      </c>
      <c r="R183">
        <v>12.589738770907701</v>
      </c>
      <c r="S183">
        <v>153.074141048825</v>
      </c>
      <c r="T183">
        <v>568</v>
      </c>
      <c r="U183">
        <f t="shared" si="18"/>
        <v>147.6</v>
      </c>
      <c r="V183">
        <f t="shared" si="19"/>
        <v>15.107686525089242</v>
      </c>
      <c r="W183">
        <f t="shared" si="20"/>
        <v>183.68896925858999</v>
      </c>
      <c r="X183">
        <f t="shared" si="21"/>
        <v>164.859129405</v>
      </c>
      <c r="Y183">
        <f t="shared" si="22"/>
        <v>155.57637485000001</v>
      </c>
      <c r="Z183">
        <f t="shared" si="23"/>
        <v>135.93533832</v>
      </c>
      <c r="AA183">
        <f t="shared" si="24"/>
        <v>164.859129405</v>
      </c>
      <c r="AB183">
        <f t="shared" si="25"/>
        <v>155.57637485000001</v>
      </c>
      <c r="AC183">
        <f t="shared" si="26"/>
        <v>135.93533832</v>
      </c>
      <c r="AD183">
        <f>VLOOKUP($B183,fertilizer!$A$2:$E$261,2,FALSE)</f>
        <v>85.730429999999998</v>
      </c>
      <c r="AE183">
        <f>VLOOKUP($B183,fertilizer!$A$2:$E$261,3,FALSE)</f>
        <v>205.07108500000001</v>
      </c>
      <c r="AF183">
        <f>VLOOKUP($B183,fertilizer!$A$2:$E$261,4,FALSE)</f>
        <v>144.57267899999999</v>
      </c>
      <c r="AG183">
        <f>VLOOKUP($B183,fertilizer!$A$2:$E$261,5,FALSE)</f>
        <v>1060.8166470000001</v>
      </c>
      <c r="AH183">
        <v>7.03</v>
      </c>
      <c r="AI183">
        <v>18.365966253521101</v>
      </c>
      <c r="AJ183">
        <v>1.6525416228743293</v>
      </c>
      <c r="AK183">
        <v>58.932714617169403</v>
      </c>
      <c r="AL183">
        <v>134.29721926758901</v>
      </c>
    </row>
    <row r="184" spans="1:38" x14ac:dyDescent="0.2">
      <c r="A184">
        <v>183</v>
      </c>
      <c r="B184" t="s">
        <v>186</v>
      </c>
      <c r="C184">
        <v>112.79946</v>
      </c>
      <c r="D184">
        <v>30.66919</v>
      </c>
      <c r="L184" t="s">
        <v>4</v>
      </c>
      <c r="M184" t="s">
        <v>275</v>
      </c>
      <c r="N184">
        <v>1.4</v>
      </c>
      <c r="O184">
        <v>7.36</v>
      </c>
      <c r="P184">
        <v>26.596862687726599</v>
      </c>
      <c r="Q184">
        <v>1.21</v>
      </c>
      <c r="R184">
        <v>11.348242811501599</v>
      </c>
      <c r="S184">
        <v>254.52079566003599</v>
      </c>
      <c r="T184">
        <v>754</v>
      </c>
      <c r="U184">
        <f t="shared" si="18"/>
        <v>145.19999999999999</v>
      </c>
      <c r="V184">
        <f t="shared" si="19"/>
        <v>13.617891373801919</v>
      </c>
      <c r="W184">
        <f t="shared" si="20"/>
        <v>305.4249547920432</v>
      </c>
      <c r="X184">
        <f t="shared" si="21"/>
        <v>164.859129405</v>
      </c>
      <c r="Y184">
        <f t="shared" si="22"/>
        <v>155.57637485000001</v>
      </c>
      <c r="Z184">
        <f t="shared" si="23"/>
        <v>135.93533832</v>
      </c>
      <c r="AA184">
        <f t="shared" si="24"/>
        <v>164.859129405</v>
      </c>
      <c r="AB184">
        <f t="shared" si="25"/>
        <v>155.57637485000001</v>
      </c>
      <c r="AC184">
        <f t="shared" si="26"/>
        <v>135.93533832</v>
      </c>
      <c r="AD184">
        <f>VLOOKUP($B184,fertilizer!$A$2:$E$261,2,FALSE)</f>
        <v>85.730429999999998</v>
      </c>
      <c r="AE184">
        <f>VLOOKUP($B184,fertilizer!$A$2:$E$261,3,FALSE)</f>
        <v>205.07108500000001</v>
      </c>
      <c r="AF184">
        <f>VLOOKUP($B184,fertilizer!$A$2:$E$261,4,FALSE)</f>
        <v>144.57267899999999</v>
      </c>
      <c r="AG184">
        <f>VLOOKUP($B184,fertilizer!$A$2:$E$261,5,FALSE)</f>
        <v>1060.8166470000001</v>
      </c>
      <c r="AH184">
        <v>7.33</v>
      </c>
      <c r="AI184">
        <v>15.285312072207599</v>
      </c>
      <c r="AJ184">
        <v>0.69539132583129937</v>
      </c>
      <c r="AK184">
        <v>12.412993039443201</v>
      </c>
      <c r="AL184">
        <v>91.750493845920104</v>
      </c>
    </row>
    <row r="185" spans="1:38" x14ac:dyDescent="0.2">
      <c r="A185">
        <v>184</v>
      </c>
      <c r="B185" t="s">
        <v>187</v>
      </c>
      <c r="C185">
        <v>112.79272</v>
      </c>
      <c r="D185">
        <v>30.74231</v>
      </c>
      <c r="L185" t="s">
        <v>4</v>
      </c>
      <c r="M185" t="s">
        <v>275</v>
      </c>
      <c r="N185">
        <v>1.4</v>
      </c>
      <c r="O185">
        <v>7.26</v>
      </c>
      <c r="P185">
        <v>13.133860235294099</v>
      </c>
      <c r="Q185">
        <v>0.24</v>
      </c>
      <c r="R185">
        <v>14.713023867694</v>
      </c>
      <c r="S185">
        <v>134.629294755877</v>
      </c>
      <c r="T185">
        <v>438</v>
      </c>
      <c r="U185">
        <f t="shared" si="18"/>
        <v>28.799999999999997</v>
      </c>
      <c r="V185">
        <f t="shared" si="19"/>
        <v>17.655628641232802</v>
      </c>
      <c r="W185">
        <f t="shared" si="20"/>
        <v>161.5551537070524</v>
      </c>
      <c r="X185">
        <f t="shared" si="21"/>
        <v>164.859129405</v>
      </c>
      <c r="Y185">
        <f t="shared" si="22"/>
        <v>155.57637485000001</v>
      </c>
      <c r="Z185">
        <f t="shared" si="23"/>
        <v>135.93533832</v>
      </c>
      <c r="AA185">
        <f t="shared" si="24"/>
        <v>164.859129405</v>
      </c>
      <c r="AB185">
        <f t="shared" si="25"/>
        <v>155.57637485000001</v>
      </c>
      <c r="AC185">
        <f t="shared" si="26"/>
        <v>135.93533832</v>
      </c>
      <c r="AD185">
        <f>VLOOKUP($B185,fertilizer!$A$2:$E$261,2,FALSE)</f>
        <v>85.730429999999998</v>
      </c>
      <c r="AE185">
        <f>VLOOKUP($B185,fertilizer!$A$2:$E$261,3,FALSE)</f>
        <v>205.07108500000001</v>
      </c>
      <c r="AF185">
        <f>VLOOKUP($B185,fertilizer!$A$2:$E$261,4,FALSE)</f>
        <v>144.57267899999999</v>
      </c>
      <c r="AG185">
        <f>VLOOKUP($B185,fertilizer!$A$2:$E$261,5,FALSE)</f>
        <v>1060.8166470000001</v>
      </c>
      <c r="AH185">
        <v>6.86</v>
      </c>
      <c r="AI185">
        <v>13.148966106526601</v>
      </c>
      <c r="AJ185">
        <v>0.24027603530347061</v>
      </c>
      <c r="AK185">
        <v>84.570765661252906</v>
      </c>
      <c r="AL185">
        <v>91.750493845920104</v>
      </c>
    </row>
    <row r="186" spans="1:38" x14ac:dyDescent="0.2">
      <c r="A186">
        <v>185</v>
      </c>
      <c r="B186" t="s">
        <v>188</v>
      </c>
      <c r="C186">
        <v>112.78713</v>
      </c>
      <c r="D186">
        <v>30.793089999999999</v>
      </c>
      <c r="L186" t="s">
        <v>4</v>
      </c>
      <c r="M186" t="s">
        <v>275</v>
      </c>
      <c r="N186">
        <v>1.4</v>
      </c>
      <c r="O186">
        <v>7.06</v>
      </c>
      <c r="P186">
        <v>29.665515100794099</v>
      </c>
      <c r="Q186">
        <v>1.02</v>
      </c>
      <c r="R186">
        <v>22.489569629768798</v>
      </c>
      <c r="S186">
        <v>282.18806509945802</v>
      </c>
      <c r="T186">
        <v>689</v>
      </c>
      <c r="U186">
        <f t="shared" si="18"/>
        <v>122.40000000000002</v>
      </c>
      <c r="V186">
        <f t="shared" si="19"/>
        <v>26.987483555722562</v>
      </c>
      <c r="W186">
        <f t="shared" si="20"/>
        <v>338.62567811934963</v>
      </c>
      <c r="X186">
        <f t="shared" si="21"/>
        <v>164.859129405</v>
      </c>
      <c r="Y186">
        <f t="shared" si="22"/>
        <v>155.57637485000001</v>
      </c>
      <c r="Z186">
        <f t="shared" si="23"/>
        <v>135.93533832</v>
      </c>
      <c r="AA186">
        <f t="shared" si="24"/>
        <v>164.859129405</v>
      </c>
      <c r="AB186">
        <f t="shared" si="25"/>
        <v>155.57637485000001</v>
      </c>
      <c r="AC186">
        <f t="shared" si="26"/>
        <v>135.93533832</v>
      </c>
      <c r="AD186">
        <f>VLOOKUP($B186,fertilizer!$A$2:$E$261,2,FALSE)</f>
        <v>85.730429999999998</v>
      </c>
      <c r="AE186">
        <f>VLOOKUP($B186,fertilizer!$A$2:$E$261,3,FALSE)</f>
        <v>205.07108500000001</v>
      </c>
      <c r="AF186">
        <f>VLOOKUP($B186,fertilizer!$A$2:$E$261,4,FALSE)</f>
        <v>144.57267899999999</v>
      </c>
      <c r="AG186">
        <f>VLOOKUP($B186,fertilizer!$A$2:$E$261,5,FALSE)</f>
        <v>1060.8166470000001</v>
      </c>
      <c r="AH186">
        <v>7.2</v>
      </c>
      <c r="AI186">
        <v>6.5710453641933402</v>
      </c>
      <c r="AJ186">
        <v>0.22593459943993291</v>
      </c>
      <c r="AK186">
        <v>37.935034802784202</v>
      </c>
      <c r="AL186">
        <v>140.375322899255</v>
      </c>
    </row>
    <row r="187" spans="1:38" x14ac:dyDescent="0.2">
      <c r="A187">
        <v>186</v>
      </c>
      <c r="B187" t="s">
        <v>189</v>
      </c>
      <c r="C187">
        <v>112.81086999999999</v>
      </c>
      <c r="D187">
        <v>30.7088</v>
      </c>
      <c r="L187" t="s">
        <v>4</v>
      </c>
      <c r="M187" t="s">
        <v>275</v>
      </c>
      <c r="N187">
        <v>1.4</v>
      </c>
      <c r="O187">
        <v>7.3</v>
      </c>
      <c r="P187">
        <v>12.1345447826087</v>
      </c>
      <c r="Q187">
        <v>1.23</v>
      </c>
      <c r="R187">
        <v>7.5842886675437002</v>
      </c>
      <c r="S187">
        <v>106.96202531645601</v>
      </c>
      <c r="T187">
        <v>702</v>
      </c>
      <c r="U187">
        <f t="shared" si="18"/>
        <v>147.6</v>
      </c>
      <c r="V187">
        <f t="shared" si="19"/>
        <v>9.101146401052441</v>
      </c>
      <c r="W187">
        <f t="shared" si="20"/>
        <v>128.35443037974721</v>
      </c>
      <c r="X187">
        <f t="shared" si="21"/>
        <v>164.859129405</v>
      </c>
      <c r="Y187">
        <f t="shared" si="22"/>
        <v>155.57637485000001</v>
      </c>
      <c r="Z187">
        <f t="shared" si="23"/>
        <v>135.93533832</v>
      </c>
      <c r="AA187">
        <f t="shared" si="24"/>
        <v>164.859129405</v>
      </c>
      <c r="AB187">
        <f t="shared" si="25"/>
        <v>155.57637485000001</v>
      </c>
      <c r="AC187">
        <f t="shared" si="26"/>
        <v>135.93533832</v>
      </c>
      <c r="AD187">
        <f>VLOOKUP($B187,fertilizer!$A$2:$E$261,2,FALSE)</f>
        <v>85.730429999999998</v>
      </c>
      <c r="AE187">
        <f>VLOOKUP($B187,fertilizer!$A$2:$E$261,3,FALSE)</f>
        <v>205.07108500000001</v>
      </c>
      <c r="AF187">
        <f>VLOOKUP($B187,fertilizer!$A$2:$E$261,4,FALSE)</f>
        <v>144.57267899999999</v>
      </c>
      <c r="AG187">
        <f>VLOOKUP($B187,fertilizer!$A$2:$E$261,5,FALSE)</f>
        <v>1060.8166470000001</v>
      </c>
      <c r="AH187">
        <v>7.28</v>
      </c>
      <c r="AI187">
        <v>24.666268379013299</v>
      </c>
      <c r="AJ187">
        <v>2.5002594369810325</v>
      </c>
      <c r="AK187">
        <v>21.693735498839899</v>
      </c>
      <c r="AL187">
        <v>176.843944689257</v>
      </c>
    </row>
    <row r="188" spans="1:38" x14ac:dyDescent="0.2">
      <c r="A188">
        <v>187</v>
      </c>
      <c r="B188" t="s">
        <v>190</v>
      </c>
      <c r="C188">
        <v>113.03857000000001</v>
      </c>
      <c r="D188">
        <v>30.575780000000002</v>
      </c>
      <c r="L188" t="s">
        <v>4</v>
      </c>
      <c r="M188" t="s">
        <v>275</v>
      </c>
      <c r="N188">
        <v>1.4</v>
      </c>
      <c r="O188">
        <v>7.09</v>
      </c>
      <c r="P188">
        <v>17.903251924428801</v>
      </c>
      <c r="Q188">
        <v>0.37</v>
      </c>
      <c r="R188">
        <v>7.1105055440706604</v>
      </c>
      <c r="S188">
        <v>100.81374321880701</v>
      </c>
      <c r="T188">
        <v>898</v>
      </c>
      <c r="U188">
        <f t="shared" si="18"/>
        <v>44.399999999999991</v>
      </c>
      <c r="V188">
        <f t="shared" si="19"/>
        <v>8.5326066528847928</v>
      </c>
      <c r="W188">
        <f t="shared" si="20"/>
        <v>120.97649186256841</v>
      </c>
      <c r="X188">
        <f t="shared" si="21"/>
        <v>209.589084955</v>
      </c>
      <c r="Y188">
        <f t="shared" si="22"/>
        <v>116.26903785</v>
      </c>
      <c r="Z188">
        <f t="shared" si="23"/>
        <v>99.008898520000002</v>
      </c>
      <c r="AA188">
        <f t="shared" si="24"/>
        <v>209.589084955</v>
      </c>
      <c r="AB188">
        <f t="shared" si="25"/>
        <v>116.26903785</v>
      </c>
      <c r="AC188">
        <f t="shared" si="26"/>
        <v>99.008898520000002</v>
      </c>
      <c r="AD188">
        <f>VLOOKUP($B188,fertilizer!$A$2:$E$261,2,FALSE)</f>
        <v>311.876105</v>
      </c>
      <c r="AE188">
        <f>VLOOKUP($B188,fertilizer!$A$2:$E$261,3,FALSE)</f>
        <v>185.88500400000001</v>
      </c>
      <c r="AF188">
        <f>VLOOKUP($B188,fertilizer!$A$2:$E$261,4,FALSE)</f>
        <v>142.034111</v>
      </c>
      <c r="AG188">
        <f>VLOOKUP($B188,fertilizer!$A$2:$E$261,5,FALSE)</f>
        <v>466.53071699999998</v>
      </c>
      <c r="AH188">
        <v>6.85</v>
      </c>
      <c r="AI188">
        <v>25.331918907692302</v>
      </c>
      <c r="AJ188">
        <v>0.5235255603512472</v>
      </c>
      <c r="AK188">
        <v>10.599078341013801</v>
      </c>
      <c r="AL188">
        <v>113.023856556754</v>
      </c>
    </row>
    <row r="189" spans="1:38" x14ac:dyDescent="0.2">
      <c r="A189">
        <v>188</v>
      </c>
      <c r="B189" t="s">
        <v>191</v>
      </c>
      <c r="C189">
        <v>112.9995</v>
      </c>
      <c r="D189">
        <v>30.623609999999999</v>
      </c>
      <c r="L189" t="s">
        <v>4</v>
      </c>
      <c r="M189" t="s">
        <v>275</v>
      </c>
      <c r="N189">
        <v>1.4</v>
      </c>
      <c r="O189">
        <v>7.14</v>
      </c>
      <c r="P189">
        <v>14.689185789473701</v>
      </c>
      <c r="Q189">
        <v>0.78</v>
      </c>
      <c r="R189">
        <v>34.422852847209199</v>
      </c>
      <c r="S189">
        <v>119.258589511754</v>
      </c>
      <c r="T189">
        <v>569</v>
      </c>
      <c r="U189">
        <f t="shared" si="18"/>
        <v>93.6</v>
      </c>
      <c r="V189">
        <f t="shared" si="19"/>
        <v>41.307423416651041</v>
      </c>
      <c r="W189">
        <f t="shared" si="20"/>
        <v>143.1103074141048</v>
      </c>
      <c r="X189">
        <f t="shared" si="21"/>
        <v>209.589084955</v>
      </c>
      <c r="Y189">
        <f t="shared" si="22"/>
        <v>116.26903785</v>
      </c>
      <c r="Z189">
        <f t="shared" si="23"/>
        <v>99.008898520000002</v>
      </c>
      <c r="AA189">
        <f t="shared" si="24"/>
        <v>209.589084955</v>
      </c>
      <c r="AB189">
        <f t="shared" si="25"/>
        <v>116.26903785</v>
      </c>
      <c r="AC189">
        <f t="shared" si="26"/>
        <v>99.008898520000002</v>
      </c>
      <c r="AD189">
        <f>VLOOKUP($B189,fertilizer!$A$2:$E$261,2,FALSE)</f>
        <v>311.876105</v>
      </c>
      <c r="AE189">
        <f>VLOOKUP($B189,fertilizer!$A$2:$E$261,3,FALSE)</f>
        <v>185.88500400000001</v>
      </c>
      <c r="AF189">
        <f>VLOOKUP($B189,fertilizer!$A$2:$E$261,4,FALSE)</f>
        <v>142.034111</v>
      </c>
      <c r="AG189">
        <f>VLOOKUP($B189,fertilizer!$A$2:$E$261,5,FALSE)</f>
        <v>466.53071699999998</v>
      </c>
      <c r="AH189">
        <v>6.92</v>
      </c>
      <c r="AI189">
        <v>34.739194742358102</v>
      </c>
      <c r="AJ189">
        <v>1.8446612553880832</v>
      </c>
      <c r="AK189">
        <v>38.824884792626698</v>
      </c>
      <c r="AL189">
        <v>237.624981005926</v>
      </c>
    </row>
    <row r="190" spans="1:38" x14ac:dyDescent="0.2">
      <c r="A190">
        <v>189</v>
      </c>
      <c r="B190" t="s">
        <v>192</v>
      </c>
      <c r="C190">
        <v>112.96866</v>
      </c>
      <c r="D190">
        <v>30.613720000000001</v>
      </c>
      <c r="L190" t="s">
        <v>4</v>
      </c>
      <c r="M190" t="s">
        <v>275</v>
      </c>
      <c r="N190">
        <v>1.4</v>
      </c>
      <c r="O190">
        <v>6.98</v>
      </c>
      <c r="P190">
        <v>26.731456607142899</v>
      </c>
      <c r="Q190">
        <v>0.37</v>
      </c>
      <c r="R190">
        <v>6.4536741214057498</v>
      </c>
      <c r="S190">
        <v>119.258589511754</v>
      </c>
      <c r="T190">
        <v>934</v>
      </c>
      <c r="U190">
        <f t="shared" si="18"/>
        <v>44.399999999999991</v>
      </c>
      <c r="V190">
        <f t="shared" si="19"/>
        <v>7.7444089456868994</v>
      </c>
      <c r="W190">
        <f t="shared" si="20"/>
        <v>143.1103074141048</v>
      </c>
      <c r="X190">
        <f t="shared" si="21"/>
        <v>209.589084955</v>
      </c>
      <c r="Y190">
        <f t="shared" si="22"/>
        <v>116.26903785</v>
      </c>
      <c r="Z190">
        <f t="shared" si="23"/>
        <v>99.008898520000002</v>
      </c>
      <c r="AA190">
        <f t="shared" si="24"/>
        <v>209.589084955</v>
      </c>
      <c r="AB190">
        <f t="shared" si="25"/>
        <v>116.26903785</v>
      </c>
      <c r="AC190">
        <f t="shared" si="26"/>
        <v>99.008898520000002</v>
      </c>
      <c r="AD190">
        <f>VLOOKUP($B190,fertilizer!$A$2:$E$261,2,FALSE)</f>
        <v>311.876105</v>
      </c>
      <c r="AE190">
        <f>VLOOKUP($B190,fertilizer!$A$2:$E$261,3,FALSE)</f>
        <v>185.88500400000001</v>
      </c>
      <c r="AF190">
        <f>VLOOKUP($B190,fertilizer!$A$2:$E$261,4,FALSE)</f>
        <v>142.034111</v>
      </c>
      <c r="AG190">
        <f>VLOOKUP($B190,fertilizer!$A$2:$E$261,5,FALSE)</f>
        <v>466.53071699999998</v>
      </c>
      <c r="AH190">
        <v>6.87</v>
      </c>
      <c r="AI190">
        <v>36.680365100184801</v>
      </c>
      <c r="AJ190">
        <v>0.50770653041936731</v>
      </c>
      <c r="AK190">
        <v>20.9677419354839</v>
      </c>
      <c r="AL190">
        <v>207.234462847592</v>
      </c>
    </row>
    <row r="191" spans="1:38" x14ac:dyDescent="0.2">
      <c r="A191">
        <v>190</v>
      </c>
      <c r="B191" t="s">
        <v>193</v>
      </c>
      <c r="C191">
        <v>113.02316</v>
      </c>
      <c r="D191">
        <v>30.605419999999999</v>
      </c>
      <c r="L191" t="s">
        <v>4</v>
      </c>
      <c r="M191" t="s">
        <v>275</v>
      </c>
      <c r="N191">
        <v>1.4</v>
      </c>
      <c r="O191">
        <v>6.95</v>
      </c>
      <c r="P191">
        <v>29.259910403225799</v>
      </c>
      <c r="Q191">
        <v>1.04</v>
      </c>
      <c r="R191">
        <v>38.207855666228099</v>
      </c>
      <c r="S191">
        <v>186.88969258589501</v>
      </c>
      <c r="T191">
        <v>886</v>
      </c>
      <c r="U191">
        <f t="shared" si="18"/>
        <v>124.80000000000003</v>
      </c>
      <c r="V191">
        <f t="shared" si="19"/>
        <v>45.849426799473719</v>
      </c>
      <c r="W191">
        <f t="shared" si="20"/>
        <v>224.26763110307402</v>
      </c>
      <c r="X191">
        <f t="shared" si="21"/>
        <v>209.589084955</v>
      </c>
      <c r="Y191">
        <f t="shared" si="22"/>
        <v>116.26903785</v>
      </c>
      <c r="Z191">
        <f t="shared" si="23"/>
        <v>99.008898520000002</v>
      </c>
      <c r="AA191">
        <f t="shared" si="24"/>
        <v>209.589084955</v>
      </c>
      <c r="AB191">
        <f t="shared" si="25"/>
        <v>116.26903785</v>
      </c>
      <c r="AC191">
        <f t="shared" si="26"/>
        <v>99.008898520000002</v>
      </c>
      <c r="AD191">
        <f>VLOOKUP($B191,fertilizer!$A$2:$E$261,2,FALSE)</f>
        <v>311.876105</v>
      </c>
      <c r="AE191">
        <f>VLOOKUP($B191,fertilizer!$A$2:$E$261,3,FALSE)</f>
        <v>185.88500400000001</v>
      </c>
      <c r="AF191">
        <f>VLOOKUP($B191,fertilizer!$A$2:$E$261,4,FALSE)</f>
        <v>142.034111</v>
      </c>
      <c r="AG191">
        <f>VLOOKUP($B191,fertilizer!$A$2:$E$261,5,FALSE)</f>
        <v>466.53071699999998</v>
      </c>
      <c r="AH191">
        <v>6.84</v>
      </c>
      <c r="AI191">
        <v>38.776569788321197</v>
      </c>
      <c r="AJ191">
        <v>1.3782555046856202</v>
      </c>
      <c r="AK191">
        <v>25.576036866359399</v>
      </c>
      <c r="AL191">
        <v>146.453426530922</v>
      </c>
    </row>
    <row r="192" spans="1:38" x14ac:dyDescent="0.2">
      <c r="A192">
        <v>191</v>
      </c>
      <c r="B192" t="s">
        <v>194</v>
      </c>
      <c r="C192">
        <v>112.99035000000001</v>
      </c>
      <c r="D192">
        <v>30.5913</v>
      </c>
      <c r="L192" t="s">
        <v>4</v>
      </c>
      <c r="M192" t="s">
        <v>275</v>
      </c>
      <c r="N192">
        <v>1.4</v>
      </c>
      <c r="O192">
        <v>6.76</v>
      </c>
      <c r="P192">
        <v>24.993539999999999</v>
      </c>
      <c r="Q192">
        <v>0.56999999999999995</v>
      </c>
      <c r="R192">
        <v>13.3091524149596</v>
      </c>
      <c r="S192">
        <v>220</v>
      </c>
      <c r="T192">
        <v>814</v>
      </c>
      <c r="U192">
        <f t="shared" si="18"/>
        <v>68.400000000000006</v>
      </c>
      <c r="V192">
        <f t="shared" si="19"/>
        <v>15.970982897951522</v>
      </c>
      <c r="W192">
        <f t="shared" si="20"/>
        <v>264</v>
      </c>
      <c r="X192">
        <f t="shared" si="21"/>
        <v>209.589084955</v>
      </c>
      <c r="Y192">
        <f t="shared" si="22"/>
        <v>116.26903785</v>
      </c>
      <c r="Z192">
        <f t="shared" si="23"/>
        <v>99.008898520000002</v>
      </c>
      <c r="AA192">
        <f t="shared" si="24"/>
        <v>209.589084955</v>
      </c>
      <c r="AB192">
        <f t="shared" si="25"/>
        <v>116.26903785</v>
      </c>
      <c r="AC192">
        <f t="shared" si="26"/>
        <v>99.008898520000002</v>
      </c>
      <c r="AD192">
        <f>VLOOKUP($B192,fertilizer!$A$2:$E$261,2,FALSE)</f>
        <v>311.876105</v>
      </c>
      <c r="AE192">
        <f>VLOOKUP($B192,fertilizer!$A$2:$E$261,3,FALSE)</f>
        <v>185.88500400000001</v>
      </c>
      <c r="AF192">
        <f>VLOOKUP($B192,fertilizer!$A$2:$E$261,4,FALSE)</f>
        <v>142.034111</v>
      </c>
      <c r="AG192">
        <f>VLOOKUP($B192,fertilizer!$A$2:$E$261,5,FALSE)</f>
        <v>466.53071699999998</v>
      </c>
      <c r="AH192">
        <v>6.93</v>
      </c>
      <c r="AI192">
        <v>50.700450610744603</v>
      </c>
      <c r="AJ192">
        <v>1.1562690538484905</v>
      </c>
      <c r="AK192">
        <v>30.0691244239631</v>
      </c>
      <c r="AL192">
        <v>246.74213645342701</v>
      </c>
    </row>
    <row r="193" spans="1:38" x14ac:dyDescent="0.2">
      <c r="A193">
        <v>192</v>
      </c>
      <c r="B193" t="s">
        <v>195</v>
      </c>
      <c r="C193">
        <v>113.18080999999999</v>
      </c>
      <c r="D193">
        <v>30.566520000000001</v>
      </c>
      <c r="L193" t="s">
        <v>1</v>
      </c>
      <c r="M193" t="s">
        <v>277</v>
      </c>
      <c r="N193">
        <v>1.3</v>
      </c>
      <c r="O193">
        <v>6.73</v>
      </c>
      <c r="P193">
        <v>31.662219237804901</v>
      </c>
      <c r="Q193">
        <v>1.37</v>
      </c>
      <c r="R193">
        <v>14.289043412892299</v>
      </c>
      <c r="S193">
        <v>103.88788426763099</v>
      </c>
      <c r="T193">
        <v>335</v>
      </c>
      <c r="U193">
        <f t="shared" si="18"/>
        <v>164.4</v>
      </c>
      <c r="V193">
        <f t="shared" si="19"/>
        <v>17.146852095470759</v>
      </c>
      <c r="W193">
        <f t="shared" si="20"/>
        <v>124.66546112115721</v>
      </c>
      <c r="X193">
        <f t="shared" si="21"/>
        <v>323.35576505500001</v>
      </c>
      <c r="Y193">
        <f t="shared" si="22"/>
        <v>283.01893834999998</v>
      </c>
      <c r="Z193">
        <f t="shared" si="23"/>
        <v>157.47661941999999</v>
      </c>
      <c r="AA193">
        <f t="shared" si="24"/>
        <v>323.35576505500001</v>
      </c>
      <c r="AB193">
        <f t="shared" si="25"/>
        <v>283.01893834999998</v>
      </c>
      <c r="AC193">
        <f t="shared" si="26"/>
        <v>157.47661941999999</v>
      </c>
      <c r="AD193">
        <f>VLOOKUP($B193,fertilizer!$A$2:$E$261,2,FALSE)</f>
        <v>492.89752199999998</v>
      </c>
      <c r="AE193">
        <f>VLOOKUP($B193,fertilizer!$A$2:$E$261,3,FALSE)</f>
        <v>499.16222099999999</v>
      </c>
      <c r="AF193">
        <f>VLOOKUP($B193,fertilizer!$A$2:$E$261,4,FALSE)</f>
        <v>234.70245199999999</v>
      </c>
      <c r="AG193">
        <f>VLOOKUP($B193,fertilizer!$A$2:$E$261,5,FALSE)</f>
        <v>668.75655700000004</v>
      </c>
      <c r="AH193">
        <v>7.33</v>
      </c>
      <c r="AI193">
        <v>40.537436396382802</v>
      </c>
      <c r="AJ193">
        <v>1.7540238555588603</v>
      </c>
      <c r="AK193">
        <v>8.9330024813895808</v>
      </c>
      <c r="AL193">
        <v>270.120686244029</v>
      </c>
    </row>
    <row r="194" spans="1:38" x14ac:dyDescent="0.2">
      <c r="A194">
        <v>193</v>
      </c>
      <c r="B194" t="s">
        <v>196</v>
      </c>
      <c r="C194">
        <v>113.24464999999999</v>
      </c>
      <c r="D194">
        <v>30.607970000000002</v>
      </c>
      <c r="L194" t="s">
        <v>1</v>
      </c>
      <c r="M194" t="s">
        <v>277</v>
      </c>
      <c r="N194">
        <v>1.3</v>
      </c>
      <c r="O194">
        <v>6.91</v>
      </c>
      <c r="P194">
        <v>29.773067739130401</v>
      </c>
      <c r="Q194">
        <v>1.02</v>
      </c>
      <c r="R194">
        <v>15.4549896635971</v>
      </c>
      <c r="S194">
        <v>217.63110307414101</v>
      </c>
      <c r="T194">
        <v>430</v>
      </c>
      <c r="U194">
        <f t="shared" si="18"/>
        <v>122.40000000000002</v>
      </c>
      <c r="V194">
        <f t="shared" si="19"/>
        <v>18.545987596316518</v>
      </c>
      <c r="W194">
        <f t="shared" si="20"/>
        <v>261.1573236889692</v>
      </c>
      <c r="X194">
        <f t="shared" si="21"/>
        <v>351.31541290499996</v>
      </c>
      <c r="Y194">
        <f t="shared" si="22"/>
        <v>173.90388885000002</v>
      </c>
      <c r="Z194">
        <f t="shared" si="23"/>
        <v>215.33522982</v>
      </c>
      <c r="AA194">
        <f t="shared" si="24"/>
        <v>351.31541290499996</v>
      </c>
      <c r="AB194">
        <f t="shared" si="25"/>
        <v>173.90388885000002</v>
      </c>
      <c r="AC194">
        <f t="shared" si="26"/>
        <v>215.33522982</v>
      </c>
      <c r="AD194">
        <f>VLOOKUP($B194,fertilizer!$A$2:$E$261,2,FALSE)</f>
        <v>555.64384099999995</v>
      </c>
      <c r="AE194">
        <f>VLOOKUP($B194,fertilizer!$A$2:$E$261,3,FALSE)</f>
        <v>283.90039300000001</v>
      </c>
      <c r="AF194">
        <f>VLOOKUP($B194,fertilizer!$A$2:$E$261,4,FALSE)</f>
        <v>353.98159800000002</v>
      </c>
      <c r="AG194">
        <f>VLOOKUP($B194,fertilizer!$A$2:$E$261,5,FALSE)</f>
        <v>639.073847</v>
      </c>
      <c r="AH194">
        <v>7.91</v>
      </c>
      <c r="AI194">
        <v>47.332316848218198</v>
      </c>
      <c r="AJ194">
        <v>1.6215649528694691</v>
      </c>
      <c r="AK194">
        <v>9.9255583126550899</v>
      </c>
      <c r="AL194">
        <v>326.64820101184199</v>
      </c>
    </row>
    <row r="195" spans="1:38" x14ac:dyDescent="0.2">
      <c r="A195">
        <v>194</v>
      </c>
      <c r="B195" t="s">
        <v>197</v>
      </c>
      <c r="C195">
        <v>113.22029000000001</v>
      </c>
      <c r="D195">
        <v>30.57967</v>
      </c>
      <c r="L195" t="s">
        <v>1</v>
      </c>
      <c r="M195" t="s">
        <v>277</v>
      </c>
      <c r="N195">
        <v>1.3</v>
      </c>
      <c r="O195">
        <v>6.96</v>
      </c>
      <c r="P195">
        <v>29.8605580870918</v>
      </c>
      <c r="Q195">
        <v>0.37</v>
      </c>
      <c r="R195">
        <v>5.2264611915053596</v>
      </c>
      <c r="S195">
        <v>134.629294755877</v>
      </c>
      <c r="T195">
        <v>592</v>
      </c>
      <c r="U195">
        <f t="shared" ref="U195:U258" si="27">Q195*1.5*0.8*100</f>
        <v>44.399999999999991</v>
      </c>
      <c r="V195">
        <f t="shared" ref="V195:V258" si="28">R195*1.5*0.8</f>
        <v>6.2717534298064317</v>
      </c>
      <c r="W195">
        <f t="shared" ref="W195:W258" si="29">S195*1.5*0.8</f>
        <v>161.5551537070524</v>
      </c>
      <c r="X195">
        <f t="shared" ref="X195:X258" si="30">(AD195+$AG195*0.23)*0.5</f>
        <v>351.31541290499996</v>
      </c>
      <c r="Y195">
        <f t="shared" ref="Y195:Y258" si="31">(AE195+$AG195*0.1)*0.5</f>
        <v>173.90388885000002</v>
      </c>
      <c r="Z195">
        <f t="shared" ref="Z195:Z258" si="32">(AF195+$AG195*0.12)*0.5</f>
        <v>215.33522982</v>
      </c>
      <c r="AA195">
        <f t="shared" ref="AA195:AA258" si="33">(AD195+$AG195*0.23)*0.5</f>
        <v>351.31541290499996</v>
      </c>
      <c r="AB195">
        <f t="shared" ref="AB195:AB258" si="34">(AE195+$AG195*0.1)*0.5</f>
        <v>173.90388885000002</v>
      </c>
      <c r="AC195">
        <f t="shared" ref="AC195:AC258" si="35">(AF195+$AG195*0.12)*0.5</f>
        <v>215.33522982</v>
      </c>
      <c r="AD195">
        <f>VLOOKUP($B195,fertilizer!$A$2:$E$261,2,FALSE)</f>
        <v>555.64384099999995</v>
      </c>
      <c r="AE195">
        <f>VLOOKUP($B195,fertilizer!$A$2:$E$261,3,FALSE)</f>
        <v>283.90039300000001</v>
      </c>
      <c r="AF195">
        <f>VLOOKUP($B195,fertilizer!$A$2:$E$261,4,FALSE)</f>
        <v>353.98159800000002</v>
      </c>
      <c r="AG195">
        <f>VLOOKUP($B195,fertilizer!$A$2:$E$261,5,FALSE)</f>
        <v>639.073847</v>
      </c>
      <c r="AH195">
        <v>7.64</v>
      </c>
      <c r="AI195">
        <v>47.9362850379487</v>
      </c>
      <c r="AJ195">
        <v>0.59397501588251267</v>
      </c>
      <c r="AK195">
        <v>2</v>
      </c>
      <c r="AL195">
        <v>202.28766852265301</v>
      </c>
    </row>
    <row r="196" spans="1:38" x14ac:dyDescent="0.2">
      <c r="A196">
        <v>195</v>
      </c>
      <c r="B196" t="s">
        <v>198</v>
      </c>
      <c r="C196">
        <v>113.1926</v>
      </c>
      <c r="D196">
        <v>30.590299999999999</v>
      </c>
      <c r="L196" t="s">
        <v>1</v>
      </c>
      <c r="M196" t="s">
        <v>277</v>
      </c>
      <c r="N196">
        <v>1.3</v>
      </c>
      <c r="O196">
        <v>6.97</v>
      </c>
      <c r="P196">
        <v>40.868304514925399</v>
      </c>
      <c r="Q196">
        <v>1.32</v>
      </c>
      <c r="R196">
        <v>32.647810561924402</v>
      </c>
      <c r="S196">
        <v>183.815551537071</v>
      </c>
      <c r="T196">
        <v>1048</v>
      </c>
      <c r="U196">
        <f t="shared" si="27"/>
        <v>158.4</v>
      </c>
      <c r="V196">
        <f t="shared" si="28"/>
        <v>39.177372674309282</v>
      </c>
      <c r="W196">
        <f t="shared" si="29"/>
        <v>220.57866184448523</v>
      </c>
      <c r="X196">
        <f t="shared" si="30"/>
        <v>351.31541290499996</v>
      </c>
      <c r="Y196">
        <f t="shared" si="31"/>
        <v>173.90388885000002</v>
      </c>
      <c r="Z196">
        <f t="shared" si="32"/>
        <v>215.33522982</v>
      </c>
      <c r="AA196">
        <f t="shared" si="33"/>
        <v>351.31541290499996</v>
      </c>
      <c r="AB196">
        <f t="shared" si="34"/>
        <v>173.90388885000002</v>
      </c>
      <c r="AC196">
        <f t="shared" si="35"/>
        <v>215.33522982</v>
      </c>
      <c r="AD196">
        <f>VLOOKUP($B196,fertilizer!$A$2:$E$261,2,FALSE)</f>
        <v>555.64384099999995</v>
      </c>
      <c r="AE196">
        <f>VLOOKUP($B196,fertilizer!$A$2:$E$261,3,FALSE)</f>
        <v>283.90039300000001</v>
      </c>
      <c r="AF196">
        <f>VLOOKUP($B196,fertilizer!$A$2:$E$261,4,FALSE)</f>
        <v>353.98159800000002</v>
      </c>
      <c r="AG196">
        <f>VLOOKUP($B196,fertilizer!$A$2:$E$261,5,FALSE)</f>
        <v>639.073847</v>
      </c>
      <c r="AH196">
        <v>7.69</v>
      </c>
      <c r="AI196">
        <v>49.1144959306123</v>
      </c>
      <c r="AJ196">
        <v>1.5863426535038048</v>
      </c>
      <c r="AK196">
        <v>9.1811414392059607</v>
      </c>
      <c r="AL196">
        <v>219.24592295299701</v>
      </c>
    </row>
    <row r="197" spans="1:38" x14ac:dyDescent="0.2">
      <c r="A197">
        <v>196</v>
      </c>
      <c r="B197" t="s">
        <v>199</v>
      </c>
      <c r="C197">
        <v>113.21688</v>
      </c>
      <c r="D197">
        <v>30.605329999999999</v>
      </c>
      <c r="L197" t="s">
        <v>1</v>
      </c>
      <c r="M197" t="s">
        <v>277</v>
      </c>
      <c r="N197">
        <v>1.3</v>
      </c>
      <c r="O197">
        <v>6.92</v>
      </c>
      <c r="P197">
        <v>33.331943222891603</v>
      </c>
      <c r="Q197">
        <v>0.65</v>
      </c>
      <c r="R197">
        <v>23.237737267430902</v>
      </c>
      <c r="S197">
        <v>220</v>
      </c>
      <c r="T197">
        <v>858</v>
      </c>
      <c r="U197">
        <f t="shared" si="27"/>
        <v>78.000000000000014</v>
      </c>
      <c r="V197">
        <f t="shared" si="28"/>
        <v>27.885284720917085</v>
      </c>
      <c r="W197">
        <f t="shared" si="29"/>
        <v>264</v>
      </c>
      <c r="X197">
        <f t="shared" si="30"/>
        <v>351.31541290499996</v>
      </c>
      <c r="Y197">
        <f t="shared" si="31"/>
        <v>173.90388885000002</v>
      </c>
      <c r="Z197">
        <f t="shared" si="32"/>
        <v>215.33522982</v>
      </c>
      <c r="AA197">
        <f t="shared" si="33"/>
        <v>351.31541290499996</v>
      </c>
      <c r="AB197">
        <f t="shared" si="34"/>
        <v>173.90388885000002</v>
      </c>
      <c r="AC197">
        <f t="shared" si="35"/>
        <v>215.33522982</v>
      </c>
      <c r="AD197">
        <f>VLOOKUP($B197,fertilizer!$A$2:$E$261,2,FALSE)</f>
        <v>555.64384099999995</v>
      </c>
      <c r="AE197">
        <f>VLOOKUP($B197,fertilizer!$A$2:$E$261,3,FALSE)</f>
        <v>283.90039300000001</v>
      </c>
      <c r="AF197">
        <f>VLOOKUP($B197,fertilizer!$A$2:$E$261,4,FALSE)</f>
        <v>353.98159800000002</v>
      </c>
      <c r="AG197">
        <f>VLOOKUP($B197,fertilizer!$A$2:$E$261,5,FALSE)</f>
        <v>639.073847</v>
      </c>
      <c r="AH197">
        <v>7.85</v>
      </c>
      <c r="AI197">
        <v>36.0765474417476</v>
      </c>
      <c r="AJ197">
        <v>0.70352201431302153</v>
      </c>
      <c r="AK197">
        <v>8.8089330024813908</v>
      </c>
      <c r="AL197">
        <v>264.46793476724798</v>
      </c>
    </row>
    <row r="198" spans="1:38" x14ac:dyDescent="0.2">
      <c r="A198">
        <v>197</v>
      </c>
      <c r="B198" t="s">
        <v>200</v>
      </c>
      <c r="C198">
        <v>113.14955</v>
      </c>
      <c r="D198">
        <v>30.572189999999999</v>
      </c>
      <c r="L198" t="s">
        <v>1</v>
      </c>
      <c r="M198" t="s">
        <v>277</v>
      </c>
      <c r="N198">
        <v>1.3</v>
      </c>
      <c r="O198">
        <v>6.86</v>
      </c>
      <c r="P198">
        <v>37.469624953502802</v>
      </c>
      <c r="Q198">
        <v>0.26</v>
      </c>
      <c r="R198">
        <v>80.905280962225106</v>
      </c>
      <c r="S198">
        <v>325.22603978300202</v>
      </c>
      <c r="T198">
        <v>789</v>
      </c>
      <c r="U198">
        <f t="shared" si="27"/>
        <v>31.200000000000006</v>
      </c>
      <c r="V198">
        <f t="shared" si="28"/>
        <v>97.086337154670133</v>
      </c>
      <c r="W198">
        <f t="shared" si="29"/>
        <v>390.27124773960242</v>
      </c>
      <c r="X198">
        <f t="shared" si="30"/>
        <v>351.31541290499996</v>
      </c>
      <c r="Y198">
        <f t="shared" si="31"/>
        <v>173.90388885000002</v>
      </c>
      <c r="Z198">
        <f t="shared" si="32"/>
        <v>215.33522982</v>
      </c>
      <c r="AA198">
        <f t="shared" si="33"/>
        <v>351.31541290499996</v>
      </c>
      <c r="AB198">
        <f t="shared" si="34"/>
        <v>173.90388885000002</v>
      </c>
      <c r="AC198">
        <f t="shared" si="35"/>
        <v>215.33522982</v>
      </c>
      <c r="AD198">
        <f>VLOOKUP($B198,fertilizer!$A$2:$E$261,2,FALSE)</f>
        <v>555.64384099999995</v>
      </c>
      <c r="AE198">
        <f>VLOOKUP($B198,fertilizer!$A$2:$E$261,3,FALSE)</f>
        <v>283.90039300000001</v>
      </c>
      <c r="AF198">
        <f>VLOOKUP($B198,fertilizer!$A$2:$E$261,4,FALSE)</f>
        <v>353.98159800000002</v>
      </c>
      <c r="AG198">
        <f>VLOOKUP($B198,fertilizer!$A$2:$E$261,5,FALSE)</f>
        <v>639.073847</v>
      </c>
      <c r="AH198">
        <v>7.09</v>
      </c>
      <c r="AI198">
        <v>48.645789295285397</v>
      </c>
      <c r="AJ198">
        <v>0.33755088908600978</v>
      </c>
      <c r="AK198">
        <v>6.0794044665012397</v>
      </c>
      <c r="AL198">
        <v>329.47457675023298</v>
      </c>
    </row>
    <row r="199" spans="1:38" x14ac:dyDescent="0.2">
      <c r="A199">
        <v>198</v>
      </c>
      <c r="B199" t="s">
        <v>201</v>
      </c>
      <c r="C199">
        <v>113.25738</v>
      </c>
      <c r="D199">
        <v>30.628550000000001</v>
      </c>
      <c r="L199" t="s">
        <v>1</v>
      </c>
      <c r="M199" t="s">
        <v>277</v>
      </c>
      <c r="N199">
        <v>1.3</v>
      </c>
      <c r="O199">
        <v>7.51</v>
      </c>
      <c r="P199">
        <v>17.175048</v>
      </c>
      <c r="Q199">
        <v>0.46</v>
      </c>
      <c r="R199">
        <v>84.609096034580006</v>
      </c>
      <c r="S199">
        <v>257</v>
      </c>
      <c r="T199">
        <v>1000</v>
      </c>
      <c r="U199">
        <f t="shared" si="27"/>
        <v>55.2</v>
      </c>
      <c r="V199">
        <f t="shared" si="28"/>
        <v>101.53091524149602</v>
      </c>
      <c r="W199">
        <f t="shared" si="29"/>
        <v>308.40000000000003</v>
      </c>
      <c r="X199">
        <f t="shared" si="30"/>
        <v>320.31993858499999</v>
      </c>
      <c r="Y199">
        <f t="shared" si="31"/>
        <v>127.17026045</v>
      </c>
      <c r="Z199">
        <f t="shared" si="32"/>
        <v>75.467783240000003</v>
      </c>
      <c r="AA199">
        <f t="shared" si="33"/>
        <v>320.31993858499999</v>
      </c>
      <c r="AB199">
        <f t="shared" si="34"/>
        <v>127.17026045</v>
      </c>
      <c r="AC199">
        <f t="shared" si="35"/>
        <v>75.467783240000003</v>
      </c>
      <c r="AD199">
        <f>VLOOKUP($B199,fertilizer!$A$2:$E$261,2,FALSE)</f>
        <v>527.73605599999996</v>
      </c>
      <c r="AE199">
        <f>VLOOKUP($B199,fertilizer!$A$2:$E$261,3,FALSE)</f>
        <v>205.251903</v>
      </c>
      <c r="AF199">
        <f>VLOOKUP($B199,fertilizer!$A$2:$E$261,4,FALSE)</f>
        <v>92.029224999999997</v>
      </c>
      <c r="AG199">
        <f>VLOOKUP($B199,fertilizer!$A$2:$E$261,5,FALSE)</f>
        <v>490.88617900000003</v>
      </c>
      <c r="AH199">
        <v>7.18</v>
      </c>
      <c r="AI199">
        <v>23.740446728972</v>
      </c>
      <c r="AJ199">
        <v>0.63584133769682127</v>
      </c>
      <c r="AK199">
        <v>20.0696055684455</v>
      </c>
      <c r="AL199">
        <v>213.31256647925801</v>
      </c>
    </row>
    <row r="200" spans="1:38" x14ac:dyDescent="0.2">
      <c r="A200">
        <v>199</v>
      </c>
      <c r="B200" t="s">
        <v>202</v>
      </c>
      <c r="C200">
        <v>113.19486999999999</v>
      </c>
      <c r="D200">
        <v>30.615870000000001</v>
      </c>
      <c r="L200" t="s">
        <v>1</v>
      </c>
      <c r="M200" t="s">
        <v>277</v>
      </c>
      <c r="N200">
        <v>1.3</v>
      </c>
      <c r="O200">
        <v>7.65</v>
      </c>
      <c r="P200">
        <v>9.6556591927512407</v>
      </c>
      <c r="Q200">
        <v>1.26</v>
      </c>
      <c r="R200">
        <v>21.271189626010202</v>
      </c>
      <c r="S200">
        <v>94.665461121157307</v>
      </c>
      <c r="T200">
        <v>909</v>
      </c>
      <c r="U200">
        <f t="shared" si="27"/>
        <v>151.20000000000002</v>
      </c>
      <c r="V200">
        <f t="shared" si="28"/>
        <v>25.525427551212246</v>
      </c>
      <c r="W200">
        <f t="shared" si="29"/>
        <v>113.59855334538878</v>
      </c>
      <c r="X200">
        <f t="shared" si="30"/>
        <v>320.31993858499999</v>
      </c>
      <c r="Y200">
        <f t="shared" si="31"/>
        <v>127.17026045</v>
      </c>
      <c r="Z200">
        <f t="shared" si="32"/>
        <v>75.467783240000003</v>
      </c>
      <c r="AA200">
        <f t="shared" si="33"/>
        <v>320.31993858499999</v>
      </c>
      <c r="AB200">
        <f t="shared" si="34"/>
        <v>127.17026045</v>
      </c>
      <c r="AC200">
        <f t="shared" si="35"/>
        <v>75.467783240000003</v>
      </c>
      <c r="AD200">
        <f>VLOOKUP($B200,fertilizer!$A$2:$E$261,2,FALSE)</f>
        <v>527.73605599999996</v>
      </c>
      <c r="AE200">
        <f>VLOOKUP($B200,fertilizer!$A$2:$E$261,3,FALSE)</f>
        <v>205.251903</v>
      </c>
      <c r="AF200">
        <f>VLOOKUP($B200,fertilizer!$A$2:$E$261,4,FALSE)</f>
        <v>92.029224999999997</v>
      </c>
      <c r="AG200">
        <f>VLOOKUP($B200,fertilizer!$A$2:$E$261,5,FALSE)</f>
        <v>490.88617900000003</v>
      </c>
      <c r="AH200">
        <v>7.13</v>
      </c>
      <c r="AI200">
        <v>29.421699097127199</v>
      </c>
      <c r="AJ200">
        <v>3.8393381665967143</v>
      </c>
      <c r="AK200">
        <v>31.786542923433899</v>
      </c>
      <c r="AL200">
        <v>204.195411031758</v>
      </c>
    </row>
    <row r="201" spans="1:38" x14ac:dyDescent="0.2">
      <c r="A201">
        <v>200</v>
      </c>
      <c r="B201" t="s">
        <v>203</v>
      </c>
      <c r="C201">
        <v>113.23089</v>
      </c>
      <c r="D201">
        <v>30.684629999999999</v>
      </c>
      <c r="L201" t="s">
        <v>4</v>
      </c>
      <c r="M201" t="s">
        <v>275</v>
      </c>
      <c r="N201">
        <v>1.4</v>
      </c>
      <c r="O201">
        <v>7.21</v>
      </c>
      <c r="P201">
        <v>23.316758202531702</v>
      </c>
      <c r="Q201">
        <v>1.03</v>
      </c>
      <c r="R201">
        <v>13.471715842886701</v>
      </c>
      <c r="S201">
        <v>134.629294755877</v>
      </c>
      <c r="T201">
        <v>961</v>
      </c>
      <c r="U201">
        <f t="shared" si="27"/>
        <v>123.6</v>
      </c>
      <c r="V201">
        <f t="shared" si="28"/>
        <v>16.166059011464039</v>
      </c>
      <c r="W201">
        <f t="shared" si="29"/>
        <v>161.5551537070524</v>
      </c>
      <c r="X201">
        <f t="shared" si="30"/>
        <v>320.31993858499999</v>
      </c>
      <c r="Y201">
        <f t="shared" si="31"/>
        <v>127.17026045</v>
      </c>
      <c r="Z201">
        <f t="shared" si="32"/>
        <v>75.467783240000003</v>
      </c>
      <c r="AA201">
        <f t="shared" si="33"/>
        <v>320.31993858499999</v>
      </c>
      <c r="AB201">
        <f t="shared" si="34"/>
        <v>127.17026045</v>
      </c>
      <c r="AC201">
        <f t="shared" si="35"/>
        <v>75.467783240000003</v>
      </c>
      <c r="AD201">
        <f>VLOOKUP($B201,fertilizer!$A$2:$E$261,2,FALSE)</f>
        <v>527.73605599999996</v>
      </c>
      <c r="AE201">
        <f>VLOOKUP($B201,fertilizer!$A$2:$E$261,3,FALSE)</f>
        <v>205.251903</v>
      </c>
      <c r="AF201">
        <f>VLOOKUP($B201,fertilizer!$A$2:$E$261,4,FALSE)</f>
        <v>92.029224999999997</v>
      </c>
      <c r="AG201">
        <f>VLOOKUP($B201,fertilizer!$A$2:$E$261,5,FALSE)</f>
        <v>490.88617900000003</v>
      </c>
      <c r="AH201">
        <v>7.23</v>
      </c>
      <c r="AI201">
        <v>27.4942303058824</v>
      </c>
      <c r="AJ201">
        <v>1.2145366422328849</v>
      </c>
      <c r="AK201">
        <v>42.227378190255202</v>
      </c>
      <c r="AL201">
        <v>167.72678924175699</v>
      </c>
    </row>
    <row r="202" spans="1:38" x14ac:dyDescent="0.2">
      <c r="A202">
        <v>201</v>
      </c>
      <c r="B202" t="s">
        <v>204</v>
      </c>
      <c r="C202">
        <v>113.23333</v>
      </c>
      <c r="D202">
        <v>30.668810000000001</v>
      </c>
      <c r="L202" t="s">
        <v>1</v>
      </c>
      <c r="M202" t="s">
        <v>277</v>
      </c>
      <c r="N202">
        <v>1.3</v>
      </c>
      <c r="O202">
        <v>7.33</v>
      </c>
      <c r="P202">
        <v>24.459970044943798</v>
      </c>
      <c r="Q202">
        <v>0.96</v>
      </c>
      <c r="R202">
        <v>5.9672993798158203</v>
      </c>
      <c r="S202">
        <v>171.518987341772</v>
      </c>
      <c r="T202">
        <v>955</v>
      </c>
      <c r="U202">
        <f t="shared" si="27"/>
        <v>115.19999999999999</v>
      </c>
      <c r="V202">
        <f t="shared" si="28"/>
        <v>7.1607592557789843</v>
      </c>
      <c r="W202">
        <f t="shared" si="29"/>
        <v>205.82278481012642</v>
      </c>
      <c r="X202">
        <f t="shared" si="30"/>
        <v>320.31993858499999</v>
      </c>
      <c r="Y202">
        <f t="shared" si="31"/>
        <v>127.17026045</v>
      </c>
      <c r="Z202">
        <f t="shared" si="32"/>
        <v>75.467783240000003</v>
      </c>
      <c r="AA202">
        <f t="shared" si="33"/>
        <v>320.31993858499999</v>
      </c>
      <c r="AB202">
        <f t="shared" si="34"/>
        <v>127.17026045</v>
      </c>
      <c r="AC202">
        <f t="shared" si="35"/>
        <v>75.467783240000003</v>
      </c>
      <c r="AD202">
        <f>VLOOKUP($B202,fertilizer!$A$2:$E$261,2,FALSE)</f>
        <v>527.73605599999996</v>
      </c>
      <c r="AE202">
        <f>VLOOKUP($B202,fertilizer!$A$2:$E$261,3,FALSE)</f>
        <v>205.251903</v>
      </c>
      <c r="AF202">
        <f>VLOOKUP($B202,fertilizer!$A$2:$E$261,4,FALSE)</f>
        <v>92.029224999999997</v>
      </c>
      <c r="AG202">
        <f>VLOOKUP($B202,fertilizer!$A$2:$E$261,5,FALSE)</f>
        <v>490.88617900000003</v>
      </c>
      <c r="AH202">
        <v>7.09</v>
      </c>
      <c r="AI202">
        <v>48.662475728689301</v>
      </c>
      <c r="AJ202">
        <v>1.9098950903743428</v>
      </c>
      <c r="AK202">
        <v>16.821345707656601</v>
      </c>
      <c r="AL202">
        <v>198.11730740009099</v>
      </c>
    </row>
    <row r="203" spans="1:38" x14ac:dyDescent="0.2">
      <c r="A203">
        <v>202</v>
      </c>
      <c r="B203" t="s">
        <v>205</v>
      </c>
      <c r="C203">
        <v>113.19696999999999</v>
      </c>
      <c r="D203">
        <v>30.681819999999998</v>
      </c>
      <c r="L203" t="s">
        <v>1</v>
      </c>
      <c r="M203" t="s">
        <v>277</v>
      </c>
      <c r="N203">
        <v>1.3</v>
      </c>
      <c r="O203">
        <v>7.23</v>
      </c>
      <c r="P203">
        <v>29.544063045553202</v>
      </c>
      <c r="Q203">
        <v>0.21</v>
      </c>
      <c r="R203">
        <v>19.424168389400499</v>
      </c>
      <c r="S203">
        <v>159.222423146474</v>
      </c>
      <c r="T203">
        <v>1067</v>
      </c>
      <c r="U203">
        <f t="shared" si="27"/>
        <v>25.2</v>
      </c>
      <c r="V203">
        <f t="shared" si="28"/>
        <v>23.309002067280602</v>
      </c>
      <c r="W203">
        <f t="shared" si="29"/>
        <v>191.06690777576881</v>
      </c>
      <c r="X203">
        <f t="shared" si="30"/>
        <v>320.31993858499999</v>
      </c>
      <c r="Y203">
        <f t="shared" si="31"/>
        <v>127.17026045</v>
      </c>
      <c r="Z203">
        <f t="shared" si="32"/>
        <v>75.467783240000003</v>
      </c>
      <c r="AA203">
        <f t="shared" si="33"/>
        <v>320.31993858499999</v>
      </c>
      <c r="AB203">
        <f t="shared" si="34"/>
        <v>127.17026045</v>
      </c>
      <c r="AC203">
        <f t="shared" si="35"/>
        <v>75.467783240000003</v>
      </c>
      <c r="AD203">
        <f>VLOOKUP($B203,fertilizer!$A$2:$E$261,2,FALSE)</f>
        <v>527.73605599999996</v>
      </c>
      <c r="AE203">
        <f>VLOOKUP($B203,fertilizer!$A$2:$E$261,3,FALSE)</f>
        <v>205.251903</v>
      </c>
      <c r="AF203">
        <f>VLOOKUP($B203,fertilizer!$A$2:$E$261,4,FALSE)</f>
        <v>92.029224999999997</v>
      </c>
      <c r="AG203">
        <f>VLOOKUP($B203,fertilizer!$A$2:$E$261,5,FALSE)</f>
        <v>490.88617900000003</v>
      </c>
      <c r="AH203">
        <v>7.15</v>
      </c>
      <c r="AI203">
        <v>29.4365705877449</v>
      </c>
      <c r="AJ203">
        <v>0.20923594069966175</v>
      </c>
      <c r="AK203">
        <v>14.2691415313225</v>
      </c>
      <c r="AL203">
        <v>222.42972192675899</v>
      </c>
    </row>
    <row r="204" spans="1:38" x14ac:dyDescent="0.2">
      <c r="A204">
        <v>203</v>
      </c>
      <c r="B204" t="s">
        <v>206</v>
      </c>
      <c r="C204">
        <v>113.26761999999999</v>
      </c>
      <c r="D204">
        <v>30.68675</v>
      </c>
      <c r="L204" t="s">
        <v>1</v>
      </c>
      <c r="M204" t="s">
        <v>277</v>
      </c>
      <c r="N204">
        <v>1.3</v>
      </c>
      <c r="O204">
        <v>7.65</v>
      </c>
      <c r="P204">
        <v>17.933785060241</v>
      </c>
      <c r="Q204">
        <v>0.21</v>
      </c>
      <c r="R204">
        <v>19.816575831610599</v>
      </c>
      <c r="S204">
        <v>134.629294755877</v>
      </c>
      <c r="T204">
        <v>991</v>
      </c>
      <c r="U204">
        <f t="shared" si="27"/>
        <v>25.2</v>
      </c>
      <c r="V204">
        <f t="shared" si="28"/>
        <v>23.779890997932721</v>
      </c>
      <c r="W204">
        <f t="shared" si="29"/>
        <v>161.5551537070524</v>
      </c>
      <c r="X204">
        <f t="shared" si="30"/>
        <v>320.31993858499999</v>
      </c>
      <c r="Y204">
        <f t="shared" si="31"/>
        <v>127.17026045</v>
      </c>
      <c r="Z204">
        <f t="shared" si="32"/>
        <v>75.467783240000003</v>
      </c>
      <c r="AA204">
        <f t="shared" si="33"/>
        <v>320.31993858499999</v>
      </c>
      <c r="AB204">
        <f t="shared" si="34"/>
        <v>127.17026045</v>
      </c>
      <c r="AC204">
        <f t="shared" si="35"/>
        <v>75.467783240000003</v>
      </c>
      <c r="AD204">
        <f>VLOOKUP($B204,fertilizer!$A$2:$E$261,2,FALSE)</f>
        <v>527.73605599999996</v>
      </c>
      <c r="AE204">
        <f>VLOOKUP($B204,fertilizer!$A$2:$E$261,3,FALSE)</f>
        <v>205.251903</v>
      </c>
      <c r="AF204">
        <f>VLOOKUP($B204,fertilizer!$A$2:$E$261,4,FALSE)</f>
        <v>92.029224999999997</v>
      </c>
      <c r="AG204">
        <f>VLOOKUP($B204,fertilizer!$A$2:$E$261,5,FALSE)</f>
        <v>490.88617900000003</v>
      </c>
      <c r="AH204">
        <v>7.2</v>
      </c>
      <c r="AI204">
        <v>19.394104415584401</v>
      </c>
      <c r="AJ204">
        <v>0.22709996320308287</v>
      </c>
      <c r="AK204">
        <v>11.948955916473301</v>
      </c>
      <c r="AL204">
        <v>182.92204832092401</v>
      </c>
    </row>
    <row r="205" spans="1:38" x14ac:dyDescent="0.2">
      <c r="A205">
        <v>204</v>
      </c>
      <c r="B205" t="s">
        <v>207</v>
      </c>
      <c r="C205">
        <v>113.21227</v>
      </c>
      <c r="D205">
        <v>30.630970000000001</v>
      </c>
      <c r="L205" t="s">
        <v>1</v>
      </c>
      <c r="M205" t="s">
        <v>277</v>
      </c>
      <c r="N205">
        <v>1.3</v>
      </c>
      <c r="O205">
        <v>7.65</v>
      </c>
      <c r="P205">
        <v>13.9547265</v>
      </c>
      <c r="Q205">
        <v>0.65</v>
      </c>
      <c r="R205">
        <v>9.9488817891373795</v>
      </c>
      <c r="S205">
        <v>134.629294755877</v>
      </c>
      <c r="T205">
        <v>932</v>
      </c>
      <c r="U205">
        <f t="shared" si="27"/>
        <v>78.000000000000014</v>
      </c>
      <c r="V205">
        <f t="shared" si="28"/>
        <v>11.938658146964855</v>
      </c>
      <c r="W205">
        <f t="shared" si="29"/>
        <v>161.5551537070524</v>
      </c>
      <c r="X205">
        <f t="shared" si="30"/>
        <v>320.31993858499999</v>
      </c>
      <c r="Y205">
        <f t="shared" si="31"/>
        <v>127.17026045</v>
      </c>
      <c r="Z205">
        <f t="shared" si="32"/>
        <v>75.467783240000003</v>
      </c>
      <c r="AA205">
        <f t="shared" si="33"/>
        <v>320.31993858499999</v>
      </c>
      <c r="AB205">
        <f t="shared" si="34"/>
        <v>127.17026045</v>
      </c>
      <c r="AC205">
        <f t="shared" si="35"/>
        <v>75.467783240000003</v>
      </c>
      <c r="AD205">
        <f>VLOOKUP($B205,fertilizer!$A$2:$E$261,2,FALSE)</f>
        <v>527.73605599999996</v>
      </c>
      <c r="AE205">
        <f>VLOOKUP($B205,fertilizer!$A$2:$E$261,3,FALSE)</f>
        <v>205.251903</v>
      </c>
      <c r="AF205">
        <f>VLOOKUP($B205,fertilizer!$A$2:$E$261,4,FALSE)</f>
        <v>92.029224999999997</v>
      </c>
      <c r="AG205">
        <f>VLOOKUP($B205,fertilizer!$A$2:$E$261,5,FALSE)</f>
        <v>490.88617900000003</v>
      </c>
      <c r="AH205">
        <v>7.11</v>
      </c>
      <c r="AI205">
        <v>38.974614259927797</v>
      </c>
      <c r="AJ205">
        <v>1.8154063620632797</v>
      </c>
      <c r="AK205">
        <v>12.412993039443201</v>
      </c>
      <c r="AL205">
        <v>182.92204832092401</v>
      </c>
    </row>
    <row r="206" spans="1:38" x14ac:dyDescent="0.2">
      <c r="A206">
        <v>205</v>
      </c>
      <c r="B206" t="s">
        <v>208</v>
      </c>
      <c r="C206">
        <v>113.2353</v>
      </c>
      <c r="D206">
        <v>30.632539999999999</v>
      </c>
      <c r="L206" t="s">
        <v>1</v>
      </c>
      <c r="M206" t="s">
        <v>277</v>
      </c>
      <c r="N206">
        <v>1.3</v>
      </c>
      <c r="O206">
        <v>7.78</v>
      </c>
      <c r="P206">
        <v>15.4647256560377</v>
      </c>
      <c r="Q206">
        <v>0.32</v>
      </c>
      <c r="R206">
        <v>7.5299755685021603</v>
      </c>
      <c r="S206">
        <v>131.555153707052</v>
      </c>
      <c r="T206">
        <v>886</v>
      </c>
      <c r="U206">
        <f t="shared" si="27"/>
        <v>38.4</v>
      </c>
      <c r="V206">
        <f t="shared" si="28"/>
        <v>9.0359706822025938</v>
      </c>
      <c r="W206">
        <f t="shared" si="29"/>
        <v>157.86618444846241</v>
      </c>
      <c r="X206">
        <f t="shared" si="30"/>
        <v>320.31993858499999</v>
      </c>
      <c r="Y206">
        <f t="shared" si="31"/>
        <v>127.17026045</v>
      </c>
      <c r="Z206">
        <f t="shared" si="32"/>
        <v>75.467783240000003</v>
      </c>
      <c r="AA206">
        <f t="shared" si="33"/>
        <v>320.31993858499999</v>
      </c>
      <c r="AB206">
        <f t="shared" si="34"/>
        <v>127.17026045</v>
      </c>
      <c r="AC206">
        <f t="shared" si="35"/>
        <v>75.467783240000003</v>
      </c>
      <c r="AD206">
        <f>VLOOKUP($B206,fertilizer!$A$2:$E$261,2,FALSE)</f>
        <v>527.73605599999996</v>
      </c>
      <c r="AE206">
        <f>VLOOKUP($B206,fertilizer!$A$2:$E$261,3,FALSE)</f>
        <v>205.251903</v>
      </c>
      <c r="AF206">
        <f>VLOOKUP($B206,fertilizer!$A$2:$E$261,4,FALSE)</f>
        <v>92.029224999999997</v>
      </c>
      <c r="AG206">
        <f>VLOOKUP($B206,fertilizer!$A$2:$E$261,5,FALSE)</f>
        <v>490.88617900000003</v>
      </c>
      <c r="AH206">
        <v>7.13</v>
      </c>
      <c r="AI206">
        <v>29.2114512419503</v>
      </c>
      <c r="AJ206">
        <v>0.60445070965579217</v>
      </c>
      <c r="AK206">
        <v>11.136890951276101</v>
      </c>
      <c r="AL206">
        <v>195.07825558425799</v>
      </c>
    </row>
    <row r="207" spans="1:38" x14ac:dyDescent="0.2">
      <c r="A207">
        <v>206</v>
      </c>
      <c r="B207" t="s">
        <v>209</v>
      </c>
      <c r="C207">
        <v>113.25982</v>
      </c>
      <c r="D207">
        <v>30.654640000000001</v>
      </c>
      <c r="L207" t="s">
        <v>1</v>
      </c>
      <c r="M207" t="s">
        <v>277</v>
      </c>
      <c r="N207">
        <v>1.3</v>
      </c>
      <c r="O207">
        <v>7.72</v>
      </c>
      <c r="P207">
        <v>19.964426233576699</v>
      </c>
      <c r="Q207">
        <v>0.63</v>
      </c>
      <c r="R207">
        <v>9.36214997180981</v>
      </c>
      <c r="S207">
        <v>156.148282097649</v>
      </c>
      <c r="T207">
        <v>928</v>
      </c>
      <c r="U207">
        <f t="shared" si="27"/>
        <v>75.600000000000009</v>
      </c>
      <c r="V207">
        <f t="shared" si="28"/>
        <v>11.234579966171772</v>
      </c>
      <c r="W207">
        <f t="shared" si="29"/>
        <v>187.37793851717879</v>
      </c>
      <c r="X207">
        <f t="shared" si="30"/>
        <v>320.31993858499999</v>
      </c>
      <c r="Y207">
        <f t="shared" si="31"/>
        <v>127.17026045</v>
      </c>
      <c r="Z207">
        <f t="shared" si="32"/>
        <v>75.467783240000003</v>
      </c>
      <c r="AA207">
        <f t="shared" si="33"/>
        <v>320.31993858499999</v>
      </c>
      <c r="AB207">
        <f t="shared" si="34"/>
        <v>127.17026045</v>
      </c>
      <c r="AC207">
        <f t="shared" si="35"/>
        <v>75.467783240000003</v>
      </c>
      <c r="AD207">
        <f>VLOOKUP($B207,fertilizer!$A$2:$E$261,2,FALSE)</f>
        <v>527.73605599999996</v>
      </c>
      <c r="AE207">
        <f>VLOOKUP($B207,fertilizer!$A$2:$E$261,3,FALSE)</f>
        <v>205.251903</v>
      </c>
      <c r="AF207">
        <f>VLOOKUP($B207,fertilizer!$A$2:$E$261,4,FALSE)</f>
        <v>92.029224999999997</v>
      </c>
      <c r="AG207">
        <f>VLOOKUP($B207,fertilizer!$A$2:$E$261,5,FALSE)</f>
        <v>490.88617900000003</v>
      </c>
      <c r="AH207">
        <v>7.15</v>
      </c>
      <c r="AI207">
        <v>40.882725063529399</v>
      </c>
      <c r="AJ207">
        <v>1.2901005262403304</v>
      </c>
      <c r="AK207">
        <v>11.2529002320186</v>
      </c>
      <c r="AL207">
        <v>222.42972192675899</v>
      </c>
    </row>
    <row r="208" spans="1:38" x14ac:dyDescent="0.2">
      <c r="A208">
        <v>207</v>
      </c>
      <c r="B208" t="s">
        <v>210</v>
      </c>
      <c r="C208">
        <v>113.21411999999999</v>
      </c>
      <c r="D208">
        <v>30.651450000000001</v>
      </c>
      <c r="L208" t="s">
        <v>1</v>
      </c>
      <c r="M208" t="s">
        <v>277</v>
      </c>
      <c r="N208">
        <v>1.3</v>
      </c>
      <c r="O208">
        <v>7.46</v>
      </c>
      <c r="P208">
        <v>17.818665343511501</v>
      </c>
      <c r="Q208">
        <v>0.69</v>
      </c>
      <c r="R208">
        <v>52.371734636346602</v>
      </c>
      <c r="S208">
        <v>159.222423146474</v>
      </c>
      <c r="T208">
        <v>991</v>
      </c>
      <c r="U208">
        <f t="shared" si="27"/>
        <v>82.8</v>
      </c>
      <c r="V208">
        <f t="shared" si="28"/>
        <v>62.846081563615918</v>
      </c>
      <c r="W208">
        <f t="shared" si="29"/>
        <v>191.06690777576881</v>
      </c>
      <c r="X208">
        <f t="shared" si="30"/>
        <v>320.31993858499999</v>
      </c>
      <c r="Y208">
        <f t="shared" si="31"/>
        <v>127.17026045</v>
      </c>
      <c r="Z208">
        <f t="shared" si="32"/>
        <v>75.467783240000003</v>
      </c>
      <c r="AA208">
        <f t="shared" si="33"/>
        <v>320.31993858499999</v>
      </c>
      <c r="AB208">
        <f t="shared" si="34"/>
        <v>127.17026045</v>
      </c>
      <c r="AC208">
        <f t="shared" si="35"/>
        <v>75.467783240000003</v>
      </c>
      <c r="AD208">
        <f>VLOOKUP($B208,fertilizer!$A$2:$E$261,2,FALSE)</f>
        <v>527.73605599999996</v>
      </c>
      <c r="AE208">
        <f>VLOOKUP($B208,fertilizer!$A$2:$E$261,3,FALSE)</f>
        <v>205.251903</v>
      </c>
      <c r="AF208">
        <f>VLOOKUP($B208,fertilizer!$A$2:$E$261,4,FALSE)</f>
        <v>92.029224999999997</v>
      </c>
      <c r="AG208">
        <f>VLOOKUP($B208,fertilizer!$A$2:$E$261,5,FALSE)</f>
        <v>490.88617900000003</v>
      </c>
      <c r="AH208">
        <v>7.15</v>
      </c>
      <c r="AI208">
        <v>27.991490909090899</v>
      </c>
      <c r="AJ208">
        <v>1.0839267899661085</v>
      </c>
      <c r="AK208">
        <v>45.011600928074202</v>
      </c>
      <c r="AL208">
        <v>222.42972192675899</v>
      </c>
    </row>
    <row r="209" spans="1:38" x14ac:dyDescent="0.2">
      <c r="A209">
        <v>208</v>
      </c>
      <c r="B209" t="s">
        <v>211</v>
      </c>
      <c r="C209">
        <v>112.96575</v>
      </c>
      <c r="D209">
        <v>30.6889</v>
      </c>
      <c r="L209" t="s">
        <v>1</v>
      </c>
      <c r="M209" t="s">
        <v>277</v>
      </c>
      <c r="N209">
        <v>1.3</v>
      </c>
      <c r="O209">
        <v>6.94</v>
      </c>
      <c r="P209">
        <v>17.694754063400602</v>
      </c>
      <c r="Q209">
        <v>0.75</v>
      </c>
      <c r="R209">
        <v>18.407066340913399</v>
      </c>
      <c r="S209">
        <v>125.406871609403</v>
      </c>
      <c r="T209">
        <v>1055</v>
      </c>
      <c r="U209">
        <f t="shared" si="27"/>
        <v>90</v>
      </c>
      <c r="V209">
        <f t="shared" si="28"/>
        <v>22.08847960909608</v>
      </c>
      <c r="W209">
        <f t="shared" si="29"/>
        <v>150.48824593128361</v>
      </c>
      <c r="X209">
        <f t="shared" si="30"/>
        <v>242.35143762500002</v>
      </c>
      <c r="Y209">
        <f t="shared" si="31"/>
        <v>70.511182250000005</v>
      </c>
      <c r="Z209">
        <f t="shared" si="32"/>
        <v>93.415335499999998</v>
      </c>
      <c r="AA209">
        <f t="shared" si="33"/>
        <v>242.35143762500002</v>
      </c>
      <c r="AB209">
        <f t="shared" si="34"/>
        <v>70.511182250000005</v>
      </c>
      <c r="AC209">
        <f t="shared" si="35"/>
        <v>93.415335499999998</v>
      </c>
      <c r="AD209">
        <f>VLOOKUP($B209,fertilizer!$A$2:$E$261,2,FALSE)</f>
        <v>286.74121400000001</v>
      </c>
      <c r="AE209">
        <f>VLOOKUP($B209,fertilizer!$A$2:$E$261,3,FALSE)</f>
        <v>54.952077000000003</v>
      </c>
      <c r="AF209">
        <f>VLOOKUP($B209,fertilizer!$A$2:$E$261,4,FALSE)</f>
        <v>83.546325999999993</v>
      </c>
      <c r="AG209">
        <f>VLOOKUP($B209,fertilizer!$A$2:$E$261,5,FALSE)</f>
        <v>860.70287499999995</v>
      </c>
      <c r="AH209">
        <v>7.01</v>
      </c>
      <c r="AI209">
        <v>24.8119242060665</v>
      </c>
      <c r="AJ209">
        <v>1.0516644135246944</v>
      </c>
      <c r="AK209">
        <v>30.760368663594502</v>
      </c>
      <c r="AL209">
        <v>134.29721926758901</v>
      </c>
    </row>
    <row r="210" spans="1:38" x14ac:dyDescent="0.2">
      <c r="A210">
        <v>209</v>
      </c>
      <c r="B210" t="s">
        <v>212</v>
      </c>
      <c r="C210">
        <v>112.90457000000001</v>
      </c>
      <c r="D210">
        <v>30.669879999999999</v>
      </c>
      <c r="L210" t="s">
        <v>4</v>
      </c>
      <c r="M210" t="s">
        <v>275</v>
      </c>
      <c r="N210">
        <v>1.4</v>
      </c>
      <c r="O210">
        <v>6.91</v>
      </c>
      <c r="P210">
        <v>15.4678896144578</v>
      </c>
      <c r="Q210">
        <v>1.02</v>
      </c>
      <c r="R210">
        <v>14.357827476038301</v>
      </c>
      <c r="S210">
        <v>91.591320072332707</v>
      </c>
      <c r="T210">
        <v>1098</v>
      </c>
      <c r="U210">
        <f t="shared" si="27"/>
        <v>122.40000000000002</v>
      </c>
      <c r="V210">
        <f t="shared" si="28"/>
        <v>17.229392971245961</v>
      </c>
      <c r="W210">
        <f t="shared" si="29"/>
        <v>109.90958408679927</v>
      </c>
      <c r="X210">
        <f t="shared" si="30"/>
        <v>242.35143762500002</v>
      </c>
      <c r="Y210">
        <f t="shared" si="31"/>
        <v>70.511182250000005</v>
      </c>
      <c r="Z210">
        <f t="shared" si="32"/>
        <v>93.415335499999998</v>
      </c>
      <c r="AA210">
        <f t="shared" si="33"/>
        <v>242.35143762500002</v>
      </c>
      <c r="AB210">
        <f t="shared" si="34"/>
        <v>70.511182250000005</v>
      </c>
      <c r="AC210">
        <f t="shared" si="35"/>
        <v>93.415335499999998</v>
      </c>
      <c r="AD210">
        <f>VLOOKUP($B210,fertilizer!$A$2:$E$261,2,FALSE)</f>
        <v>286.74121400000001</v>
      </c>
      <c r="AE210">
        <f>VLOOKUP($B210,fertilizer!$A$2:$E$261,3,FALSE)</f>
        <v>54.952077000000003</v>
      </c>
      <c r="AF210">
        <f>VLOOKUP($B210,fertilizer!$A$2:$E$261,4,FALSE)</f>
        <v>83.546325999999993</v>
      </c>
      <c r="AG210">
        <f>VLOOKUP($B210,fertilizer!$A$2:$E$261,5,FALSE)</f>
        <v>860.70287499999995</v>
      </c>
      <c r="AH210">
        <v>6.75</v>
      </c>
      <c r="AI210">
        <v>30.502785300639701</v>
      </c>
      <c r="AJ210">
        <v>2.011447054649997</v>
      </c>
      <c r="AK210">
        <v>51.497695852534598</v>
      </c>
      <c r="AL210">
        <v>319.67938003342999</v>
      </c>
    </row>
    <row r="211" spans="1:38" x14ac:dyDescent="0.2">
      <c r="A211">
        <v>210</v>
      </c>
      <c r="B211" t="s">
        <v>213</v>
      </c>
      <c r="C211">
        <v>112.87736</v>
      </c>
      <c r="D211">
        <v>30.69078</v>
      </c>
      <c r="L211" t="s">
        <v>4</v>
      </c>
      <c r="M211" t="s">
        <v>275</v>
      </c>
      <c r="N211">
        <v>1.4</v>
      </c>
      <c r="O211">
        <v>6.91</v>
      </c>
      <c r="P211">
        <v>17.627022947368399</v>
      </c>
      <c r="Q211">
        <v>0.82</v>
      </c>
      <c r="R211">
        <v>6.8806615297876297</v>
      </c>
      <c r="S211">
        <v>134.629294755877</v>
      </c>
      <c r="T211">
        <v>859</v>
      </c>
      <c r="U211">
        <f t="shared" si="27"/>
        <v>98.4</v>
      </c>
      <c r="V211">
        <f t="shared" si="28"/>
        <v>8.2567938357451549</v>
      </c>
      <c r="W211">
        <f t="shared" si="29"/>
        <v>161.5551537070524</v>
      </c>
      <c r="X211">
        <f t="shared" si="30"/>
        <v>242.35143762500002</v>
      </c>
      <c r="Y211">
        <f t="shared" si="31"/>
        <v>70.511182250000005</v>
      </c>
      <c r="Z211">
        <f t="shared" si="32"/>
        <v>93.415335499999998</v>
      </c>
      <c r="AA211">
        <f t="shared" si="33"/>
        <v>242.35143762500002</v>
      </c>
      <c r="AB211">
        <f t="shared" si="34"/>
        <v>70.511182250000005</v>
      </c>
      <c r="AC211">
        <f t="shared" si="35"/>
        <v>93.415335499999998</v>
      </c>
      <c r="AD211">
        <f>VLOOKUP($B211,fertilizer!$A$2:$E$261,2,FALSE)</f>
        <v>286.74121400000001</v>
      </c>
      <c r="AE211">
        <f>VLOOKUP($B211,fertilizer!$A$2:$E$261,3,FALSE)</f>
        <v>54.952077000000003</v>
      </c>
      <c r="AF211">
        <f>VLOOKUP($B211,fertilizer!$A$2:$E$261,4,FALSE)</f>
        <v>83.546325999999993</v>
      </c>
      <c r="AG211">
        <f>VLOOKUP($B211,fertilizer!$A$2:$E$261,5,FALSE)</f>
        <v>860.70287499999995</v>
      </c>
      <c r="AH211">
        <v>7.22</v>
      </c>
      <c r="AI211">
        <v>24.876403576374699</v>
      </c>
      <c r="AJ211">
        <v>1.1572374412590531</v>
      </c>
      <c r="AK211">
        <v>18.6635944700461</v>
      </c>
      <c r="AL211">
        <v>82.633338398419696</v>
      </c>
    </row>
    <row r="212" spans="1:38" x14ac:dyDescent="0.2">
      <c r="A212">
        <v>211</v>
      </c>
      <c r="B212" t="s">
        <v>214</v>
      </c>
      <c r="C212">
        <v>112.99764999999999</v>
      </c>
      <c r="D212">
        <v>30.70608</v>
      </c>
      <c r="L212" t="s">
        <v>1</v>
      </c>
      <c r="M212" t="s">
        <v>277</v>
      </c>
      <c r="N212">
        <v>1.3</v>
      </c>
      <c r="O212">
        <v>7.03</v>
      </c>
      <c r="P212">
        <v>25.478900036035999</v>
      </c>
      <c r="Q212">
        <v>0.59</v>
      </c>
      <c r="R212">
        <v>15.650441646307099</v>
      </c>
      <c r="S212">
        <v>73.146473779385204</v>
      </c>
      <c r="T212">
        <v>786</v>
      </c>
      <c r="U212">
        <f t="shared" si="27"/>
        <v>70.800000000000011</v>
      </c>
      <c r="V212">
        <f t="shared" si="28"/>
        <v>18.78052997556852</v>
      </c>
      <c r="W212">
        <f t="shared" si="29"/>
        <v>87.775768535262259</v>
      </c>
      <c r="X212">
        <f t="shared" si="30"/>
        <v>242.35143762500002</v>
      </c>
      <c r="Y212">
        <f t="shared" si="31"/>
        <v>70.511182250000005</v>
      </c>
      <c r="Z212">
        <f t="shared" si="32"/>
        <v>93.415335499999998</v>
      </c>
      <c r="AA212">
        <f t="shared" si="33"/>
        <v>242.35143762500002</v>
      </c>
      <c r="AB212">
        <f t="shared" si="34"/>
        <v>70.511182250000005</v>
      </c>
      <c r="AC212">
        <f t="shared" si="35"/>
        <v>93.415335499999998</v>
      </c>
      <c r="AD212">
        <f>VLOOKUP($B212,fertilizer!$A$2:$E$261,2,FALSE)</f>
        <v>286.74121400000001</v>
      </c>
      <c r="AE212">
        <f>VLOOKUP($B212,fertilizer!$A$2:$E$261,3,FALSE)</f>
        <v>54.952077000000003</v>
      </c>
      <c r="AF212">
        <f>VLOOKUP($B212,fertilizer!$A$2:$E$261,4,FALSE)</f>
        <v>83.546325999999993</v>
      </c>
      <c r="AG212">
        <f>VLOOKUP($B212,fertilizer!$A$2:$E$261,5,FALSE)</f>
        <v>860.70287499999995</v>
      </c>
      <c r="AH212">
        <v>7.19</v>
      </c>
      <c r="AI212">
        <v>36.3535125793872</v>
      </c>
      <c r="AJ212">
        <v>0.84181704828319492</v>
      </c>
      <c r="AK212">
        <v>51.497695852534598</v>
      </c>
      <c r="AL212">
        <v>122.141012004255</v>
      </c>
    </row>
    <row r="213" spans="1:38" x14ac:dyDescent="0.2">
      <c r="A213">
        <v>212</v>
      </c>
      <c r="B213" t="s">
        <v>215</v>
      </c>
      <c r="C213">
        <v>112.90333</v>
      </c>
      <c r="D213">
        <v>30.6951</v>
      </c>
      <c r="L213" t="s">
        <v>4</v>
      </c>
      <c r="M213" t="s">
        <v>275</v>
      </c>
      <c r="N213">
        <v>1.4</v>
      </c>
      <c r="O213">
        <v>7.06</v>
      </c>
      <c r="P213">
        <v>19.0773476202532</v>
      </c>
      <c r="Q213">
        <v>0.93</v>
      </c>
      <c r="R213">
        <v>11.762826536365299</v>
      </c>
      <c r="S213">
        <v>85.443037974683506</v>
      </c>
      <c r="T213">
        <v>1010</v>
      </c>
      <c r="U213">
        <f t="shared" si="27"/>
        <v>111.60000000000001</v>
      </c>
      <c r="V213">
        <f t="shared" si="28"/>
        <v>14.115391843638362</v>
      </c>
      <c r="W213">
        <f t="shared" si="29"/>
        <v>102.5316455696202</v>
      </c>
      <c r="X213">
        <f t="shared" si="30"/>
        <v>242.35143762500002</v>
      </c>
      <c r="Y213">
        <f t="shared" si="31"/>
        <v>70.511182250000005</v>
      </c>
      <c r="Z213">
        <f t="shared" si="32"/>
        <v>93.415335499999998</v>
      </c>
      <c r="AA213">
        <f t="shared" si="33"/>
        <v>242.35143762500002</v>
      </c>
      <c r="AB213">
        <f t="shared" si="34"/>
        <v>70.511182250000005</v>
      </c>
      <c r="AC213">
        <f t="shared" si="35"/>
        <v>93.415335499999998</v>
      </c>
      <c r="AD213">
        <f>VLOOKUP($B213,fertilizer!$A$2:$E$261,2,FALSE)</f>
        <v>286.74121400000001</v>
      </c>
      <c r="AE213">
        <f>VLOOKUP($B213,fertilizer!$A$2:$E$261,3,FALSE)</f>
        <v>54.952077000000003</v>
      </c>
      <c r="AF213">
        <f>VLOOKUP($B213,fertilizer!$A$2:$E$261,4,FALSE)</f>
        <v>83.546325999999993</v>
      </c>
      <c r="AG213">
        <f>VLOOKUP($B213,fertilizer!$A$2:$E$261,5,FALSE)</f>
        <v>860.70287499999995</v>
      </c>
      <c r="AH213">
        <v>6.86</v>
      </c>
      <c r="AI213">
        <v>29.305168260839899</v>
      </c>
      <c r="AJ213">
        <v>1.4285951603485765</v>
      </c>
      <c r="AK213">
        <v>22.235023041474701</v>
      </c>
      <c r="AL213">
        <v>146.453426530922</v>
      </c>
    </row>
    <row r="214" spans="1:38" x14ac:dyDescent="0.2">
      <c r="A214">
        <v>213</v>
      </c>
      <c r="B214" t="s">
        <v>216</v>
      </c>
      <c r="C214">
        <v>112.95193</v>
      </c>
      <c r="D214">
        <v>30.671309999999998</v>
      </c>
      <c r="L214" t="s">
        <v>4</v>
      </c>
      <c r="M214" t="s">
        <v>275</v>
      </c>
      <c r="N214">
        <v>1.4</v>
      </c>
      <c r="O214">
        <v>7.01</v>
      </c>
      <c r="P214">
        <v>12.3418686633166</v>
      </c>
      <c r="Q214">
        <v>0.56000000000000005</v>
      </c>
      <c r="R214">
        <v>5.1943243751174597</v>
      </c>
      <c r="S214">
        <v>134.629294755877</v>
      </c>
      <c r="T214">
        <v>965</v>
      </c>
      <c r="U214">
        <f t="shared" si="27"/>
        <v>67.200000000000017</v>
      </c>
      <c r="V214">
        <f t="shared" si="28"/>
        <v>6.2331892501409518</v>
      </c>
      <c r="W214">
        <f t="shared" si="29"/>
        <v>161.5551537070524</v>
      </c>
      <c r="X214">
        <f t="shared" si="30"/>
        <v>242.35143762500002</v>
      </c>
      <c r="Y214">
        <f t="shared" si="31"/>
        <v>70.511182250000005</v>
      </c>
      <c r="Z214">
        <f t="shared" si="32"/>
        <v>93.415335499999998</v>
      </c>
      <c r="AA214">
        <f t="shared" si="33"/>
        <v>242.35143762500002</v>
      </c>
      <c r="AB214">
        <f t="shared" si="34"/>
        <v>70.511182250000005</v>
      </c>
      <c r="AC214">
        <f t="shared" si="35"/>
        <v>93.415335499999998</v>
      </c>
      <c r="AD214">
        <f>VLOOKUP($B214,fertilizer!$A$2:$E$261,2,FALSE)</f>
        <v>286.74121400000001</v>
      </c>
      <c r="AE214">
        <f>VLOOKUP($B214,fertilizer!$A$2:$E$261,3,FALSE)</f>
        <v>54.952077000000003</v>
      </c>
      <c r="AF214">
        <f>VLOOKUP($B214,fertilizer!$A$2:$E$261,4,FALSE)</f>
        <v>83.546325999999993</v>
      </c>
      <c r="AG214">
        <f>VLOOKUP($B214,fertilizer!$A$2:$E$261,5,FALSE)</f>
        <v>860.70287499999995</v>
      </c>
      <c r="AH214">
        <v>6.82</v>
      </c>
      <c r="AI214">
        <v>22.828932618968398</v>
      </c>
      <c r="AJ214">
        <v>1.0358400834891752</v>
      </c>
      <c r="AK214">
        <v>30.645161290322601</v>
      </c>
      <c r="AL214">
        <v>125.18006382008799</v>
      </c>
    </row>
    <row r="215" spans="1:38" x14ac:dyDescent="0.2">
      <c r="A215">
        <v>214</v>
      </c>
      <c r="B215" t="s">
        <v>217</v>
      </c>
      <c r="C215">
        <v>112.97553000000001</v>
      </c>
      <c r="D215">
        <v>30.647410000000001</v>
      </c>
      <c r="L215" t="s">
        <v>4</v>
      </c>
      <c r="M215" t="s">
        <v>275</v>
      </c>
      <c r="N215">
        <v>1.4</v>
      </c>
      <c r="O215">
        <v>7</v>
      </c>
      <c r="P215">
        <v>10.706951278772401</v>
      </c>
      <c r="Q215">
        <v>0.96</v>
      </c>
      <c r="R215">
        <v>40.181920691599302</v>
      </c>
      <c r="S215">
        <v>91.591320072332707</v>
      </c>
      <c r="T215">
        <v>935</v>
      </c>
      <c r="U215">
        <f t="shared" si="27"/>
        <v>115.19999999999999</v>
      </c>
      <c r="V215">
        <f t="shared" si="28"/>
        <v>48.218304829919163</v>
      </c>
      <c r="W215">
        <f t="shared" si="29"/>
        <v>109.90958408679927</v>
      </c>
      <c r="X215">
        <f t="shared" si="30"/>
        <v>242.35143762500002</v>
      </c>
      <c r="Y215">
        <f t="shared" si="31"/>
        <v>70.511182250000005</v>
      </c>
      <c r="Z215">
        <f t="shared" si="32"/>
        <v>93.415335499999998</v>
      </c>
      <c r="AA215">
        <f t="shared" si="33"/>
        <v>242.35143762500002</v>
      </c>
      <c r="AB215">
        <f t="shared" si="34"/>
        <v>70.511182250000005</v>
      </c>
      <c r="AC215">
        <f t="shared" si="35"/>
        <v>93.415335499999998</v>
      </c>
      <c r="AD215">
        <f>VLOOKUP($B215,fertilizer!$A$2:$E$261,2,FALSE)</f>
        <v>286.74121400000001</v>
      </c>
      <c r="AE215">
        <f>VLOOKUP($B215,fertilizer!$A$2:$E$261,3,FALSE)</f>
        <v>54.952077000000003</v>
      </c>
      <c r="AF215">
        <f>VLOOKUP($B215,fertilizer!$A$2:$E$261,4,FALSE)</f>
        <v>83.546325999999993</v>
      </c>
      <c r="AG215">
        <f>VLOOKUP($B215,fertilizer!$A$2:$E$261,5,FALSE)</f>
        <v>860.70287499999995</v>
      </c>
      <c r="AH215">
        <v>6.73</v>
      </c>
      <c r="AI215">
        <v>16.5413374271766</v>
      </c>
      <c r="AJ215">
        <v>1.4831190986712179</v>
      </c>
      <c r="AK215">
        <v>16.359447004608299</v>
      </c>
      <c r="AL215">
        <v>176.843944689257</v>
      </c>
    </row>
    <row r="216" spans="1:38" x14ac:dyDescent="0.2">
      <c r="A216">
        <v>215</v>
      </c>
      <c r="B216" t="s">
        <v>218</v>
      </c>
      <c r="C216">
        <v>112.92610999999999</v>
      </c>
      <c r="D216">
        <v>30.721830000000001</v>
      </c>
      <c r="L216" t="s">
        <v>4</v>
      </c>
      <c r="M216" t="s">
        <v>275</v>
      </c>
      <c r="N216">
        <v>1.4</v>
      </c>
      <c r="O216">
        <v>6.96</v>
      </c>
      <c r="P216">
        <v>17.664210759493699</v>
      </c>
      <c r="Q216">
        <v>0.96</v>
      </c>
      <c r="R216">
        <v>18.879345987596299</v>
      </c>
      <c r="S216">
        <v>131.555153707052</v>
      </c>
      <c r="T216">
        <v>971</v>
      </c>
      <c r="U216">
        <f t="shared" si="27"/>
        <v>115.19999999999999</v>
      </c>
      <c r="V216">
        <f t="shared" si="28"/>
        <v>22.655215185115562</v>
      </c>
      <c r="W216">
        <f t="shared" si="29"/>
        <v>157.86618444846241</v>
      </c>
      <c r="X216">
        <f t="shared" si="30"/>
        <v>242.35143762500002</v>
      </c>
      <c r="Y216">
        <f t="shared" si="31"/>
        <v>70.511182250000005</v>
      </c>
      <c r="Z216">
        <f t="shared" si="32"/>
        <v>93.415335499999998</v>
      </c>
      <c r="AA216">
        <f t="shared" si="33"/>
        <v>242.35143762500002</v>
      </c>
      <c r="AB216">
        <f t="shared" si="34"/>
        <v>70.511182250000005</v>
      </c>
      <c r="AC216">
        <f t="shared" si="35"/>
        <v>93.415335499999998</v>
      </c>
      <c r="AD216">
        <f>VLOOKUP($B216,fertilizer!$A$2:$E$261,2,FALSE)</f>
        <v>286.74121400000001</v>
      </c>
      <c r="AE216">
        <f>VLOOKUP($B216,fertilizer!$A$2:$E$261,3,FALSE)</f>
        <v>54.952077000000003</v>
      </c>
      <c r="AF216">
        <f>VLOOKUP($B216,fertilizer!$A$2:$E$261,4,FALSE)</f>
        <v>83.546325999999993</v>
      </c>
      <c r="AG216">
        <f>VLOOKUP($B216,fertilizer!$A$2:$E$261,5,FALSE)</f>
        <v>860.70287499999995</v>
      </c>
      <c r="AH216">
        <v>6.77</v>
      </c>
      <c r="AI216">
        <v>29.890062570873798</v>
      </c>
      <c r="AJ216">
        <v>1.6244405401819006</v>
      </c>
      <c r="AK216">
        <v>74.078341013824897</v>
      </c>
      <c r="AL216">
        <v>182.92204832092401</v>
      </c>
    </row>
    <row r="217" spans="1:38" x14ac:dyDescent="0.2">
      <c r="A217">
        <v>216</v>
      </c>
      <c r="B217" t="s">
        <v>219</v>
      </c>
      <c r="C217">
        <v>112.95025</v>
      </c>
      <c r="D217">
        <v>30.649660000000001</v>
      </c>
      <c r="L217" t="s">
        <v>4</v>
      </c>
      <c r="M217" t="s">
        <v>275</v>
      </c>
      <c r="N217">
        <v>1.4</v>
      </c>
      <c r="O217">
        <v>6.96</v>
      </c>
      <c r="P217">
        <v>19.6667648082902</v>
      </c>
      <c r="Q217">
        <v>0.95</v>
      </c>
      <c r="R217">
        <v>71.536553279458801</v>
      </c>
      <c r="S217">
        <v>196.11211573236901</v>
      </c>
      <c r="T217">
        <v>430</v>
      </c>
      <c r="U217">
        <f t="shared" si="27"/>
        <v>113.99999999999999</v>
      </c>
      <c r="V217">
        <f t="shared" si="28"/>
        <v>85.843863935350555</v>
      </c>
      <c r="W217">
        <f t="shared" si="29"/>
        <v>235.33453887884281</v>
      </c>
      <c r="X217">
        <f t="shared" si="30"/>
        <v>242.35143762500002</v>
      </c>
      <c r="Y217">
        <f t="shared" si="31"/>
        <v>70.511182250000005</v>
      </c>
      <c r="Z217">
        <f t="shared" si="32"/>
        <v>93.415335499999998</v>
      </c>
      <c r="AA217">
        <f t="shared" si="33"/>
        <v>242.35143762500002</v>
      </c>
      <c r="AB217">
        <f t="shared" si="34"/>
        <v>70.511182250000005</v>
      </c>
      <c r="AC217">
        <f t="shared" si="35"/>
        <v>93.415335499999998</v>
      </c>
      <c r="AD217">
        <f>VLOOKUP($B217,fertilizer!$A$2:$E$261,2,FALSE)</f>
        <v>286.74121400000001</v>
      </c>
      <c r="AE217">
        <f>VLOOKUP($B217,fertilizer!$A$2:$E$261,3,FALSE)</f>
        <v>54.952077000000003</v>
      </c>
      <c r="AF217">
        <f>VLOOKUP($B217,fertilizer!$A$2:$E$261,4,FALSE)</f>
        <v>83.546325999999993</v>
      </c>
      <c r="AG217">
        <f>VLOOKUP($B217,fertilizer!$A$2:$E$261,5,FALSE)</f>
        <v>860.70287499999995</v>
      </c>
      <c r="AH217">
        <v>6.98</v>
      </c>
      <c r="AI217">
        <v>23.986571443708598</v>
      </c>
      <c r="AJ217">
        <v>1.1586675843053564</v>
      </c>
      <c r="AK217">
        <v>22.119815668202801</v>
      </c>
      <c r="AL217">
        <v>143.414374715089</v>
      </c>
    </row>
    <row r="218" spans="1:38" x14ac:dyDescent="0.2">
      <c r="A218">
        <v>217</v>
      </c>
      <c r="B218" t="s">
        <v>220</v>
      </c>
      <c r="C218">
        <v>112.92422000000001</v>
      </c>
      <c r="D218">
        <v>30.70017</v>
      </c>
      <c r="L218" t="s">
        <v>4</v>
      </c>
      <c r="M218" t="s">
        <v>275</v>
      </c>
      <c r="N218">
        <v>1.4</v>
      </c>
      <c r="O218">
        <v>6.74</v>
      </c>
      <c r="P218">
        <v>15.723635492957699</v>
      </c>
      <c r="Q218">
        <v>1.23</v>
      </c>
      <c r="R218">
        <v>69.786694230407804</v>
      </c>
      <c r="S218">
        <v>214.55696202531601</v>
      </c>
      <c r="T218">
        <v>335</v>
      </c>
      <c r="U218">
        <f t="shared" si="27"/>
        <v>147.6</v>
      </c>
      <c r="V218">
        <f t="shared" si="28"/>
        <v>83.744033076489359</v>
      </c>
      <c r="W218">
        <f t="shared" si="29"/>
        <v>257.46835443037924</v>
      </c>
      <c r="X218">
        <f t="shared" si="30"/>
        <v>242.35143762500002</v>
      </c>
      <c r="Y218">
        <f t="shared" si="31"/>
        <v>70.511182250000005</v>
      </c>
      <c r="Z218">
        <f t="shared" si="32"/>
        <v>93.415335499999998</v>
      </c>
      <c r="AA218">
        <f t="shared" si="33"/>
        <v>242.35143762500002</v>
      </c>
      <c r="AB218">
        <f t="shared" si="34"/>
        <v>70.511182250000005</v>
      </c>
      <c r="AC218">
        <f t="shared" si="35"/>
        <v>93.415335499999998</v>
      </c>
      <c r="AD218">
        <f>VLOOKUP($B218,fertilizer!$A$2:$E$261,2,FALSE)</f>
        <v>286.74121400000001</v>
      </c>
      <c r="AE218">
        <f>VLOOKUP($B218,fertilizer!$A$2:$E$261,3,FALSE)</f>
        <v>54.952077000000003</v>
      </c>
      <c r="AF218">
        <f>VLOOKUP($B218,fertilizer!$A$2:$E$261,4,FALSE)</f>
        <v>83.546325999999993</v>
      </c>
      <c r="AG218">
        <f>VLOOKUP($B218,fertilizer!$A$2:$E$261,5,FALSE)</f>
        <v>860.70287499999995</v>
      </c>
      <c r="AH218">
        <v>6.89</v>
      </c>
      <c r="AI218">
        <v>35.9494157956522</v>
      </c>
      <c r="AJ218">
        <v>2.8121856073588272</v>
      </c>
      <c r="AK218">
        <v>11.9815668202765</v>
      </c>
      <c r="AL218">
        <v>195.07825558425799</v>
      </c>
    </row>
    <row r="219" spans="1:38" x14ac:dyDescent="0.2">
      <c r="A219">
        <v>218</v>
      </c>
      <c r="B219" t="s">
        <v>221</v>
      </c>
      <c r="C219">
        <v>113.12684</v>
      </c>
      <c r="D219">
        <v>30.507989999999999</v>
      </c>
      <c r="L219" t="s">
        <v>4</v>
      </c>
      <c r="M219" t="s">
        <v>275</v>
      </c>
      <c r="N219">
        <v>1.4</v>
      </c>
      <c r="O219">
        <v>6.87</v>
      </c>
      <c r="P219">
        <v>12.4825944385027</v>
      </c>
      <c r="Q219">
        <v>0.35</v>
      </c>
      <c r="R219">
        <v>7.8263484307461004</v>
      </c>
      <c r="S219">
        <v>134.629294755877</v>
      </c>
      <c r="T219">
        <v>592</v>
      </c>
      <c r="U219">
        <f t="shared" si="27"/>
        <v>41.999999999999993</v>
      </c>
      <c r="V219">
        <f t="shared" si="28"/>
        <v>9.3916181168953212</v>
      </c>
      <c r="W219">
        <f t="shared" si="29"/>
        <v>161.5551537070524</v>
      </c>
      <c r="X219">
        <f t="shared" si="30"/>
        <v>378.06474073000004</v>
      </c>
      <c r="Y219">
        <f t="shared" si="31"/>
        <v>240.85145259999999</v>
      </c>
      <c r="Z219">
        <f t="shared" si="32"/>
        <v>241.13092861999999</v>
      </c>
      <c r="AA219">
        <f t="shared" si="33"/>
        <v>378.06474073000004</v>
      </c>
      <c r="AB219">
        <f t="shared" si="34"/>
        <v>240.85145259999999</v>
      </c>
      <c r="AC219">
        <f t="shared" si="35"/>
        <v>241.13092861999999</v>
      </c>
      <c r="AD219">
        <f>VLOOKUP($B219,fertilizer!$A$2:$E$261,2,FALSE)</f>
        <v>549.99819100000002</v>
      </c>
      <c r="AE219">
        <f>VLOOKUP($B219,fertilizer!$A$2:$E$261,3,FALSE)</f>
        <v>392.08060499999999</v>
      </c>
      <c r="AF219">
        <f>VLOOKUP($B219,fertilizer!$A$2:$E$261,4,FALSE)</f>
        <v>374.71509700000001</v>
      </c>
      <c r="AG219">
        <f>VLOOKUP($B219,fertilizer!$A$2:$E$261,5,FALSE)</f>
        <v>896.22300199999995</v>
      </c>
      <c r="AH219">
        <v>6.82</v>
      </c>
      <c r="AI219">
        <v>12.5006567688022</v>
      </c>
      <c r="AJ219">
        <v>0.35050645045274659</v>
      </c>
      <c r="AK219">
        <v>11.0599078341014</v>
      </c>
      <c r="AL219">
        <v>116.062908372588</v>
      </c>
    </row>
    <row r="220" spans="1:38" x14ac:dyDescent="0.2">
      <c r="A220">
        <v>219</v>
      </c>
      <c r="B220" t="s">
        <v>222</v>
      </c>
      <c r="C220">
        <v>113.06926</v>
      </c>
      <c r="D220">
        <v>30.566120000000002</v>
      </c>
      <c r="L220" t="s">
        <v>4</v>
      </c>
      <c r="M220" t="s">
        <v>275</v>
      </c>
      <c r="N220">
        <v>1.4</v>
      </c>
      <c r="O220">
        <v>7.08</v>
      </c>
      <c r="P220">
        <v>17.488326772532201</v>
      </c>
      <c r="Q220">
        <v>0.78</v>
      </c>
      <c r="R220">
        <v>3.2587859424920098</v>
      </c>
      <c r="S220">
        <v>106.96202531645601</v>
      </c>
      <c r="T220">
        <v>1063</v>
      </c>
      <c r="U220">
        <f t="shared" si="27"/>
        <v>93.6</v>
      </c>
      <c r="V220">
        <f t="shared" si="28"/>
        <v>3.910543130990412</v>
      </c>
      <c r="W220">
        <f t="shared" si="29"/>
        <v>128.35443037974721</v>
      </c>
      <c r="X220">
        <f t="shared" si="30"/>
        <v>378.06474073000004</v>
      </c>
      <c r="Y220">
        <f t="shared" si="31"/>
        <v>240.85145259999999</v>
      </c>
      <c r="Z220">
        <f t="shared" si="32"/>
        <v>241.13092861999999</v>
      </c>
      <c r="AA220">
        <f t="shared" si="33"/>
        <v>378.06474073000004</v>
      </c>
      <c r="AB220">
        <f t="shared" si="34"/>
        <v>240.85145259999999</v>
      </c>
      <c r="AC220">
        <f t="shared" si="35"/>
        <v>241.13092861999999</v>
      </c>
      <c r="AD220">
        <f>VLOOKUP($B220,fertilizer!$A$2:$E$261,2,FALSE)</f>
        <v>549.99819100000002</v>
      </c>
      <c r="AE220">
        <f>VLOOKUP($B220,fertilizer!$A$2:$E$261,3,FALSE)</f>
        <v>392.08060499999999</v>
      </c>
      <c r="AF220">
        <f>VLOOKUP($B220,fertilizer!$A$2:$E$261,4,FALSE)</f>
        <v>374.71509700000001</v>
      </c>
      <c r="AG220">
        <f>VLOOKUP($B220,fertilizer!$A$2:$E$261,5,FALSE)</f>
        <v>896.22300199999995</v>
      </c>
      <c r="AH220">
        <v>6.82</v>
      </c>
      <c r="AI220">
        <v>28.361766699029101</v>
      </c>
      <c r="AJ220">
        <v>1.2649682449889141</v>
      </c>
      <c r="AK220">
        <v>18.8940092165899</v>
      </c>
      <c r="AL220">
        <v>146.453426530922</v>
      </c>
    </row>
    <row r="221" spans="1:38" x14ac:dyDescent="0.2">
      <c r="A221">
        <v>220</v>
      </c>
      <c r="B221" t="s">
        <v>223</v>
      </c>
      <c r="C221">
        <v>113.02706999999999</v>
      </c>
      <c r="D221">
        <v>30.547059999999998</v>
      </c>
      <c r="L221" t="s">
        <v>4</v>
      </c>
      <c r="M221" t="s">
        <v>275</v>
      </c>
      <c r="N221">
        <v>1.4</v>
      </c>
      <c r="O221">
        <v>7.06</v>
      </c>
      <c r="P221">
        <v>17.473191974957299</v>
      </c>
      <c r="Q221">
        <v>1.56</v>
      </c>
      <c r="R221">
        <v>34.975380567562503</v>
      </c>
      <c r="S221">
        <v>100.81374321880701</v>
      </c>
      <c r="T221">
        <v>813</v>
      </c>
      <c r="U221">
        <f t="shared" si="27"/>
        <v>187.2</v>
      </c>
      <c r="V221">
        <f t="shared" si="28"/>
        <v>41.970456681075007</v>
      </c>
      <c r="W221">
        <f t="shared" si="29"/>
        <v>120.97649186256841</v>
      </c>
      <c r="X221">
        <f t="shared" si="30"/>
        <v>378.06474073000004</v>
      </c>
      <c r="Y221">
        <f t="shared" si="31"/>
        <v>240.85145259999999</v>
      </c>
      <c r="Z221">
        <f t="shared" si="32"/>
        <v>241.13092861999999</v>
      </c>
      <c r="AA221">
        <f t="shared" si="33"/>
        <v>378.06474073000004</v>
      </c>
      <c r="AB221">
        <f t="shared" si="34"/>
        <v>240.85145259999999</v>
      </c>
      <c r="AC221">
        <f t="shared" si="35"/>
        <v>241.13092861999999</v>
      </c>
      <c r="AD221">
        <f>VLOOKUP($B221,fertilizer!$A$2:$E$261,2,FALSE)</f>
        <v>549.99819100000002</v>
      </c>
      <c r="AE221">
        <f>VLOOKUP($B221,fertilizer!$A$2:$E$261,3,FALSE)</f>
        <v>392.08060499999999</v>
      </c>
      <c r="AF221">
        <f>VLOOKUP($B221,fertilizer!$A$2:$E$261,4,FALSE)</f>
        <v>374.71509700000001</v>
      </c>
      <c r="AG221">
        <f>VLOOKUP($B221,fertilizer!$A$2:$E$261,5,FALSE)</f>
        <v>896.22300199999995</v>
      </c>
      <c r="AH221">
        <v>6.87</v>
      </c>
      <c r="AI221">
        <v>16.259343061224499</v>
      </c>
      <c r="AJ221">
        <v>1.4516280260563084</v>
      </c>
      <c r="AK221">
        <v>7.1428571428571397</v>
      </c>
      <c r="AL221">
        <v>134.29721926758901</v>
      </c>
    </row>
    <row r="222" spans="1:38" x14ac:dyDescent="0.2">
      <c r="A222">
        <v>221</v>
      </c>
      <c r="B222" t="s">
        <v>224</v>
      </c>
      <c r="C222">
        <v>113.06469</v>
      </c>
      <c r="D222">
        <v>30.59347</v>
      </c>
      <c r="L222" t="s">
        <v>4</v>
      </c>
      <c r="M222" t="s">
        <v>275</v>
      </c>
      <c r="N222">
        <v>1.4</v>
      </c>
      <c r="O222">
        <v>6.97</v>
      </c>
      <c r="P222">
        <v>22.4989832245682</v>
      </c>
      <c r="Q222">
        <v>0.88</v>
      </c>
      <c r="R222">
        <v>6.7690283781244096</v>
      </c>
      <c r="S222">
        <v>288.33634719710699</v>
      </c>
      <c r="T222">
        <v>1083</v>
      </c>
      <c r="U222">
        <f t="shared" si="27"/>
        <v>105.60000000000001</v>
      </c>
      <c r="V222">
        <f t="shared" si="28"/>
        <v>8.1228340537492922</v>
      </c>
      <c r="W222">
        <f t="shared" si="29"/>
        <v>346.00361663652842</v>
      </c>
      <c r="X222">
        <f t="shared" si="30"/>
        <v>378.06474073000004</v>
      </c>
      <c r="Y222">
        <f t="shared" si="31"/>
        <v>240.85145259999999</v>
      </c>
      <c r="Z222">
        <f t="shared" si="32"/>
        <v>241.13092861999999</v>
      </c>
      <c r="AA222">
        <f t="shared" si="33"/>
        <v>378.06474073000004</v>
      </c>
      <c r="AB222">
        <f t="shared" si="34"/>
        <v>240.85145259999999</v>
      </c>
      <c r="AC222">
        <f t="shared" si="35"/>
        <v>241.13092861999999</v>
      </c>
      <c r="AD222">
        <f>VLOOKUP($B222,fertilizer!$A$2:$E$261,2,FALSE)</f>
        <v>549.99819100000002</v>
      </c>
      <c r="AE222">
        <f>VLOOKUP($B222,fertilizer!$A$2:$E$261,3,FALSE)</f>
        <v>392.08060499999999</v>
      </c>
      <c r="AF222">
        <f>VLOOKUP($B222,fertilizer!$A$2:$E$261,4,FALSE)</f>
        <v>374.71509700000001</v>
      </c>
      <c r="AG222">
        <f>VLOOKUP($B222,fertilizer!$A$2:$E$261,5,FALSE)</f>
        <v>896.22300199999995</v>
      </c>
      <c r="AH222">
        <v>6.89</v>
      </c>
      <c r="AI222">
        <v>22.0091939350181</v>
      </c>
      <c r="AJ222">
        <v>0.86084293096705833</v>
      </c>
      <c r="AK222">
        <v>16.359447004608299</v>
      </c>
      <c r="AL222">
        <v>97.828597477586996</v>
      </c>
    </row>
    <row r="223" spans="1:38" x14ac:dyDescent="0.2">
      <c r="A223">
        <v>222</v>
      </c>
      <c r="B223" t="s">
        <v>225</v>
      </c>
      <c r="C223">
        <v>113.08922</v>
      </c>
      <c r="D223">
        <v>30.55132</v>
      </c>
      <c r="L223" t="s">
        <v>4</v>
      </c>
      <c r="M223" t="s">
        <v>275</v>
      </c>
      <c r="N223">
        <v>1.4</v>
      </c>
      <c r="O223">
        <v>7.14</v>
      </c>
      <c r="P223">
        <v>10.153625625</v>
      </c>
      <c r="Q223">
        <v>0.37</v>
      </c>
      <c r="R223">
        <v>3.5391843638413798</v>
      </c>
      <c r="S223">
        <v>116.184448462929</v>
      </c>
      <c r="T223">
        <v>848</v>
      </c>
      <c r="U223">
        <f t="shared" si="27"/>
        <v>44.399999999999991</v>
      </c>
      <c r="V223">
        <f t="shared" si="28"/>
        <v>4.2470212366096565</v>
      </c>
      <c r="W223">
        <f t="shared" si="29"/>
        <v>139.4213381555148</v>
      </c>
      <c r="X223">
        <f t="shared" si="30"/>
        <v>378.06474073000004</v>
      </c>
      <c r="Y223">
        <f t="shared" si="31"/>
        <v>240.85145259999999</v>
      </c>
      <c r="Z223">
        <f t="shared" si="32"/>
        <v>241.13092861999999</v>
      </c>
      <c r="AA223">
        <f t="shared" si="33"/>
        <v>378.06474073000004</v>
      </c>
      <c r="AB223">
        <f t="shared" si="34"/>
        <v>240.85145259999999</v>
      </c>
      <c r="AC223">
        <f t="shared" si="35"/>
        <v>241.13092861999999</v>
      </c>
      <c r="AD223">
        <f>VLOOKUP($B223,fertilizer!$A$2:$E$261,2,FALSE)</f>
        <v>549.99819100000002</v>
      </c>
      <c r="AE223">
        <f>VLOOKUP($B223,fertilizer!$A$2:$E$261,3,FALSE)</f>
        <v>392.08060499999999</v>
      </c>
      <c r="AF223">
        <f>VLOOKUP($B223,fertilizer!$A$2:$E$261,4,FALSE)</f>
        <v>374.71509700000001</v>
      </c>
      <c r="AG223">
        <f>VLOOKUP($B223,fertilizer!$A$2:$E$261,5,FALSE)</f>
        <v>896.22300199999995</v>
      </c>
      <c r="AH223">
        <v>6.82</v>
      </c>
      <c r="AI223">
        <v>23.2571967466667</v>
      </c>
      <c r="AJ223">
        <v>0.84749656074370627</v>
      </c>
      <c r="AK223">
        <v>71.889400921659004</v>
      </c>
      <c r="AL223">
        <v>137.33627108342199</v>
      </c>
    </row>
    <row r="224" spans="1:38" x14ac:dyDescent="0.2">
      <c r="A224">
        <v>223</v>
      </c>
      <c r="B224" t="s">
        <v>226</v>
      </c>
      <c r="C224">
        <v>113.10791999999999</v>
      </c>
      <c r="D224">
        <v>30.530090000000001</v>
      </c>
      <c r="L224" t="s">
        <v>4</v>
      </c>
      <c r="M224" t="s">
        <v>275</v>
      </c>
      <c r="N224">
        <v>1.4</v>
      </c>
      <c r="O224">
        <v>7.23</v>
      </c>
      <c r="P224">
        <v>15.2256840221914</v>
      </c>
      <c r="Q224">
        <v>0.89</v>
      </c>
      <c r="R224">
        <v>2.57583161059951</v>
      </c>
      <c r="S224">
        <v>113.11030741410499</v>
      </c>
      <c r="T224">
        <v>987</v>
      </c>
      <c r="U224">
        <f t="shared" si="27"/>
        <v>106.80000000000001</v>
      </c>
      <c r="V224">
        <f t="shared" si="28"/>
        <v>3.0909979327194126</v>
      </c>
      <c r="W224">
        <f t="shared" si="29"/>
        <v>135.73236889692598</v>
      </c>
      <c r="X224">
        <f t="shared" si="30"/>
        <v>378.06474073000004</v>
      </c>
      <c r="Y224">
        <f t="shared" si="31"/>
        <v>240.85145259999999</v>
      </c>
      <c r="Z224">
        <f t="shared" si="32"/>
        <v>241.13092861999999</v>
      </c>
      <c r="AA224">
        <f t="shared" si="33"/>
        <v>378.06474073000004</v>
      </c>
      <c r="AB224">
        <f t="shared" si="34"/>
        <v>240.85145259999999</v>
      </c>
      <c r="AC224">
        <f t="shared" si="35"/>
        <v>241.13092861999999</v>
      </c>
      <c r="AD224">
        <f>VLOOKUP($B224,fertilizer!$A$2:$E$261,2,FALSE)</f>
        <v>549.99819100000002</v>
      </c>
      <c r="AE224">
        <f>VLOOKUP($B224,fertilizer!$A$2:$E$261,3,FALSE)</f>
        <v>392.08060499999999</v>
      </c>
      <c r="AF224">
        <f>VLOOKUP($B224,fertilizer!$A$2:$E$261,4,FALSE)</f>
        <v>374.71509700000001</v>
      </c>
      <c r="AG224">
        <f>VLOOKUP($B224,fertilizer!$A$2:$E$261,5,FALSE)</f>
        <v>896.22300199999995</v>
      </c>
      <c r="AH224">
        <v>6.78</v>
      </c>
      <c r="AI224">
        <v>29.871197277777799</v>
      </c>
      <c r="AJ224">
        <v>1.7460867793180324</v>
      </c>
      <c r="AK224">
        <v>25.406032482598601</v>
      </c>
      <c r="AL224">
        <v>213.31256647925801</v>
      </c>
    </row>
    <row r="225" spans="1:38" x14ac:dyDescent="0.2">
      <c r="A225">
        <v>224</v>
      </c>
      <c r="B225" t="s">
        <v>227</v>
      </c>
      <c r="C225">
        <v>113.15721000000001</v>
      </c>
      <c r="D225">
        <v>30.546510000000001</v>
      </c>
      <c r="L225" t="s">
        <v>4</v>
      </c>
      <c r="M225" t="s">
        <v>275</v>
      </c>
      <c r="N225">
        <v>1.4</v>
      </c>
      <c r="O225">
        <v>7.18</v>
      </c>
      <c r="P225">
        <v>10.891493853658501</v>
      </c>
      <c r="Q225">
        <v>1.02</v>
      </c>
      <c r="R225">
        <v>6.1567374553655299</v>
      </c>
      <c r="S225">
        <v>94.665461121157307</v>
      </c>
      <c r="T225">
        <v>896</v>
      </c>
      <c r="U225">
        <f t="shared" si="27"/>
        <v>122.40000000000002</v>
      </c>
      <c r="V225">
        <f t="shared" si="28"/>
        <v>7.388084946438636</v>
      </c>
      <c r="W225">
        <f t="shared" si="29"/>
        <v>113.59855334538878</v>
      </c>
      <c r="X225">
        <f t="shared" si="30"/>
        <v>378.06474073000004</v>
      </c>
      <c r="Y225">
        <f t="shared" si="31"/>
        <v>240.85145259999999</v>
      </c>
      <c r="Z225">
        <f t="shared" si="32"/>
        <v>241.13092861999999</v>
      </c>
      <c r="AA225">
        <f t="shared" si="33"/>
        <v>378.06474073000004</v>
      </c>
      <c r="AB225">
        <f t="shared" si="34"/>
        <v>240.85145259999999</v>
      </c>
      <c r="AC225">
        <f t="shared" si="35"/>
        <v>241.13092861999999</v>
      </c>
      <c r="AD225">
        <f>VLOOKUP($B225,fertilizer!$A$2:$E$261,2,FALSE)</f>
        <v>549.99819100000002</v>
      </c>
      <c r="AE225">
        <f>VLOOKUP($B225,fertilizer!$A$2:$E$261,3,FALSE)</f>
        <v>392.08060499999999</v>
      </c>
      <c r="AF225">
        <f>VLOOKUP($B225,fertilizer!$A$2:$E$261,4,FALSE)</f>
        <v>374.71509700000001</v>
      </c>
      <c r="AG225">
        <f>VLOOKUP($B225,fertilizer!$A$2:$E$261,5,FALSE)</f>
        <v>896.22300199999995</v>
      </c>
      <c r="AH225">
        <v>6.94</v>
      </c>
      <c r="AI225">
        <v>28.1157774517375</v>
      </c>
      <c r="AJ225">
        <v>2.6330725046628052</v>
      </c>
      <c r="AK225">
        <v>15.661252900232</v>
      </c>
      <c r="AL225">
        <v>119.101960188421</v>
      </c>
    </row>
    <row r="226" spans="1:38" x14ac:dyDescent="0.2">
      <c r="A226">
        <v>225</v>
      </c>
      <c r="B226" t="s">
        <v>228</v>
      </c>
      <c r="C226">
        <v>113.12079</v>
      </c>
      <c r="D226">
        <v>30.5458</v>
      </c>
      <c r="L226" t="s">
        <v>10</v>
      </c>
      <c r="M226" t="s">
        <v>276</v>
      </c>
      <c r="N226">
        <v>1.5</v>
      </c>
      <c r="O226">
        <v>6.96</v>
      </c>
      <c r="P226">
        <v>12.4825944385027</v>
      </c>
      <c r="Q226">
        <v>1.35</v>
      </c>
      <c r="R226">
        <v>3.4033076489381702</v>
      </c>
      <c r="S226">
        <v>110</v>
      </c>
      <c r="T226">
        <v>968</v>
      </c>
      <c r="U226">
        <f t="shared" si="27"/>
        <v>162.00000000000003</v>
      </c>
      <c r="V226">
        <f t="shared" si="28"/>
        <v>4.0839691787258046</v>
      </c>
      <c r="W226">
        <f t="shared" si="29"/>
        <v>132</v>
      </c>
      <c r="X226">
        <f t="shared" si="30"/>
        <v>378.06474073000004</v>
      </c>
      <c r="Y226">
        <f t="shared" si="31"/>
        <v>240.85145259999999</v>
      </c>
      <c r="Z226">
        <f t="shared" si="32"/>
        <v>241.13092861999999</v>
      </c>
      <c r="AA226">
        <f t="shared" si="33"/>
        <v>378.06474073000004</v>
      </c>
      <c r="AB226">
        <f t="shared" si="34"/>
        <v>240.85145259999999</v>
      </c>
      <c r="AC226">
        <f t="shared" si="35"/>
        <v>241.13092861999999</v>
      </c>
      <c r="AD226">
        <f>VLOOKUP($B226,fertilizer!$A$2:$E$261,2,FALSE)</f>
        <v>549.99819100000002</v>
      </c>
      <c r="AE226">
        <f>VLOOKUP($B226,fertilizer!$A$2:$E$261,3,FALSE)</f>
        <v>392.08060499999999</v>
      </c>
      <c r="AF226">
        <f>VLOOKUP($B226,fertilizer!$A$2:$E$261,4,FALSE)</f>
        <v>374.71509700000001</v>
      </c>
      <c r="AG226">
        <f>VLOOKUP($B226,fertilizer!$A$2:$E$261,5,FALSE)</f>
        <v>896.22300199999995</v>
      </c>
      <c r="AH226">
        <v>6.8</v>
      </c>
      <c r="AI226">
        <v>19.496532295082002</v>
      </c>
      <c r="AJ226">
        <v>2.1085615436784066</v>
      </c>
      <c r="AK226">
        <v>15.8932714617169</v>
      </c>
      <c r="AL226">
        <v>146.453426530922</v>
      </c>
    </row>
    <row r="227" spans="1:38" x14ac:dyDescent="0.2">
      <c r="A227">
        <v>226</v>
      </c>
      <c r="B227" t="s">
        <v>229</v>
      </c>
      <c r="C227">
        <v>113.05924</v>
      </c>
      <c r="D227">
        <v>30.529920000000001</v>
      </c>
      <c r="L227" t="s">
        <v>10</v>
      </c>
      <c r="M227" t="s">
        <v>276</v>
      </c>
      <c r="N227">
        <v>1.5</v>
      </c>
      <c r="O227">
        <v>6.67</v>
      </c>
      <c r="P227">
        <v>23.8797458823529</v>
      </c>
      <c r="Q227">
        <v>0.55000000000000004</v>
      </c>
      <c r="R227">
        <v>35.513625258410102</v>
      </c>
      <c r="S227">
        <v>85.443037974683506</v>
      </c>
      <c r="T227">
        <v>912</v>
      </c>
      <c r="U227">
        <f t="shared" si="27"/>
        <v>66.000000000000014</v>
      </c>
      <c r="V227">
        <f t="shared" si="28"/>
        <v>42.616350310092123</v>
      </c>
      <c r="W227">
        <f t="shared" si="29"/>
        <v>102.5316455696202</v>
      </c>
      <c r="X227">
        <f t="shared" si="30"/>
        <v>378.06474073000004</v>
      </c>
      <c r="Y227">
        <f t="shared" si="31"/>
        <v>240.85145259999999</v>
      </c>
      <c r="Z227">
        <f t="shared" si="32"/>
        <v>241.13092861999999</v>
      </c>
      <c r="AA227">
        <f t="shared" si="33"/>
        <v>378.06474073000004</v>
      </c>
      <c r="AB227">
        <f t="shared" si="34"/>
        <v>240.85145259999999</v>
      </c>
      <c r="AC227">
        <f t="shared" si="35"/>
        <v>241.13092861999999</v>
      </c>
      <c r="AD227">
        <f>VLOOKUP($B227,fertilizer!$A$2:$E$261,2,FALSE)</f>
        <v>549.99819100000002</v>
      </c>
      <c r="AE227">
        <f>VLOOKUP($B227,fertilizer!$A$2:$E$261,3,FALSE)</f>
        <v>392.08060499999999</v>
      </c>
      <c r="AF227">
        <f>VLOOKUP($B227,fertilizer!$A$2:$E$261,4,FALSE)</f>
        <v>374.71509700000001</v>
      </c>
      <c r="AG227">
        <f>VLOOKUP($B227,fertilizer!$A$2:$E$261,5,FALSE)</f>
        <v>896.22300199999995</v>
      </c>
      <c r="AH227">
        <v>6.88</v>
      </c>
      <c r="AI227">
        <v>12.3228072</v>
      </c>
      <c r="AJ227">
        <v>0.28381976899547262</v>
      </c>
      <c r="AK227">
        <v>64.733178654292303</v>
      </c>
      <c r="AL227">
        <v>55.281872055918498</v>
      </c>
    </row>
    <row r="228" spans="1:38" x14ac:dyDescent="0.2">
      <c r="A228">
        <v>227</v>
      </c>
      <c r="B228" t="s">
        <v>230</v>
      </c>
      <c r="C228">
        <v>113.09665</v>
      </c>
      <c r="D228">
        <v>30.58239</v>
      </c>
      <c r="L228" t="s">
        <v>10</v>
      </c>
      <c r="M228" t="s">
        <v>276</v>
      </c>
      <c r="N228">
        <v>1.5</v>
      </c>
      <c r="O228">
        <v>7.1</v>
      </c>
      <c r="P228">
        <v>20.641814237288099</v>
      </c>
      <c r="Q228">
        <v>1.56</v>
      </c>
      <c r="R228">
        <v>26.374177786130399</v>
      </c>
      <c r="S228">
        <v>97.739602169981893</v>
      </c>
      <c r="T228">
        <v>768</v>
      </c>
      <c r="U228">
        <f t="shared" si="27"/>
        <v>187.2</v>
      </c>
      <c r="V228">
        <f t="shared" si="28"/>
        <v>31.649013343356479</v>
      </c>
      <c r="W228">
        <f t="shared" si="29"/>
        <v>117.28752260397829</v>
      </c>
      <c r="X228">
        <f t="shared" si="30"/>
        <v>378.06474073000004</v>
      </c>
      <c r="Y228">
        <f t="shared" si="31"/>
        <v>240.85145259999999</v>
      </c>
      <c r="Z228">
        <f t="shared" si="32"/>
        <v>241.13092861999999</v>
      </c>
      <c r="AA228">
        <f t="shared" si="33"/>
        <v>378.06474073000004</v>
      </c>
      <c r="AB228">
        <f t="shared" si="34"/>
        <v>240.85145259999999</v>
      </c>
      <c r="AC228">
        <f t="shared" si="35"/>
        <v>241.13092861999999</v>
      </c>
      <c r="AD228">
        <f>VLOOKUP($B228,fertilizer!$A$2:$E$261,2,FALSE)</f>
        <v>549.99819100000002</v>
      </c>
      <c r="AE228">
        <f>VLOOKUP($B228,fertilizer!$A$2:$E$261,3,FALSE)</f>
        <v>392.08060499999999</v>
      </c>
      <c r="AF228">
        <f>VLOOKUP($B228,fertilizer!$A$2:$E$261,4,FALSE)</f>
        <v>374.71509700000001</v>
      </c>
      <c r="AG228">
        <f>VLOOKUP($B228,fertilizer!$A$2:$E$261,5,FALSE)</f>
        <v>896.22300199999995</v>
      </c>
      <c r="AH228">
        <v>6.79</v>
      </c>
      <c r="AI228">
        <v>34.296185057712499</v>
      </c>
      <c r="AJ228">
        <v>2.5919256938851527</v>
      </c>
      <c r="AK228">
        <v>3.68663594470046</v>
      </c>
      <c r="AL228">
        <v>261.937395532594</v>
      </c>
    </row>
    <row r="229" spans="1:38" x14ac:dyDescent="0.2">
      <c r="A229">
        <v>228</v>
      </c>
      <c r="B229" t="s">
        <v>231</v>
      </c>
      <c r="C229">
        <v>113.09036</v>
      </c>
      <c r="D229">
        <v>30.513490000000001</v>
      </c>
      <c r="L229" t="s">
        <v>4</v>
      </c>
      <c r="M229" t="s">
        <v>275</v>
      </c>
      <c r="N229">
        <v>1.4</v>
      </c>
      <c r="O229">
        <v>6.69</v>
      </c>
      <c r="P229">
        <v>9.1506403278688602</v>
      </c>
      <c r="Q229">
        <v>1.24</v>
      </c>
      <c r="R229">
        <v>7.4019921067468504</v>
      </c>
      <c r="S229">
        <v>162.296564195298</v>
      </c>
      <c r="T229">
        <v>654</v>
      </c>
      <c r="U229">
        <f t="shared" si="27"/>
        <v>148.80000000000001</v>
      </c>
      <c r="V229">
        <f t="shared" si="28"/>
        <v>8.8823905280962219</v>
      </c>
      <c r="W229">
        <f t="shared" si="29"/>
        <v>194.75587703435761</v>
      </c>
      <c r="X229">
        <f t="shared" si="30"/>
        <v>378.06474073000004</v>
      </c>
      <c r="Y229">
        <f t="shared" si="31"/>
        <v>240.85145259999999</v>
      </c>
      <c r="Z229">
        <f t="shared" si="32"/>
        <v>241.13092861999999</v>
      </c>
      <c r="AA229">
        <f t="shared" si="33"/>
        <v>378.06474073000004</v>
      </c>
      <c r="AB229">
        <f t="shared" si="34"/>
        <v>240.85145259999999</v>
      </c>
      <c r="AC229">
        <f t="shared" si="35"/>
        <v>241.13092861999999</v>
      </c>
      <c r="AD229">
        <f>VLOOKUP($B229,fertilizer!$A$2:$E$261,2,FALSE)</f>
        <v>549.99819100000002</v>
      </c>
      <c r="AE229">
        <f>VLOOKUP($B229,fertilizer!$A$2:$E$261,3,FALSE)</f>
        <v>392.08060499999999</v>
      </c>
      <c r="AF229">
        <f>VLOOKUP($B229,fertilizer!$A$2:$E$261,4,FALSE)</f>
        <v>374.71509700000001</v>
      </c>
      <c r="AG229">
        <f>VLOOKUP($B229,fertilizer!$A$2:$E$261,5,FALSE)</f>
        <v>896.22300199999995</v>
      </c>
      <c r="AH229">
        <v>6.82</v>
      </c>
      <c r="AI229">
        <v>14.5566644357977</v>
      </c>
      <c r="AJ229">
        <v>1.972568394521629</v>
      </c>
      <c r="AK229">
        <v>10.9447004608295</v>
      </c>
      <c r="AL229">
        <v>106.94575292508701</v>
      </c>
    </row>
    <row r="230" spans="1:38" x14ac:dyDescent="0.2">
      <c r="A230">
        <v>229</v>
      </c>
      <c r="B230" t="s">
        <v>232</v>
      </c>
      <c r="C230">
        <v>113.21149</v>
      </c>
      <c r="D230">
        <v>30.83118</v>
      </c>
      <c r="L230" t="s">
        <v>34</v>
      </c>
      <c r="M230" t="s">
        <v>278</v>
      </c>
      <c r="N230">
        <v>1.2</v>
      </c>
      <c r="O230">
        <v>6.64</v>
      </c>
      <c r="P230">
        <v>26.697551896551701</v>
      </c>
      <c r="Q230">
        <v>1.36</v>
      </c>
      <c r="R230">
        <v>13.818831046795699</v>
      </c>
      <c r="S230">
        <v>183.815551537071</v>
      </c>
      <c r="T230">
        <v>357</v>
      </c>
      <c r="U230">
        <f t="shared" si="27"/>
        <v>163.20000000000002</v>
      </c>
      <c r="V230">
        <f t="shared" si="28"/>
        <v>16.582597256154838</v>
      </c>
      <c r="W230">
        <f t="shared" si="29"/>
        <v>220.57866184448523</v>
      </c>
      <c r="X230">
        <f t="shared" si="30"/>
        <v>269.90340175</v>
      </c>
      <c r="Y230">
        <f t="shared" si="31"/>
        <v>165.33693000000002</v>
      </c>
      <c r="Z230">
        <f t="shared" si="32"/>
        <v>67.403157000000007</v>
      </c>
      <c r="AA230">
        <f t="shared" si="33"/>
        <v>269.90340175</v>
      </c>
      <c r="AB230">
        <f t="shared" si="34"/>
        <v>165.33693000000002</v>
      </c>
      <c r="AC230">
        <f t="shared" si="35"/>
        <v>67.403157000000007</v>
      </c>
      <c r="AD230">
        <f>VLOOKUP($B230,fertilizer!$A$2:$E$261,2,FALSE)</f>
        <v>460.70781399999998</v>
      </c>
      <c r="AE230">
        <f>VLOOKUP($B230,fertilizer!$A$2:$E$261,3,FALSE)</f>
        <v>296.28299500000003</v>
      </c>
      <c r="AF230">
        <f>VLOOKUP($B230,fertilizer!$A$2:$E$261,4,FALSE)</f>
        <v>93.537276000000006</v>
      </c>
      <c r="AG230">
        <f>VLOOKUP($B230,fertilizer!$A$2:$E$261,5,FALSE)</f>
        <v>343.90865000000002</v>
      </c>
      <c r="AH230">
        <v>6.35</v>
      </c>
      <c r="AI230">
        <v>53.2157902609421</v>
      </c>
      <c r="AJ230">
        <v>2.7108655892988103</v>
      </c>
      <c r="AK230">
        <v>2</v>
      </c>
      <c r="AL230">
        <v>207.94041999943499</v>
      </c>
    </row>
    <row r="231" spans="1:38" x14ac:dyDescent="0.2">
      <c r="A231">
        <v>230</v>
      </c>
      <c r="B231" t="s">
        <v>233</v>
      </c>
      <c r="C231">
        <v>113.28534999999999</v>
      </c>
      <c r="D231">
        <v>30.81709</v>
      </c>
      <c r="L231" t="s">
        <v>1</v>
      </c>
      <c r="M231" t="s">
        <v>277</v>
      </c>
      <c r="N231">
        <v>1.3</v>
      </c>
      <c r="O231">
        <v>6.61</v>
      </c>
      <c r="P231">
        <v>23.8797458823529</v>
      </c>
      <c r="Q231">
        <v>1.02</v>
      </c>
      <c r="R231">
        <v>12.9832738207104</v>
      </c>
      <c r="S231">
        <v>95</v>
      </c>
      <c r="T231">
        <v>280</v>
      </c>
      <c r="U231">
        <f t="shared" si="27"/>
        <v>122.40000000000002</v>
      </c>
      <c r="V231">
        <f t="shared" si="28"/>
        <v>15.57992858485248</v>
      </c>
      <c r="W231">
        <f t="shared" si="29"/>
        <v>114</v>
      </c>
      <c r="X231">
        <f t="shared" si="30"/>
        <v>269.90340175</v>
      </c>
      <c r="Y231">
        <f t="shared" si="31"/>
        <v>165.33693000000002</v>
      </c>
      <c r="Z231">
        <f t="shared" si="32"/>
        <v>67.403157000000007</v>
      </c>
      <c r="AA231">
        <f t="shared" si="33"/>
        <v>269.90340175</v>
      </c>
      <c r="AB231">
        <f t="shared" si="34"/>
        <v>165.33693000000002</v>
      </c>
      <c r="AC231">
        <f t="shared" si="35"/>
        <v>67.403157000000007</v>
      </c>
      <c r="AD231">
        <f>VLOOKUP($B231,fertilizer!$A$2:$E$261,2,FALSE)</f>
        <v>460.70781399999998</v>
      </c>
      <c r="AE231">
        <f>VLOOKUP($B231,fertilizer!$A$2:$E$261,3,FALSE)</f>
        <v>296.28299500000003</v>
      </c>
      <c r="AF231">
        <f>VLOOKUP($B231,fertilizer!$A$2:$E$261,4,FALSE)</f>
        <v>93.537276000000006</v>
      </c>
      <c r="AG231">
        <f>VLOOKUP($B231,fertilizer!$A$2:$E$261,5,FALSE)</f>
        <v>343.90865000000002</v>
      </c>
      <c r="AH231">
        <v>6.15</v>
      </c>
      <c r="AI231">
        <v>50.5288912477764</v>
      </c>
      <c r="AJ231">
        <v>2.1582921914935214</v>
      </c>
      <c r="AK231">
        <v>3.3498759305210899</v>
      </c>
      <c r="AL231">
        <v>117.49639637093399</v>
      </c>
    </row>
    <row r="232" spans="1:38" x14ac:dyDescent="0.2">
      <c r="A232">
        <v>231</v>
      </c>
      <c r="B232" t="s">
        <v>234</v>
      </c>
      <c r="C232">
        <v>113.2704</v>
      </c>
      <c r="D232">
        <v>30.874829999999999</v>
      </c>
      <c r="L232" t="s">
        <v>34</v>
      </c>
      <c r="M232" t="s">
        <v>278</v>
      </c>
      <c r="N232">
        <v>1.2</v>
      </c>
      <c r="O232">
        <v>6.86</v>
      </c>
      <c r="P232">
        <v>29.5714162951807</v>
      </c>
      <c r="Q232">
        <v>1.37</v>
      </c>
      <c r="R232">
        <v>27.105431309904201</v>
      </c>
      <c r="S232">
        <v>122.33273056057899</v>
      </c>
      <c r="T232">
        <v>335</v>
      </c>
      <c r="U232">
        <f t="shared" si="27"/>
        <v>164.4</v>
      </c>
      <c r="V232">
        <f t="shared" si="28"/>
        <v>32.526517571885044</v>
      </c>
      <c r="W232">
        <f t="shared" si="29"/>
        <v>146.79927667269482</v>
      </c>
      <c r="X232">
        <f t="shared" si="30"/>
        <v>269.90340175</v>
      </c>
      <c r="Y232">
        <f t="shared" si="31"/>
        <v>165.33693000000002</v>
      </c>
      <c r="Z232">
        <f t="shared" si="32"/>
        <v>67.403157000000007</v>
      </c>
      <c r="AA232">
        <f t="shared" si="33"/>
        <v>269.90340175</v>
      </c>
      <c r="AB232">
        <f t="shared" si="34"/>
        <v>165.33693000000002</v>
      </c>
      <c r="AC232">
        <f t="shared" si="35"/>
        <v>67.403157000000007</v>
      </c>
      <c r="AD232">
        <f>VLOOKUP($B232,fertilizer!$A$2:$E$261,2,FALSE)</f>
        <v>460.70781399999998</v>
      </c>
      <c r="AE232">
        <f>VLOOKUP($B232,fertilizer!$A$2:$E$261,3,FALSE)</f>
        <v>296.28299500000003</v>
      </c>
      <c r="AF232">
        <f>VLOOKUP($B232,fertilizer!$A$2:$E$261,4,FALSE)</f>
        <v>93.537276000000006</v>
      </c>
      <c r="AG232">
        <f>VLOOKUP($B232,fertilizer!$A$2:$E$261,5,FALSE)</f>
        <v>343.90865000000002</v>
      </c>
      <c r="AH232">
        <v>7.13</v>
      </c>
      <c r="AI232">
        <v>38.213114216593901</v>
      </c>
      <c r="AJ232">
        <v>1.7703570892296254</v>
      </c>
      <c r="AK232">
        <v>2</v>
      </c>
      <c r="AL232">
        <v>134.45465080127801</v>
      </c>
    </row>
    <row r="233" spans="1:38" x14ac:dyDescent="0.2">
      <c r="A233">
        <v>232</v>
      </c>
      <c r="B233" t="s">
        <v>235</v>
      </c>
      <c r="C233">
        <v>113.34838999999999</v>
      </c>
      <c r="D233">
        <v>30.83079</v>
      </c>
      <c r="L233" t="s">
        <v>1</v>
      </c>
      <c r="M233" t="s">
        <v>277</v>
      </c>
      <c r="N233">
        <v>1.3</v>
      </c>
      <c r="O233">
        <v>6.74</v>
      </c>
      <c r="P233">
        <v>23.443637179487201</v>
      </c>
      <c r="Q233">
        <v>1.02</v>
      </c>
      <c r="R233">
        <v>8.4010524337530494</v>
      </c>
      <c r="S233">
        <v>131.555153707052</v>
      </c>
      <c r="T233">
        <v>430</v>
      </c>
      <c r="U233">
        <f t="shared" si="27"/>
        <v>122.40000000000002</v>
      </c>
      <c r="V233">
        <f t="shared" si="28"/>
        <v>10.08126292050366</v>
      </c>
      <c r="W233">
        <f t="shared" si="29"/>
        <v>157.86618444846241</v>
      </c>
      <c r="X233">
        <f t="shared" si="30"/>
        <v>269.90340175</v>
      </c>
      <c r="Y233">
        <f t="shared" si="31"/>
        <v>165.33693000000002</v>
      </c>
      <c r="Z233">
        <f t="shared" si="32"/>
        <v>67.403157000000007</v>
      </c>
      <c r="AA233">
        <f t="shared" si="33"/>
        <v>269.90340175</v>
      </c>
      <c r="AB233">
        <f t="shared" si="34"/>
        <v>165.33693000000002</v>
      </c>
      <c r="AC233">
        <f t="shared" si="35"/>
        <v>67.403157000000007</v>
      </c>
      <c r="AD233">
        <f>VLOOKUP($B233,fertilizer!$A$2:$E$261,2,FALSE)</f>
        <v>460.70781399999998</v>
      </c>
      <c r="AE233">
        <f>VLOOKUP($B233,fertilizer!$A$2:$E$261,3,FALSE)</f>
        <v>296.28299500000003</v>
      </c>
      <c r="AF233">
        <f>VLOOKUP($B233,fertilizer!$A$2:$E$261,4,FALSE)</f>
        <v>93.537276000000006</v>
      </c>
      <c r="AG233">
        <f>VLOOKUP($B233,fertilizer!$A$2:$E$261,5,FALSE)</f>
        <v>343.90865000000002</v>
      </c>
      <c r="AH233">
        <v>6.69</v>
      </c>
      <c r="AI233">
        <v>29.343817021377699</v>
      </c>
      <c r="AJ233">
        <v>1.276708606802452</v>
      </c>
      <c r="AK233">
        <v>2</v>
      </c>
      <c r="AL233">
        <v>137.28102653966801</v>
      </c>
    </row>
    <row r="234" spans="1:38" x14ac:dyDescent="0.2">
      <c r="A234">
        <v>233</v>
      </c>
      <c r="B234" t="s">
        <v>236</v>
      </c>
      <c r="C234">
        <v>113.31287</v>
      </c>
      <c r="D234">
        <v>30.873699999999999</v>
      </c>
      <c r="L234" t="s">
        <v>1</v>
      </c>
      <c r="M234" t="s">
        <v>277</v>
      </c>
      <c r="N234">
        <v>1.3</v>
      </c>
      <c r="O234">
        <v>6.69</v>
      </c>
      <c r="P234">
        <v>73.025175735849103</v>
      </c>
      <c r="Q234">
        <v>0.37</v>
      </c>
      <c r="R234">
        <v>15.9097913925954</v>
      </c>
      <c r="S234">
        <v>285.26220614828202</v>
      </c>
      <c r="T234">
        <v>592</v>
      </c>
      <c r="U234">
        <f t="shared" si="27"/>
        <v>44.399999999999991</v>
      </c>
      <c r="V234">
        <f t="shared" si="28"/>
        <v>19.091749671114481</v>
      </c>
      <c r="W234">
        <f t="shared" si="29"/>
        <v>342.3146473779384</v>
      </c>
      <c r="X234">
        <f t="shared" si="30"/>
        <v>269.90340175</v>
      </c>
      <c r="Y234">
        <f t="shared" si="31"/>
        <v>165.33693000000002</v>
      </c>
      <c r="Z234">
        <f t="shared" si="32"/>
        <v>67.403157000000007</v>
      </c>
      <c r="AA234">
        <f t="shared" si="33"/>
        <v>269.90340175</v>
      </c>
      <c r="AB234">
        <f t="shared" si="34"/>
        <v>165.33693000000002</v>
      </c>
      <c r="AC234">
        <f t="shared" si="35"/>
        <v>67.403157000000007</v>
      </c>
      <c r="AD234">
        <f>VLOOKUP($B234,fertilizer!$A$2:$E$261,2,FALSE)</f>
        <v>460.70781399999998</v>
      </c>
      <c r="AE234">
        <f>VLOOKUP($B234,fertilizer!$A$2:$E$261,3,FALSE)</f>
        <v>296.28299500000003</v>
      </c>
      <c r="AF234">
        <f>VLOOKUP($B234,fertilizer!$A$2:$E$261,4,FALSE)</f>
        <v>93.537276000000006</v>
      </c>
      <c r="AG234">
        <f>VLOOKUP($B234,fertilizer!$A$2:$E$261,5,FALSE)</f>
        <v>343.90865000000002</v>
      </c>
      <c r="AH234">
        <v>7.39</v>
      </c>
      <c r="AI234">
        <v>28.914968660377401</v>
      </c>
      <c r="AJ234">
        <v>0.2</v>
      </c>
      <c r="AK234">
        <v>5.2109181141439196</v>
      </c>
      <c r="AL234">
        <v>109.01726915576199</v>
      </c>
    </row>
    <row r="235" spans="1:38" x14ac:dyDescent="0.2">
      <c r="A235">
        <v>234</v>
      </c>
      <c r="B235" t="s">
        <v>237</v>
      </c>
      <c r="C235">
        <v>113.30025999999999</v>
      </c>
      <c r="D235">
        <v>30.876650000000001</v>
      </c>
      <c r="L235" t="s">
        <v>1</v>
      </c>
      <c r="M235" t="s">
        <v>277</v>
      </c>
      <c r="N235">
        <v>1.3</v>
      </c>
      <c r="O235">
        <v>6.7</v>
      </c>
      <c r="P235">
        <v>34.8895269642857</v>
      </c>
      <c r="Q235">
        <v>1.24</v>
      </c>
      <c r="R235">
        <v>5.5055440706634098</v>
      </c>
      <c r="S235">
        <v>76.220614828209804</v>
      </c>
      <c r="T235">
        <v>654</v>
      </c>
      <c r="U235">
        <f t="shared" si="27"/>
        <v>148.80000000000001</v>
      </c>
      <c r="V235">
        <f t="shared" si="28"/>
        <v>6.606652884796091</v>
      </c>
      <c r="W235">
        <f t="shared" si="29"/>
        <v>91.464737793851768</v>
      </c>
      <c r="X235">
        <f t="shared" si="30"/>
        <v>269.90340175</v>
      </c>
      <c r="Y235">
        <f t="shared" si="31"/>
        <v>165.33693000000002</v>
      </c>
      <c r="Z235">
        <f t="shared" si="32"/>
        <v>67.403157000000007</v>
      </c>
      <c r="AA235">
        <f t="shared" si="33"/>
        <v>269.90340175</v>
      </c>
      <c r="AB235">
        <f t="shared" si="34"/>
        <v>165.33693000000002</v>
      </c>
      <c r="AC235">
        <f t="shared" si="35"/>
        <v>67.403157000000007</v>
      </c>
      <c r="AD235">
        <f>VLOOKUP($B235,fertilizer!$A$2:$E$261,2,FALSE)</f>
        <v>460.70781399999998</v>
      </c>
      <c r="AE235">
        <f>VLOOKUP($B235,fertilizer!$A$2:$E$261,3,FALSE)</f>
        <v>296.28299500000003</v>
      </c>
      <c r="AF235">
        <f>VLOOKUP($B235,fertilizer!$A$2:$E$261,4,FALSE)</f>
        <v>93.537276000000006</v>
      </c>
      <c r="AG235">
        <f>VLOOKUP($B235,fertilizer!$A$2:$E$261,5,FALSE)</f>
        <v>343.90865000000002</v>
      </c>
      <c r="AH235">
        <v>7.45</v>
      </c>
      <c r="AI235">
        <v>27.499063055103001</v>
      </c>
      <c r="AJ235">
        <v>0.97733736038418151</v>
      </c>
      <c r="AK235">
        <v>2</v>
      </c>
      <c r="AL235">
        <v>117.49639637093399</v>
      </c>
    </row>
    <row r="236" spans="1:38" x14ac:dyDescent="0.2">
      <c r="A236">
        <v>235</v>
      </c>
      <c r="B236" t="s">
        <v>238</v>
      </c>
      <c r="C236">
        <v>113.24975000000001</v>
      </c>
      <c r="D236">
        <v>30.836860000000001</v>
      </c>
      <c r="L236" t="s">
        <v>1</v>
      </c>
      <c r="M236" t="s">
        <v>277</v>
      </c>
      <c r="N236">
        <v>1.3</v>
      </c>
      <c r="O236">
        <v>6.66</v>
      </c>
      <c r="P236">
        <v>28.7962941831683</v>
      </c>
      <c r="Q236">
        <v>0.37</v>
      </c>
      <c r="R236">
        <v>11.036271377560601</v>
      </c>
      <c r="S236">
        <v>199.186256781194</v>
      </c>
      <c r="T236">
        <v>250</v>
      </c>
      <c r="U236">
        <f t="shared" si="27"/>
        <v>44.399999999999991</v>
      </c>
      <c r="V236">
        <f t="shared" si="28"/>
        <v>13.243525653072721</v>
      </c>
      <c r="W236">
        <f t="shared" si="29"/>
        <v>239.0235081374328</v>
      </c>
      <c r="X236">
        <f t="shared" si="30"/>
        <v>269.90340175</v>
      </c>
      <c r="Y236">
        <f t="shared" si="31"/>
        <v>165.33693000000002</v>
      </c>
      <c r="Z236">
        <f t="shared" si="32"/>
        <v>67.403157000000007</v>
      </c>
      <c r="AA236">
        <f t="shared" si="33"/>
        <v>269.90340175</v>
      </c>
      <c r="AB236">
        <f t="shared" si="34"/>
        <v>165.33693000000002</v>
      </c>
      <c r="AC236">
        <f t="shared" si="35"/>
        <v>67.403157000000007</v>
      </c>
      <c r="AD236">
        <f>VLOOKUP($B236,fertilizer!$A$2:$E$261,2,FALSE)</f>
        <v>460.70781399999998</v>
      </c>
      <c r="AE236">
        <f>VLOOKUP($B236,fertilizer!$A$2:$E$261,3,FALSE)</f>
        <v>296.28299500000003</v>
      </c>
      <c r="AF236">
        <f>VLOOKUP($B236,fertilizer!$A$2:$E$261,4,FALSE)</f>
        <v>93.537276000000006</v>
      </c>
      <c r="AG236">
        <f>VLOOKUP($B236,fertilizer!$A$2:$E$261,5,FALSE)</f>
        <v>343.90865000000002</v>
      </c>
      <c r="AH236">
        <v>6.34</v>
      </c>
      <c r="AI236">
        <v>49.400855307692296</v>
      </c>
      <c r="AJ236">
        <v>0.63474544146482503</v>
      </c>
      <c r="AK236">
        <v>2.8535980148883402</v>
      </c>
      <c r="AL236">
        <v>275.77343772081099</v>
      </c>
    </row>
    <row r="237" spans="1:38" x14ac:dyDescent="0.2">
      <c r="A237">
        <v>236</v>
      </c>
      <c r="B237" t="s">
        <v>239</v>
      </c>
      <c r="C237">
        <v>113.24195</v>
      </c>
      <c r="D237">
        <v>30.82826</v>
      </c>
      <c r="L237" t="s">
        <v>34</v>
      </c>
      <c r="M237" t="s">
        <v>278</v>
      </c>
      <c r="N237">
        <v>1.2</v>
      </c>
      <c r="O237">
        <v>6.61</v>
      </c>
      <c r="P237">
        <v>36.618939425675698</v>
      </c>
      <c r="Q237">
        <v>1.23</v>
      </c>
      <c r="R237">
        <v>30.143394098853602</v>
      </c>
      <c r="S237">
        <v>159.222423146474</v>
      </c>
      <c r="T237">
        <v>586</v>
      </c>
      <c r="U237">
        <f t="shared" si="27"/>
        <v>147.6</v>
      </c>
      <c r="V237">
        <f t="shared" si="28"/>
        <v>36.172072918624323</v>
      </c>
      <c r="W237">
        <f t="shared" si="29"/>
        <v>191.06690777576881</v>
      </c>
      <c r="X237">
        <f t="shared" si="30"/>
        <v>269.90340175</v>
      </c>
      <c r="Y237">
        <f t="shared" si="31"/>
        <v>165.33693000000002</v>
      </c>
      <c r="Z237">
        <f t="shared" si="32"/>
        <v>67.403157000000007</v>
      </c>
      <c r="AA237">
        <f t="shared" si="33"/>
        <v>269.90340175</v>
      </c>
      <c r="AB237">
        <f t="shared" si="34"/>
        <v>165.33693000000002</v>
      </c>
      <c r="AC237">
        <f t="shared" si="35"/>
        <v>67.403157000000007</v>
      </c>
      <c r="AD237">
        <f>VLOOKUP($B237,fertilizer!$A$2:$E$261,2,FALSE)</f>
        <v>460.70781399999998</v>
      </c>
      <c r="AE237">
        <f>VLOOKUP($B237,fertilizer!$A$2:$E$261,3,FALSE)</f>
        <v>296.28299500000003</v>
      </c>
      <c r="AF237">
        <f>VLOOKUP($B237,fertilizer!$A$2:$E$261,4,FALSE)</f>
        <v>93.537276000000006</v>
      </c>
      <c r="AG237">
        <f>VLOOKUP($B237,fertilizer!$A$2:$E$261,5,FALSE)</f>
        <v>343.90865000000002</v>
      </c>
      <c r="AH237">
        <v>6.12</v>
      </c>
      <c r="AI237">
        <v>55.673216926108402</v>
      </c>
      <c r="AJ237">
        <v>1.870017479837206</v>
      </c>
      <c r="AK237">
        <v>2.7295285359801502</v>
      </c>
      <c r="AL237">
        <v>171.197535400356</v>
      </c>
    </row>
    <row r="238" spans="1:38" x14ac:dyDescent="0.2">
      <c r="A238">
        <v>237</v>
      </c>
      <c r="B238" t="s">
        <v>240</v>
      </c>
      <c r="C238">
        <v>113.28635</v>
      </c>
      <c r="D238">
        <v>30.852779999999999</v>
      </c>
      <c r="L238" t="s">
        <v>1</v>
      </c>
      <c r="M238" t="s">
        <v>277</v>
      </c>
      <c r="N238">
        <v>1.3</v>
      </c>
      <c r="O238">
        <v>6.73</v>
      </c>
      <c r="P238">
        <v>37.481123626872503</v>
      </c>
      <c r="Q238">
        <v>0.95</v>
      </c>
      <c r="R238">
        <v>11.244502912986301</v>
      </c>
      <c r="S238">
        <v>106.96202531645601</v>
      </c>
      <c r="T238">
        <v>430</v>
      </c>
      <c r="U238">
        <f t="shared" si="27"/>
        <v>113.99999999999999</v>
      </c>
      <c r="V238">
        <f t="shared" si="28"/>
        <v>13.493403495583562</v>
      </c>
      <c r="W238">
        <f t="shared" si="29"/>
        <v>128.35443037974721</v>
      </c>
      <c r="X238">
        <f t="shared" si="30"/>
        <v>269.90340175</v>
      </c>
      <c r="Y238">
        <f t="shared" si="31"/>
        <v>165.33693000000002</v>
      </c>
      <c r="Z238">
        <f t="shared" si="32"/>
        <v>67.403157000000007</v>
      </c>
      <c r="AA238">
        <f t="shared" si="33"/>
        <v>269.90340175</v>
      </c>
      <c r="AB238">
        <f t="shared" si="34"/>
        <v>165.33693000000002</v>
      </c>
      <c r="AC238">
        <f t="shared" si="35"/>
        <v>67.403157000000007</v>
      </c>
      <c r="AD238">
        <f>VLOOKUP($B238,fertilizer!$A$2:$E$261,2,FALSE)</f>
        <v>460.70781399999998</v>
      </c>
      <c r="AE238">
        <f>VLOOKUP($B238,fertilizer!$A$2:$E$261,3,FALSE)</f>
        <v>296.28299500000003</v>
      </c>
      <c r="AF238">
        <f>VLOOKUP($B238,fertilizer!$A$2:$E$261,4,FALSE)</f>
        <v>93.537276000000006</v>
      </c>
      <c r="AG238">
        <f>VLOOKUP($B238,fertilizer!$A$2:$E$261,5,FALSE)</f>
        <v>343.90865000000002</v>
      </c>
      <c r="AH238">
        <v>6.66</v>
      </c>
      <c r="AI238">
        <v>41.988169430734303</v>
      </c>
      <c r="AJ238">
        <v>1.0642359966657711</v>
      </c>
      <c r="AK238">
        <v>2</v>
      </c>
      <c r="AL238">
        <v>140.107402278059</v>
      </c>
    </row>
    <row r="239" spans="1:38" x14ac:dyDescent="0.2">
      <c r="A239">
        <v>238</v>
      </c>
      <c r="B239" t="s">
        <v>241</v>
      </c>
      <c r="C239">
        <v>113.38142000000001</v>
      </c>
      <c r="D239">
        <v>30.831700000000001</v>
      </c>
      <c r="L239" t="s">
        <v>4</v>
      </c>
      <c r="M239" t="s">
        <v>275</v>
      </c>
      <c r="N239">
        <v>1.4</v>
      </c>
      <c r="O239">
        <v>6.74</v>
      </c>
      <c r="P239">
        <v>13.5883846807415</v>
      </c>
      <c r="Q239">
        <v>0.35</v>
      </c>
      <c r="R239">
        <v>8.3783123473031402</v>
      </c>
      <c r="S239">
        <v>134.629294755877</v>
      </c>
      <c r="T239">
        <v>592</v>
      </c>
      <c r="U239">
        <f t="shared" si="27"/>
        <v>41.999999999999993</v>
      </c>
      <c r="V239">
        <f t="shared" si="28"/>
        <v>10.05397481676377</v>
      </c>
      <c r="W239">
        <f t="shared" si="29"/>
        <v>161.5551537070524</v>
      </c>
      <c r="X239">
        <f t="shared" si="30"/>
        <v>269.90340175</v>
      </c>
      <c r="Y239">
        <f t="shared" si="31"/>
        <v>165.33693000000002</v>
      </c>
      <c r="Z239">
        <f t="shared" si="32"/>
        <v>67.403157000000007</v>
      </c>
      <c r="AA239">
        <f t="shared" si="33"/>
        <v>269.90340175</v>
      </c>
      <c r="AB239">
        <f t="shared" si="34"/>
        <v>165.33693000000002</v>
      </c>
      <c r="AC239">
        <f t="shared" si="35"/>
        <v>67.403157000000007</v>
      </c>
      <c r="AD239">
        <f>VLOOKUP($B239,fertilizer!$A$2:$E$261,2,FALSE)</f>
        <v>460.70781399999998</v>
      </c>
      <c r="AE239">
        <f>VLOOKUP($B239,fertilizer!$A$2:$E$261,3,FALSE)</f>
        <v>296.28299500000003</v>
      </c>
      <c r="AF239">
        <f>VLOOKUP($B239,fertilizer!$A$2:$E$261,4,FALSE)</f>
        <v>93.537276000000006</v>
      </c>
      <c r="AG239">
        <f>VLOOKUP($B239,fertilizer!$A$2:$E$261,5,FALSE)</f>
        <v>343.90865000000002</v>
      </c>
      <c r="AH239">
        <v>6.57</v>
      </c>
      <c r="AI239">
        <v>49.713660761682299</v>
      </c>
      <c r="AJ239">
        <v>1.2804893057854851</v>
      </c>
      <c r="AK239">
        <v>2.4813895781637698</v>
      </c>
      <c r="AL239">
        <v>140.107402278059</v>
      </c>
    </row>
    <row r="240" spans="1:38" x14ac:dyDescent="0.2">
      <c r="A240">
        <v>239</v>
      </c>
      <c r="B240" t="s">
        <v>242</v>
      </c>
      <c r="C240">
        <v>113.31246</v>
      </c>
      <c r="D240">
        <v>30.849029999999999</v>
      </c>
      <c r="L240" t="s">
        <v>34</v>
      </c>
      <c r="M240" t="s">
        <v>278</v>
      </c>
      <c r="N240">
        <v>1.2</v>
      </c>
      <c r="O240">
        <v>6.76</v>
      </c>
      <c r="P240">
        <v>21.877447565217398</v>
      </c>
      <c r="Q240">
        <v>0.7</v>
      </c>
      <c r="R240">
        <v>9.0753617741026105</v>
      </c>
      <c r="S240">
        <v>233.00180831826401</v>
      </c>
      <c r="T240">
        <v>286</v>
      </c>
      <c r="U240">
        <f t="shared" si="27"/>
        <v>83.999999999999986</v>
      </c>
      <c r="V240">
        <f t="shared" si="28"/>
        <v>10.890434128923133</v>
      </c>
      <c r="W240">
        <f t="shared" si="29"/>
        <v>279.6021699819168</v>
      </c>
      <c r="X240">
        <f t="shared" si="30"/>
        <v>269.90340175</v>
      </c>
      <c r="Y240">
        <f t="shared" si="31"/>
        <v>165.33693000000002</v>
      </c>
      <c r="Z240">
        <f t="shared" si="32"/>
        <v>67.403157000000007</v>
      </c>
      <c r="AA240">
        <f t="shared" si="33"/>
        <v>269.90340175</v>
      </c>
      <c r="AB240">
        <f t="shared" si="34"/>
        <v>165.33693000000002</v>
      </c>
      <c r="AC240">
        <f t="shared" si="35"/>
        <v>67.403157000000007</v>
      </c>
      <c r="AD240">
        <f>VLOOKUP($B240,fertilizer!$A$2:$E$261,2,FALSE)</f>
        <v>460.70781399999998</v>
      </c>
      <c r="AE240">
        <f>VLOOKUP($B240,fertilizer!$A$2:$E$261,3,FALSE)</f>
        <v>296.28299500000003</v>
      </c>
      <c r="AF240">
        <f>VLOOKUP($B240,fertilizer!$A$2:$E$261,4,FALSE)</f>
        <v>93.537276000000006</v>
      </c>
      <c r="AG240">
        <f>VLOOKUP($B240,fertilizer!$A$2:$E$261,5,FALSE)</f>
        <v>343.90865000000002</v>
      </c>
      <c r="AH240">
        <v>6.88</v>
      </c>
      <c r="AI240">
        <v>35.118681375824202</v>
      </c>
      <c r="AJ240">
        <v>1.1236720778232459</v>
      </c>
      <c r="AK240">
        <v>11.538461538461499</v>
      </c>
      <c r="AL240">
        <v>207.94041999943499</v>
      </c>
    </row>
    <row r="241" spans="1:38" x14ac:dyDescent="0.2">
      <c r="A241">
        <v>240</v>
      </c>
      <c r="B241" t="s">
        <v>243</v>
      </c>
      <c r="C241">
        <v>113.21956</v>
      </c>
      <c r="D241">
        <v>30.808620000000001</v>
      </c>
      <c r="L241" t="s">
        <v>34</v>
      </c>
      <c r="M241" t="s">
        <v>278</v>
      </c>
      <c r="N241">
        <v>1.2</v>
      </c>
      <c r="O241">
        <v>6.57</v>
      </c>
      <c r="P241">
        <v>29.403193403170999</v>
      </c>
      <c r="Q241">
        <v>0.89</v>
      </c>
      <c r="R241">
        <v>19.588235294117599</v>
      </c>
      <c r="S241">
        <v>134.629294755877</v>
      </c>
      <c r="T241">
        <v>569</v>
      </c>
      <c r="U241">
        <f t="shared" si="27"/>
        <v>106.80000000000001</v>
      </c>
      <c r="V241">
        <f t="shared" si="28"/>
        <v>23.505882352941121</v>
      </c>
      <c r="W241">
        <f t="shared" si="29"/>
        <v>161.5551537070524</v>
      </c>
      <c r="X241">
        <f t="shared" si="30"/>
        <v>269.90340175</v>
      </c>
      <c r="Y241">
        <f t="shared" si="31"/>
        <v>165.33693000000002</v>
      </c>
      <c r="Z241">
        <f t="shared" si="32"/>
        <v>67.403157000000007</v>
      </c>
      <c r="AA241">
        <f t="shared" si="33"/>
        <v>269.90340175</v>
      </c>
      <c r="AB241">
        <f t="shared" si="34"/>
        <v>165.33693000000002</v>
      </c>
      <c r="AC241">
        <f t="shared" si="35"/>
        <v>67.403157000000007</v>
      </c>
      <c r="AD241">
        <f>VLOOKUP($B241,fertilizer!$A$2:$E$261,2,FALSE)</f>
        <v>460.70781399999998</v>
      </c>
      <c r="AE241">
        <f>VLOOKUP($B241,fertilizer!$A$2:$E$261,3,FALSE)</f>
        <v>296.28299500000003</v>
      </c>
      <c r="AF241">
        <f>VLOOKUP($B241,fertilizer!$A$2:$E$261,4,FALSE)</f>
        <v>93.537276000000006</v>
      </c>
      <c r="AG241">
        <f>VLOOKUP($B241,fertilizer!$A$2:$E$261,5,FALSE)</f>
        <v>343.90865000000002</v>
      </c>
      <c r="AH241">
        <v>6.45</v>
      </c>
      <c r="AI241">
        <v>58.042109359580103</v>
      </c>
      <c r="AJ241">
        <v>1.7568662227163137</v>
      </c>
      <c r="AK241">
        <v>5.3349875930521096</v>
      </c>
      <c r="AL241">
        <v>182.50303835391901</v>
      </c>
    </row>
    <row r="242" spans="1:38" x14ac:dyDescent="0.2">
      <c r="A242">
        <v>241</v>
      </c>
      <c r="B242" t="s">
        <v>244</v>
      </c>
      <c r="C242">
        <v>113.28247</v>
      </c>
      <c r="D242">
        <v>30.886230000000001</v>
      </c>
      <c r="L242" t="s">
        <v>1</v>
      </c>
      <c r="M242" t="s">
        <v>277</v>
      </c>
      <c r="N242">
        <v>1.3</v>
      </c>
      <c r="O242">
        <v>6.9</v>
      </c>
      <c r="P242">
        <v>28.454878634716099</v>
      </c>
      <c r="Q242">
        <v>2.14</v>
      </c>
      <c r="R242">
        <v>12.5029129862808</v>
      </c>
      <c r="S242">
        <v>85.443037974683506</v>
      </c>
      <c r="T242">
        <v>339</v>
      </c>
      <c r="U242">
        <f t="shared" si="27"/>
        <v>256.8</v>
      </c>
      <c r="V242">
        <f t="shared" si="28"/>
        <v>15.00349558353696</v>
      </c>
      <c r="W242">
        <f t="shared" si="29"/>
        <v>102.5316455696202</v>
      </c>
      <c r="X242">
        <f t="shared" si="30"/>
        <v>269.90340175</v>
      </c>
      <c r="Y242">
        <f t="shared" si="31"/>
        <v>165.33693000000002</v>
      </c>
      <c r="Z242">
        <f t="shared" si="32"/>
        <v>67.403157000000007</v>
      </c>
      <c r="AA242">
        <f t="shared" si="33"/>
        <v>269.90340175</v>
      </c>
      <c r="AB242">
        <f t="shared" si="34"/>
        <v>165.33693000000002</v>
      </c>
      <c r="AC242">
        <f t="shared" si="35"/>
        <v>67.403157000000007</v>
      </c>
      <c r="AD242">
        <f>VLOOKUP($B242,fertilizer!$A$2:$E$261,2,FALSE)</f>
        <v>460.70781399999998</v>
      </c>
      <c r="AE242">
        <f>VLOOKUP($B242,fertilizer!$A$2:$E$261,3,FALSE)</f>
        <v>296.28299500000003</v>
      </c>
      <c r="AF242">
        <f>VLOOKUP($B242,fertilizer!$A$2:$E$261,4,FALSE)</f>
        <v>93.537276000000006</v>
      </c>
      <c r="AG242">
        <f>VLOOKUP($B242,fertilizer!$A$2:$E$261,5,FALSE)</f>
        <v>343.90865000000002</v>
      </c>
      <c r="AH242">
        <v>6.92</v>
      </c>
      <c r="AI242">
        <v>49.336714579951099</v>
      </c>
      <c r="AJ242">
        <v>3.7104557906032656</v>
      </c>
      <c r="AK242">
        <v>7.8163771712158798</v>
      </c>
      <c r="AL242">
        <v>314.26584890195301</v>
      </c>
    </row>
    <row r="243" spans="1:38" x14ac:dyDescent="0.2">
      <c r="A243">
        <v>242</v>
      </c>
      <c r="B243" t="s">
        <v>245</v>
      </c>
      <c r="C243">
        <v>113.25561</v>
      </c>
      <c r="D243">
        <v>30.798400000000001</v>
      </c>
      <c r="L243" t="s">
        <v>1</v>
      </c>
      <c r="M243" t="s">
        <v>277</v>
      </c>
      <c r="N243">
        <v>1.3</v>
      </c>
      <c r="O243">
        <v>6.63</v>
      </c>
      <c r="P243">
        <v>36.127585819672099</v>
      </c>
      <c r="Q243">
        <v>1.04</v>
      </c>
      <c r="R243">
        <v>8.79195639917309</v>
      </c>
      <c r="S243">
        <v>82.368896925858905</v>
      </c>
      <c r="T243">
        <v>280</v>
      </c>
      <c r="U243">
        <f t="shared" si="27"/>
        <v>124.80000000000003</v>
      </c>
      <c r="V243">
        <f t="shared" si="28"/>
        <v>10.550347679007709</v>
      </c>
      <c r="W243">
        <f t="shared" si="29"/>
        <v>98.842676311030687</v>
      </c>
      <c r="X243">
        <f t="shared" si="30"/>
        <v>269.90340175</v>
      </c>
      <c r="Y243">
        <f t="shared" si="31"/>
        <v>165.33693000000002</v>
      </c>
      <c r="Z243">
        <f t="shared" si="32"/>
        <v>67.403157000000007</v>
      </c>
      <c r="AA243">
        <f t="shared" si="33"/>
        <v>269.90340175</v>
      </c>
      <c r="AB243">
        <f t="shared" si="34"/>
        <v>165.33693000000002</v>
      </c>
      <c r="AC243">
        <f t="shared" si="35"/>
        <v>67.403157000000007</v>
      </c>
      <c r="AD243">
        <f>VLOOKUP($B243,fertilizer!$A$2:$E$261,2,FALSE)</f>
        <v>460.70781399999998</v>
      </c>
      <c r="AE243">
        <f>VLOOKUP($B243,fertilizer!$A$2:$E$261,3,FALSE)</f>
        <v>296.28299500000003</v>
      </c>
      <c r="AF243">
        <f>VLOOKUP($B243,fertilizer!$A$2:$E$261,4,FALSE)</f>
        <v>93.537276000000006</v>
      </c>
      <c r="AG243">
        <f>VLOOKUP($B243,fertilizer!$A$2:$E$261,5,FALSE)</f>
        <v>343.90865000000002</v>
      </c>
      <c r="AH243">
        <v>6.55</v>
      </c>
      <c r="AI243">
        <v>43.325007795511198</v>
      </c>
      <c r="AJ243">
        <v>1.2471912275631973</v>
      </c>
      <c r="AK243">
        <v>2</v>
      </c>
      <c r="AL243">
        <v>171.197535400356</v>
      </c>
    </row>
    <row r="244" spans="1:38" x14ac:dyDescent="0.2">
      <c r="A244">
        <v>243</v>
      </c>
      <c r="B244" t="s">
        <v>246</v>
      </c>
      <c r="C244">
        <v>112.81587</v>
      </c>
      <c r="D244">
        <v>30.56392</v>
      </c>
      <c r="L244" t="s">
        <v>4</v>
      </c>
      <c r="M244" t="s">
        <v>275</v>
      </c>
      <c r="N244">
        <v>1.4</v>
      </c>
      <c r="O244">
        <v>6.91</v>
      </c>
      <c r="P244">
        <v>2.4008131612903401</v>
      </c>
      <c r="Q244">
        <v>0.7</v>
      </c>
      <c r="R244">
        <v>11.2264611915054</v>
      </c>
      <c r="S244">
        <v>23.960216998191701</v>
      </c>
      <c r="T244">
        <v>843</v>
      </c>
      <c r="U244">
        <f t="shared" si="27"/>
        <v>83.999999999999986</v>
      </c>
      <c r="V244">
        <f t="shared" si="28"/>
        <v>13.471753429806482</v>
      </c>
      <c r="W244">
        <f t="shared" si="29"/>
        <v>28.752260397830042</v>
      </c>
      <c r="X244">
        <f t="shared" si="30"/>
        <v>76.014660660000004</v>
      </c>
      <c r="Y244">
        <f t="shared" si="31"/>
        <v>35.698977200000002</v>
      </c>
      <c r="Z244">
        <f t="shared" si="32"/>
        <v>27.759508539999999</v>
      </c>
      <c r="AA244">
        <f t="shared" si="33"/>
        <v>76.014660660000004</v>
      </c>
      <c r="AB244">
        <f t="shared" si="34"/>
        <v>35.698977200000002</v>
      </c>
      <c r="AC244">
        <f t="shared" si="35"/>
        <v>27.759508539999999</v>
      </c>
      <c r="AD244">
        <f>VLOOKUP($B244,fertilizer!$A$2:$E$261,2,FALSE)</f>
        <v>87.401464000000004</v>
      </c>
      <c r="AE244">
        <f>VLOOKUP($B244,fertilizer!$A$2:$E$261,3,FALSE)</f>
        <v>43.298886000000003</v>
      </c>
      <c r="AF244">
        <f>VLOOKUP($B244,fertilizer!$A$2:$E$261,4,FALSE)</f>
        <v>21.800135000000001</v>
      </c>
      <c r="AG244">
        <f>VLOOKUP($B244,fertilizer!$A$2:$E$261,5,FALSE)</f>
        <v>280.99068399999999</v>
      </c>
      <c r="AH244">
        <v>6.95</v>
      </c>
      <c r="AI244">
        <v>16.314443582089599</v>
      </c>
      <c r="AJ244">
        <v>4</v>
      </c>
      <c r="AK244">
        <v>7.4884792626728096</v>
      </c>
      <c r="AL244">
        <v>67.438079319252395</v>
      </c>
    </row>
    <row r="245" spans="1:38" x14ac:dyDescent="0.2">
      <c r="A245">
        <v>244</v>
      </c>
      <c r="B245" t="s">
        <v>247</v>
      </c>
      <c r="C245">
        <v>112.87558</v>
      </c>
      <c r="D245">
        <v>30.607900000000001</v>
      </c>
      <c r="L245" t="s">
        <v>4</v>
      </c>
      <c r="M245" t="s">
        <v>275</v>
      </c>
      <c r="N245">
        <v>1.4</v>
      </c>
      <c r="O245">
        <v>6.45</v>
      </c>
      <c r="P245">
        <v>18.420238980000001</v>
      </c>
      <c r="Q245">
        <v>0.37</v>
      </c>
      <c r="R245">
        <v>27.858485247133999</v>
      </c>
      <c r="S245">
        <v>242.22423146473801</v>
      </c>
      <c r="T245">
        <v>808</v>
      </c>
      <c r="U245">
        <f t="shared" si="27"/>
        <v>44.399999999999991</v>
      </c>
      <c r="V245">
        <f t="shared" si="28"/>
        <v>33.430182296560801</v>
      </c>
      <c r="W245">
        <f t="shared" si="29"/>
        <v>290.66907775768561</v>
      </c>
      <c r="X245">
        <f t="shared" si="30"/>
        <v>76.014660660000004</v>
      </c>
      <c r="Y245">
        <f t="shared" si="31"/>
        <v>35.698977200000002</v>
      </c>
      <c r="Z245">
        <f t="shared" si="32"/>
        <v>27.759508539999999</v>
      </c>
      <c r="AA245">
        <f t="shared" si="33"/>
        <v>76.014660660000004</v>
      </c>
      <c r="AB245">
        <f t="shared" si="34"/>
        <v>35.698977200000002</v>
      </c>
      <c r="AC245">
        <f t="shared" si="35"/>
        <v>27.759508539999999</v>
      </c>
      <c r="AD245">
        <f>VLOOKUP($B245,fertilizer!$A$2:$E$261,2,FALSE)</f>
        <v>87.401464000000004</v>
      </c>
      <c r="AE245">
        <f>VLOOKUP($B245,fertilizer!$A$2:$E$261,3,FALSE)</f>
        <v>43.298886000000003</v>
      </c>
      <c r="AF245">
        <f>VLOOKUP($B245,fertilizer!$A$2:$E$261,4,FALSE)</f>
        <v>21.800135000000001</v>
      </c>
      <c r="AG245">
        <f>VLOOKUP($B245,fertilizer!$A$2:$E$261,5,FALSE)</f>
        <v>280.99068399999999</v>
      </c>
      <c r="AH245">
        <v>6.84</v>
      </c>
      <c r="AI245">
        <v>24.1269940298507</v>
      </c>
      <c r="AJ245">
        <v>0.48462931456738112</v>
      </c>
      <c r="AK245">
        <v>10.138248847926301</v>
      </c>
      <c r="AL245">
        <v>113.023856556754</v>
      </c>
    </row>
    <row r="246" spans="1:38" x14ac:dyDescent="0.2">
      <c r="A246">
        <v>245</v>
      </c>
      <c r="B246" t="s">
        <v>248</v>
      </c>
      <c r="C246">
        <v>112.86807</v>
      </c>
      <c r="D246">
        <v>30.526219999999999</v>
      </c>
      <c r="L246" t="s">
        <v>4</v>
      </c>
      <c r="M246" t="s">
        <v>275</v>
      </c>
      <c r="N246">
        <v>1.4</v>
      </c>
      <c r="O246">
        <v>6.98</v>
      </c>
      <c r="P246">
        <v>23.223924394160601</v>
      </c>
      <c r="Q246">
        <v>1.69</v>
      </c>
      <c r="R246">
        <v>11.8594249201278</v>
      </c>
      <c r="S246">
        <v>97.739602169981893</v>
      </c>
      <c r="T246">
        <v>861</v>
      </c>
      <c r="U246">
        <f t="shared" si="27"/>
        <v>202.8</v>
      </c>
      <c r="V246">
        <f t="shared" si="28"/>
        <v>14.231309904153362</v>
      </c>
      <c r="W246">
        <f t="shared" si="29"/>
        <v>117.28752260397829</v>
      </c>
      <c r="X246">
        <f t="shared" si="30"/>
        <v>76.014660660000004</v>
      </c>
      <c r="Y246">
        <f t="shared" si="31"/>
        <v>35.698977200000002</v>
      </c>
      <c r="Z246">
        <f t="shared" si="32"/>
        <v>27.759508539999999</v>
      </c>
      <c r="AA246">
        <f t="shared" si="33"/>
        <v>76.014660660000004</v>
      </c>
      <c r="AB246">
        <f t="shared" si="34"/>
        <v>35.698977200000002</v>
      </c>
      <c r="AC246">
        <f t="shared" si="35"/>
        <v>27.759508539999999</v>
      </c>
      <c r="AD246">
        <f>VLOOKUP($B246,fertilizer!$A$2:$E$261,2,FALSE)</f>
        <v>87.401464000000004</v>
      </c>
      <c r="AE246">
        <f>VLOOKUP($B246,fertilizer!$A$2:$E$261,3,FALSE)</f>
        <v>43.298886000000003</v>
      </c>
      <c r="AF246">
        <f>VLOOKUP($B246,fertilizer!$A$2:$E$261,4,FALSE)</f>
        <v>21.800135000000001</v>
      </c>
      <c r="AG246">
        <f>VLOOKUP($B246,fertilizer!$A$2:$E$261,5,FALSE)</f>
        <v>280.99068399999999</v>
      </c>
      <c r="AH246">
        <v>6.99</v>
      </c>
      <c r="AI246">
        <v>29.1607783163265</v>
      </c>
      <c r="AJ246">
        <v>2.1220235873220088</v>
      </c>
      <c r="AK246">
        <v>14.285714285714301</v>
      </c>
      <c r="AL246">
        <v>219.39067011092499</v>
      </c>
    </row>
    <row r="247" spans="1:38" x14ac:dyDescent="0.2">
      <c r="A247">
        <v>246</v>
      </c>
      <c r="B247" t="s">
        <v>249</v>
      </c>
      <c r="C247">
        <v>112.84233999999999</v>
      </c>
      <c r="D247">
        <v>30.59374</v>
      </c>
      <c r="L247" t="s">
        <v>10</v>
      </c>
      <c r="M247" t="s">
        <v>276</v>
      </c>
      <c r="N247">
        <v>1.5</v>
      </c>
      <c r="O247">
        <v>7.14</v>
      </c>
      <c r="P247">
        <v>16.417325294117699</v>
      </c>
      <c r="Q247">
        <v>1.65</v>
      </c>
      <c r="R247">
        <v>24.424920127795499</v>
      </c>
      <c r="S247">
        <v>95</v>
      </c>
      <c r="T247">
        <v>864</v>
      </c>
      <c r="U247">
        <f t="shared" si="27"/>
        <v>197.99999999999997</v>
      </c>
      <c r="V247">
        <f t="shared" si="28"/>
        <v>29.309904153354598</v>
      </c>
      <c r="W247">
        <f t="shared" si="29"/>
        <v>114</v>
      </c>
      <c r="X247">
        <f t="shared" si="30"/>
        <v>76.014660660000004</v>
      </c>
      <c r="Y247">
        <f t="shared" si="31"/>
        <v>35.698977200000002</v>
      </c>
      <c r="Z247">
        <f t="shared" si="32"/>
        <v>27.759508539999999</v>
      </c>
      <c r="AA247">
        <f t="shared" si="33"/>
        <v>76.014660660000004</v>
      </c>
      <c r="AB247">
        <f t="shared" si="34"/>
        <v>35.698977200000002</v>
      </c>
      <c r="AC247">
        <f t="shared" si="35"/>
        <v>27.759508539999999</v>
      </c>
      <c r="AD247">
        <f>VLOOKUP($B247,fertilizer!$A$2:$E$261,2,FALSE)</f>
        <v>87.401464000000004</v>
      </c>
      <c r="AE247">
        <f>VLOOKUP($B247,fertilizer!$A$2:$E$261,3,FALSE)</f>
        <v>43.298886000000003</v>
      </c>
      <c r="AF247">
        <f>VLOOKUP($B247,fertilizer!$A$2:$E$261,4,FALSE)</f>
        <v>21.800135000000001</v>
      </c>
      <c r="AG247">
        <f>VLOOKUP($B247,fertilizer!$A$2:$E$261,5,FALSE)</f>
        <v>280.99068399999999</v>
      </c>
      <c r="AH247">
        <v>6.75</v>
      </c>
      <c r="AI247">
        <v>9.9095470789724107</v>
      </c>
      <c r="AJ247">
        <v>0.99594497808744598</v>
      </c>
      <c r="AK247">
        <v>9.67741935483871</v>
      </c>
      <c r="AL247">
        <v>55.281872055918498</v>
      </c>
    </row>
    <row r="248" spans="1:38" x14ac:dyDescent="0.2">
      <c r="A248">
        <v>247</v>
      </c>
      <c r="B248" t="s">
        <v>250</v>
      </c>
      <c r="C248">
        <v>112.82167</v>
      </c>
      <c r="D248">
        <v>30.588049999999999</v>
      </c>
      <c r="L248" t="s">
        <v>10</v>
      </c>
      <c r="M248" t="s">
        <v>276</v>
      </c>
      <c r="N248">
        <v>1.5</v>
      </c>
      <c r="O248">
        <v>7.12</v>
      </c>
      <c r="P248">
        <v>12.831932413793099</v>
      </c>
      <c r="Q248">
        <v>0.78</v>
      </c>
      <c r="R248">
        <v>28.187182860364601</v>
      </c>
      <c r="S248">
        <v>110</v>
      </c>
      <c r="T248">
        <v>766</v>
      </c>
      <c r="U248">
        <f t="shared" si="27"/>
        <v>93.6</v>
      </c>
      <c r="V248">
        <f t="shared" si="28"/>
        <v>33.824619432437522</v>
      </c>
      <c r="W248">
        <f t="shared" si="29"/>
        <v>132</v>
      </c>
      <c r="X248">
        <f t="shared" si="30"/>
        <v>76.014660660000004</v>
      </c>
      <c r="Y248">
        <f t="shared" si="31"/>
        <v>35.698977200000002</v>
      </c>
      <c r="Z248">
        <f t="shared" si="32"/>
        <v>27.759508539999999</v>
      </c>
      <c r="AA248">
        <f t="shared" si="33"/>
        <v>76.014660660000004</v>
      </c>
      <c r="AB248">
        <f t="shared" si="34"/>
        <v>35.698977200000002</v>
      </c>
      <c r="AC248">
        <f t="shared" si="35"/>
        <v>27.759508539999999</v>
      </c>
      <c r="AD248">
        <f>VLOOKUP($B248,fertilizer!$A$2:$E$261,2,FALSE)</f>
        <v>87.401464000000004</v>
      </c>
      <c r="AE248">
        <f>VLOOKUP($B248,fertilizer!$A$2:$E$261,3,FALSE)</f>
        <v>43.298886000000003</v>
      </c>
      <c r="AF248">
        <f>VLOOKUP($B248,fertilizer!$A$2:$E$261,4,FALSE)</f>
        <v>21.800135000000001</v>
      </c>
      <c r="AG248">
        <f>VLOOKUP($B248,fertilizer!$A$2:$E$261,5,FALSE)</f>
        <v>280.99068399999999</v>
      </c>
      <c r="AH248">
        <v>6.94</v>
      </c>
      <c r="AI248">
        <v>20.468332569974599</v>
      </c>
      <c r="AJ248">
        <v>1.2441851226880694</v>
      </c>
      <c r="AK248">
        <v>58.1797235023041</v>
      </c>
      <c r="AL248">
        <v>97.828597477586996</v>
      </c>
    </row>
    <row r="249" spans="1:38" x14ac:dyDescent="0.2">
      <c r="A249">
        <v>248</v>
      </c>
      <c r="B249" t="s">
        <v>251</v>
      </c>
      <c r="C249">
        <v>112.8977</v>
      </c>
      <c r="D249">
        <v>30.58229</v>
      </c>
      <c r="L249" t="s">
        <v>10</v>
      </c>
      <c r="M249" t="s">
        <v>276</v>
      </c>
      <c r="N249">
        <v>1.5</v>
      </c>
      <c r="O249">
        <v>7.06</v>
      </c>
      <c r="P249">
        <v>21.851960898100199</v>
      </c>
      <c r="Q249">
        <v>0.96</v>
      </c>
      <c r="R249">
        <v>33.011276075925601</v>
      </c>
      <c r="S249">
        <v>239.15009041591301</v>
      </c>
      <c r="T249">
        <v>841</v>
      </c>
      <c r="U249">
        <f t="shared" si="27"/>
        <v>115.19999999999999</v>
      </c>
      <c r="V249">
        <f t="shared" si="28"/>
        <v>39.613531291110725</v>
      </c>
      <c r="W249">
        <f t="shared" si="29"/>
        <v>286.98010849909559</v>
      </c>
      <c r="X249">
        <f t="shared" si="30"/>
        <v>76.014660660000004</v>
      </c>
      <c r="Y249">
        <f t="shared" si="31"/>
        <v>35.698977200000002</v>
      </c>
      <c r="Z249">
        <f t="shared" si="32"/>
        <v>27.759508539999999</v>
      </c>
      <c r="AA249">
        <f t="shared" si="33"/>
        <v>76.014660660000004</v>
      </c>
      <c r="AB249">
        <f t="shared" si="34"/>
        <v>35.698977200000002</v>
      </c>
      <c r="AC249">
        <f t="shared" si="35"/>
        <v>27.759508539999999</v>
      </c>
      <c r="AD249">
        <f>VLOOKUP($B249,fertilizer!$A$2:$E$261,2,FALSE)</f>
        <v>87.401464000000004</v>
      </c>
      <c r="AE249">
        <f>VLOOKUP($B249,fertilizer!$A$2:$E$261,3,FALSE)</f>
        <v>43.298886000000003</v>
      </c>
      <c r="AF249">
        <f>VLOOKUP($B249,fertilizer!$A$2:$E$261,4,FALSE)</f>
        <v>21.800135000000001</v>
      </c>
      <c r="AG249">
        <f>VLOOKUP($B249,fertilizer!$A$2:$E$261,5,FALSE)</f>
        <v>280.99068399999999</v>
      </c>
      <c r="AH249">
        <v>6.91</v>
      </c>
      <c r="AI249">
        <v>19.453045605947999</v>
      </c>
      <c r="AJ249">
        <v>0.85461089138840962</v>
      </c>
      <c r="AK249">
        <v>41.705069124424</v>
      </c>
      <c r="AL249">
        <v>97.828597477586996</v>
      </c>
    </row>
    <row r="250" spans="1:38" x14ac:dyDescent="0.2">
      <c r="A250">
        <v>249</v>
      </c>
      <c r="B250" t="s">
        <v>252</v>
      </c>
      <c r="C250">
        <v>112.85397</v>
      </c>
      <c r="D250">
        <v>30.558219999999999</v>
      </c>
      <c r="L250" t="s">
        <v>10</v>
      </c>
      <c r="M250" t="s">
        <v>276</v>
      </c>
      <c r="N250">
        <v>1.5</v>
      </c>
      <c r="O250">
        <v>6.84</v>
      </c>
      <c r="P250">
        <v>21.329975837742499</v>
      </c>
      <c r="Q250">
        <v>0.32</v>
      </c>
      <c r="R250">
        <v>35.706070287539902</v>
      </c>
      <c r="S250">
        <v>122.33273056057899</v>
      </c>
      <c r="T250">
        <v>838</v>
      </c>
      <c r="U250">
        <f t="shared" si="27"/>
        <v>38.4</v>
      </c>
      <c r="V250">
        <f t="shared" si="28"/>
        <v>42.847284345047882</v>
      </c>
      <c r="W250">
        <f t="shared" si="29"/>
        <v>146.79927667269482</v>
      </c>
      <c r="X250">
        <f t="shared" si="30"/>
        <v>76.014660660000004</v>
      </c>
      <c r="Y250">
        <f t="shared" si="31"/>
        <v>35.698977200000002</v>
      </c>
      <c r="Z250">
        <f t="shared" si="32"/>
        <v>27.759508539999999</v>
      </c>
      <c r="AA250">
        <f t="shared" si="33"/>
        <v>76.014660660000004</v>
      </c>
      <c r="AB250">
        <f t="shared" si="34"/>
        <v>35.698977200000002</v>
      </c>
      <c r="AC250">
        <f t="shared" si="35"/>
        <v>27.759508539999999</v>
      </c>
      <c r="AD250">
        <f>VLOOKUP($B250,fertilizer!$A$2:$E$261,2,FALSE)</f>
        <v>87.401464000000004</v>
      </c>
      <c r="AE250">
        <f>VLOOKUP($B250,fertilizer!$A$2:$E$261,3,FALSE)</f>
        <v>43.298886000000003</v>
      </c>
      <c r="AF250">
        <f>VLOOKUP($B250,fertilizer!$A$2:$E$261,4,FALSE)</f>
        <v>21.800135000000001</v>
      </c>
      <c r="AG250">
        <f>VLOOKUP($B250,fertilizer!$A$2:$E$261,5,FALSE)</f>
        <v>280.99068399999999</v>
      </c>
      <c r="AH250">
        <v>6.8</v>
      </c>
      <c r="AI250">
        <v>13.102021755196301</v>
      </c>
      <c r="AJ250">
        <v>0.19656126165150647</v>
      </c>
      <c r="AK250">
        <v>79.0322580645161</v>
      </c>
      <c r="AL250">
        <v>91.750493845920104</v>
      </c>
    </row>
    <row r="251" spans="1:38" x14ac:dyDescent="0.2">
      <c r="A251">
        <v>250</v>
      </c>
      <c r="B251" t="s">
        <v>253</v>
      </c>
      <c r="C251">
        <v>112.88993000000001</v>
      </c>
      <c r="D251">
        <v>30.654</v>
      </c>
      <c r="L251" t="s">
        <v>4</v>
      </c>
      <c r="M251" t="s">
        <v>275</v>
      </c>
      <c r="N251">
        <v>1.4</v>
      </c>
      <c r="O251">
        <v>7</v>
      </c>
      <c r="P251">
        <v>14.340825652173899</v>
      </c>
      <c r="Q251">
        <v>1.23</v>
      </c>
      <c r="R251">
        <v>34.271941364405201</v>
      </c>
      <c r="S251">
        <v>116.184448462929</v>
      </c>
      <c r="T251">
        <v>874</v>
      </c>
      <c r="U251">
        <f t="shared" si="27"/>
        <v>147.6</v>
      </c>
      <c r="V251">
        <f t="shared" si="28"/>
        <v>41.126329637286247</v>
      </c>
      <c r="W251">
        <f t="shared" si="29"/>
        <v>139.4213381555148</v>
      </c>
      <c r="X251">
        <f t="shared" si="30"/>
        <v>76.014660660000004</v>
      </c>
      <c r="Y251">
        <f t="shared" si="31"/>
        <v>35.698977200000002</v>
      </c>
      <c r="Z251">
        <f t="shared" si="32"/>
        <v>27.759508539999999</v>
      </c>
      <c r="AA251">
        <f t="shared" si="33"/>
        <v>76.014660660000004</v>
      </c>
      <c r="AB251">
        <f t="shared" si="34"/>
        <v>35.698977200000002</v>
      </c>
      <c r="AC251">
        <f t="shared" si="35"/>
        <v>27.759508539999999</v>
      </c>
      <c r="AD251">
        <f>VLOOKUP($B251,fertilizer!$A$2:$E$261,2,FALSE)</f>
        <v>87.401464000000004</v>
      </c>
      <c r="AE251">
        <f>VLOOKUP($B251,fertilizer!$A$2:$E$261,3,FALSE)</f>
        <v>43.298886000000003</v>
      </c>
      <c r="AF251">
        <f>VLOOKUP($B251,fertilizer!$A$2:$E$261,4,FALSE)</f>
        <v>21.800135000000001</v>
      </c>
      <c r="AG251">
        <f>VLOOKUP($B251,fertilizer!$A$2:$E$261,5,FALSE)</f>
        <v>280.99068399999999</v>
      </c>
      <c r="AH251">
        <v>6.91</v>
      </c>
      <c r="AI251">
        <v>6.4336710848459298</v>
      </c>
      <c r="AJ251">
        <v>0.55181030899437045</v>
      </c>
      <c r="AK251">
        <v>13.0184331797235</v>
      </c>
      <c r="AL251">
        <v>113.023856556754</v>
      </c>
    </row>
    <row r="252" spans="1:38" x14ac:dyDescent="0.2">
      <c r="A252">
        <v>251</v>
      </c>
      <c r="B252" t="s">
        <v>254</v>
      </c>
      <c r="C252">
        <v>112.79979</v>
      </c>
      <c r="D252">
        <v>30.636119999999998</v>
      </c>
      <c r="L252" t="s">
        <v>4</v>
      </c>
      <c r="M252" t="s">
        <v>275</v>
      </c>
      <c r="N252">
        <v>1.4</v>
      </c>
      <c r="O252">
        <v>6.95</v>
      </c>
      <c r="P252">
        <v>24.4116625456919</v>
      </c>
      <c r="Q252">
        <v>0.95</v>
      </c>
      <c r="R252">
        <v>8.2710016914113904</v>
      </c>
      <c r="S252">
        <v>131.555153707052</v>
      </c>
      <c r="T252">
        <v>889</v>
      </c>
      <c r="U252">
        <f t="shared" si="27"/>
        <v>113.99999999999999</v>
      </c>
      <c r="V252">
        <f t="shared" si="28"/>
        <v>9.9252020296936685</v>
      </c>
      <c r="W252">
        <f t="shared" si="29"/>
        <v>157.86618444846241</v>
      </c>
      <c r="X252">
        <f t="shared" si="30"/>
        <v>76.014660660000004</v>
      </c>
      <c r="Y252">
        <f t="shared" si="31"/>
        <v>35.698977200000002</v>
      </c>
      <c r="Z252">
        <f t="shared" si="32"/>
        <v>27.759508539999999</v>
      </c>
      <c r="AA252">
        <f t="shared" si="33"/>
        <v>76.014660660000004</v>
      </c>
      <c r="AB252">
        <f t="shared" si="34"/>
        <v>35.698977200000002</v>
      </c>
      <c r="AC252">
        <f t="shared" si="35"/>
        <v>27.759508539999999</v>
      </c>
      <c r="AD252">
        <f>VLOOKUP($B252,fertilizer!$A$2:$E$261,2,FALSE)</f>
        <v>87.401464000000004</v>
      </c>
      <c r="AE252">
        <f>VLOOKUP($B252,fertilizer!$A$2:$E$261,3,FALSE)</f>
        <v>43.298886000000003</v>
      </c>
      <c r="AF252">
        <f>VLOOKUP($B252,fertilizer!$A$2:$E$261,4,FALSE)</f>
        <v>21.800135000000001</v>
      </c>
      <c r="AG252">
        <f>VLOOKUP($B252,fertilizer!$A$2:$E$261,5,FALSE)</f>
        <v>280.99068399999999</v>
      </c>
      <c r="AH252">
        <v>6.84</v>
      </c>
      <c r="AI252">
        <v>34.980955841035097</v>
      </c>
      <c r="AJ252">
        <v>1.3613127736295039</v>
      </c>
      <c r="AK252">
        <v>12.672811059907801</v>
      </c>
      <c r="AL252">
        <v>140.375322899255</v>
      </c>
    </row>
    <row r="253" spans="1:38" x14ac:dyDescent="0.2">
      <c r="A253">
        <v>252</v>
      </c>
      <c r="B253" t="s">
        <v>255</v>
      </c>
      <c r="C253">
        <v>112.85769000000001</v>
      </c>
      <c r="D253">
        <v>30.568049999999999</v>
      </c>
      <c r="L253" t="s">
        <v>10</v>
      </c>
      <c r="M253" t="s">
        <v>276</v>
      </c>
      <c r="N253">
        <v>1.5</v>
      </c>
      <c r="O253">
        <v>7.14</v>
      </c>
      <c r="P253">
        <v>9.5199953382603795</v>
      </c>
      <c r="Q253">
        <v>0.35</v>
      </c>
      <c r="R253">
        <v>50.947002443149799</v>
      </c>
      <c r="S253">
        <v>85.443037974683506</v>
      </c>
      <c r="T253">
        <v>801</v>
      </c>
      <c r="U253">
        <f t="shared" si="27"/>
        <v>41.999999999999993</v>
      </c>
      <c r="V253">
        <f t="shared" si="28"/>
        <v>61.136402931779756</v>
      </c>
      <c r="W253">
        <f t="shared" si="29"/>
        <v>102.5316455696202</v>
      </c>
      <c r="X253">
        <f t="shared" si="30"/>
        <v>76.014660660000004</v>
      </c>
      <c r="Y253">
        <f t="shared" si="31"/>
        <v>35.698977200000002</v>
      </c>
      <c r="Z253">
        <f t="shared" si="32"/>
        <v>27.759508539999999</v>
      </c>
      <c r="AA253">
        <f t="shared" si="33"/>
        <v>76.014660660000004</v>
      </c>
      <c r="AB253">
        <f t="shared" si="34"/>
        <v>35.698977200000002</v>
      </c>
      <c r="AC253">
        <f t="shared" si="35"/>
        <v>27.759508539999999</v>
      </c>
      <c r="AD253">
        <f>VLOOKUP($B253,fertilizer!$A$2:$E$261,2,FALSE)</f>
        <v>87.401464000000004</v>
      </c>
      <c r="AE253">
        <f>VLOOKUP($B253,fertilizer!$A$2:$E$261,3,FALSE)</f>
        <v>43.298886000000003</v>
      </c>
      <c r="AF253">
        <f>VLOOKUP($B253,fertilizer!$A$2:$E$261,4,FALSE)</f>
        <v>21.800135000000001</v>
      </c>
      <c r="AG253">
        <f>VLOOKUP($B253,fertilizer!$A$2:$E$261,5,FALSE)</f>
        <v>280.99068399999999</v>
      </c>
      <c r="AH253">
        <v>6.74</v>
      </c>
      <c r="AI253">
        <v>12.2867064414587</v>
      </c>
      <c r="AJ253">
        <v>0.45171736977933891</v>
      </c>
      <c r="AK253">
        <v>27.304147465437801</v>
      </c>
      <c r="AL253">
        <v>70.477131135085799</v>
      </c>
    </row>
    <row r="254" spans="1:38" x14ac:dyDescent="0.2">
      <c r="A254">
        <v>253</v>
      </c>
      <c r="B254" t="s">
        <v>256</v>
      </c>
      <c r="C254">
        <v>112.80244</v>
      </c>
      <c r="D254">
        <v>30.606480000000001</v>
      </c>
      <c r="L254" t="s">
        <v>4</v>
      </c>
      <c r="M254" t="s">
        <v>275</v>
      </c>
      <c r="N254">
        <v>1.4</v>
      </c>
      <c r="O254">
        <v>7.12</v>
      </c>
      <c r="P254">
        <v>19.8043424704336</v>
      </c>
      <c r="Q254">
        <v>0.95</v>
      </c>
      <c r="R254">
        <v>4.0458560420973502</v>
      </c>
      <c r="S254">
        <v>91.591320072332707</v>
      </c>
      <c r="T254">
        <v>852</v>
      </c>
      <c r="U254">
        <f t="shared" si="27"/>
        <v>113.99999999999999</v>
      </c>
      <c r="V254">
        <f t="shared" si="28"/>
        <v>4.8550272505168204</v>
      </c>
      <c r="W254">
        <f t="shared" si="29"/>
        <v>109.90958408679927</v>
      </c>
      <c r="X254">
        <f t="shared" si="30"/>
        <v>76.014660660000004</v>
      </c>
      <c r="Y254">
        <f t="shared" si="31"/>
        <v>35.698977200000002</v>
      </c>
      <c r="Z254">
        <f t="shared" si="32"/>
        <v>27.759508539999999</v>
      </c>
      <c r="AA254">
        <f t="shared" si="33"/>
        <v>76.014660660000004</v>
      </c>
      <c r="AB254">
        <f t="shared" si="34"/>
        <v>35.698977200000002</v>
      </c>
      <c r="AC254">
        <f t="shared" si="35"/>
        <v>27.759508539999999</v>
      </c>
      <c r="AD254">
        <f>VLOOKUP($B254,fertilizer!$A$2:$E$261,2,FALSE)</f>
        <v>87.401464000000004</v>
      </c>
      <c r="AE254">
        <f>VLOOKUP($B254,fertilizer!$A$2:$E$261,3,FALSE)</f>
        <v>43.298886000000003</v>
      </c>
      <c r="AF254">
        <f>VLOOKUP($B254,fertilizer!$A$2:$E$261,4,FALSE)</f>
        <v>21.800135000000001</v>
      </c>
      <c r="AG254">
        <f>VLOOKUP($B254,fertilizer!$A$2:$E$261,5,FALSE)</f>
        <v>280.99068399999999</v>
      </c>
      <c r="AH254">
        <v>6.92</v>
      </c>
      <c r="AI254">
        <v>6.1</v>
      </c>
      <c r="AJ254">
        <v>0.24324246560556698</v>
      </c>
      <c r="AK254">
        <v>9.2165898617511495</v>
      </c>
      <c r="AL254">
        <v>79.594286582586193</v>
      </c>
    </row>
    <row r="255" spans="1:38" x14ac:dyDescent="0.2">
      <c r="A255">
        <v>254</v>
      </c>
      <c r="B255" t="s">
        <v>257</v>
      </c>
      <c r="C255">
        <v>112.82701</v>
      </c>
      <c r="D255">
        <v>30.524439999999998</v>
      </c>
      <c r="L255" t="s">
        <v>4</v>
      </c>
      <c r="M255" t="s">
        <v>275</v>
      </c>
      <c r="N255">
        <v>1.4</v>
      </c>
      <c r="O255">
        <v>6.55</v>
      </c>
      <c r="P255">
        <v>16.2500454148472</v>
      </c>
      <c r="Q255">
        <v>1.23</v>
      </c>
      <c r="R255">
        <v>14.4891937605713</v>
      </c>
      <c r="S255">
        <v>220.70524412296601</v>
      </c>
      <c r="T255">
        <v>702</v>
      </c>
      <c r="U255">
        <f t="shared" si="27"/>
        <v>147.6</v>
      </c>
      <c r="V255">
        <f t="shared" si="28"/>
        <v>17.387032512685561</v>
      </c>
      <c r="W255">
        <f t="shared" si="29"/>
        <v>264.84629294755922</v>
      </c>
      <c r="X255">
        <f t="shared" si="30"/>
        <v>76.014660660000004</v>
      </c>
      <c r="Y255">
        <f t="shared" si="31"/>
        <v>35.698977200000002</v>
      </c>
      <c r="Z255">
        <f t="shared" si="32"/>
        <v>27.759508539999999</v>
      </c>
      <c r="AA255">
        <f t="shared" si="33"/>
        <v>76.014660660000004</v>
      </c>
      <c r="AB255">
        <f t="shared" si="34"/>
        <v>35.698977200000002</v>
      </c>
      <c r="AC255">
        <f t="shared" si="35"/>
        <v>27.759508539999999</v>
      </c>
      <c r="AD255">
        <f>VLOOKUP($B255,fertilizer!$A$2:$E$261,2,FALSE)</f>
        <v>87.401464000000004</v>
      </c>
      <c r="AE255">
        <f>VLOOKUP($B255,fertilizer!$A$2:$E$261,3,FALSE)</f>
        <v>43.298886000000003</v>
      </c>
      <c r="AF255">
        <f>VLOOKUP($B255,fertilizer!$A$2:$E$261,4,FALSE)</f>
        <v>21.800135000000001</v>
      </c>
      <c r="AG255">
        <f>VLOOKUP($B255,fertilizer!$A$2:$E$261,5,FALSE)</f>
        <v>280.99068399999999</v>
      </c>
      <c r="AH255">
        <v>6.9</v>
      </c>
      <c r="AI255">
        <v>25.4211084507042</v>
      </c>
      <c r="AJ255">
        <v>1.9241769851176909</v>
      </c>
      <c r="AK255">
        <v>13.248847926267301</v>
      </c>
      <c r="AL255">
        <v>58.320923871752001</v>
      </c>
    </row>
    <row r="256" spans="1:38" x14ac:dyDescent="0.2">
      <c r="A256">
        <v>255</v>
      </c>
      <c r="B256" t="s">
        <v>258</v>
      </c>
      <c r="C256">
        <v>112.83839</v>
      </c>
      <c r="D256">
        <v>30.543749999999999</v>
      </c>
      <c r="L256" t="s">
        <v>4</v>
      </c>
      <c r="M256" t="s">
        <v>275</v>
      </c>
      <c r="N256">
        <v>1.4</v>
      </c>
      <c r="O256">
        <v>6.96</v>
      </c>
      <c r="P256">
        <v>3.2987112030392698</v>
      </c>
      <c r="Q256">
        <v>0.37</v>
      </c>
      <c r="R256">
        <v>13.408381883104701</v>
      </c>
      <c r="S256">
        <v>168.444846292948</v>
      </c>
      <c r="T256">
        <v>898</v>
      </c>
      <c r="U256">
        <f t="shared" si="27"/>
        <v>44.399999999999991</v>
      </c>
      <c r="V256">
        <f t="shared" si="28"/>
        <v>16.090058259725641</v>
      </c>
      <c r="W256">
        <f t="shared" si="29"/>
        <v>202.13381555153762</v>
      </c>
      <c r="X256">
        <f t="shared" si="30"/>
        <v>76.014660660000004</v>
      </c>
      <c r="Y256">
        <f t="shared" si="31"/>
        <v>35.698977200000002</v>
      </c>
      <c r="Z256">
        <f t="shared" si="32"/>
        <v>27.759508539999999</v>
      </c>
      <c r="AA256">
        <f t="shared" si="33"/>
        <v>76.014660660000004</v>
      </c>
      <c r="AB256">
        <f t="shared" si="34"/>
        <v>35.698977200000002</v>
      </c>
      <c r="AC256">
        <f t="shared" si="35"/>
        <v>27.759508539999999</v>
      </c>
      <c r="AD256">
        <f>VLOOKUP($B256,fertilizer!$A$2:$E$261,2,FALSE)</f>
        <v>87.401464000000004</v>
      </c>
      <c r="AE256">
        <f>VLOOKUP($B256,fertilizer!$A$2:$E$261,3,FALSE)</f>
        <v>43.298886000000003</v>
      </c>
      <c r="AF256">
        <f>VLOOKUP($B256,fertilizer!$A$2:$E$261,4,FALSE)</f>
        <v>21.800135000000001</v>
      </c>
      <c r="AG256">
        <f>VLOOKUP($B256,fertilizer!$A$2:$E$261,5,FALSE)</f>
        <v>280.99068399999999</v>
      </c>
      <c r="AH256">
        <v>6.84</v>
      </c>
      <c r="AI256">
        <v>21.061544954499499</v>
      </c>
      <c r="AJ256">
        <v>2.3623685595710646</v>
      </c>
      <c r="AK256">
        <v>9.9078341013824893</v>
      </c>
      <c r="AL256">
        <v>146.453426530922</v>
      </c>
    </row>
    <row r="257" spans="1:38" x14ac:dyDescent="0.2">
      <c r="A257">
        <v>256</v>
      </c>
      <c r="B257" t="s">
        <v>259</v>
      </c>
      <c r="C257">
        <v>112.86156</v>
      </c>
      <c r="D257">
        <v>30.502050000000001</v>
      </c>
      <c r="L257" t="s">
        <v>4</v>
      </c>
      <c r="M257" t="s">
        <v>275</v>
      </c>
      <c r="N257">
        <v>1.4</v>
      </c>
      <c r="O257">
        <v>7.09</v>
      </c>
      <c r="P257">
        <v>16.417325294117699</v>
      </c>
      <c r="Q257">
        <v>0.26</v>
      </c>
      <c r="R257">
        <v>16.675436947942099</v>
      </c>
      <c r="S257">
        <v>134.629294755877</v>
      </c>
      <c r="T257">
        <v>837</v>
      </c>
      <c r="U257">
        <f t="shared" si="27"/>
        <v>31.200000000000006</v>
      </c>
      <c r="V257">
        <f t="shared" si="28"/>
        <v>20.010524337530519</v>
      </c>
      <c r="W257">
        <f t="shared" si="29"/>
        <v>161.5551537070524</v>
      </c>
      <c r="X257">
        <f t="shared" si="30"/>
        <v>76.014660660000004</v>
      </c>
      <c r="Y257">
        <f t="shared" si="31"/>
        <v>35.698977200000002</v>
      </c>
      <c r="Z257">
        <f t="shared" si="32"/>
        <v>27.759508539999999</v>
      </c>
      <c r="AA257">
        <f t="shared" si="33"/>
        <v>76.014660660000004</v>
      </c>
      <c r="AB257">
        <f t="shared" si="34"/>
        <v>35.698977200000002</v>
      </c>
      <c r="AC257">
        <f t="shared" si="35"/>
        <v>27.759508539999999</v>
      </c>
      <c r="AD257">
        <f>VLOOKUP($B257,fertilizer!$A$2:$E$261,2,FALSE)</f>
        <v>87.401464000000004</v>
      </c>
      <c r="AE257">
        <f>VLOOKUP($B257,fertilizer!$A$2:$E$261,3,FALSE)</f>
        <v>43.298886000000003</v>
      </c>
      <c r="AF257">
        <f>VLOOKUP($B257,fertilizer!$A$2:$E$261,4,FALSE)</f>
        <v>21.800135000000001</v>
      </c>
      <c r="AG257">
        <f>VLOOKUP($B257,fertilizer!$A$2:$E$261,5,FALSE)</f>
        <v>280.99068399999999</v>
      </c>
      <c r="AH257">
        <v>6.98</v>
      </c>
      <c r="AI257">
        <v>12.859742490718901</v>
      </c>
      <c r="AJ257">
        <v>0.20365881699285732</v>
      </c>
      <c r="AK257">
        <v>8.5253456221198096</v>
      </c>
      <c r="AL257">
        <v>73.516182950919301</v>
      </c>
    </row>
    <row r="258" spans="1:38" x14ac:dyDescent="0.2">
      <c r="A258">
        <v>257</v>
      </c>
      <c r="B258" t="s">
        <v>260</v>
      </c>
      <c r="C258">
        <v>112.78533</v>
      </c>
      <c r="D258">
        <v>30.588290000000001</v>
      </c>
      <c r="L258" t="s">
        <v>4</v>
      </c>
      <c r="M258" t="s">
        <v>275</v>
      </c>
      <c r="N258">
        <v>1.4</v>
      </c>
      <c r="O258">
        <v>7.31</v>
      </c>
      <c r="P258">
        <v>12.831932413793099</v>
      </c>
      <c r="Q258">
        <v>0.69</v>
      </c>
      <c r="R258">
        <v>20.188686337154699</v>
      </c>
      <c r="S258">
        <v>36.256781193489999</v>
      </c>
      <c r="T258">
        <v>940</v>
      </c>
      <c r="U258">
        <f t="shared" si="27"/>
        <v>82.8</v>
      </c>
      <c r="V258">
        <f t="shared" si="28"/>
        <v>24.226423604585641</v>
      </c>
      <c r="W258">
        <f t="shared" si="29"/>
        <v>43.508137432188001</v>
      </c>
      <c r="X258">
        <f t="shared" si="30"/>
        <v>76.014660660000004</v>
      </c>
      <c r="Y258">
        <f t="shared" si="31"/>
        <v>35.698977200000002</v>
      </c>
      <c r="Z258">
        <f t="shared" si="32"/>
        <v>27.759508539999999</v>
      </c>
      <c r="AA258">
        <f t="shared" si="33"/>
        <v>76.014660660000004</v>
      </c>
      <c r="AB258">
        <f t="shared" si="34"/>
        <v>35.698977200000002</v>
      </c>
      <c r="AC258">
        <f t="shared" si="35"/>
        <v>27.759508539999999</v>
      </c>
      <c r="AD258">
        <f>VLOOKUP($B258,fertilizer!$A$2:$E$261,2,FALSE)</f>
        <v>87.401464000000004</v>
      </c>
      <c r="AE258">
        <f>VLOOKUP($B258,fertilizer!$A$2:$E$261,3,FALSE)</f>
        <v>43.298886000000003</v>
      </c>
      <c r="AF258">
        <f>VLOOKUP($B258,fertilizer!$A$2:$E$261,4,FALSE)</f>
        <v>21.800135000000001</v>
      </c>
      <c r="AG258">
        <f>VLOOKUP($B258,fertilizer!$A$2:$E$261,5,FALSE)</f>
        <v>280.99068399999999</v>
      </c>
      <c r="AH258">
        <v>6.84</v>
      </c>
      <c r="AI258">
        <v>12.2068476345178</v>
      </c>
      <c r="AJ258">
        <v>0.65638787644826235</v>
      </c>
      <c r="AK258">
        <v>6.2211981566820302</v>
      </c>
      <c r="AL258">
        <v>58.320923871752001</v>
      </c>
    </row>
    <row r="259" spans="1:38" x14ac:dyDescent="0.2">
      <c r="A259">
        <v>258</v>
      </c>
      <c r="B259" t="s">
        <v>261</v>
      </c>
      <c r="C259">
        <v>112.85611</v>
      </c>
      <c r="D259">
        <v>30.643139999999999</v>
      </c>
      <c r="L259" t="s">
        <v>4</v>
      </c>
      <c r="M259" t="s">
        <v>275</v>
      </c>
      <c r="N259">
        <v>1.4</v>
      </c>
      <c r="O259">
        <v>6.5</v>
      </c>
      <c r="P259">
        <v>13.7711116776316</v>
      </c>
      <c r="Q259">
        <v>0.37</v>
      </c>
      <c r="R259">
        <v>11.2841571133246</v>
      </c>
      <c r="S259">
        <v>236.07594936708901</v>
      </c>
      <c r="T259">
        <v>867</v>
      </c>
      <c r="U259">
        <f t="shared" ref="U259:U260" si="36">Q259*1.5*0.8*100</f>
        <v>44.399999999999991</v>
      </c>
      <c r="V259">
        <f t="shared" ref="V259:V260" si="37">R259*1.5*0.8</f>
        <v>13.540988535989522</v>
      </c>
      <c r="W259">
        <f t="shared" ref="W259:W260" si="38">S259*1.5*0.8</f>
        <v>283.29113924050682</v>
      </c>
      <c r="X259">
        <f t="shared" ref="X259:X260" si="39">(AD259+$AG259*0.23)*0.5</f>
        <v>245.32741045</v>
      </c>
      <c r="Y259">
        <f t="shared" ref="Y259:Y260" si="40">(AE259+$AG259*0.1)*0.5</f>
        <v>159.0983875</v>
      </c>
      <c r="Z259">
        <f t="shared" ref="Z259:Z260" si="41">(AF259+$AG259*0.12)*0.5</f>
        <v>116.8257103</v>
      </c>
      <c r="AA259">
        <f t="shared" ref="AA259:AA260" si="42">(AD259+$AG259*0.23)*0.5</f>
        <v>245.32741045</v>
      </c>
      <c r="AB259">
        <f t="shared" ref="AB259:AB260" si="43">(AE259+$AG259*0.1)*0.5</f>
        <v>159.0983875</v>
      </c>
      <c r="AC259">
        <f t="shared" ref="AC259:AC260" si="44">(AF259+$AG259*0.12)*0.5</f>
        <v>116.8257103</v>
      </c>
      <c r="AD259">
        <f>VLOOKUP($B259,fertilizer!$A$2:$E$261,2,FALSE)</f>
        <v>214.16036</v>
      </c>
      <c r="AE259">
        <f>VLOOKUP($B259,fertilizer!$A$2:$E$261,3,FALSE)</f>
        <v>197.98179200000001</v>
      </c>
      <c r="AF259">
        <f>VLOOKUP($B259,fertilizer!$A$2:$E$261,4,FALSE)</f>
        <v>89.393440999999996</v>
      </c>
      <c r="AG259">
        <f>VLOOKUP($B259,fertilizer!$A$2:$E$261,5,FALSE)</f>
        <v>1202.1498300000001</v>
      </c>
      <c r="AH259">
        <v>6.94</v>
      </c>
      <c r="AI259">
        <v>29.660252965616099</v>
      </c>
      <c r="AJ259">
        <v>0.79690687681398331</v>
      </c>
      <c r="AK259">
        <v>62.096774193548399</v>
      </c>
      <c r="AL259">
        <v>271.05455098009401</v>
      </c>
    </row>
    <row r="260" spans="1:38" x14ac:dyDescent="0.2">
      <c r="A260">
        <v>259</v>
      </c>
      <c r="B260" t="s">
        <v>262</v>
      </c>
      <c r="C260">
        <v>112.8857</v>
      </c>
      <c r="D260">
        <v>30.636399999999998</v>
      </c>
      <c r="L260" t="s">
        <v>4</v>
      </c>
      <c r="M260" t="s">
        <v>275</v>
      </c>
      <c r="N260">
        <v>1.4</v>
      </c>
      <c r="O260">
        <v>6.99</v>
      </c>
      <c r="P260">
        <v>18.957364301886798</v>
      </c>
      <c r="Q260">
        <v>0.89</v>
      </c>
      <c r="R260">
        <v>11.400488629956801</v>
      </c>
      <c r="S260">
        <v>233.00180831826401</v>
      </c>
      <c r="T260">
        <v>863</v>
      </c>
      <c r="U260">
        <f t="shared" si="36"/>
        <v>106.80000000000001</v>
      </c>
      <c r="V260">
        <f t="shared" si="37"/>
        <v>13.680586355948163</v>
      </c>
      <c r="W260">
        <f t="shared" si="38"/>
        <v>279.6021699819168</v>
      </c>
      <c r="X260">
        <f t="shared" si="39"/>
        <v>76.014660660000004</v>
      </c>
      <c r="Y260">
        <f t="shared" si="40"/>
        <v>35.698977200000002</v>
      </c>
      <c r="Z260">
        <f t="shared" si="41"/>
        <v>27.759508539999999</v>
      </c>
      <c r="AA260">
        <f t="shared" si="42"/>
        <v>76.014660660000004</v>
      </c>
      <c r="AB260">
        <f t="shared" si="43"/>
        <v>35.698977200000002</v>
      </c>
      <c r="AC260">
        <f t="shared" si="44"/>
        <v>27.759508539999999</v>
      </c>
      <c r="AD260">
        <f>VLOOKUP($B260,fertilizer!$A$2:$E$261,2,FALSE)</f>
        <v>87.401464000000004</v>
      </c>
      <c r="AE260">
        <f>VLOOKUP($B260,fertilizer!$A$2:$E$261,3,FALSE)</f>
        <v>43.298886000000003</v>
      </c>
      <c r="AF260">
        <f>VLOOKUP($B260,fertilizer!$A$2:$E$261,4,FALSE)</f>
        <v>21.800135000000001</v>
      </c>
      <c r="AG260">
        <f>VLOOKUP($B260,fertilizer!$A$2:$E$261,5,FALSE)</f>
        <v>280.99068399999999</v>
      </c>
      <c r="AH260">
        <v>6.92</v>
      </c>
      <c r="AI260">
        <v>29.647850140056001</v>
      </c>
      <c r="AJ260">
        <v>1.3918910985966337</v>
      </c>
      <c r="AK260">
        <v>7.2580645161290303</v>
      </c>
      <c r="AL260">
        <v>128.21911563592201</v>
      </c>
    </row>
  </sheetData>
  <sortState xmlns:xlrd2="http://schemas.microsoft.com/office/spreadsheetml/2017/richdata2" ref="A2:AL260">
    <sortCondition ref="A1:A26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3C3D-6202-473E-A8C4-0990C7D21D1A}">
  <dimension ref="A1:CX256"/>
  <sheetViews>
    <sheetView workbookViewId="0">
      <selection activeCell="C4" sqref="C4"/>
    </sheetView>
  </sheetViews>
  <sheetFormatPr defaultRowHeight="14.25" x14ac:dyDescent="0.2"/>
  <sheetData>
    <row r="1" spans="1:102" x14ac:dyDescent="0.2">
      <c r="A1" t="s">
        <v>310</v>
      </c>
      <c r="B1" t="s">
        <v>311</v>
      </c>
      <c r="C1" t="s">
        <v>312</v>
      </c>
      <c r="D1" t="s">
        <v>313</v>
      </c>
      <c r="E1" t="s">
        <v>264</v>
      </c>
      <c r="F1" t="s">
        <v>265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319</v>
      </c>
      <c r="M1" t="s">
        <v>320</v>
      </c>
      <c r="N1" t="s">
        <v>273</v>
      </c>
      <c r="O1" t="s">
        <v>274</v>
      </c>
      <c r="P1" t="s">
        <v>321</v>
      </c>
      <c r="Q1" t="s">
        <v>322</v>
      </c>
      <c r="R1" t="s">
        <v>323</v>
      </c>
      <c r="S1" t="s">
        <v>324</v>
      </c>
      <c r="T1" t="s">
        <v>325</v>
      </c>
      <c r="U1" t="s">
        <v>326</v>
      </c>
      <c r="V1" t="s">
        <v>327</v>
      </c>
      <c r="W1" t="s">
        <v>292</v>
      </c>
      <c r="X1" t="s">
        <v>293</v>
      </c>
      <c r="Y1" t="s">
        <v>294</v>
      </c>
      <c r="Z1" t="s">
        <v>328</v>
      </c>
      <c r="AA1" t="s">
        <v>329</v>
      </c>
      <c r="AB1" t="s">
        <v>330</v>
      </c>
      <c r="AC1" t="s">
        <v>331</v>
      </c>
      <c r="AD1" t="s">
        <v>332</v>
      </c>
      <c r="AE1" t="s">
        <v>333</v>
      </c>
      <c r="AF1" t="s">
        <v>334</v>
      </c>
      <c r="AG1" t="s">
        <v>335</v>
      </c>
      <c r="AH1" t="s">
        <v>336</v>
      </c>
      <c r="AI1" t="s">
        <v>337</v>
      </c>
      <c r="AJ1" t="s">
        <v>338</v>
      </c>
      <c r="AK1" t="s">
        <v>339</v>
      </c>
      <c r="AL1" t="s">
        <v>340</v>
      </c>
      <c r="AM1" t="s">
        <v>341</v>
      </c>
      <c r="AN1" t="s">
        <v>342</v>
      </c>
      <c r="AO1" t="s">
        <v>343</v>
      </c>
      <c r="AP1" t="s">
        <v>344</v>
      </c>
      <c r="AQ1" t="s">
        <v>345</v>
      </c>
      <c r="AR1" t="s">
        <v>346</v>
      </c>
      <c r="AS1" t="s">
        <v>347</v>
      </c>
      <c r="AT1" t="s">
        <v>348</v>
      </c>
      <c r="AU1" t="s">
        <v>349</v>
      </c>
      <c r="AV1" t="s">
        <v>350</v>
      </c>
      <c r="AW1" t="s">
        <v>351</v>
      </c>
      <c r="AX1" t="s">
        <v>352</v>
      </c>
      <c r="AY1" t="s">
        <v>353</v>
      </c>
      <c r="AZ1" t="s">
        <v>354</v>
      </c>
      <c r="BA1" t="s">
        <v>355</v>
      </c>
      <c r="BB1" t="s">
        <v>356</v>
      </c>
      <c r="BC1" t="s">
        <v>357</v>
      </c>
      <c r="BD1" t="s">
        <v>358</v>
      </c>
      <c r="BE1" t="s">
        <v>359</v>
      </c>
      <c r="BF1" t="s">
        <v>360</v>
      </c>
      <c r="BG1" t="s">
        <v>361</v>
      </c>
      <c r="BH1" t="s">
        <v>362</v>
      </c>
      <c r="BI1" t="s">
        <v>363</v>
      </c>
      <c r="BJ1" t="s">
        <v>364</v>
      </c>
      <c r="BK1" t="s">
        <v>365</v>
      </c>
      <c r="BL1" t="s">
        <v>366</v>
      </c>
      <c r="BM1" t="s">
        <v>367</v>
      </c>
      <c r="BN1" t="s">
        <v>368</v>
      </c>
      <c r="BO1" t="s">
        <v>369</v>
      </c>
      <c r="BP1" t="s">
        <v>370</v>
      </c>
      <c r="BQ1" t="s">
        <v>371</v>
      </c>
      <c r="BR1" t="s">
        <v>372</v>
      </c>
      <c r="BS1" t="s">
        <v>373</v>
      </c>
      <c r="BT1" t="s">
        <v>374</v>
      </c>
      <c r="BU1" t="s">
        <v>375</v>
      </c>
      <c r="BV1" t="s">
        <v>376</v>
      </c>
      <c r="BW1" t="s">
        <v>377</v>
      </c>
      <c r="BX1" t="s">
        <v>378</v>
      </c>
      <c r="BY1" t="s">
        <v>379</v>
      </c>
      <c r="BZ1" t="s">
        <v>380</v>
      </c>
      <c r="CA1" t="s">
        <v>381</v>
      </c>
      <c r="CB1" t="s">
        <v>382</v>
      </c>
      <c r="CC1" t="s">
        <v>383</v>
      </c>
      <c r="CD1" t="s">
        <v>384</v>
      </c>
      <c r="CE1" t="s">
        <v>385</v>
      </c>
      <c r="CF1" t="s">
        <v>386</v>
      </c>
      <c r="CG1" t="s">
        <v>387</v>
      </c>
      <c r="CH1" t="s">
        <v>388</v>
      </c>
      <c r="CI1" t="s">
        <v>389</v>
      </c>
      <c r="CJ1" t="s">
        <v>390</v>
      </c>
      <c r="CK1" t="s">
        <v>391</v>
      </c>
      <c r="CL1" t="s">
        <v>392</v>
      </c>
      <c r="CM1" t="s">
        <v>393</v>
      </c>
      <c r="CN1" t="s">
        <v>394</v>
      </c>
      <c r="CO1" t="s">
        <v>395</v>
      </c>
      <c r="CP1" t="s">
        <v>396</v>
      </c>
      <c r="CQ1" t="s">
        <v>397</v>
      </c>
      <c r="CR1" t="s">
        <v>398</v>
      </c>
      <c r="CS1" t="s">
        <v>399</v>
      </c>
      <c r="CT1" t="s">
        <v>400</v>
      </c>
      <c r="CU1" t="s">
        <v>401</v>
      </c>
      <c r="CV1" t="s">
        <v>402</v>
      </c>
      <c r="CW1" t="s">
        <v>403</v>
      </c>
      <c r="CX1" t="s">
        <v>404</v>
      </c>
    </row>
    <row r="2" spans="1:102" x14ac:dyDescent="0.2">
      <c r="A2">
        <v>0</v>
      </c>
      <c r="B2" t="s">
        <v>405</v>
      </c>
      <c r="C2">
        <v>1</v>
      </c>
      <c r="D2" t="s">
        <v>0</v>
      </c>
      <c r="E2">
        <v>113.42247</v>
      </c>
      <c r="F2">
        <v>30.493490000000001</v>
      </c>
      <c r="G2" t="s">
        <v>406</v>
      </c>
      <c r="H2" t="s">
        <v>406</v>
      </c>
      <c r="I2" t="s">
        <v>406</v>
      </c>
      <c r="J2" t="s">
        <v>406</v>
      </c>
      <c r="K2" t="s">
        <v>406</v>
      </c>
      <c r="L2" t="s">
        <v>406</v>
      </c>
      <c r="M2" t="s">
        <v>406</v>
      </c>
      <c r="N2" t="s">
        <v>1</v>
      </c>
      <c r="O2" t="s">
        <v>407</v>
      </c>
      <c r="P2">
        <v>1.3</v>
      </c>
      <c r="Q2">
        <v>6.54</v>
      </c>
      <c r="R2">
        <v>37.596722999999997</v>
      </c>
      <c r="S2">
        <v>1.03</v>
      </c>
      <c r="T2">
        <v>10.822713</v>
      </c>
      <c r="U2">
        <v>239.15009000000001</v>
      </c>
      <c r="V2">
        <v>850</v>
      </c>
      <c r="W2">
        <v>123.6</v>
      </c>
      <c r="X2">
        <v>12.987254999999999</v>
      </c>
      <c r="Y2">
        <v>286.98010799999997</v>
      </c>
      <c r="Z2">
        <v>323.35576500000002</v>
      </c>
      <c r="AA2">
        <v>283.01893799999999</v>
      </c>
      <c r="AB2">
        <v>157.476619</v>
      </c>
      <c r="AC2">
        <v>323.35576500000002</v>
      </c>
      <c r="AD2">
        <v>283.01893799999999</v>
      </c>
      <c r="AE2">
        <v>157.476619</v>
      </c>
      <c r="AF2">
        <v>492.89752199999998</v>
      </c>
      <c r="AG2">
        <v>499.16222099999999</v>
      </c>
      <c r="AH2">
        <v>234.70245199999999</v>
      </c>
      <c r="AI2">
        <v>668.75655700000004</v>
      </c>
      <c r="AJ2">
        <v>7.26</v>
      </c>
      <c r="AK2">
        <v>34.574489</v>
      </c>
      <c r="AL2">
        <v>0.94720300000000002</v>
      </c>
      <c r="AM2">
        <v>5.5555560000000002</v>
      </c>
      <c r="AN2">
        <v>123.149148</v>
      </c>
      <c r="AO2">
        <v>2</v>
      </c>
      <c r="AP2">
        <v>22</v>
      </c>
      <c r="AQ2">
        <v>16</v>
      </c>
      <c r="AR2">
        <v>12</v>
      </c>
      <c r="AS2">
        <v>10</v>
      </c>
      <c r="AT2">
        <v>1</v>
      </c>
      <c r="AU2">
        <v>7</v>
      </c>
      <c r="AV2">
        <v>5</v>
      </c>
      <c r="AW2">
        <v>3</v>
      </c>
      <c r="AX2">
        <v>3</v>
      </c>
      <c r="AY2">
        <v>3</v>
      </c>
      <c r="AZ2">
        <v>1</v>
      </c>
      <c r="BA2">
        <v>3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3</v>
      </c>
      <c r="BI2">
        <v>1</v>
      </c>
      <c r="BJ2">
        <v>6</v>
      </c>
      <c r="BK2">
        <v>1</v>
      </c>
      <c r="BL2">
        <v>1</v>
      </c>
      <c r="BM2">
        <v>1</v>
      </c>
      <c r="BN2">
        <v>3</v>
      </c>
      <c r="BO2">
        <v>1</v>
      </c>
      <c r="BP2">
        <v>1</v>
      </c>
      <c r="BQ2">
        <v>8</v>
      </c>
      <c r="BR2">
        <v>2</v>
      </c>
      <c r="BS2">
        <v>4</v>
      </c>
      <c r="BT2">
        <v>2</v>
      </c>
      <c r="BU2">
        <v>2</v>
      </c>
      <c r="BV2">
        <v>2</v>
      </c>
      <c r="BW2">
        <v>3</v>
      </c>
      <c r="BX2">
        <v>3</v>
      </c>
      <c r="BY2">
        <v>1</v>
      </c>
      <c r="BZ2">
        <v>4</v>
      </c>
      <c r="CA2">
        <v>8</v>
      </c>
      <c r="CB2">
        <v>5</v>
      </c>
      <c r="CC2">
        <v>2</v>
      </c>
      <c r="CD2">
        <v>5</v>
      </c>
      <c r="CE2">
        <v>14</v>
      </c>
      <c r="CF2">
        <v>10</v>
      </c>
      <c r="CG2">
        <v>19</v>
      </c>
      <c r="CH2">
        <v>37</v>
      </c>
      <c r="CI2">
        <v>27</v>
      </c>
      <c r="CJ2">
        <v>25</v>
      </c>
      <c r="CK2">
        <v>3</v>
      </c>
      <c r="CL2">
        <v>7</v>
      </c>
      <c r="CM2">
        <v>24</v>
      </c>
      <c r="CN2">
        <v>8</v>
      </c>
      <c r="CO2">
        <v>5</v>
      </c>
      <c r="CP2">
        <v>7</v>
      </c>
      <c r="CQ2">
        <v>4</v>
      </c>
      <c r="CR2">
        <v>5</v>
      </c>
      <c r="CS2">
        <v>1</v>
      </c>
      <c r="CT2">
        <v>2</v>
      </c>
      <c r="CU2">
        <v>2</v>
      </c>
      <c r="CV2">
        <v>1</v>
      </c>
      <c r="CW2">
        <v>1</v>
      </c>
      <c r="CX2">
        <v>2</v>
      </c>
    </row>
    <row r="3" spans="1:102" x14ac:dyDescent="0.2">
      <c r="A3">
        <v>1</v>
      </c>
      <c r="B3" t="s">
        <v>405</v>
      </c>
      <c r="C3">
        <v>2</v>
      </c>
      <c r="D3" t="s">
        <v>2</v>
      </c>
      <c r="E3">
        <v>113.39904</v>
      </c>
      <c r="F3">
        <v>30.470970000000001</v>
      </c>
      <c r="G3" t="s">
        <v>406</v>
      </c>
      <c r="H3" t="s">
        <v>406</v>
      </c>
      <c r="I3" t="s">
        <v>406</v>
      </c>
      <c r="J3" t="s">
        <v>406</v>
      </c>
      <c r="K3" t="s">
        <v>406</v>
      </c>
      <c r="L3" t="s">
        <v>406</v>
      </c>
      <c r="M3" t="s">
        <v>406</v>
      </c>
      <c r="N3" t="s">
        <v>1</v>
      </c>
      <c r="O3" t="s">
        <v>407</v>
      </c>
      <c r="P3">
        <v>1.3</v>
      </c>
      <c r="Q3">
        <v>6.68</v>
      </c>
      <c r="R3">
        <v>31.559099</v>
      </c>
      <c r="S3">
        <v>1.01</v>
      </c>
      <c r="T3">
        <v>8.6603770000000004</v>
      </c>
      <c r="U3">
        <v>220.70524399999999</v>
      </c>
      <c r="V3">
        <v>730</v>
      </c>
      <c r="W3">
        <v>121.2</v>
      </c>
      <c r="X3">
        <v>10.392453</v>
      </c>
      <c r="Y3">
        <v>264.846293</v>
      </c>
      <c r="Z3">
        <v>323.35576500000002</v>
      </c>
      <c r="AA3">
        <v>283.01893799999999</v>
      </c>
      <c r="AB3">
        <v>157.476619</v>
      </c>
      <c r="AC3">
        <v>323.35576500000002</v>
      </c>
      <c r="AD3">
        <v>283.01893799999999</v>
      </c>
      <c r="AE3">
        <v>157.476619</v>
      </c>
      <c r="AF3">
        <v>492.89752199999998</v>
      </c>
      <c r="AG3">
        <v>499.16222099999999</v>
      </c>
      <c r="AH3">
        <v>234.70245199999999</v>
      </c>
      <c r="AI3">
        <v>668.75655700000004</v>
      </c>
      <c r="AJ3">
        <v>7.52</v>
      </c>
      <c r="AK3">
        <v>29.677242</v>
      </c>
      <c r="AL3">
        <v>0.94977400000000001</v>
      </c>
      <c r="AM3">
        <v>3.0982910000000001</v>
      </c>
      <c r="AN3">
        <v>188.15579</v>
      </c>
      <c r="AO3">
        <v>1</v>
      </c>
      <c r="AP3">
        <v>24</v>
      </c>
      <c r="AQ3">
        <v>3</v>
      </c>
      <c r="AR3">
        <v>10</v>
      </c>
      <c r="AS3">
        <v>7</v>
      </c>
      <c r="AT3">
        <v>2</v>
      </c>
      <c r="AU3">
        <v>6</v>
      </c>
      <c r="AV3">
        <v>7</v>
      </c>
      <c r="AW3">
        <v>4</v>
      </c>
      <c r="AX3">
        <v>4</v>
      </c>
      <c r="AY3">
        <v>3</v>
      </c>
      <c r="AZ3">
        <v>1</v>
      </c>
      <c r="BA3">
        <v>3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3</v>
      </c>
      <c r="BJ3">
        <v>1</v>
      </c>
      <c r="BK3">
        <v>1</v>
      </c>
      <c r="BL3">
        <v>2</v>
      </c>
      <c r="BM3">
        <v>1</v>
      </c>
      <c r="BN3">
        <v>2</v>
      </c>
      <c r="BO3">
        <v>1</v>
      </c>
      <c r="BP3">
        <v>1</v>
      </c>
      <c r="BQ3">
        <v>6</v>
      </c>
      <c r="BR3">
        <v>2</v>
      </c>
      <c r="BS3">
        <v>3</v>
      </c>
      <c r="BT3">
        <v>1</v>
      </c>
      <c r="BU3">
        <v>2</v>
      </c>
      <c r="BV3">
        <v>4</v>
      </c>
      <c r="BW3">
        <v>3</v>
      </c>
      <c r="BX3">
        <v>14</v>
      </c>
      <c r="BY3">
        <v>3</v>
      </c>
      <c r="BZ3">
        <v>1</v>
      </c>
      <c r="CA3">
        <v>11</v>
      </c>
      <c r="CB3">
        <v>9</v>
      </c>
      <c r="CC3">
        <v>1</v>
      </c>
      <c r="CD3">
        <v>5</v>
      </c>
      <c r="CE3">
        <v>45</v>
      </c>
      <c r="CF3">
        <v>18</v>
      </c>
      <c r="CG3">
        <v>28</v>
      </c>
      <c r="CH3">
        <v>27</v>
      </c>
      <c r="CI3">
        <v>26</v>
      </c>
      <c r="CJ3">
        <v>19</v>
      </c>
      <c r="CK3">
        <v>5</v>
      </c>
      <c r="CL3">
        <v>11</v>
      </c>
      <c r="CM3">
        <v>13</v>
      </c>
      <c r="CN3">
        <v>7</v>
      </c>
      <c r="CO3">
        <v>4</v>
      </c>
      <c r="CP3">
        <v>9</v>
      </c>
      <c r="CQ3">
        <v>7</v>
      </c>
      <c r="CR3">
        <v>4</v>
      </c>
      <c r="CS3">
        <v>1</v>
      </c>
      <c r="CT3">
        <v>3</v>
      </c>
      <c r="CU3">
        <v>3</v>
      </c>
      <c r="CV3">
        <v>1</v>
      </c>
      <c r="CW3">
        <v>3</v>
      </c>
      <c r="CX3">
        <v>3</v>
      </c>
    </row>
    <row r="4" spans="1:102" x14ac:dyDescent="0.2">
      <c r="A4">
        <v>2</v>
      </c>
      <c r="B4" t="s">
        <v>405</v>
      </c>
      <c r="C4">
        <v>3</v>
      </c>
      <c r="D4" t="s">
        <v>3</v>
      </c>
      <c r="E4">
        <v>113.42625</v>
      </c>
      <c r="F4">
        <v>30.461760000000002</v>
      </c>
      <c r="G4" t="s">
        <v>406</v>
      </c>
      <c r="H4" t="s">
        <v>406</v>
      </c>
      <c r="I4" t="s">
        <v>406</v>
      </c>
      <c r="J4" t="s">
        <v>406</v>
      </c>
      <c r="K4" t="s">
        <v>406</v>
      </c>
      <c r="L4" t="s">
        <v>406</v>
      </c>
      <c r="M4" t="s">
        <v>406</v>
      </c>
      <c r="N4" t="s">
        <v>4</v>
      </c>
      <c r="O4" t="s">
        <v>408</v>
      </c>
      <c r="P4">
        <v>1.4</v>
      </c>
      <c r="Q4">
        <v>6.6</v>
      </c>
      <c r="R4">
        <v>30.936506999999999</v>
      </c>
      <c r="S4">
        <v>0.92</v>
      </c>
      <c r="T4">
        <v>17.820577</v>
      </c>
      <c r="U4">
        <v>134.62929500000001</v>
      </c>
      <c r="V4">
        <v>765</v>
      </c>
      <c r="W4">
        <v>110.4</v>
      </c>
      <c r="X4">
        <v>21.384692000000001</v>
      </c>
      <c r="Y4">
        <v>161.55515399999999</v>
      </c>
      <c r="Z4">
        <v>323.35576500000002</v>
      </c>
      <c r="AA4">
        <v>283.01893799999999</v>
      </c>
      <c r="AB4">
        <v>157.476619</v>
      </c>
      <c r="AC4">
        <v>323.35576500000002</v>
      </c>
      <c r="AD4">
        <v>283.01893799999999</v>
      </c>
      <c r="AE4">
        <v>157.476619</v>
      </c>
      <c r="AF4">
        <v>492.89752199999998</v>
      </c>
      <c r="AG4">
        <v>499.16222099999999</v>
      </c>
      <c r="AH4">
        <v>234.70245199999999</v>
      </c>
      <c r="AI4">
        <v>668.75655700000004</v>
      </c>
      <c r="AJ4">
        <v>7.67</v>
      </c>
      <c r="AK4">
        <v>42.804046</v>
      </c>
      <c r="AL4">
        <v>1.272921</v>
      </c>
      <c r="AM4">
        <v>14.850427</v>
      </c>
      <c r="AN4">
        <v>281.42618900000002</v>
      </c>
      <c r="AO4">
        <v>1</v>
      </c>
      <c r="AP4">
        <v>18</v>
      </c>
      <c r="AQ4">
        <v>8</v>
      </c>
      <c r="AR4">
        <v>9</v>
      </c>
      <c r="AS4">
        <v>7</v>
      </c>
      <c r="AT4">
        <v>1</v>
      </c>
      <c r="AU4">
        <v>3</v>
      </c>
      <c r="AV4">
        <v>7</v>
      </c>
      <c r="AW4">
        <v>3</v>
      </c>
      <c r="AX4">
        <v>5</v>
      </c>
      <c r="AY4">
        <v>1</v>
      </c>
      <c r="AZ4">
        <v>2</v>
      </c>
      <c r="BA4">
        <v>1</v>
      </c>
      <c r="BB4">
        <v>2</v>
      </c>
      <c r="BC4">
        <v>1</v>
      </c>
      <c r="BD4">
        <v>1</v>
      </c>
      <c r="BE4">
        <v>1</v>
      </c>
      <c r="BF4">
        <v>3</v>
      </c>
      <c r="BG4">
        <v>3</v>
      </c>
      <c r="BH4">
        <v>43</v>
      </c>
      <c r="BI4">
        <v>1</v>
      </c>
      <c r="BJ4">
        <v>1</v>
      </c>
      <c r="BK4">
        <v>1</v>
      </c>
      <c r="BL4">
        <v>1</v>
      </c>
      <c r="BM4">
        <v>1</v>
      </c>
      <c r="BN4">
        <v>3</v>
      </c>
      <c r="BO4">
        <v>2</v>
      </c>
      <c r="BP4">
        <v>1</v>
      </c>
      <c r="BQ4">
        <v>3</v>
      </c>
      <c r="BR4">
        <v>1</v>
      </c>
      <c r="BS4">
        <v>1</v>
      </c>
      <c r="BT4">
        <v>1</v>
      </c>
      <c r="BU4">
        <v>2</v>
      </c>
      <c r="BV4">
        <v>7</v>
      </c>
      <c r="BW4">
        <v>2</v>
      </c>
      <c r="BX4">
        <v>24</v>
      </c>
      <c r="BY4">
        <v>1</v>
      </c>
      <c r="BZ4">
        <v>2</v>
      </c>
      <c r="CA4">
        <v>22</v>
      </c>
      <c r="CB4">
        <v>13</v>
      </c>
      <c r="CC4">
        <v>1</v>
      </c>
      <c r="CD4">
        <v>70</v>
      </c>
      <c r="CE4">
        <v>21</v>
      </c>
      <c r="CF4">
        <v>44</v>
      </c>
      <c r="CG4">
        <v>35</v>
      </c>
      <c r="CH4">
        <v>31</v>
      </c>
      <c r="CI4">
        <v>24</v>
      </c>
      <c r="CJ4">
        <v>14</v>
      </c>
      <c r="CK4">
        <v>3</v>
      </c>
      <c r="CL4">
        <v>6</v>
      </c>
      <c r="CM4">
        <v>13</v>
      </c>
      <c r="CN4">
        <v>7</v>
      </c>
      <c r="CO4">
        <v>5</v>
      </c>
      <c r="CP4">
        <v>10</v>
      </c>
      <c r="CQ4">
        <v>8</v>
      </c>
      <c r="CR4">
        <v>9</v>
      </c>
      <c r="CS4">
        <v>1</v>
      </c>
      <c r="CT4">
        <v>3</v>
      </c>
      <c r="CU4">
        <v>3</v>
      </c>
      <c r="CV4">
        <v>1</v>
      </c>
      <c r="CW4">
        <v>3</v>
      </c>
      <c r="CX4">
        <v>1</v>
      </c>
    </row>
    <row r="5" spans="1:102" x14ac:dyDescent="0.2">
      <c r="A5">
        <v>3</v>
      </c>
      <c r="B5" t="s">
        <v>405</v>
      </c>
      <c r="C5">
        <v>5</v>
      </c>
      <c r="D5" t="s">
        <v>6</v>
      </c>
      <c r="E5">
        <v>112.68874</v>
      </c>
      <c r="F5">
        <v>30.587209999999999</v>
      </c>
      <c r="G5" t="s">
        <v>406</v>
      </c>
      <c r="H5" t="s">
        <v>406</v>
      </c>
      <c r="I5" t="s">
        <v>406</v>
      </c>
      <c r="J5" t="s">
        <v>406</v>
      </c>
      <c r="K5" t="s">
        <v>406</v>
      </c>
      <c r="L5" t="s">
        <v>406</v>
      </c>
      <c r="M5" t="s">
        <v>406</v>
      </c>
      <c r="N5" t="s">
        <v>4</v>
      </c>
      <c r="O5" t="s">
        <v>408</v>
      </c>
      <c r="P5">
        <v>1.4</v>
      </c>
      <c r="Q5">
        <v>7.19</v>
      </c>
      <c r="R5">
        <v>2.815582</v>
      </c>
      <c r="S5">
        <v>0.78</v>
      </c>
      <c r="T5">
        <v>35.08099</v>
      </c>
      <c r="U5">
        <v>14.737793999999999</v>
      </c>
      <c r="V5">
        <v>802</v>
      </c>
      <c r="W5">
        <v>93.6</v>
      </c>
      <c r="X5">
        <v>42.097188000000003</v>
      </c>
      <c r="Y5">
        <v>17.685352999999999</v>
      </c>
      <c r="Z5">
        <v>323.35576500000002</v>
      </c>
      <c r="AA5">
        <v>283.01893799999999</v>
      </c>
      <c r="AB5">
        <v>157.476619</v>
      </c>
      <c r="AC5">
        <v>323.35576500000002</v>
      </c>
      <c r="AD5">
        <v>283.01893799999999</v>
      </c>
      <c r="AE5">
        <v>157.476619</v>
      </c>
      <c r="AF5">
        <v>492.89752199999998</v>
      </c>
      <c r="AG5">
        <v>499.16222099999999</v>
      </c>
      <c r="AH5">
        <v>234.70245199999999</v>
      </c>
      <c r="AI5">
        <v>668.75655700000004</v>
      </c>
      <c r="AJ5">
        <v>7.18</v>
      </c>
      <c r="AK5">
        <v>20.693847000000002</v>
      </c>
      <c r="AL5">
        <v>4</v>
      </c>
      <c r="AM5">
        <v>10.440835</v>
      </c>
      <c r="AN5">
        <v>100.867649</v>
      </c>
      <c r="AO5">
        <v>2</v>
      </c>
      <c r="AP5">
        <v>8</v>
      </c>
      <c r="AQ5">
        <v>2</v>
      </c>
      <c r="AR5">
        <v>7</v>
      </c>
      <c r="AS5">
        <v>5</v>
      </c>
      <c r="AT5">
        <v>1</v>
      </c>
      <c r="AU5">
        <v>3</v>
      </c>
      <c r="AV5">
        <v>2</v>
      </c>
      <c r="AW5">
        <v>2</v>
      </c>
      <c r="AX5">
        <v>5</v>
      </c>
      <c r="AY5">
        <v>3</v>
      </c>
      <c r="AZ5">
        <v>4</v>
      </c>
      <c r="BA5">
        <v>6</v>
      </c>
      <c r="BB5">
        <v>7</v>
      </c>
      <c r="BC5">
        <v>6</v>
      </c>
      <c r="BD5">
        <v>8</v>
      </c>
      <c r="BE5">
        <v>8</v>
      </c>
      <c r="BF5">
        <v>9</v>
      </c>
      <c r="BG5">
        <v>5</v>
      </c>
      <c r="BH5">
        <v>20</v>
      </c>
      <c r="BI5">
        <v>9</v>
      </c>
      <c r="BJ5">
        <v>21</v>
      </c>
      <c r="BK5">
        <v>11</v>
      </c>
      <c r="BL5">
        <v>4</v>
      </c>
      <c r="BM5">
        <v>19</v>
      </c>
      <c r="BN5">
        <v>26</v>
      </c>
      <c r="BO5">
        <v>2</v>
      </c>
      <c r="BP5">
        <v>6</v>
      </c>
      <c r="BQ5">
        <v>29</v>
      </c>
      <c r="BR5">
        <v>14</v>
      </c>
      <c r="BS5">
        <v>14</v>
      </c>
      <c r="BT5">
        <v>7</v>
      </c>
      <c r="BU5">
        <v>5</v>
      </c>
      <c r="BV5">
        <v>5</v>
      </c>
      <c r="BW5">
        <v>3</v>
      </c>
      <c r="BX5">
        <v>5</v>
      </c>
      <c r="BY5">
        <v>3</v>
      </c>
      <c r="BZ5">
        <v>10</v>
      </c>
      <c r="CA5">
        <v>7</v>
      </c>
      <c r="CB5">
        <v>5</v>
      </c>
      <c r="CC5">
        <v>1</v>
      </c>
      <c r="CD5">
        <v>9</v>
      </c>
      <c r="CE5">
        <v>16</v>
      </c>
      <c r="CF5">
        <v>15</v>
      </c>
      <c r="CG5">
        <v>10</v>
      </c>
      <c r="CH5">
        <v>8</v>
      </c>
      <c r="CI5">
        <v>7</v>
      </c>
      <c r="CJ5">
        <v>5</v>
      </c>
      <c r="CK5">
        <v>5</v>
      </c>
      <c r="CL5">
        <v>2</v>
      </c>
      <c r="CM5">
        <v>3</v>
      </c>
      <c r="CN5">
        <v>3</v>
      </c>
      <c r="CO5">
        <v>1</v>
      </c>
      <c r="CP5">
        <v>5</v>
      </c>
      <c r="CQ5">
        <v>8</v>
      </c>
      <c r="CR5">
        <v>5</v>
      </c>
      <c r="CS5">
        <v>0</v>
      </c>
      <c r="CT5">
        <v>2</v>
      </c>
      <c r="CU5">
        <v>7</v>
      </c>
      <c r="CV5">
        <v>1</v>
      </c>
      <c r="CW5">
        <v>9</v>
      </c>
      <c r="CX5">
        <v>12</v>
      </c>
    </row>
    <row r="6" spans="1:102" x14ac:dyDescent="0.2">
      <c r="A6">
        <v>4</v>
      </c>
      <c r="B6" t="s">
        <v>405</v>
      </c>
      <c r="C6">
        <v>6</v>
      </c>
      <c r="D6" t="s">
        <v>7</v>
      </c>
      <c r="E6">
        <v>112.6987</v>
      </c>
      <c r="F6">
        <v>30.710989999999999</v>
      </c>
      <c r="G6" t="s">
        <v>406</v>
      </c>
      <c r="H6" t="s">
        <v>406</v>
      </c>
      <c r="I6" t="s">
        <v>406</v>
      </c>
      <c r="J6" t="s">
        <v>406</v>
      </c>
      <c r="K6" t="s">
        <v>406</v>
      </c>
      <c r="L6" t="s">
        <v>406</v>
      </c>
      <c r="M6" t="s">
        <v>406</v>
      </c>
      <c r="N6" t="s">
        <v>4</v>
      </c>
      <c r="O6" t="s">
        <v>408</v>
      </c>
      <c r="P6">
        <v>1.4</v>
      </c>
      <c r="Q6">
        <v>7.35</v>
      </c>
      <c r="R6">
        <v>5.7545260000000003</v>
      </c>
      <c r="S6">
        <v>0.24</v>
      </c>
      <c r="T6">
        <v>8.6226420000000008</v>
      </c>
      <c r="U6">
        <v>82.368897000000004</v>
      </c>
      <c r="V6">
        <v>874</v>
      </c>
      <c r="W6">
        <v>28.8</v>
      </c>
      <c r="X6">
        <v>10.34717</v>
      </c>
      <c r="Y6">
        <v>98.842675999999997</v>
      </c>
      <c r="Z6">
        <v>323.35576500000002</v>
      </c>
      <c r="AA6">
        <v>283.01893799999999</v>
      </c>
      <c r="AB6">
        <v>157.476619</v>
      </c>
      <c r="AC6">
        <v>323.35576500000002</v>
      </c>
      <c r="AD6">
        <v>283.01893799999999</v>
      </c>
      <c r="AE6">
        <v>157.476619</v>
      </c>
      <c r="AF6">
        <v>492.89752199999998</v>
      </c>
      <c r="AG6">
        <v>499.16222099999999</v>
      </c>
      <c r="AH6">
        <v>234.70245199999999</v>
      </c>
      <c r="AI6">
        <v>668.75655700000004</v>
      </c>
      <c r="AJ6">
        <v>7.19</v>
      </c>
      <c r="AK6">
        <v>14.515587</v>
      </c>
      <c r="AL6">
        <v>0.60539100000000001</v>
      </c>
      <c r="AM6">
        <v>18.677493999999999</v>
      </c>
      <c r="AN6">
        <v>64.399028000000001</v>
      </c>
      <c r="AO6">
        <v>5</v>
      </c>
      <c r="AP6">
        <v>7</v>
      </c>
      <c r="AQ6">
        <v>6</v>
      </c>
      <c r="AR6">
        <v>5</v>
      </c>
      <c r="AS6">
        <v>4</v>
      </c>
      <c r="AT6">
        <v>2</v>
      </c>
      <c r="AU6">
        <v>8</v>
      </c>
      <c r="AV6">
        <v>6</v>
      </c>
      <c r="AW6">
        <v>6</v>
      </c>
      <c r="AX6">
        <v>11</v>
      </c>
      <c r="AY6">
        <v>3</v>
      </c>
      <c r="AZ6">
        <v>10</v>
      </c>
      <c r="BA6">
        <v>11</v>
      </c>
      <c r="BB6">
        <v>10</v>
      </c>
      <c r="BC6">
        <v>10</v>
      </c>
      <c r="BD6">
        <v>7</v>
      </c>
      <c r="BE6">
        <v>4</v>
      </c>
      <c r="BF6">
        <v>8</v>
      </c>
      <c r="BG6">
        <v>12</v>
      </c>
      <c r="BH6">
        <v>15</v>
      </c>
      <c r="BI6">
        <v>6</v>
      </c>
      <c r="BJ6">
        <v>19</v>
      </c>
      <c r="BK6">
        <v>12</v>
      </c>
      <c r="BL6">
        <v>11</v>
      </c>
      <c r="BM6">
        <v>12</v>
      </c>
      <c r="BN6">
        <v>13</v>
      </c>
      <c r="BO6">
        <v>6</v>
      </c>
      <c r="BP6">
        <v>5</v>
      </c>
      <c r="BQ6">
        <v>8</v>
      </c>
      <c r="BR6">
        <v>7</v>
      </c>
      <c r="BS6">
        <v>9</v>
      </c>
      <c r="BT6">
        <v>6</v>
      </c>
      <c r="BU6">
        <v>5</v>
      </c>
      <c r="BV6">
        <v>6</v>
      </c>
      <c r="BW6">
        <v>5</v>
      </c>
      <c r="BX6">
        <v>10</v>
      </c>
      <c r="BY6">
        <v>9</v>
      </c>
      <c r="BZ6">
        <v>24</v>
      </c>
      <c r="CA6">
        <v>8</v>
      </c>
      <c r="CB6">
        <v>7</v>
      </c>
      <c r="CC6">
        <v>1</v>
      </c>
      <c r="CD6">
        <v>13</v>
      </c>
      <c r="CE6">
        <v>22</v>
      </c>
      <c r="CF6">
        <v>27</v>
      </c>
      <c r="CG6">
        <v>20</v>
      </c>
      <c r="CH6">
        <v>10</v>
      </c>
      <c r="CI6">
        <v>9</v>
      </c>
      <c r="CJ6">
        <v>8</v>
      </c>
      <c r="CK6">
        <v>6</v>
      </c>
      <c r="CL6">
        <v>4</v>
      </c>
      <c r="CM6">
        <v>2</v>
      </c>
      <c r="CN6">
        <v>5</v>
      </c>
      <c r="CO6">
        <v>5</v>
      </c>
      <c r="CP6">
        <v>8</v>
      </c>
      <c r="CQ6">
        <v>10</v>
      </c>
      <c r="CR6">
        <v>9</v>
      </c>
      <c r="CS6">
        <v>1</v>
      </c>
      <c r="CT6">
        <v>5</v>
      </c>
      <c r="CU6">
        <v>7</v>
      </c>
      <c r="CV6">
        <v>1</v>
      </c>
      <c r="CW6">
        <v>19</v>
      </c>
      <c r="CX6">
        <v>13</v>
      </c>
    </row>
    <row r="7" spans="1:102" x14ac:dyDescent="0.2">
      <c r="A7">
        <v>5</v>
      </c>
      <c r="B7" t="s">
        <v>405</v>
      </c>
      <c r="C7">
        <v>7</v>
      </c>
      <c r="D7" t="s">
        <v>8</v>
      </c>
      <c r="E7">
        <v>112.667</v>
      </c>
      <c r="F7">
        <v>30.724019999999999</v>
      </c>
      <c r="G7" t="s">
        <v>406</v>
      </c>
      <c r="H7" t="s">
        <v>406</v>
      </c>
      <c r="I7" t="s">
        <v>406</v>
      </c>
      <c r="J7" t="s">
        <v>406</v>
      </c>
      <c r="K7" t="s">
        <v>406</v>
      </c>
      <c r="L7" t="s">
        <v>406</v>
      </c>
      <c r="M7" t="s">
        <v>406</v>
      </c>
      <c r="N7" t="s">
        <v>4</v>
      </c>
      <c r="O7" t="s">
        <v>408</v>
      </c>
      <c r="P7">
        <v>1.4</v>
      </c>
      <c r="Q7">
        <v>7.72</v>
      </c>
      <c r="R7">
        <v>1.0443199999999999</v>
      </c>
      <c r="S7">
        <v>0.78</v>
      </c>
      <c r="T7">
        <v>13.846387</v>
      </c>
      <c r="U7">
        <v>82.368897000000004</v>
      </c>
      <c r="V7">
        <v>857</v>
      </c>
      <c r="W7">
        <v>93.6</v>
      </c>
      <c r="X7">
        <v>16.615663999999999</v>
      </c>
      <c r="Y7">
        <v>98.842675999999997</v>
      </c>
      <c r="Z7">
        <v>323.35576500000002</v>
      </c>
      <c r="AA7">
        <v>283.01893799999999</v>
      </c>
      <c r="AB7">
        <v>157.476619</v>
      </c>
      <c r="AC7">
        <v>323.35576500000002</v>
      </c>
      <c r="AD7">
        <v>283.01893799999999</v>
      </c>
      <c r="AE7">
        <v>157.476619</v>
      </c>
      <c r="AF7">
        <v>492.89752199999998</v>
      </c>
      <c r="AG7">
        <v>499.16222099999999</v>
      </c>
      <c r="AH7">
        <v>234.70245199999999</v>
      </c>
      <c r="AI7">
        <v>668.75655700000004</v>
      </c>
      <c r="AJ7">
        <v>7.25</v>
      </c>
      <c r="AK7">
        <v>10.429088</v>
      </c>
      <c r="AL7">
        <v>0.80987900000000002</v>
      </c>
      <c r="AM7">
        <v>64.849187999999998</v>
      </c>
      <c r="AN7">
        <v>61.359976000000003</v>
      </c>
      <c r="AO7">
        <v>5</v>
      </c>
      <c r="AP7">
        <v>5</v>
      </c>
      <c r="AQ7">
        <v>5</v>
      </c>
      <c r="AR7">
        <v>6</v>
      </c>
      <c r="AS7">
        <v>7</v>
      </c>
      <c r="AT7">
        <v>1</v>
      </c>
      <c r="AU7">
        <v>9</v>
      </c>
      <c r="AV7">
        <v>5</v>
      </c>
      <c r="AW7">
        <v>13</v>
      </c>
      <c r="AX7">
        <v>14</v>
      </c>
      <c r="AY7">
        <v>3</v>
      </c>
      <c r="AZ7">
        <v>9</v>
      </c>
      <c r="BA7">
        <v>10</v>
      </c>
      <c r="BB7">
        <v>8</v>
      </c>
      <c r="BC7">
        <v>6</v>
      </c>
      <c r="BD7">
        <v>4</v>
      </c>
      <c r="BE7">
        <v>2</v>
      </c>
      <c r="BF7">
        <v>3</v>
      </c>
      <c r="BG7">
        <v>2</v>
      </c>
      <c r="BH7">
        <v>3</v>
      </c>
      <c r="BI7">
        <v>6</v>
      </c>
      <c r="BJ7">
        <v>7</v>
      </c>
      <c r="BK7">
        <v>6</v>
      </c>
      <c r="BL7">
        <v>5</v>
      </c>
      <c r="BM7">
        <v>5</v>
      </c>
      <c r="BN7">
        <v>5</v>
      </c>
      <c r="BO7">
        <v>3</v>
      </c>
      <c r="BP7">
        <v>5</v>
      </c>
      <c r="BQ7">
        <v>8</v>
      </c>
      <c r="BR7">
        <v>5</v>
      </c>
      <c r="BS7">
        <v>5</v>
      </c>
      <c r="BT7">
        <v>8</v>
      </c>
      <c r="BU7">
        <v>5</v>
      </c>
      <c r="BV7">
        <v>10</v>
      </c>
      <c r="BW7">
        <v>6</v>
      </c>
      <c r="BX7">
        <v>11</v>
      </c>
      <c r="BY7">
        <v>7</v>
      </c>
      <c r="BZ7">
        <v>44</v>
      </c>
      <c r="CA7">
        <v>47</v>
      </c>
      <c r="CB7">
        <v>10</v>
      </c>
      <c r="CC7">
        <v>1</v>
      </c>
      <c r="CD7">
        <v>14</v>
      </c>
      <c r="CE7">
        <v>23</v>
      </c>
      <c r="CF7">
        <v>35</v>
      </c>
      <c r="CG7">
        <v>20</v>
      </c>
      <c r="CH7">
        <v>8</v>
      </c>
      <c r="CI7">
        <v>8</v>
      </c>
      <c r="CJ7">
        <v>7</v>
      </c>
      <c r="CK7">
        <v>5</v>
      </c>
      <c r="CL7">
        <v>2</v>
      </c>
      <c r="CM7">
        <v>5</v>
      </c>
      <c r="CN7">
        <v>7</v>
      </c>
      <c r="CO7">
        <v>4</v>
      </c>
      <c r="CP7">
        <v>10</v>
      </c>
      <c r="CQ7">
        <v>12</v>
      </c>
      <c r="CR7">
        <v>17</v>
      </c>
      <c r="CS7">
        <v>1</v>
      </c>
      <c r="CT7">
        <v>10</v>
      </c>
      <c r="CU7">
        <v>12</v>
      </c>
      <c r="CV7">
        <v>1</v>
      </c>
      <c r="CW7">
        <v>11</v>
      </c>
      <c r="CX7">
        <v>8</v>
      </c>
    </row>
    <row r="8" spans="1:102" x14ac:dyDescent="0.2">
      <c r="A8">
        <v>6</v>
      </c>
      <c r="B8" t="s">
        <v>405</v>
      </c>
      <c r="C8">
        <v>8</v>
      </c>
      <c r="D8" t="s">
        <v>9</v>
      </c>
      <c r="E8">
        <v>112.74746</v>
      </c>
      <c r="F8">
        <v>30.67061</v>
      </c>
      <c r="G8" t="s">
        <v>406</v>
      </c>
      <c r="H8" t="s">
        <v>406</v>
      </c>
      <c r="I8" t="s">
        <v>406</v>
      </c>
      <c r="J8" t="s">
        <v>406</v>
      </c>
      <c r="K8" t="s">
        <v>406</v>
      </c>
      <c r="L8" t="s">
        <v>406</v>
      </c>
      <c r="M8" t="s">
        <v>406</v>
      </c>
      <c r="N8" t="s">
        <v>10</v>
      </c>
      <c r="O8" t="s">
        <v>409</v>
      </c>
      <c r="P8">
        <v>1.5</v>
      </c>
      <c r="Q8">
        <v>7.38</v>
      </c>
      <c r="R8">
        <v>4.0186400000000004</v>
      </c>
      <c r="S8">
        <v>0.96</v>
      </c>
      <c r="T8">
        <v>27.624777999999999</v>
      </c>
      <c r="U8">
        <v>266.81736000000001</v>
      </c>
      <c r="V8">
        <v>875</v>
      </c>
      <c r="W8">
        <v>115.2</v>
      </c>
      <c r="X8">
        <v>33.149732999999998</v>
      </c>
      <c r="Y8">
        <v>320.18083200000001</v>
      </c>
      <c r="Z8">
        <v>323.35576500000002</v>
      </c>
      <c r="AA8">
        <v>283.01893799999999</v>
      </c>
      <c r="AB8">
        <v>157.476619</v>
      </c>
      <c r="AC8">
        <v>323.35576500000002</v>
      </c>
      <c r="AD8">
        <v>283.01893799999999</v>
      </c>
      <c r="AE8">
        <v>157.476619</v>
      </c>
      <c r="AF8">
        <v>492.89752199999998</v>
      </c>
      <c r="AG8">
        <v>499.16222099999999</v>
      </c>
      <c r="AH8">
        <v>234.70245199999999</v>
      </c>
      <c r="AI8">
        <v>668.75655700000004</v>
      </c>
      <c r="AJ8">
        <v>7.12</v>
      </c>
      <c r="AK8">
        <v>19.970056</v>
      </c>
      <c r="AL8">
        <v>4</v>
      </c>
      <c r="AM8">
        <v>20.417632999999999</v>
      </c>
      <c r="AN8">
        <v>116.06290799999999</v>
      </c>
      <c r="AO8">
        <v>5</v>
      </c>
      <c r="AP8">
        <v>8</v>
      </c>
      <c r="AQ8">
        <v>7</v>
      </c>
      <c r="AR8">
        <v>5</v>
      </c>
      <c r="AS8">
        <v>5</v>
      </c>
      <c r="AT8">
        <v>1</v>
      </c>
      <c r="AU8">
        <v>4</v>
      </c>
      <c r="AV8">
        <v>3</v>
      </c>
      <c r="AW8">
        <v>6</v>
      </c>
      <c r="AX8">
        <v>7</v>
      </c>
      <c r="AY8">
        <v>4</v>
      </c>
      <c r="AZ8">
        <v>6</v>
      </c>
      <c r="BA8">
        <v>8</v>
      </c>
      <c r="BB8">
        <v>7</v>
      </c>
      <c r="BC8">
        <v>8</v>
      </c>
      <c r="BD8">
        <v>9</v>
      </c>
      <c r="BE8">
        <v>7</v>
      </c>
      <c r="BF8">
        <v>10</v>
      </c>
      <c r="BG8">
        <v>6</v>
      </c>
      <c r="BH8">
        <v>13</v>
      </c>
      <c r="BI8">
        <v>5</v>
      </c>
      <c r="BJ8">
        <v>18</v>
      </c>
      <c r="BK8">
        <v>12</v>
      </c>
      <c r="BL8">
        <v>10</v>
      </c>
      <c r="BM8">
        <v>14</v>
      </c>
      <c r="BN8">
        <v>18</v>
      </c>
      <c r="BO8">
        <v>5</v>
      </c>
      <c r="BP8">
        <v>3</v>
      </c>
      <c r="BQ8">
        <v>13</v>
      </c>
      <c r="BR8">
        <v>14</v>
      </c>
      <c r="BS8">
        <v>11</v>
      </c>
      <c r="BT8">
        <v>8</v>
      </c>
      <c r="BU8">
        <v>6</v>
      </c>
      <c r="BV8">
        <v>5</v>
      </c>
      <c r="BW8">
        <v>3</v>
      </c>
      <c r="BX8">
        <v>6</v>
      </c>
      <c r="BY8">
        <v>5</v>
      </c>
      <c r="BZ8">
        <v>16</v>
      </c>
      <c r="CA8">
        <v>7</v>
      </c>
      <c r="CB8">
        <v>9</v>
      </c>
      <c r="CC8">
        <v>1</v>
      </c>
      <c r="CD8">
        <v>13</v>
      </c>
      <c r="CE8">
        <v>20</v>
      </c>
      <c r="CF8">
        <v>20</v>
      </c>
      <c r="CG8">
        <v>14</v>
      </c>
      <c r="CH8">
        <v>9</v>
      </c>
      <c r="CI8">
        <v>9</v>
      </c>
      <c r="CJ8">
        <v>8</v>
      </c>
      <c r="CK8">
        <v>9</v>
      </c>
      <c r="CL8">
        <v>2</v>
      </c>
      <c r="CM8">
        <v>5</v>
      </c>
      <c r="CN8">
        <v>7</v>
      </c>
      <c r="CO8">
        <v>3</v>
      </c>
      <c r="CP8">
        <v>7</v>
      </c>
      <c r="CQ8">
        <v>7</v>
      </c>
      <c r="CR8">
        <v>10</v>
      </c>
      <c r="CS8">
        <v>0</v>
      </c>
      <c r="CT8">
        <v>4</v>
      </c>
      <c r="CU8">
        <v>10</v>
      </c>
      <c r="CV8">
        <v>1</v>
      </c>
      <c r="CW8">
        <v>7</v>
      </c>
      <c r="CX8">
        <v>9</v>
      </c>
    </row>
    <row r="9" spans="1:102" x14ac:dyDescent="0.2">
      <c r="A9">
        <v>7</v>
      </c>
      <c r="B9" t="s">
        <v>405</v>
      </c>
      <c r="C9">
        <v>9</v>
      </c>
      <c r="D9" t="s">
        <v>11</v>
      </c>
      <c r="E9">
        <v>112.73613</v>
      </c>
      <c r="F9">
        <v>30.749700000000001</v>
      </c>
      <c r="G9" t="s">
        <v>406</v>
      </c>
      <c r="H9" t="s">
        <v>406</v>
      </c>
      <c r="I9" t="s">
        <v>406</v>
      </c>
      <c r="J9" t="s">
        <v>406</v>
      </c>
      <c r="K9" t="s">
        <v>406</v>
      </c>
      <c r="L9" t="s">
        <v>406</v>
      </c>
      <c r="M9" t="s">
        <v>406</v>
      </c>
      <c r="N9" t="s">
        <v>4</v>
      </c>
      <c r="O9" t="s">
        <v>408</v>
      </c>
      <c r="P9">
        <v>1.4</v>
      </c>
      <c r="Q9">
        <v>6.82</v>
      </c>
      <c r="R9">
        <v>21.085840999999999</v>
      </c>
      <c r="S9">
        <v>0.97</v>
      </c>
      <c r="T9">
        <v>14.347721999999999</v>
      </c>
      <c r="U9">
        <v>288.33634699999999</v>
      </c>
      <c r="V9">
        <v>1014</v>
      </c>
      <c r="W9">
        <v>116.4</v>
      </c>
      <c r="X9">
        <v>17.217265999999999</v>
      </c>
      <c r="Y9">
        <v>346.00361700000002</v>
      </c>
      <c r="Z9">
        <v>323.35576500000002</v>
      </c>
      <c r="AA9">
        <v>283.01893799999999</v>
      </c>
      <c r="AB9">
        <v>157.476619</v>
      </c>
      <c r="AC9">
        <v>323.35576500000002</v>
      </c>
      <c r="AD9">
        <v>283.01893799999999</v>
      </c>
      <c r="AE9">
        <v>157.476619</v>
      </c>
      <c r="AF9">
        <v>492.89752199999998</v>
      </c>
      <c r="AG9">
        <v>499.16222099999999</v>
      </c>
      <c r="AH9">
        <v>234.70245199999999</v>
      </c>
      <c r="AI9">
        <v>668.75655700000004</v>
      </c>
      <c r="AJ9">
        <v>7.1</v>
      </c>
      <c r="AK9">
        <v>33.211883999999998</v>
      </c>
      <c r="AL9">
        <v>1.527828</v>
      </c>
      <c r="AM9">
        <v>9.048724</v>
      </c>
      <c r="AN9">
        <v>97.828597000000002</v>
      </c>
      <c r="AO9">
        <v>2</v>
      </c>
      <c r="AP9">
        <v>10</v>
      </c>
      <c r="AQ9">
        <v>7</v>
      </c>
      <c r="AR9">
        <v>7</v>
      </c>
      <c r="AS9">
        <v>5</v>
      </c>
      <c r="AT9">
        <v>1</v>
      </c>
      <c r="AU9">
        <v>6</v>
      </c>
      <c r="AV9">
        <v>7</v>
      </c>
      <c r="AW9">
        <v>7</v>
      </c>
      <c r="AX9">
        <v>9</v>
      </c>
      <c r="AY9">
        <v>3</v>
      </c>
      <c r="AZ9">
        <v>6</v>
      </c>
      <c r="BA9">
        <v>8</v>
      </c>
      <c r="BB9">
        <v>8</v>
      </c>
      <c r="BC9">
        <v>5</v>
      </c>
      <c r="BD9">
        <v>5</v>
      </c>
      <c r="BE9">
        <v>3</v>
      </c>
      <c r="BF9">
        <v>7</v>
      </c>
      <c r="BG9">
        <v>3</v>
      </c>
      <c r="BH9">
        <v>5</v>
      </c>
      <c r="BI9">
        <v>5</v>
      </c>
      <c r="BJ9">
        <v>16</v>
      </c>
      <c r="BK9">
        <v>8</v>
      </c>
      <c r="BL9">
        <v>5</v>
      </c>
      <c r="BM9">
        <v>10</v>
      </c>
      <c r="BN9">
        <v>10</v>
      </c>
      <c r="BO9">
        <v>8</v>
      </c>
      <c r="BP9">
        <v>6</v>
      </c>
      <c r="BQ9">
        <v>11</v>
      </c>
      <c r="BR9">
        <v>10</v>
      </c>
      <c r="BS9">
        <v>12</v>
      </c>
      <c r="BT9">
        <v>9</v>
      </c>
      <c r="BU9">
        <v>7</v>
      </c>
      <c r="BV9">
        <v>5</v>
      </c>
      <c r="BW9">
        <v>5</v>
      </c>
      <c r="BX9">
        <v>8</v>
      </c>
      <c r="BY9">
        <v>7</v>
      </c>
      <c r="BZ9">
        <v>21</v>
      </c>
      <c r="CA9">
        <v>6</v>
      </c>
      <c r="CB9">
        <v>11</v>
      </c>
      <c r="CC9">
        <v>1</v>
      </c>
      <c r="CD9">
        <v>12</v>
      </c>
      <c r="CE9">
        <v>27</v>
      </c>
      <c r="CF9">
        <v>36</v>
      </c>
      <c r="CG9">
        <v>23</v>
      </c>
      <c r="CH9">
        <v>16</v>
      </c>
      <c r="CI9">
        <v>13</v>
      </c>
      <c r="CJ9">
        <v>13</v>
      </c>
      <c r="CK9">
        <v>6</v>
      </c>
      <c r="CL9">
        <v>2</v>
      </c>
      <c r="CM9">
        <v>5</v>
      </c>
      <c r="CN9">
        <v>8</v>
      </c>
      <c r="CO9">
        <v>3</v>
      </c>
      <c r="CP9">
        <v>7</v>
      </c>
      <c r="CQ9">
        <v>6</v>
      </c>
      <c r="CR9">
        <v>10</v>
      </c>
      <c r="CS9">
        <v>2</v>
      </c>
      <c r="CT9">
        <v>6</v>
      </c>
      <c r="CU9">
        <v>14</v>
      </c>
      <c r="CV9">
        <v>1</v>
      </c>
      <c r="CW9">
        <v>7</v>
      </c>
      <c r="CX9">
        <v>8</v>
      </c>
    </row>
    <row r="10" spans="1:102" x14ac:dyDescent="0.2">
      <c r="A10">
        <v>8</v>
      </c>
      <c r="B10" t="s">
        <v>405</v>
      </c>
      <c r="C10">
        <v>10</v>
      </c>
      <c r="D10" t="s">
        <v>12</v>
      </c>
      <c r="E10">
        <v>112.71841999999999</v>
      </c>
      <c r="F10">
        <v>30.657340000000001</v>
      </c>
      <c r="G10" t="s">
        <v>406</v>
      </c>
      <c r="H10" t="s">
        <v>406</v>
      </c>
      <c r="I10" t="s">
        <v>406</v>
      </c>
      <c r="J10" t="s">
        <v>406</v>
      </c>
      <c r="K10" t="s">
        <v>406</v>
      </c>
      <c r="L10" t="s">
        <v>406</v>
      </c>
      <c r="M10" t="s">
        <v>406</v>
      </c>
      <c r="N10" t="s">
        <v>4</v>
      </c>
      <c r="O10" t="s">
        <v>408</v>
      </c>
      <c r="P10">
        <v>1.4</v>
      </c>
      <c r="Q10">
        <v>6.86</v>
      </c>
      <c r="R10">
        <v>29.224557999999998</v>
      </c>
      <c r="S10">
        <v>1.07</v>
      </c>
      <c r="T10">
        <v>16.682092999999998</v>
      </c>
      <c r="U10">
        <v>328</v>
      </c>
      <c r="V10">
        <v>1008</v>
      </c>
      <c r="W10">
        <v>128.4</v>
      </c>
      <c r="X10">
        <v>20.018512000000001</v>
      </c>
      <c r="Y10">
        <v>393.6</v>
      </c>
      <c r="Z10">
        <v>323.35576500000002</v>
      </c>
      <c r="AA10">
        <v>283.01893799999999</v>
      </c>
      <c r="AB10">
        <v>157.476619</v>
      </c>
      <c r="AC10">
        <v>323.35576500000002</v>
      </c>
      <c r="AD10">
        <v>283.01893799999999</v>
      </c>
      <c r="AE10">
        <v>157.476619</v>
      </c>
      <c r="AF10">
        <v>492.89752199999998</v>
      </c>
      <c r="AG10">
        <v>499.16222099999999</v>
      </c>
      <c r="AH10">
        <v>234.70245199999999</v>
      </c>
      <c r="AI10">
        <v>668.75655700000004</v>
      </c>
      <c r="AJ10">
        <v>7.08</v>
      </c>
      <c r="AK10">
        <v>30.254398999999999</v>
      </c>
      <c r="AL10">
        <v>1.1077060000000001</v>
      </c>
      <c r="AM10">
        <v>100</v>
      </c>
      <c r="AN10">
        <v>331.83558699999998</v>
      </c>
      <c r="AO10">
        <v>3</v>
      </c>
      <c r="AP10">
        <v>7</v>
      </c>
      <c r="AQ10">
        <v>6</v>
      </c>
      <c r="AR10">
        <v>5</v>
      </c>
      <c r="AS10">
        <v>6</v>
      </c>
      <c r="AT10">
        <v>1</v>
      </c>
      <c r="AU10">
        <v>5</v>
      </c>
      <c r="AV10">
        <v>5</v>
      </c>
      <c r="AW10">
        <v>6</v>
      </c>
      <c r="AX10">
        <v>7</v>
      </c>
      <c r="AY10">
        <v>5</v>
      </c>
      <c r="AZ10">
        <v>3</v>
      </c>
      <c r="BA10">
        <v>10</v>
      </c>
      <c r="BB10">
        <v>7</v>
      </c>
      <c r="BC10">
        <v>11</v>
      </c>
      <c r="BD10">
        <v>7</v>
      </c>
      <c r="BE10">
        <v>9</v>
      </c>
      <c r="BF10">
        <v>10</v>
      </c>
      <c r="BG10">
        <v>9</v>
      </c>
      <c r="BH10">
        <v>14</v>
      </c>
      <c r="BI10">
        <v>7</v>
      </c>
      <c r="BJ10">
        <v>16</v>
      </c>
      <c r="BK10">
        <v>14</v>
      </c>
      <c r="BL10">
        <v>8</v>
      </c>
      <c r="BM10">
        <v>11</v>
      </c>
      <c r="BN10">
        <v>12</v>
      </c>
      <c r="BO10">
        <v>3</v>
      </c>
      <c r="BP10">
        <v>5</v>
      </c>
      <c r="BQ10">
        <v>15</v>
      </c>
      <c r="BR10">
        <v>12</v>
      </c>
      <c r="BS10">
        <v>9</v>
      </c>
      <c r="BT10">
        <v>10</v>
      </c>
      <c r="BU10">
        <v>6</v>
      </c>
      <c r="BV10">
        <v>6</v>
      </c>
      <c r="BW10">
        <v>4</v>
      </c>
      <c r="BX10">
        <v>11</v>
      </c>
      <c r="BY10">
        <v>5</v>
      </c>
      <c r="BZ10">
        <v>27</v>
      </c>
      <c r="CA10">
        <v>14</v>
      </c>
      <c r="CB10">
        <v>10</v>
      </c>
      <c r="CC10">
        <v>1</v>
      </c>
      <c r="CD10">
        <v>12</v>
      </c>
      <c r="CE10">
        <v>27</v>
      </c>
      <c r="CF10">
        <v>19</v>
      </c>
      <c r="CG10">
        <v>17</v>
      </c>
      <c r="CH10">
        <v>9</v>
      </c>
      <c r="CI10">
        <v>8</v>
      </c>
      <c r="CJ10">
        <v>9</v>
      </c>
      <c r="CK10">
        <v>5</v>
      </c>
      <c r="CL10">
        <v>2</v>
      </c>
      <c r="CM10">
        <v>3</v>
      </c>
      <c r="CN10">
        <v>4</v>
      </c>
      <c r="CO10">
        <v>1</v>
      </c>
      <c r="CP10">
        <v>5</v>
      </c>
      <c r="CQ10">
        <v>7</v>
      </c>
      <c r="CR10">
        <v>10</v>
      </c>
      <c r="CS10">
        <v>0</v>
      </c>
      <c r="CT10">
        <v>6</v>
      </c>
      <c r="CU10">
        <v>11</v>
      </c>
      <c r="CV10">
        <v>1</v>
      </c>
      <c r="CW10">
        <v>15</v>
      </c>
      <c r="CX10">
        <v>9</v>
      </c>
    </row>
    <row r="11" spans="1:102" x14ac:dyDescent="0.2">
      <c r="A11">
        <v>9</v>
      </c>
      <c r="B11" t="s">
        <v>405</v>
      </c>
      <c r="C11">
        <v>11</v>
      </c>
      <c r="D11" t="s">
        <v>13</v>
      </c>
      <c r="E11">
        <v>112.71272</v>
      </c>
      <c r="F11">
        <v>30.737680000000001</v>
      </c>
      <c r="G11" t="s">
        <v>406</v>
      </c>
      <c r="H11" t="s">
        <v>406</v>
      </c>
      <c r="I11" t="s">
        <v>406</v>
      </c>
      <c r="J11" t="s">
        <v>406</v>
      </c>
      <c r="K11" t="s">
        <v>406</v>
      </c>
      <c r="L11" t="s">
        <v>406</v>
      </c>
      <c r="M11" t="s">
        <v>406</v>
      </c>
      <c r="N11" t="s">
        <v>4</v>
      </c>
      <c r="O11" t="s">
        <v>408</v>
      </c>
      <c r="P11">
        <v>1.4</v>
      </c>
      <c r="Q11">
        <v>7.4</v>
      </c>
      <c r="R11">
        <v>28.067900999999999</v>
      </c>
      <c r="S11">
        <v>1.23</v>
      </c>
      <c r="T11">
        <v>8.9492580000000004</v>
      </c>
      <c r="U11">
        <v>39.330922000000001</v>
      </c>
      <c r="V11">
        <v>865</v>
      </c>
      <c r="W11">
        <v>147.6</v>
      </c>
      <c r="X11">
        <v>10.739108999999999</v>
      </c>
      <c r="Y11">
        <v>47.197107000000003</v>
      </c>
      <c r="Z11">
        <v>323.35576500000002</v>
      </c>
      <c r="AA11">
        <v>283.01893799999999</v>
      </c>
      <c r="AB11">
        <v>157.476619</v>
      </c>
      <c r="AC11">
        <v>323.35576500000002</v>
      </c>
      <c r="AD11">
        <v>283.01893799999999</v>
      </c>
      <c r="AE11">
        <v>157.476619</v>
      </c>
      <c r="AF11">
        <v>492.89752199999998</v>
      </c>
      <c r="AG11">
        <v>499.16222099999999</v>
      </c>
      <c r="AH11">
        <v>234.70245199999999</v>
      </c>
      <c r="AI11">
        <v>668.75655700000004</v>
      </c>
      <c r="AJ11">
        <v>7.07</v>
      </c>
      <c r="AK11">
        <v>19.843768000000001</v>
      </c>
      <c r="AL11">
        <v>0.86960000000000004</v>
      </c>
      <c r="AM11">
        <v>100</v>
      </c>
      <c r="AN11">
        <v>249.78118799999999</v>
      </c>
      <c r="AO11">
        <v>5</v>
      </c>
      <c r="AP11">
        <v>6</v>
      </c>
      <c r="AQ11">
        <v>6</v>
      </c>
      <c r="AR11">
        <v>6</v>
      </c>
      <c r="AS11">
        <v>7</v>
      </c>
      <c r="AT11">
        <v>1</v>
      </c>
      <c r="AU11">
        <v>10</v>
      </c>
      <c r="AV11">
        <v>6</v>
      </c>
      <c r="AW11">
        <v>7</v>
      </c>
      <c r="AX11">
        <v>8</v>
      </c>
      <c r="AY11">
        <v>3</v>
      </c>
      <c r="AZ11">
        <v>13</v>
      </c>
      <c r="BA11">
        <v>12</v>
      </c>
      <c r="BB11">
        <v>10</v>
      </c>
      <c r="BC11">
        <v>5</v>
      </c>
      <c r="BD11">
        <v>8</v>
      </c>
      <c r="BE11">
        <v>5</v>
      </c>
      <c r="BF11">
        <v>6</v>
      </c>
      <c r="BG11">
        <v>5</v>
      </c>
      <c r="BH11">
        <v>10</v>
      </c>
      <c r="BI11">
        <v>10</v>
      </c>
      <c r="BJ11">
        <v>12</v>
      </c>
      <c r="BK11">
        <v>7</v>
      </c>
      <c r="BL11">
        <v>9</v>
      </c>
      <c r="BM11">
        <v>7</v>
      </c>
      <c r="BN11">
        <v>7</v>
      </c>
      <c r="BO11">
        <v>6</v>
      </c>
      <c r="BP11">
        <v>4</v>
      </c>
      <c r="BQ11">
        <v>9</v>
      </c>
      <c r="BR11">
        <v>7</v>
      </c>
      <c r="BS11">
        <v>9</v>
      </c>
      <c r="BT11">
        <v>7</v>
      </c>
      <c r="BU11">
        <v>5</v>
      </c>
      <c r="BV11">
        <v>6</v>
      </c>
      <c r="BW11">
        <v>4</v>
      </c>
      <c r="BX11">
        <v>9</v>
      </c>
      <c r="BY11">
        <v>10</v>
      </c>
      <c r="BZ11">
        <v>26</v>
      </c>
      <c r="CA11">
        <v>8</v>
      </c>
      <c r="CB11">
        <v>13</v>
      </c>
      <c r="CC11">
        <v>1</v>
      </c>
      <c r="CD11">
        <v>11</v>
      </c>
      <c r="CE11">
        <v>20</v>
      </c>
      <c r="CF11">
        <v>22</v>
      </c>
      <c r="CG11">
        <v>21</v>
      </c>
      <c r="CH11">
        <v>11</v>
      </c>
      <c r="CI11">
        <v>8</v>
      </c>
      <c r="CJ11">
        <v>8</v>
      </c>
      <c r="CK11">
        <v>5</v>
      </c>
      <c r="CL11">
        <v>2</v>
      </c>
      <c r="CM11">
        <v>8</v>
      </c>
      <c r="CN11">
        <v>6</v>
      </c>
      <c r="CO11">
        <v>5</v>
      </c>
      <c r="CP11">
        <v>10</v>
      </c>
      <c r="CQ11">
        <v>14</v>
      </c>
      <c r="CR11">
        <v>17</v>
      </c>
      <c r="CS11">
        <v>1</v>
      </c>
      <c r="CT11">
        <v>5</v>
      </c>
      <c r="CU11">
        <v>10</v>
      </c>
      <c r="CV11">
        <v>2</v>
      </c>
      <c r="CW11">
        <v>15</v>
      </c>
      <c r="CX11">
        <v>8</v>
      </c>
    </row>
    <row r="12" spans="1:102" x14ac:dyDescent="0.2">
      <c r="A12">
        <v>10</v>
      </c>
      <c r="B12" t="s">
        <v>405</v>
      </c>
      <c r="C12">
        <v>12</v>
      </c>
      <c r="D12" t="s">
        <v>14</v>
      </c>
      <c r="E12">
        <v>112.76227</v>
      </c>
      <c r="F12">
        <v>30.686129999999999</v>
      </c>
      <c r="G12" t="s">
        <v>406</v>
      </c>
      <c r="H12" t="s">
        <v>406</v>
      </c>
      <c r="I12" t="s">
        <v>406</v>
      </c>
      <c r="J12" t="s">
        <v>406</v>
      </c>
      <c r="K12" t="s">
        <v>406</v>
      </c>
      <c r="L12" t="s">
        <v>406</v>
      </c>
      <c r="M12" t="s">
        <v>406</v>
      </c>
      <c r="N12" t="s">
        <v>4</v>
      </c>
      <c r="O12" t="s">
        <v>408</v>
      </c>
      <c r="P12">
        <v>1.4</v>
      </c>
      <c r="Q12">
        <v>7.15</v>
      </c>
      <c r="R12">
        <v>18.606301999999999</v>
      </c>
      <c r="S12">
        <v>1.32</v>
      </c>
      <c r="T12">
        <v>19.477394</v>
      </c>
      <c r="U12">
        <v>100.813743</v>
      </c>
      <c r="V12">
        <v>662</v>
      </c>
      <c r="W12">
        <v>158.4</v>
      </c>
      <c r="X12">
        <v>23.372872999999998</v>
      </c>
      <c r="Y12">
        <v>120.97649199999999</v>
      </c>
      <c r="Z12">
        <v>323.35576500000002</v>
      </c>
      <c r="AA12">
        <v>283.01893799999999</v>
      </c>
      <c r="AB12">
        <v>157.476619</v>
      </c>
      <c r="AC12">
        <v>323.35576500000002</v>
      </c>
      <c r="AD12">
        <v>283.01893799999999</v>
      </c>
      <c r="AE12">
        <v>157.476619</v>
      </c>
      <c r="AF12">
        <v>492.89752199999998</v>
      </c>
      <c r="AG12">
        <v>499.16222099999999</v>
      </c>
      <c r="AH12">
        <v>234.70245199999999</v>
      </c>
      <c r="AI12">
        <v>668.75655700000004</v>
      </c>
      <c r="AJ12">
        <v>7.18</v>
      </c>
      <c r="AK12">
        <v>28.573207</v>
      </c>
      <c r="AL12">
        <v>2.0270890000000001</v>
      </c>
      <c r="AM12">
        <v>100</v>
      </c>
      <c r="AN12">
        <v>198.11730700000001</v>
      </c>
      <c r="AO12">
        <v>5</v>
      </c>
      <c r="AP12">
        <v>8</v>
      </c>
      <c r="AQ12">
        <v>7</v>
      </c>
      <c r="AR12">
        <v>7</v>
      </c>
      <c r="AS12">
        <v>4</v>
      </c>
      <c r="AT12">
        <v>2</v>
      </c>
      <c r="AU12">
        <v>8</v>
      </c>
      <c r="AV12">
        <v>7</v>
      </c>
      <c r="AW12">
        <v>9</v>
      </c>
      <c r="AX12">
        <v>9</v>
      </c>
      <c r="AY12">
        <v>5</v>
      </c>
      <c r="AZ12">
        <v>8</v>
      </c>
      <c r="BA12">
        <v>12</v>
      </c>
      <c r="BB12">
        <v>9</v>
      </c>
      <c r="BC12">
        <v>7</v>
      </c>
      <c r="BD12">
        <v>10</v>
      </c>
      <c r="BE12">
        <v>7</v>
      </c>
      <c r="BF12">
        <v>10</v>
      </c>
      <c r="BG12">
        <v>10</v>
      </c>
      <c r="BH12">
        <v>13</v>
      </c>
      <c r="BI12">
        <v>4</v>
      </c>
      <c r="BJ12">
        <v>15</v>
      </c>
      <c r="BK12">
        <v>11</v>
      </c>
      <c r="BL12">
        <v>8</v>
      </c>
      <c r="BM12">
        <v>12</v>
      </c>
      <c r="BN12">
        <v>11</v>
      </c>
      <c r="BO12">
        <v>5</v>
      </c>
      <c r="BP12">
        <v>8</v>
      </c>
      <c r="BQ12">
        <v>16</v>
      </c>
      <c r="BR12">
        <v>12</v>
      </c>
      <c r="BS12">
        <v>9</v>
      </c>
      <c r="BT12">
        <v>7</v>
      </c>
      <c r="BU12">
        <v>5</v>
      </c>
      <c r="BV12">
        <v>5</v>
      </c>
      <c r="BW12">
        <v>3</v>
      </c>
      <c r="BX12">
        <v>8</v>
      </c>
      <c r="BY12">
        <v>5</v>
      </c>
      <c r="BZ12">
        <v>43</v>
      </c>
      <c r="CA12">
        <v>11</v>
      </c>
      <c r="CB12">
        <v>9</v>
      </c>
      <c r="CC12">
        <v>1</v>
      </c>
      <c r="CD12">
        <v>19</v>
      </c>
      <c r="CE12">
        <v>22</v>
      </c>
      <c r="CF12">
        <v>20</v>
      </c>
      <c r="CG12">
        <v>14</v>
      </c>
      <c r="CH12">
        <v>11</v>
      </c>
      <c r="CI12">
        <v>9</v>
      </c>
      <c r="CJ12">
        <v>8</v>
      </c>
      <c r="CK12">
        <v>7</v>
      </c>
      <c r="CL12">
        <v>3</v>
      </c>
      <c r="CM12">
        <v>7</v>
      </c>
      <c r="CN12">
        <v>6</v>
      </c>
      <c r="CO12">
        <v>5</v>
      </c>
      <c r="CP12">
        <v>10</v>
      </c>
      <c r="CQ12">
        <v>13</v>
      </c>
      <c r="CR12">
        <v>15</v>
      </c>
      <c r="CS12">
        <v>1</v>
      </c>
      <c r="CT12">
        <v>5</v>
      </c>
      <c r="CU12">
        <v>14</v>
      </c>
      <c r="CV12">
        <v>2</v>
      </c>
      <c r="CW12">
        <v>11</v>
      </c>
      <c r="CX12">
        <v>13</v>
      </c>
    </row>
    <row r="13" spans="1:102" x14ac:dyDescent="0.2">
      <c r="A13">
        <v>11</v>
      </c>
      <c r="B13" t="s">
        <v>405</v>
      </c>
      <c r="C13">
        <v>13</v>
      </c>
      <c r="D13" t="s">
        <v>15</v>
      </c>
      <c r="E13">
        <v>112.77258</v>
      </c>
      <c r="F13">
        <v>30.660499999999999</v>
      </c>
      <c r="G13" t="s">
        <v>406</v>
      </c>
      <c r="H13" t="s">
        <v>406</v>
      </c>
      <c r="I13" t="s">
        <v>406</v>
      </c>
      <c r="J13" t="s">
        <v>406</v>
      </c>
      <c r="K13" t="s">
        <v>406</v>
      </c>
      <c r="L13" t="s">
        <v>406</v>
      </c>
      <c r="M13" t="s">
        <v>406</v>
      </c>
      <c r="N13" t="s">
        <v>4</v>
      </c>
      <c r="O13" t="s">
        <v>408</v>
      </c>
      <c r="P13">
        <v>1.4</v>
      </c>
      <c r="Q13">
        <v>7.32</v>
      </c>
      <c r="R13">
        <v>19.326301000000001</v>
      </c>
      <c r="S13">
        <v>1.02</v>
      </c>
      <c r="T13">
        <v>32.423637999999997</v>
      </c>
      <c r="U13">
        <v>223.77938499999999</v>
      </c>
      <c r="V13">
        <v>927</v>
      </c>
      <c r="W13">
        <v>122.4</v>
      </c>
      <c r="X13">
        <v>38.908366000000001</v>
      </c>
      <c r="Y13">
        <v>268.53526199999999</v>
      </c>
      <c r="Z13">
        <v>323.35576500000002</v>
      </c>
      <c r="AA13">
        <v>283.01893799999999</v>
      </c>
      <c r="AB13">
        <v>157.476619</v>
      </c>
      <c r="AC13">
        <v>323.35576500000002</v>
      </c>
      <c r="AD13">
        <v>283.01893799999999</v>
      </c>
      <c r="AE13">
        <v>157.476619</v>
      </c>
      <c r="AF13">
        <v>492.89752199999998</v>
      </c>
      <c r="AG13">
        <v>499.16222099999999</v>
      </c>
      <c r="AH13">
        <v>234.70245199999999</v>
      </c>
      <c r="AI13">
        <v>668.75655700000004</v>
      </c>
      <c r="AJ13">
        <v>7.18</v>
      </c>
      <c r="AK13">
        <v>19.604233000000001</v>
      </c>
      <c r="AL13">
        <v>1.0346690000000001</v>
      </c>
      <c r="AM13">
        <v>68.909513000000004</v>
      </c>
      <c r="AN13">
        <v>64.399028000000001</v>
      </c>
      <c r="AO13">
        <v>5</v>
      </c>
      <c r="AP13">
        <v>8</v>
      </c>
      <c r="AQ13">
        <v>6</v>
      </c>
      <c r="AR13">
        <v>5</v>
      </c>
      <c r="AS13">
        <v>4</v>
      </c>
      <c r="AT13">
        <v>1</v>
      </c>
      <c r="AU13">
        <v>6</v>
      </c>
      <c r="AV13">
        <v>6</v>
      </c>
      <c r="AW13">
        <v>7</v>
      </c>
      <c r="AX13">
        <v>9</v>
      </c>
      <c r="AY13">
        <v>5</v>
      </c>
      <c r="AZ13">
        <v>6</v>
      </c>
      <c r="BA13">
        <v>10</v>
      </c>
      <c r="BB13">
        <v>9</v>
      </c>
      <c r="BC13">
        <v>12</v>
      </c>
      <c r="BD13">
        <v>9</v>
      </c>
      <c r="BE13">
        <v>8</v>
      </c>
      <c r="BF13">
        <v>7</v>
      </c>
      <c r="BG13">
        <v>6</v>
      </c>
      <c r="BH13">
        <v>12</v>
      </c>
      <c r="BI13">
        <v>7</v>
      </c>
      <c r="BJ13">
        <v>16</v>
      </c>
      <c r="BK13">
        <v>14</v>
      </c>
      <c r="BL13">
        <v>7</v>
      </c>
      <c r="BM13">
        <v>12</v>
      </c>
      <c r="BN13">
        <v>14</v>
      </c>
      <c r="BO13">
        <v>3</v>
      </c>
      <c r="BP13">
        <v>6</v>
      </c>
      <c r="BQ13">
        <v>13</v>
      </c>
      <c r="BR13">
        <v>13</v>
      </c>
      <c r="BS13">
        <v>12</v>
      </c>
      <c r="BT13">
        <v>8</v>
      </c>
      <c r="BU13">
        <v>6</v>
      </c>
      <c r="BV13">
        <v>6</v>
      </c>
      <c r="BW13">
        <v>5</v>
      </c>
      <c r="BX13">
        <v>2</v>
      </c>
      <c r="BY13">
        <v>7</v>
      </c>
      <c r="BZ13">
        <v>25</v>
      </c>
      <c r="CA13">
        <v>7</v>
      </c>
      <c r="CB13">
        <v>8</v>
      </c>
      <c r="CC13">
        <v>1</v>
      </c>
      <c r="CD13">
        <v>19</v>
      </c>
      <c r="CE13">
        <v>17</v>
      </c>
      <c r="CF13">
        <v>19</v>
      </c>
      <c r="CG13">
        <v>12</v>
      </c>
      <c r="CH13">
        <v>10</v>
      </c>
      <c r="CI13">
        <v>9</v>
      </c>
      <c r="CJ13">
        <v>8</v>
      </c>
      <c r="CK13">
        <v>7</v>
      </c>
      <c r="CL13">
        <v>2</v>
      </c>
      <c r="CM13">
        <v>4</v>
      </c>
      <c r="CN13">
        <v>6</v>
      </c>
      <c r="CO13">
        <v>4</v>
      </c>
      <c r="CP13">
        <v>7</v>
      </c>
      <c r="CQ13">
        <v>7</v>
      </c>
      <c r="CR13">
        <v>11</v>
      </c>
      <c r="CS13">
        <v>0</v>
      </c>
      <c r="CT13">
        <v>5</v>
      </c>
      <c r="CU13">
        <v>12</v>
      </c>
      <c r="CV13">
        <v>2</v>
      </c>
      <c r="CW13">
        <v>12</v>
      </c>
      <c r="CX13">
        <v>10</v>
      </c>
    </row>
    <row r="14" spans="1:102" x14ac:dyDescent="0.2">
      <c r="A14">
        <v>12</v>
      </c>
      <c r="B14" t="s">
        <v>405</v>
      </c>
      <c r="C14">
        <v>14</v>
      </c>
      <c r="D14" t="s">
        <v>16</v>
      </c>
      <c r="E14">
        <v>112.71147000000001</v>
      </c>
      <c r="F14">
        <v>30.77318</v>
      </c>
      <c r="G14" t="s">
        <v>406</v>
      </c>
      <c r="H14" t="s">
        <v>406</v>
      </c>
      <c r="I14" t="s">
        <v>406</v>
      </c>
      <c r="J14" t="s">
        <v>406</v>
      </c>
      <c r="K14" t="s">
        <v>406</v>
      </c>
      <c r="L14" t="s">
        <v>406</v>
      </c>
      <c r="M14" t="s">
        <v>406</v>
      </c>
      <c r="N14" t="s">
        <v>4</v>
      </c>
      <c r="O14" t="s">
        <v>408</v>
      </c>
      <c r="P14">
        <v>1.4</v>
      </c>
      <c r="Q14">
        <v>7.43</v>
      </c>
      <c r="R14">
        <v>6.4294029999999998</v>
      </c>
      <c r="S14">
        <v>0.97</v>
      </c>
      <c r="T14">
        <v>13.839089</v>
      </c>
      <c r="U14">
        <v>63.924050999999999</v>
      </c>
      <c r="V14">
        <v>886</v>
      </c>
      <c r="W14">
        <v>116.4</v>
      </c>
      <c r="X14">
        <v>16.606905999999999</v>
      </c>
      <c r="Y14">
        <v>76.708860999999999</v>
      </c>
      <c r="Z14">
        <v>323.35576500000002</v>
      </c>
      <c r="AA14">
        <v>283.01893799999999</v>
      </c>
      <c r="AB14">
        <v>157.476619</v>
      </c>
      <c r="AC14">
        <v>323.35576500000002</v>
      </c>
      <c r="AD14">
        <v>283.01893799999999</v>
      </c>
      <c r="AE14">
        <v>157.476619</v>
      </c>
      <c r="AF14">
        <v>492.89752199999998</v>
      </c>
      <c r="AG14">
        <v>499.16222099999999</v>
      </c>
      <c r="AH14">
        <v>234.70245199999999</v>
      </c>
      <c r="AI14">
        <v>668.75655700000004</v>
      </c>
      <c r="AJ14">
        <v>7.12</v>
      </c>
      <c r="AK14">
        <v>19.743297999999999</v>
      </c>
      <c r="AL14">
        <v>2.9786589999999999</v>
      </c>
      <c r="AM14">
        <v>26.334106999999999</v>
      </c>
      <c r="AN14">
        <v>88.711442000000005</v>
      </c>
      <c r="AO14">
        <v>5</v>
      </c>
      <c r="AP14">
        <v>7</v>
      </c>
      <c r="AQ14">
        <v>5</v>
      </c>
      <c r="AR14">
        <v>5</v>
      </c>
      <c r="AS14">
        <v>5</v>
      </c>
      <c r="AT14">
        <v>1</v>
      </c>
      <c r="AU14">
        <v>5</v>
      </c>
      <c r="AV14">
        <v>3</v>
      </c>
      <c r="AW14">
        <v>6</v>
      </c>
      <c r="AX14">
        <v>11</v>
      </c>
      <c r="AY14">
        <v>3</v>
      </c>
      <c r="AZ14">
        <v>6</v>
      </c>
      <c r="BA14">
        <v>7</v>
      </c>
      <c r="BB14">
        <v>5</v>
      </c>
      <c r="BC14">
        <v>5</v>
      </c>
      <c r="BD14">
        <v>5</v>
      </c>
      <c r="BE14">
        <v>2</v>
      </c>
      <c r="BF14">
        <v>4</v>
      </c>
      <c r="BG14">
        <v>5</v>
      </c>
      <c r="BH14">
        <v>3</v>
      </c>
      <c r="BI14">
        <v>8</v>
      </c>
      <c r="BJ14">
        <v>7</v>
      </c>
      <c r="BK14">
        <v>6</v>
      </c>
      <c r="BL14">
        <v>6</v>
      </c>
      <c r="BM14">
        <v>7</v>
      </c>
      <c r="BN14">
        <v>7</v>
      </c>
      <c r="BO14">
        <v>6</v>
      </c>
      <c r="BP14">
        <v>3</v>
      </c>
      <c r="BQ14">
        <v>9</v>
      </c>
      <c r="BR14">
        <v>7</v>
      </c>
      <c r="BS14">
        <v>8</v>
      </c>
      <c r="BT14">
        <v>7</v>
      </c>
      <c r="BU14">
        <v>5</v>
      </c>
      <c r="BV14">
        <v>6</v>
      </c>
      <c r="BW14">
        <v>4</v>
      </c>
      <c r="BX14">
        <v>10</v>
      </c>
      <c r="BY14">
        <v>7</v>
      </c>
      <c r="BZ14">
        <v>29</v>
      </c>
      <c r="CA14">
        <v>9</v>
      </c>
      <c r="CB14">
        <v>7</v>
      </c>
      <c r="CC14">
        <v>1</v>
      </c>
      <c r="CD14">
        <v>10</v>
      </c>
      <c r="CE14">
        <v>27</v>
      </c>
      <c r="CF14">
        <v>27</v>
      </c>
      <c r="CG14">
        <v>21</v>
      </c>
      <c r="CH14">
        <v>13</v>
      </c>
      <c r="CI14">
        <v>13</v>
      </c>
      <c r="CJ14">
        <v>11</v>
      </c>
      <c r="CK14">
        <v>8</v>
      </c>
      <c r="CL14">
        <v>2</v>
      </c>
      <c r="CM14">
        <v>7</v>
      </c>
      <c r="CN14">
        <v>5</v>
      </c>
      <c r="CO14">
        <v>3</v>
      </c>
      <c r="CP14">
        <v>7</v>
      </c>
      <c r="CQ14">
        <v>6</v>
      </c>
      <c r="CR14">
        <v>8</v>
      </c>
      <c r="CS14">
        <v>1</v>
      </c>
      <c r="CT14">
        <v>5</v>
      </c>
      <c r="CU14">
        <v>6</v>
      </c>
      <c r="CV14">
        <v>1</v>
      </c>
      <c r="CW14">
        <v>10</v>
      </c>
      <c r="CX14">
        <v>6</v>
      </c>
    </row>
    <row r="15" spans="1:102" x14ac:dyDescent="0.2">
      <c r="A15">
        <v>13</v>
      </c>
      <c r="B15" t="s">
        <v>405</v>
      </c>
      <c r="C15">
        <v>15</v>
      </c>
      <c r="D15" t="s">
        <v>17</v>
      </c>
      <c r="E15">
        <v>112.60066999999999</v>
      </c>
      <c r="F15">
        <v>30.678360000000001</v>
      </c>
      <c r="G15" t="s">
        <v>406</v>
      </c>
      <c r="H15" t="s">
        <v>406</v>
      </c>
      <c r="I15" t="s">
        <v>406</v>
      </c>
      <c r="J15" t="s">
        <v>406</v>
      </c>
      <c r="K15" t="s">
        <v>406</v>
      </c>
      <c r="L15" t="s">
        <v>406</v>
      </c>
      <c r="M15" t="s">
        <v>406</v>
      </c>
      <c r="N15" t="s">
        <v>4</v>
      </c>
      <c r="O15" t="s">
        <v>408</v>
      </c>
      <c r="P15">
        <v>1.4</v>
      </c>
      <c r="Q15">
        <v>7</v>
      </c>
      <c r="R15">
        <v>11.385159</v>
      </c>
      <c r="S15">
        <v>0.38</v>
      </c>
      <c r="T15">
        <v>11.913492</v>
      </c>
      <c r="U15">
        <v>131.55515399999999</v>
      </c>
      <c r="V15">
        <v>738</v>
      </c>
      <c r="W15">
        <v>45.6</v>
      </c>
      <c r="X15">
        <v>14.296191</v>
      </c>
      <c r="Y15">
        <v>157.866184</v>
      </c>
      <c r="Z15">
        <v>323.35576500000002</v>
      </c>
      <c r="AA15">
        <v>283.01893799999999</v>
      </c>
      <c r="AB15">
        <v>157.476619</v>
      </c>
      <c r="AC15">
        <v>323.35576500000002</v>
      </c>
      <c r="AD15">
        <v>283.01893799999999</v>
      </c>
      <c r="AE15">
        <v>157.476619</v>
      </c>
      <c r="AF15">
        <v>492.89752199999998</v>
      </c>
      <c r="AG15">
        <v>499.16222099999999</v>
      </c>
      <c r="AH15">
        <v>234.70245199999999</v>
      </c>
      <c r="AI15">
        <v>668.75655700000004</v>
      </c>
      <c r="AJ15">
        <v>7.18</v>
      </c>
      <c r="AK15">
        <v>21.761068999999999</v>
      </c>
      <c r="AL15">
        <v>0.72631500000000004</v>
      </c>
      <c r="AM15">
        <v>11.484919</v>
      </c>
      <c r="AN15">
        <v>94.789546000000001</v>
      </c>
      <c r="AO15">
        <v>5</v>
      </c>
      <c r="AP15">
        <v>10</v>
      </c>
      <c r="AQ15">
        <v>7</v>
      </c>
      <c r="AR15">
        <v>7</v>
      </c>
      <c r="AS15">
        <v>8</v>
      </c>
      <c r="AT15">
        <v>1</v>
      </c>
      <c r="AU15">
        <v>8</v>
      </c>
      <c r="AV15">
        <v>5</v>
      </c>
      <c r="AW15">
        <v>7</v>
      </c>
      <c r="AX15">
        <v>7</v>
      </c>
      <c r="AY15">
        <v>4</v>
      </c>
      <c r="AZ15">
        <v>5</v>
      </c>
      <c r="BA15">
        <v>7</v>
      </c>
      <c r="BB15">
        <v>5</v>
      </c>
      <c r="BC15">
        <v>5</v>
      </c>
      <c r="BD15">
        <v>5</v>
      </c>
      <c r="BE15">
        <v>1</v>
      </c>
      <c r="BF15">
        <v>3</v>
      </c>
      <c r="BG15">
        <v>4</v>
      </c>
      <c r="BH15">
        <v>8</v>
      </c>
      <c r="BI15">
        <v>7</v>
      </c>
      <c r="BJ15">
        <v>7</v>
      </c>
      <c r="BK15">
        <v>5</v>
      </c>
      <c r="BL15">
        <v>11</v>
      </c>
      <c r="BM15">
        <v>7</v>
      </c>
      <c r="BN15">
        <v>7</v>
      </c>
      <c r="BO15">
        <v>2</v>
      </c>
      <c r="BP15">
        <v>3</v>
      </c>
      <c r="BQ15">
        <v>13</v>
      </c>
      <c r="BR15">
        <v>13</v>
      </c>
      <c r="BS15">
        <v>11</v>
      </c>
      <c r="BT15">
        <v>11</v>
      </c>
      <c r="BU15">
        <v>7</v>
      </c>
      <c r="BV15">
        <v>9</v>
      </c>
      <c r="BW15">
        <v>4</v>
      </c>
      <c r="BX15">
        <v>6</v>
      </c>
      <c r="BY15">
        <v>6</v>
      </c>
      <c r="BZ15">
        <v>18</v>
      </c>
      <c r="CA15">
        <v>9</v>
      </c>
      <c r="CB15">
        <v>15</v>
      </c>
      <c r="CC15">
        <v>1</v>
      </c>
      <c r="CD15">
        <v>8</v>
      </c>
      <c r="CE15">
        <v>24</v>
      </c>
      <c r="CF15">
        <v>16</v>
      </c>
      <c r="CG15">
        <v>15</v>
      </c>
      <c r="CH15">
        <v>15</v>
      </c>
      <c r="CI15">
        <v>12</v>
      </c>
      <c r="CJ15">
        <v>11</v>
      </c>
      <c r="CK15">
        <v>4</v>
      </c>
      <c r="CL15">
        <v>2</v>
      </c>
      <c r="CM15">
        <v>9</v>
      </c>
      <c r="CN15">
        <v>5</v>
      </c>
      <c r="CO15">
        <v>3</v>
      </c>
      <c r="CP15">
        <v>7</v>
      </c>
      <c r="CQ15">
        <v>6</v>
      </c>
      <c r="CR15">
        <v>13</v>
      </c>
      <c r="CS15">
        <v>1</v>
      </c>
      <c r="CT15">
        <v>6</v>
      </c>
      <c r="CU15">
        <v>14</v>
      </c>
      <c r="CV15">
        <v>1</v>
      </c>
      <c r="CW15">
        <v>11</v>
      </c>
      <c r="CX15">
        <v>10</v>
      </c>
    </row>
    <row r="16" spans="1:102" x14ac:dyDescent="0.2">
      <c r="A16">
        <v>14</v>
      </c>
      <c r="B16" t="s">
        <v>405</v>
      </c>
      <c r="C16">
        <v>16</v>
      </c>
      <c r="D16" t="s">
        <v>18</v>
      </c>
      <c r="E16">
        <v>112.6605</v>
      </c>
      <c r="F16">
        <v>30.65991</v>
      </c>
      <c r="G16" t="s">
        <v>406</v>
      </c>
      <c r="H16" t="s">
        <v>406</v>
      </c>
      <c r="I16" t="s">
        <v>406</v>
      </c>
      <c r="J16" t="s">
        <v>406</v>
      </c>
      <c r="K16" t="s">
        <v>406</v>
      </c>
      <c r="L16" t="s">
        <v>406</v>
      </c>
      <c r="M16" t="s">
        <v>406</v>
      </c>
      <c r="N16" t="s">
        <v>4</v>
      </c>
      <c r="O16" t="s">
        <v>408</v>
      </c>
      <c r="P16">
        <v>1.4</v>
      </c>
      <c r="Q16">
        <v>7.26</v>
      </c>
      <c r="R16">
        <v>13.018986999999999</v>
      </c>
      <c r="S16">
        <v>0.36</v>
      </c>
      <c r="T16">
        <v>5.3193010000000003</v>
      </c>
      <c r="U16">
        <v>60.849910000000001</v>
      </c>
      <c r="V16">
        <v>874</v>
      </c>
      <c r="W16">
        <v>43.2</v>
      </c>
      <c r="X16">
        <v>6.3831610000000003</v>
      </c>
      <c r="Y16">
        <v>73.019891999999999</v>
      </c>
      <c r="Z16">
        <v>323.35576500000002</v>
      </c>
      <c r="AA16">
        <v>283.01893799999999</v>
      </c>
      <c r="AB16">
        <v>157.476619</v>
      </c>
      <c r="AC16">
        <v>323.35576500000002</v>
      </c>
      <c r="AD16">
        <v>283.01893799999999</v>
      </c>
      <c r="AE16">
        <v>157.476619</v>
      </c>
      <c r="AF16">
        <v>492.89752199999998</v>
      </c>
      <c r="AG16">
        <v>499.16222099999999</v>
      </c>
      <c r="AH16">
        <v>234.70245199999999</v>
      </c>
      <c r="AI16">
        <v>668.75655700000004</v>
      </c>
      <c r="AJ16">
        <v>7.17</v>
      </c>
      <c r="AK16">
        <v>25.344149000000002</v>
      </c>
      <c r="AL16">
        <v>0.70081400000000005</v>
      </c>
      <c r="AM16">
        <v>29.118328999999999</v>
      </c>
      <c r="AN16">
        <v>109.98480499999999</v>
      </c>
      <c r="AO16">
        <v>1</v>
      </c>
      <c r="AP16">
        <v>11</v>
      </c>
      <c r="AQ16">
        <v>7</v>
      </c>
      <c r="AR16">
        <v>7</v>
      </c>
      <c r="AS16">
        <v>5</v>
      </c>
      <c r="AT16">
        <v>1</v>
      </c>
      <c r="AU16">
        <v>5</v>
      </c>
      <c r="AV16">
        <v>4</v>
      </c>
      <c r="AW16">
        <v>7</v>
      </c>
      <c r="AX16">
        <v>7</v>
      </c>
      <c r="AY16">
        <v>3</v>
      </c>
      <c r="AZ16">
        <v>8</v>
      </c>
      <c r="BA16">
        <v>9</v>
      </c>
      <c r="BB16">
        <v>6</v>
      </c>
      <c r="BC16">
        <v>6</v>
      </c>
      <c r="BD16">
        <v>7</v>
      </c>
      <c r="BE16">
        <v>4</v>
      </c>
      <c r="BF16">
        <v>7</v>
      </c>
      <c r="BG16">
        <v>6</v>
      </c>
      <c r="BH16">
        <v>7</v>
      </c>
      <c r="BI16">
        <v>9</v>
      </c>
      <c r="BJ16">
        <v>10</v>
      </c>
      <c r="BK16">
        <v>10</v>
      </c>
      <c r="BL16">
        <v>7</v>
      </c>
      <c r="BM16">
        <v>11</v>
      </c>
      <c r="BN16">
        <v>11</v>
      </c>
      <c r="BO16">
        <v>6</v>
      </c>
      <c r="BP16">
        <v>3</v>
      </c>
      <c r="BQ16">
        <v>17</v>
      </c>
      <c r="BR16">
        <v>12</v>
      </c>
      <c r="BS16">
        <v>10</v>
      </c>
      <c r="BT16">
        <v>8</v>
      </c>
      <c r="BU16">
        <v>4</v>
      </c>
      <c r="BV16">
        <v>6</v>
      </c>
      <c r="BW16">
        <v>5</v>
      </c>
      <c r="BX16">
        <v>7</v>
      </c>
      <c r="BY16">
        <v>7</v>
      </c>
      <c r="BZ16">
        <v>15</v>
      </c>
      <c r="CA16">
        <v>9</v>
      </c>
      <c r="CB16">
        <v>16</v>
      </c>
      <c r="CC16">
        <v>1</v>
      </c>
      <c r="CD16">
        <v>15</v>
      </c>
      <c r="CE16">
        <v>30</v>
      </c>
      <c r="CF16">
        <v>24</v>
      </c>
      <c r="CG16">
        <v>21</v>
      </c>
      <c r="CH16">
        <v>17</v>
      </c>
      <c r="CI16">
        <v>13</v>
      </c>
      <c r="CJ16">
        <v>15</v>
      </c>
      <c r="CK16">
        <v>6</v>
      </c>
      <c r="CL16">
        <v>6</v>
      </c>
      <c r="CM16">
        <v>7</v>
      </c>
      <c r="CN16">
        <v>5</v>
      </c>
      <c r="CO16">
        <v>3</v>
      </c>
      <c r="CP16">
        <v>4</v>
      </c>
      <c r="CQ16">
        <v>3</v>
      </c>
      <c r="CR16">
        <v>5</v>
      </c>
      <c r="CS16">
        <v>1</v>
      </c>
      <c r="CT16">
        <v>4</v>
      </c>
      <c r="CU16">
        <v>9</v>
      </c>
      <c r="CV16">
        <v>1</v>
      </c>
      <c r="CW16">
        <v>10</v>
      </c>
      <c r="CX16">
        <v>6</v>
      </c>
    </row>
    <row r="17" spans="1:102" x14ac:dyDescent="0.2">
      <c r="A17">
        <v>15</v>
      </c>
      <c r="B17" t="s">
        <v>405</v>
      </c>
      <c r="C17">
        <v>17</v>
      </c>
      <c r="D17" t="s">
        <v>19</v>
      </c>
      <c r="E17">
        <v>112.62645000000001</v>
      </c>
      <c r="F17">
        <v>30.674779999999998</v>
      </c>
      <c r="G17" t="s">
        <v>406</v>
      </c>
      <c r="H17" t="s">
        <v>406</v>
      </c>
      <c r="I17" t="s">
        <v>406</v>
      </c>
      <c r="J17" t="s">
        <v>406</v>
      </c>
      <c r="K17" t="s">
        <v>406</v>
      </c>
      <c r="L17" t="s">
        <v>406</v>
      </c>
      <c r="M17" t="s">
        <v>406</v>
      </c>
      <c r="N17" t="s">
        <v>4</v>
      </c>
      <c r="O17" t="s">
        <v>408</v>
      </c>
      <c r="P17">
        <v>1.4</v>
      </c>
      <c r="Q17">
        <v>7.2</v>
      </c>
      <c r="R17">
        <v>20.922749</v>
      </c>
      <c r="S17">
        <v>0.69</v>
      </c>
      <c r="T17">
        <v>9.3290729999999993</v>
      </c>
      <c r="U17">
        <v>103.887884</v>
      </c>
      <c r="V17">
        <v>951</v>
      </c>
      <c r="W17">
        <v>82.8</v>
      </c>
      <c r="X17">
        <v>11.194888000000001</v>
      </c>
      <c r="Y17">
        <v>124.66546099999999</v>
      </c>
      <c r="Z17">
        <v>323.35576500000002</v>
      </c>
      <c r="AA17">
        <v>283.01893799999999</v>
      </c>
      <c r="AB17">
        <v>157.476619</v>
      </c>
      <c r="AC17">
        <v>323.35576500000002</v>
      </c>
      <c r="AD17">
        <v>283.01893799999999</v>
      </c>
      <c r="AE17">
        <v>157.476619</v>
      </c>
      <c r="AF17">
        <v>492.89752199999998</v>
      </c>
      <c r="AG17">
        <v>499.16222099999999</v>
      </c>
      <c r="AH17">
        <v>234.70245199999999</v>
      </c>
      <c r="AI17">
        <v>668.75655700000004</v>
      </c>
      <c r="AJ17">
        <v>7.09</v>
      </c>
      <c r="AK17">
        <v>10.853700999999999</v>
      </c>
      <c r="AL17">
        <v>0.35793799999999998</v>
      </c>
      <c r="AM17">
        <v>20.765661000000001</v>
      </c>
      <c r="AN17">
        <v>170.76584099999999</v>
      </c>
      <c r="AO17">
        <v>2</v>
      </c>
      <c r="AP17">
        <v>13</v>
      </c>
      <c r="AQ17">
        <v>7</v>
      </c>
      <c r="AR17">
        <v>13</v>
      </c>
      <c r="AS17">
        <v>7</v>
      </c>
      <c r="AT17">
        <v>1</v>
      </c>
      <c r="AU17">
        <v>4</v>
      </c>
      <c r="AV17">
        <v>3</v>
      </c>
      <c r="AW17">
        <v>5</v>
      </c>
      <c r="AX17">
        <v>7</v>
      </c>
      <c r="AY17">
        <v>4</v>
      </c>
      <c r="AZ17">
        <v>4</v>
      </c>
      <c r="BA17">
        <v>10</v>
      </c>
      <c r="BB17">
        <v>8</v>
      </c>
      <c r="BC17">
        <v>6</v>
      </c>
      <c r="BD17">
        <v>7</v>
      </c>
      <c r="BE17">
        <v>3</v>
      </c>
      <c r="BF17">
        <v>7</v>
      </c>
      <c r="BG17">
        <v>5</v>
      </c>
      <c r="BH17">
        <v>7</v>
      </c>
      <c r="BI17">
        <v>14</v>
      </c>
      <c r="BJ17">
        <v>13</v>
      </c>
      <c r="BK17">
        <v>10</v>
      </c>
      <c r="BL17">
        <v>16</v>
      </c>
      <c r="BM17">
        <v>11</v>
      </c>
      <c r="BN17">
        <v>13</v>
      </c>
      <c r="BO17">
        <v>4</v>
      </c>
      <c r="BP17">
        <v>3</v>
      </c>
      <c r="BQ17">
        <v>20</v>
      </c>
      <c r="BR17">
        <v>14</v>
      </c>
      <c r="BS17">
        <v>10</v>
      </c>
      <c r="BT17">
        <v>9</v>
      </c>
      <c r="BU17">
        <v>5</v>
      </c>
      <c r="BV17">
        <v>6</v>
      </c>
      <c r="BW17">
        <v>4</v>
      </c>
      <c r="BX17">
        <v>7</v>
      </c>
      <c r="BY17">
        <v>5</v>
      </c>
      <c r="BZ17">
        <v>17</v>
      </c>
      <c r="CA17">
        <v>48</v>
      </c>
      <c r="CB17">
        <v>8</v>
      </c>
      <c r="CC17">
        <v>1</v>
      </c>
      <c r="CD17">
        <v>16</v>
      </c>
      <c r="CE17">
        <v>40</v>
      </c>
      <c r="CF17">
        <v>36</v>
      </c>
      <c r="CG17">
        <v>33</v>
      </c>
      <c r="CH17">
        <v>37</v>
      </c>
      <c r="CI17">
        <v>21</v>
      </c>
      <c r="CJ17">
        <v>13</v>
      </c>
      <c r="CK17">
        <v>12</v>
      </c>
      <c r="CL17">
        <v>2</v>
      </c>
      <c r="CM17">
        <v>11</v>
      </c>
      <c r="CN17">
        <v>5</v>
      </c>
      <c r="CO17">
        <v>2</v>
      </c>
      <c r="CP17">
        <v>3</v>
      </c>
      <c r="CQ17">
        <v>6</v>
      </c>
      <c r="CR17">
        <v>5</v>
      </c>
      <c r="CS17">
        <v>0</v>
      </c>
      <c r="CT17">
        <v>6</v>
      </c>
      <c r="CU17">
        <v>9</v>
      </c>
      <c r="CV17">
        <v>1</v>
      </c>
      <c r="CW17">
        <v>12</v>
      </c>
      <c r="CX17">
        <v>7</v>
      </c>
    </row>
    <row r="18" spans="1:102" x14ac:dyDescent="0.2">
      <c r="A18">
        <v>16</v>
      </c>
      <c r="B18" t="s">
        <v>405</v>
      </c>
      <c r="C18">
        <v>18</v>
      </c>
      <c r="D18" t="s">
        <v>20</v>
      </c>
      <c r="E18">
        <v>112.63420000000001</v>
      </c>
      <c r="F18">
        <v>30.65635</v>
      </c>
      <c r="G18" t="s">
        <v>406</v>
      </c>
      <c r="H18" t="s">
        <v>406</v>
      </c>
      <c r="I18" t="s">
        <v>406</v>
      </c>
      <c r="J18" t="s">
        <v>406</v>
      </c>
      <c r="K18" t="s">
        <v>406</v>
      </c>
      <c r="L18" t="s">
        <v>406</v>
      </c>
      <c r="M18" t="s">
        <v>406</v>
      </c>
      <c r="N18" t="s">
        <v>4</v>
      </c>
      <c r="O18" t="s">
        <v>408</v>
      </c>
      <c r="P18">
        <v>1.4</v>
      </c>
      <c r="Q18">
        <v>7.07</v>
      </c>
      <c r="R18">
        <v>8.1537050000000004</v>
      </c>
      <c r="S18">
        <v>1.05</v>
      </c>
      <c r="T18">
        <v>9.1388390000000008</v>
      </c>
      <c r="U18">
        <v>131.55515399999999</v>
      </c>
      <c r="V18">
        <v>568</v>
      </c>
      <c r="W18">
        <v>126</v>
      </c>
      <c r="X18">
        <v>10.966607</v>
      </c>
      <c r="Y18">
        <v>157.866184</v>
      </c>
      <c r="Z18">
        <v>323.35576500000002</v>
      </c>
      <c r="AA18">
        <v>283.01893799999999</v>
      </c>
      <c r="AB18">
        <v>157.476619</v>
      </c>
      <c r="AC18">
        <v>323.35576500000002</v>
      </c>
      <c r="AD18">
        <v>283.01893799999999</v>
      </c>
      <c r="AE18">
        <v>157.476619</v>
      </c>
      <c r="AF18">
        <v>492.89752199999998</v>
      </c>
      <c r="AG18">
        <v>499.16222099999999</v>
      </c>
      <c r="AH18">
        <v>234.70245199999999</v>
      </c>
      <c r="AI18">
        <v>668.75655700000004</v>
      </c>
      <c r="AJ18">
        <v>7.18</v>
      </c>
      <c r="AK18">
        <v>15.864758</v>
      </c>
      <c r="AL18">
        <v>2.0429970000000002</v>
      </c>
      <c r="AM18">
        <v>12.180974000000001</v>
      </c>
      <c r="AN18">
        <v>70.477131</v>
      </c>
      <c r="AO18">
        <v>3</v>
      </c>
      <c r="AP18">
        <v>10</v>
      </c>
      <c r="AQ18">
        <v>7</v>
      </c>
      <c r="AR18">
        <v>7</v>
      </c>
      <c r="AS18">
        <v>5</v>
      </c>
      <c r="AT18">
        <v>1</v>
      </c>
      <c r="AU18">
        <v>5</v>
      </c>
      <c r="AV18">
        <v>4</v>
      </c>
      <c r="AW18">
        <v>9</v>
      </c>
      <c r="AX18">
        <v>11</v>
      </c>
      <c r="AY18">
        <v>6</v>
      </c>
      <c r="AZ18">
        <v>6</v>
      </c>
      <c r="BA18">
        <v>13</v>
      </c>
      <c r="BB18">
        <v>7</v>
      </c>
      <c r="BC18">
        <v>10</v>
      </c>
      <c r="BD18">
        <v>7</v>
      </c>
      <c r="BE18">
        <v>3</v>
      </c>
      <c r="BF18">
        <v>8</v>
      </c>
      <c r="BG18">
        <v>7</v>
      </c>
      <c r="BH18">
        <v>10</v>
      </c>
      <c r="BI18">
        <v>9</v>
      </c>
      <c r="BJ18">
        <v>13</v>
      </c>
      <c r="BK18">
        <v>14</v>
      </c>
      <c r="BL18">
        <v>13</v>
      </c>
      <c r="BM18">
        <v>11</v>
      </c>
      <c r="BN18">
        <v>11</v>
      </c>
      <c r="BO18">
        <v>5</v>
      </c>
      <c r="BP18">
        <v>3</v>
      </c>
      <c r="BQ18">
        <v>17</v>
      </c>
      <c r="BR18">
        <v>12</v>
      </c>
      <c r="BS18">
        <v>9</v>
      </c>
      <c r="BT18">
        <v>8</v>
      </c>
      <c r="BU18">
        <v>5</v>
      </c>
      <c r="BV18">
        <v>6</v>
      </c>
      <c r="BW18">
        <v>5</v>
      </c>
      <c r="BX18">
        <v>9</v>
      </c>
      <c r="BY18">
        <v>8</v>
      </c>
      <c r="BZ18">
        <v>20</v>
      </c>
      <c r="CA18">
        <v>10</v>
      </c>
      <c r="CB18">
        <v>12</v>
      </c>
      <c r="CC18">
        <v>1</v>
      </c>
      <c r="CD18">
        <v>17</v>
      </c>
      <c r="CE18">
        <v>28</v>
      </c>
      <c r="CF18">
        <v>23</v>
      </c>
      <c r="CG18">
        <v>16</v>
      </c>
      <c r="CH18">
        <v>13</v>
      </c>
      <c r="CI18">
        <v>15</v>
      </c>
      <c r="CJ18">
        <v>8</v>
      </c>
      <c r="CK18">
        <v>6</v>
      </c>
      <c r="CL18">
        <v>3</v>
      </c>
      <c r="CM18">
        <v>4</v>
      </c>
      <c r="CN18">
        <v>5</v>
      </c>
      <c r="CO18">
        <v>3</v>
      </c>
      <c r="CP18">
        <v>5</v>
      </c>
      <c r="CQ18">
        <v>6</v>
      </c>
      <c r="CR18">
        <v>7</v>
      </c>
      <c r="CS18">
        <v>1</v>
      </c>
      <c r="CT18">
        <v>6</v>
      </c>
      <c r="CU18">
        <v>10</v>
      </c>
      <c r="CV18">
        <v>1</v>
      </c>
      <c r="CW18">
        <v>16</v>
      </c>
      <c r="CX18">
        <v>11</v>
      </c>
    </row>
    <row r="19" spans="1:102" x14ac:dyDescent="0.2">
      <c r="A19">
        <v>17</v>
      </c>
      <c r="B19" t="s">
        <v>405</v>
      </c>
      <c r="C19">
        <v>19</v>
      </c>
      <c r="D19" t="s">
        <v>21</v>
      </c>
      <c r="E19">
        <v>112.75623</v>
      </c>
      <c r="F19">
        <v>30.63843</v>
      </c>
      <c r="G19" t="s">
        <v>406</v>
      </c>
      <c r="H19" t="s">
        <v>406</v>
      </c>
      <c r="I19" t="s">
        <v>406</v>
      </c>
      <c r="J19" t="s">
        <v>406</v>
      </c>
      <c r="K19" t="s">
        <v>406</v>
      </c>
      <c r="L19" t="s">
        <v>406</v>
      </c>
      <c r="M19" t="s">
        <v>406</v>
      </c>
      <c r="N19" t="s">
        <v>4</v>
      </c>
      <c r="O19" t="s">
        <v>408</v>
      </c>
      <c r="P19">
        <v>1.4</v>
      </c>
      <c r="Q19">
        <v>7.67</v>
      </c>
      <c r="R19">
        <v>19.728096000000001</v>
      </c>
      <c r="S19">
        <v>0.67</v>
      </c>
      <c r="T19">
        <v>47.727660999999998</v>
      </c>
      <c r="U19">
        <v>159.22242299999999</v>
      </c>
      <c r="V19">
        <v>939</v>
      </c>
      <c r="W19">
        <v>80.400000000000006</v>
      </c>
      <c r="X19">
        <v>57.273192999999999</v>
      </c>
      <c r="Y19">
        <v>191.06690800000001</v>
      </c>
      <c r="Z19">
        <v>323.35576500000002</v>
      </c>
      <c r="AA19">
        <v>283.01893799999999</v>
      </c>
      <c r="AB19">
        <v>157.476619</v>
      </c>
      <c r="AC19">
        <v>323.35576500000002</v>
      </c>
      <c r="AD19">
        <v>283.01893799999999</v>
      </c>
      <c r="AE19">
        <v>157.476619</v>
      </c>
      <c r="AF19">
        <v>492.89752199999998</v>
      </c>
      <c r="AG19">
        <v>499.16222099999999</v>
      </c>
      <c r="AH19">
        <v>234.70245199999999</v>
      </c>
      <c r="AI19">
        <v>668.75655700000004</v>
      </c>
      <c r="AJ19">
        <v>7.13</v>
      </c>
      <c r="AK19">
        <v>23.398174000000001</v>
      </c>
      <c r="AL19">
        <v>0.79464199999999996</v>
      </c>
      <c r="AM19">
        <v>59.628770000000003</v>
      </c>
      <c r="AN19">
        <v>119.10196000000001</v>
      </c>
      <c r="AO19">
        <v>1</v>
      </c>
      <c r="AP19">
        <v>8</v>
      </c>
      <c r="AQ19">
        <v>6</v>
      </c>
      <c r="AR19">
        <v>5</v>
      </c>
      <c r="AS19">
        <v>5</v>
      </c>
      <c r="AT19">
        <v>2</v>
      </c>
      <c r="AU19">
        <v>4</v>
      </c>
      <c r="AV19">
        <v>5</v>
      </c>
      <c r="AW19">
        <v>6</v>
      </c>
      <c r="AX19">
        <v>7</v>
      </c>
      <c r="AY19">
        <v>5</v>
      </c>
      <c r="AZ19">
        <v>6</v>
      </c>
      <c r="BA19">
        <v>7</v>
      </c>
      <c r="BB19">
        <v>7</v>
      </c>
      <c r="BC19">
        <v>8</v>
      </c>
      <c r="BD19">
        <v>8</v>
      </c>
      <c r="BE19">
        <v>12</v>
      </c>
      <c r="BF19">
        <v>9</v>
      </c>
      <c r="BG19">
        <v>4</v>
      </c>
      <c r="BH19">
        <v>13</v>
      </c>
      <c r="BI19">
        <v>5</v>
      </c>
      <c r="BJ19">
        <v>14</v>
      </c>
      <c r="BK19">
        <v>14</v>
      </c>
      <c r="BL19">
        <v>10</v>
      </c>
      <c r="BM19">
        <v>12</v>
      </c>
      <c r="BN19">
        <v>14</v>
      </c>
      <c r="BO19">
        <v>2</v>
      </c>
      <c r="BP19">
        <v>5</v>
      </c>
      <c r="BQ19">
        <v>14</v>
      </c>
      <c r="BR19">
        <v>12</v>
      </c>
      <c r="BS19">
        <v>11</v>
      </c>
      <c r="BT19">
        <v>10</v>
      </c>
      <c r="BU19">
        <v>6</v>
      </c>
      <c r="BV19">
        <v>5</v>
      </c>
      <c r="BW19">
        <v>5</v>
      </c>
      <c r="BX19">
        <v>8</v>
      </c>
      <c r="BY19">
        <v>5</v>
      </c>
      <c r="BZ19">
        <v>24</v>
      </c>
      <c r="CA19">
        <v>6</v>
      </c>
      <c r="CB19">
        <v>17</v>
      </c>
      <c r="CC19">
        <v>2</v>
      </c>
      <c r="CD19">
        <v>15</v>
      </c>
      <c r="CE19">
        <v>27</v>
      </c>
      <c r="CF19">
        <v>22</v>
      </c>
      <c r="CG19">
        <v>16</v>
      </c>
      <c r="CH19">
        <v>10</v>
      </c>
      <c r="CI19">
        <v>10</v>
      </c>
      <c r="CJ19">
        <v>8</v>
      </c>
      <c r="CK19">
        <v>6</v>
      </c>
      <c r="CL19">
        <v>3</v>
      </c>
      <c r="CM19">
        <v>5</v>
      </c>
      <c r="CN19">
        <v>4</v>
      </c>
      <c r="CO19">
        <v>3</v>
      </c>
      <c r="CP19">
        <v>5</v>
      </c>
      <c r="CQ19">
        <v>7</v>
      </c>
      <c r="CR19">
        <v>6</v>
      </c>
      <c r="CS19">
        <v>1</v>
      </c>
      <c r="CT19">
        <v>3</v>
      </c>
      <c r="CU19">
        <v>5</v>
      </c>
      <c r="CV19">
        <v>1</v>
      </c>
      <c r="CW19">
        <v>10</v>
      </c>
      <c r="CX19">
        <v>10</v>
      </c>
    </row>
    <row r="20" spans="1:102" x14ac:dyDescent="0.2">
      <c r="A20">
        <v>18</v>
      </c>
      <c r="B20" t="s">
        <v>405</v>
      </c>
      <c r="C20">
        <v>20</v>
      </c>
      <c r="D20" t="s">
        <v>22</v>
      </c>
      <c r="E20">
        <v>112.68982</v>
      </c>
      <c r="F20">
        <v>30.679179999999999</v>
      </c>
      <c r="G20" t="s">
        <v>406</v>
      </c>
      <c r="H20" t="s">
        <v>406</v>
      </c>
      <c r="I20" t="s">
        <v>406</v>
      </c>
      <c r="J20" t="s">
        <v>406</v>
      </c>
      <c r="K20" t="s">
        <v>406</v>
      </c>
      <c r="L20" t="s">
        <v>406</v>
      </c>
      <c r="M20" t="s">
        <v>406</v>
      </c>
      <c r="N20" t="s">
        <v>4</v>
      </c>
      <c r="O20" t="s">
        <v>408</v>
      </c>
      <c r="P20">
        <v>1.4</v>
      </c>
      <c r="Q20">
        <v>7.38</v>
      </c>
      <c r="R20">
        <v>9.2825229999999994</v>
      </c>
      <c r="S20">
        <v>1.65</v>
      </c>
      <c r="T20">
        <v>11.387682</v>
      </c>
      <c r="U20">
        <v>82.368897000000004</v>
      </c>
      <c r="V20">
        <v>896</v>
      </c>
      <c r="W20">
        <v>198</v>
      </c>
      <c r="X20">
        <v>13.665219</v>
      </c>
      <c r="Y20">
        <v>98.842675999999997</v>
      </c>
      <c r="Z20">
        <v>323.35576500000002</v>
      </c>
      <c r="AA20">
        <v>283.01893799999999</v>
      </c>
      <c r="AB20">
        <v>157.476619</v>
      </c>
      <c r="AC20">
        <v>323.35576500000002</v>
      </c>
      <c r="AD20">
        <v>283.01893799999999</v>
      </c>
      <c r="AE20">
        <v>157.476619</v>
      </c>
      <c r="AF20">
        <v>492.89752199999998</v>
      </c>
      <c r="AG20">
        <v>499.16222099999999</v>
      </c>
      <c r="AH20">
        <v>234.70245199999999</v>
      </c>
      <c r="AI20">
        <v>668.75655700000004</v>
      </c>
      <c r="AJ20">
        <v>7.18</v>
      </c>
      <c r="AK20">
        <v>33.238892999999997</v>
      </c>
      <c r="AL20">
        <v>4</v>
      </c>
      <c r="AM20">
        <v>21.809744999999999</v>
      </c>
      <c r="AN20">
        <v>210.273515</v>
      </c>
      <c r="AO20">
        <v>5</v>
      </c>
      <c r="AP20">
        <v>16</v>
      </c>
      <c r="AQ20">
        <v>5</v>
      </c>
      <c r="AR20">
        <v>11</v>
      </c>
      <c r="AS20">
        <v>5</v>
      </c>
      <c r="AT20">
        <v>2</v>
      </c>
      <c r="AU20">
        <v>5</v>
      </c>
      <c r="AV20">
        <v>3</v>
      </c>
      <c r="AW20">
        <v>4</v>
      </c>
      <c r="AX20">
        <v>5</v>
      </c>
      <c r="AY20">
        <v>2</v>
      </c>
      <c r="AZ20">
        <v>3</v>
      </c>
      <c r="BA20">
        <v>7</v>
      </c>
      <c r="BB20">
        <v>6</v>
      </c>
      <c r="BC20">
        <v>6</v>
      </c>
      <c r="BD20">
        <v>8</v>
      </c>
      <c r="BE20">
        <v>5</v>
      </c>
      <c r="BF20">
        <v>9</v>
      </c>
      <c r="BG20">
        <v>6</v>
      </c>
      <c r="BH20">
        <v>13</v>
      </c>
      <c r="BI20">
        <v>8</v>
      </c>
      <c r="BJ20">
        <v>20</v>
      </c>
      <c r="BK20">
        <v>13</v>
      </c>
      <c r="BL20">
        <v>13</v>
      </c>
      <c r="BM20">
        <v>9</v>
      </c>
      <c r="BN20">
        <v>21</v>
      </c>
      <c r="BO20">
        <v>8</v>
      </c>
      <c r="BP20">
        <v>5</v>
      </c>
      <c r="BQ20">
        <v>29</v>
      </c>
      <c r="BR20">
        <v>20</v>
      </c>
      <c r="BS20">
        <v>16</v>
      </c>
      <c r="BT20">
        <v>10</v>
      </c>
      <c r="BU20">
        <v>6</v>
      </c>
      <c r="BV20">
        <v>6</v>
      </c>
      <c r="BW20">
        <v>4</v>
      </c>
      <c r="BX20">
        <v>7</v>
      </c>
      <c r="BY20">
        <v>5</v>
      </c>
      <c r="BZ20">
        <v>17</v>
      </c>
      <c r="CA20">
        <v>7</v>
      </c>
      <c r="CB20">
        <v>5</v>
      </c>
      <c r="CC20">
        <v>1</v>
      </c>
      <c r="CD20">
        <v>8</v>
      </c>
      <c r="CE20">
        <v>60</v>
      </c>
      <c r="CF20">
        <v>22</v>
      </c>
      <c r="CG20">
        <v>21</v>
      </c>
      <c r="CH20">
        <v>11</v>
      </c>
      <c r="CI20">
        <v>13</v>
      </c>
      <c r="CJ20">
        <v>12</v>
      </c>
      <c r="CK20">
        <v>9</v>
      </c>
      <c r="CL20">
        <v>2</v>
      </c>
      <c r="CM20">
        <v>10</v>
      </c>
      <c r="CN20">
        <v>5</v>
      </c>
      <c r="CO20">
        <v>3</v>
      </c>
      <c r="CP20">
        <v>3</v>
      </c>
      <c r="CQ20">
        <v>4</v>
      </c>
      <c r="CR20">
        <v>5</v>
      </c>
      <c r="CS20">
        <v>1</v>
      </c>
      <c r="CT20">
        <v>3</v>
      </c>
      <c r="CU20">
        <v>10</v>
      </c>
      <c r="CV20">
        <v>1</v>
      </c>
      <c r="CW20">
        <v>10</v>
      </c>
      <c r="CX20">
        <v>7</v>
      </c>
    </row>
    <row r="21" spans="1:102" x14ac:dyDescent="0.2">
      <c r="A21">
        <v>19</v>
      </c>
      <c r="B21" t="s">
        <v>405</v>
      </c>
      <c r="C21">
        <v>22</v>
      </c>
      <c r="D21" t="s">
        <v>24</v>
      </c>
      <c r="E21">
        <v>112.69099</v>
      </c>
      <c r="F21">
        <v>30.743559999999999</v>
      </c>
      <c r="G21" t="s">
        <v>406</v>
      </c>
      <c r="H21" t="s">
        <v>406</v>
      </c>
      <c r="I21" t="s">
        <v>406</v>
      </c>
      <c r="J21" t="s">
        <v>406</v>
      </c>
      <c r="K21" t="s">
        <v>406</v>
      </c>
      <c r="L21" t="s">
        <v>406</v>
      </c>
      <c r="M21" t="s">
        <v>406</v>
      </c>
      <c r="N21" t="s">
        <v>4</v>
      </c>
      <c r="O21" t="s">
        <v>408</v>
      </c>
      <c r="P21">
        <v>1.4</v>
      </c>
      <c r="Q21">
        <v>7.07</v>
      </c>
      <c r="R21">
        <v>7.0497490000000003</v>
      </c>
      <c r="S21">
        <v>0.56999999999999995</v>
      </c>
      <c r="T21">
        <v>9.7241009999999992</v>
      </c>
      <c r="U21">
        <v>66.998192000000003</v>
      </c>
      <c r="V21">
        <v>915</v>
      </c>
      <c r="W21">
        <v>68.400000000000006</v>
      </c>
      <c r="X21">
        <v>11.668920999999999</v>
      </c>
      <c r="Y21">
        <v>80.397829999999999</v>
      </c>
      <c r="Z21">
        <v>323.35576500000002</v>
      </c>
      <c r="AA21">
        <v>283.01893799999999</v>
      </c>
      <c r="AB21">
        <v>157.476619</v>
      </c>
      <c r="AC21">
        <v>323.35576500000002</v>
      </c>
      <c r="AD21">
        <v>283.01893799999999</v>
      </c>
      <c r="AE21">
        <v>157.476619</v>
      </c>
      <c r="AF21">
        <v>492.89752199999998</v>
      </c>
      <c r="AG21">
        <v>499.16222099999999</v>
      </c>
      <c r="AH21">
        <v>234.70245199999999</v>
      </c>
      <c r="AI21">
        <v>668.75655700000004</v>
      </c>
      <c r="AJ21">
        <v>7.15</v>
      </c>
      <c r="AK21">
        <v>18.789389</v>
      </c>
      <c r="AL21">
        <v>1.519196</v>
      </c>
      <c r="AM21">
        <v>53.596288000000001</v>
      </c>
      <c r="AN21">
        <v>88.711442000000005</v>
      </c>
      <c r="AO21">
        <v>5</v>
      </c>
      <c r="AP21">
        <v>5</v>
      </c>
      <c r="AQ21">
        <v>5</v>
      </c>
      <c r="AR21">
        <v>4</v>
      </c>
      <c r="AS21">
        <v>4</v>
      </c>
      <c r="AT21">
        <v>1</v>
      </c>
      <c r="AU21">
        <v>7</v>
      </c>
      <c r="AV21">
        <v>6</v>
      </c>
      <c r="AW21">
        <v>11</v>
      </c>
      <c r="AX21">
        <v>10</v>
      </c>
      <c r="AY21">
        <v>3</v>
      </c>
      <c r="AZ21">
        <v>9</v>
      </c>
      <c r="BA21">
        <v>10</v>
      </c>
      <c r="BB21">
        <v>8</v>
      </c>
      <c r="BC21">
        <v>5</v>
      </c>
      <c r="BD21">
        <v>6</v>
      </c>
      <c r="BE21">
        <v>3</v>
      </c>
      <c r="BF21">
        <v>7</v>
      </c>
      <c r="BG21">
        <v>3</v>
      </c>
      <c r="BH21">
        <v>10</v>
      </c>
      <c r="BI21">
        <v>7</v>
      </c>
      <c r="BJ21">
        <v>11</v>
      </c>
      <c r="BK21">
        <v>7</v>
      </c>
      <c r="BL21">
        <v>11</v>
      </c>
      <c r="BM21">
        <v>10</v>
      </c>
      <c r="BN21">
        <v>7</v>
      </c>
      <c r="BO21">
        <v>6</v>
      </c>
      <c r="BP21">
        <v>3</v>
      </c>
      <c r="BQ21">
        <v>9</v>
      </c>
      <c r="BR21">
        <v>10</v>
      </c>
      <c r="BS21">
        <v>10</v>
      </c>
      <c r="BT21">
        <v>8</v>
      </c>
      <c r="BU21">
        <v>9</v>
      </c>
      <c r="BV21">
        <v>8</v>
      </c>
      <c r="BW21">
        <v>5</v>
      </c>
      <c r="BX21">
        <v>13</v>
      </c>
      <c r="BY21">
        <v>9</v>
      </c>
      <c r="BZ21">
        <v>43</v>
      </c>
      <c r="CA21">
        <v>9</v>
      </c>
      <c r="CB21">
        <v>7</v>
      </c>
      <c r="CC21">
        <v>1</v>
      </c>
      <c r="CD21">
        <v>24</v>
      </c>
      <c r="CE21">
        <v>22</v>
      </c>
      <c r="CF21">
        <v>40</v>
      </c>
      <c r="CG21">
        <v>27</v>
      </c>
      <c r="CH21">
        <v>12</v>
      </c>
      <c r="CI21">
        <v>11</v>
      </c>
      <c r="CJ21">
        <v>10</v>
      </c>
      <c r="CK21">
        <v>6</v>
      </c>
      <c r="CL21">
        <v>2</v>
      </c>
      <c r="CM21">
        <v>7</v>
      </c>
      <c r="CN21">
        <v>7</v>
      </c>
      <c r="CO21">
        <v>4</v>
      </c>
      <c r="CP21">
        <v>9</v>
      </c>
      <c r="CQ21">
        <v>9</v>
      </c>
      <c r="CR21">
        <v>14</v>
      </c>
      <c r="CS21">
        <v>1</v>
      </c>
      <c r="CT21">
        <v>6</v>
      </c>
      <c r="CU21">
        <v>4</v>
      </c>
      <c r="CV21">
        <v>1</v>
      </c>
      <c r="CW21">
        <v>10</v>
      </c>
      <c r="CX21">
        <v>10</v>
      </c>
    </row>
    <row r="22" spans="1:102" x14ac:dyDescent="0.2">
      <c r="A22">
        <v>20</v>
      </c>
      <c r="B22" t="s">
        <v>405</v>
      </c>
      <c r="C22">
        <v>23</v>
      </c>
      <c r="D22" t="s">
        <v>25</v>
      </c>
      <c r="E22">
        <v>113.33807</v>
      </c>
      <c r="F22">
        <v>30.476759999999999</v>
      </c>
      <c r="G22" t="s">
        <v>406</v>
      </c>
      <c r="H22" t="s">
        <v>406</v>
      </c>
      <c r="I22" t="s">
        <v>406</v>
      </c>
      <c r="J22" t="s">
        <v>406</v>
      </c>
      <c r="K22" t="s">
        <v>406</v>
      </c>
      <c r="L22" t="s">
        <v>406</v>
      </c>
      <c r="M22" t="s">
        <v>406</v>
      </c>
      <c r="N22" t="s">
        <v>4</v>
      </c>
      <c r="O22" t="s">
        <v>408</v>
      </c>
      <c r="P22">
        <v>1.4</v>
      </c>
      <c r="Q22">
        <v>6.55</v>
      </c>
      <c r="R22">
        <v>21.658701000000001</v>
      </c>
      <c r="S22">
        <v>0.9</v>
      </c>
      <c r="T22">
        <v>11.53293</v>
      </c>
      <c r="U22">
        <v>131.55515399999999</v>
      </c>
      <c r="V22">
        <v>763</v>
      </c>
      <c r="W22">
        <v>108</v>
      </c>
      <c r="X22">
        <v>13.839516</v>
      </c>
      <c r="Y22">
        <v>157.866184</v>
      </c>
      <c r="Z22">
        <v>232.564785</v>
      </c>
      <c r="AA22">
        <v>83.431526000000005</v>
      </c>
      <c r="AB22">
        <v>144.726133</v>
      </c>
      <c r="AC22">
        <v>232.564785</v>
      </c>
      <c r="AD22">
        <v>83.431526000000005</v>
      </c>
      <c r="AE22">
        <v>144.726133</v>
      </c>
      <c r="AF22">
        <v>353.08673299999998</v>
      </c>
      <c r="AG22">
        <v>118.148776</v>
      </c>
      <c r="AH22">
        <v>230.99513300000001</v>
      </c>
      <c r="AI22">
        <v>487.14276699999999</v>
      </c>
      <c r="AJ22">
        <v>7.78</v>
      </c>
      <c r="AK22">
        <v>26.182438000000001</v>
      </c>
      <c r="AL22">
        <v>1.0879779999999999</v>
      </c>
      <c r="AM22">
        <v>10.576923000000001</v>
      </c>
      <c r="AN22">
        <v>207.94041999999999</v>
      </c>
      <c r="AO22">
        <v>1</v>
      </c>
      <c r="AP22">
        <v>21</v>
      </c>
      <c r="AQ22">
        <v>5</v>
      </c>
      <c r="AR22">
        <v>10</v>
      </c>
      <c r="AS22">
        <v>6</v>
      </c>
      <c r="AT22">
        <v>2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1</v>
      </c>
      <c r="BA22">
        <v>3</v>
      </c>
      <c r="BB22">
        <v>1</v>
      </c>
      <c r="BC22">
        <v>3</v>
      </c>
      <c r="BD22">
        <v>1</v>
      </c>
      <c r="BE22">
        <v>1</v>
      </c>
      <c r="BF22">
        <v>1</v>
      </c>
      <c r="BG22">
        <v>3</v>
      </c>
      <c r="BH22">
        <v>3</v>
      </c>
      <c r="BI22">
        <v>3</v>
      </c>
      <c r="BJ22">
        <v>3</v>
      </c>
      <c r="BK22">
        <v>2</v>
      </c>
      <c r="BL22">
        <v>3</v>
      </c>
      <c r="BM22">
        <v>3</v>
      </c>
      <c r="BN22">
        <v>6</v>
      </c>
      <c r="BO22">
        <v>1</v>
      </c>
      <c r="BP22">
        <v>3</v>
      </c>
      <c r="BQ22">
        <v>6</v>
      </c>
      <c r="BR22">
        <v>5</v>
      </c>
      <c r="BS22">
        <v>4</v>
      </c>
      <c r="BT22">
        <v>4</v>
      </c>
      <c r="BU22">
        <v>2</v>
      </c>
      <c r="BV22">
        <v>4</v>
      </c>
      <c r="BW22">
        <v>4</v>
      </c>
      <c r="BX22">
        <v>7</v>
      </c>
      <c r="BY22">
        <v>3</v>
      </c>
      <c r="BZ22">
        <v>0</v>
      </c>
      <c r="CA22">
        <v>7</v>
      </c>
      <c r="CB22">
        <v>20</v>
      </c>
      <c r="CC22">
        <v>0</v>
      </c>
      <c r="CD22">
        <v>6</v>
      </c>
      <c r="CE22">
        <v>26</v>
      </c>
      <c r="CF22">
        <v>12</v>
      </c>
      <c r="CG22">
        <v>23</v>
      </c>
      <c r="CH22">
        <v>19</v>
      </c>
      <c r="CI22">
        <v>21</v>
      </c>
      <c r="CJ22">
        <v>20</v>
      </c>
      <c r="CK22">
        <v>7</v>
      </c>
      <c r="CL22">
        <v>9</v>
      </c>
      <c r="CM22">
        <v>12</v>
      </c>
      <c r="CN22">
        <v>6</v>
      </c>
      <c r="CO22">
        <v>3</v>
      </c>
      <c r="CP22">
        <v>3</v>
      </c>
      <c r="CQ22">
        <v>2</v>
      </c>
      <c r="CR22">
        <v>3</v>
      </c>
      <c r="CS22">
        <v>1</v>
      </c>
      <c r="CT22">
        <v>1</v>
      </c>
      <c r="CU22">
        <v>3</v>
      </c>
      <c r="CV22">
        <v>0</v>
      </c>
      <c r="CW22">
        <v>3</v>
      </c>
      <c r="CX22">
        <v>2</v>
      </c>
    </row>
    <row r="23" spans="1:102" x14ac:dyDescent="0.2">
      <c r="A23">
        <v>21</v>
      </c>
      <c r="B23" t="s">
        <v>405</v>
      </c>
      <c r="C23">
        <v>24</v>
      </c>
      <c r="D23" t="s">
        <v>26</v>
      </c>
      <c r="E23">
        <v>113.36618</v>
      </c>
      <c r="F23">
        <v>30.479050000000001</v>
      </c>
      <c r="G23" t="s">
        <v>406</v>
      </c>
      <c r="H23" t="s">
        <v>406</v>
      </c>
      <c r="I23" t="s">
        <v>406</v>
      </c>
      <c r="J23" t="s">
        <v>406</v>
      </c>
      <c r="K23" t="s">
        <v>406</v>
      </c>
      <c r="L23" t="s">
        <v>406</v>
      </c>
      <c r="M23" t="s">
        <v>406</v>
      </c>
      <c r="N23" t="s">
        <v>4</v>
      </c>
      <c r="O23" t="s">
        <v>408</v>
      </c>
      <c r="P23">
        <v>1.4</v>
      </c>
      <c r="Q23">
        <v>6.74</v>
      </c>
      <c r="R23">
        <v>22.860164999999999</v>
      </c>
      <c r="S23">
        <v>0.7</v>
      </c>
      <c r="T23">
        <v>5.6005700000000003</v>
      </c>
      <c r="U23">
        <v>128.48101299999999</v>
      </c>
      <c r="V23">
        <v>929</v>
      </c>
      <c r="W23">
        <v>84</v>
      </c>
      <c r="X23">
        <v>6.7206840000000003</v>
      </c>
      <c r="Y23">
        <v>154.17721499999999</v>
      </c>
      <c r="Z23">
        <v>232.564785</v>
      </c>
      <c r="AA23">
        <v>83.431526000000005</v>
      </c>
      <c r="AB23">
        <v>144.726133</v>
      </c>
      <c r="AC23">
        <v>232.564785</v>
      </c>
      <c r="AD23">
        <v>83.431526000000005</v>
      </c>
      <c r="AE23">
        <v>144.726133</v>
      </c>
      <c r="AF23">
        <v>353.08673299999998</v>
      </c>
      <c r="AG23">
        <v>118.148776</v>
      </c>
      <c r="AH23">
        <v>230.99513300000001</v>
      </c>
      <c r="AI23">
        <v>487.14276699999999</v>
      </c>
      <c r="AJ23">
        <v>7.28</v>
      </c>
      <c r="AK23">
        <v>50.001002</v>
      </c>
      <c r="AL23">
        <v>1.5310779999999999</v>
      </c>
      <c r="AM23">
        <v>11.431623999999999</v>
      </c>
      <c r="AN23">
        <v>210.766796</v>
      </c>
      <c r="AO23">
        <v>1</v>
      </c>
      <c r="AP23">
        <v>25</v>
      </c>
      <c r="AQ23">
        <v>11</v>
      </c>
      <c r="AR23">
        <v>8</v>
      </c>
      <c r="AS23">
        <v>8</v>
      </c>
      <c r="AT23">
        <v>1</v>
      </c>
      <c r="AU23">
        <v>5</v>
      </c>
      <c r="AV23">
        <v>2</v>
      </c>
      <c r="AW23">
        <v>2</v>
      </c>
      <c r="AX23">
        <v>2</v>
      </c>
      <c r="AY23">
        <v>1</v>
      </c>
      <c r="AZ23">
        <v>1</v>
      </c>
      <c r="BA23">
        <v>2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2</v>
      </c>
      <c r="BM23">
        <v>1</v>
      </c>
      <c r="BN23">
        <v>1</v>
      </c>
      <c r="BO23">
        <v>1</v>
      </c>
      <c r="BP23">
        <v>1</v>
      </c>
      <c r="BQ23">
        <v>3</v>
      </c>
      <c r="BR23">
        <v>2</v>
      </c>
      <c r="BS23">
        <v>3</v>
      </c>
      <c r="BT23">
        <v>1</v>
      </c>
      <c r="BU23">
        <v>2</v>
      </c>
      <c r="BV23">
        <v>2</v>
      </c>
      <c r="BW23">
        <v>5</v>
      </c>
      <c r="BX23">
        <v>5</v>
      </c>
      <c r="BY23">
        <v>2</v>
      </c>
      <c r="BZ23">
        <v>1</v>
      </c>
      <c r="CA23">
        <v>9</v>
      </c>
      <c r="CB23">
        <v>3</v>
      </c>
      <c r="CC23">
        <v>1</v>
      </c>
      <c r="CD23">
        <v>19</v>
      </c>
      <c r="CE23">
        <v>24</v>
      </c>
      <c r="CF23">
        <v>11</v>
      </c>
      <c r="CG23">
        <v>41</v>
      </c>
      <c r="CH23">
        <v>22</v>
      </c>
      <c r="CI23">
        <v>14</v>
      </c>
      <c r="CJ23">
        <v>20</v>
      </c>
      <c r="CK23">
        <v>7</v>
      </c>
      <c r="CL23">
        <v>5</v>
      </c>
      <c r="CM23">
        <v>14</v>
      </c>
      <c r="CN23">
        <v>5</v>
      </c>
      <c r="CO23">
        <v>5</v>
      </c>
      <c r="CP23">
        <v>4</v>
      </c>
      <c r="CQ23">
        <v>3</v>
      </c>
      <c r="CR23">
        <v>3</v>
      </c>
      <c r="CS23">
        <v>1</v>
      </c>
      <c r="CT23">
        <v>1</v>
      </c>
      <c r="CU23">
        <v>1</v>
      </c>
      <c r="CV23">
        <v>0</v>
      </c>
      <c r="CW23">
        <v>3</v>
      </c>
      <c r="CX23">
        <v>3</v>
      </c>
    </row>
    <row r="24" spans="1:102" x14ac:dyDescent="0.2">
      <c r="A24">
        <v>22</v>
      </c>
      <c r="B24" t="s">
        <v>405</v>
      </c>
      <c r="C24">
        <v>25</v>
      </c>
      <c r="D24" t="s">
        <v>27</v>
      </c>
      <c r="E24">
        <v>113.34721</v>
      </c>
      <c r="F24">
        <v>30.44754</v>
      </c>
      <c r="G24" t="s">
        <v>406</v>
      </c>
      <c r="H24" t="s">
        <v>406</v>
      </c>
      <c r="I24" t="s">
        <v>406</v>
      </c>
      <c r="J24" t="s">
        <v>406</v>
      </c>
      <c r="K24" t="s">
        <v>406</v>
      </c>
      <c r="L24" t="s">
        <v>406</v>
      </c>
      <c r="M24" t="s">
        <v>406</v>
      </c>
      <c r="N24" t="s">
        <v>4</v>
      </c>
      <c r="O24" t="s">
        <v>408</v>
      </c>
      <c r="P24">
        <v>1.4</v>
      </c>
      <c r="Q24">
        <v>6.39</v>
      </c>
      <c r="R24">
        <v>22.030190000000001</v>
      </c>
      <c r="S24">
        <v>0.23</v>
      </c>
      <c r="T24">
        <v>21.718761000000001</v>
      </c>
      <c r="U24">
        <v>180.74141</v>
      </c>
      <c r="V24">
        <v>678</v>
      </c>
      <c r="W24">
        <v>27.6</v>
      </c>
      <c r="X24">
        <v>26.062512999999999</v>
      </c>
      <c r="Y24">
        <v>216.88969299999999</v>
      </c>
      <c r="Z24">
        <v>232.564785</v>
      </c>
      <c r="AA24">
        <v>83.431526000000005</v>
      </c>
      <c r="AB24">
        <v>144.726133</v>
      </c>
      <c r="AC24">
        <v>232.564785</v>
      </c>
      <c r="AD24">
        <v>83.431526000000005</v>
      </c>
      <c r="AE24">
        <v>144.726133</v>
      </c>
      <c r="AF24">
        <v>353.08673299999998</v>
      </c>
      <c r="AG24">
        <v>118.148776</v>
      </c>
      <c r="AH24">
        <v>230.99513300000001</v>
      </c>
      <c r="AI24">
        <v>487.14276699999999</v>
      </c>
      <c r="AJ24">
        <v>7.74</v>
      </c>
      <c r="AK24">
        <v>40.568387999999999</v>
      </c>
      <c r="AL24">
        <v>0.423543</v>
      </c>
      <c r="AM24">
        <v>12.713675</v>
      </c>
      <c r="AN24">
        <v>111.843645</v>
      </c>
      <c r="AO24">
        <v>1</v>
      </c>
      <c r="AP24">
        <v>14</v>
      </c>
      <c r="AQ24">
        <v>12</v>
      </c>
      <c r="AR24">
        <v>6</v>
      </c>
      <c r="AS24">
        <v>5</v>
      </c>
      <c r="AT24">
        <v>1</v>
      </c>
      <c r="AU24">
        <v>4</v>
      </c>
      <c r="AV24">
        <v>3</v>
      </c>
      <c r="AW24">
        <v>4</v>
      </c>
      <c r="AX24">
        <v>7</v>
      </c>
      <c r="AY24">
        <v>6</v>
      </c>
      <c r="AZ24">
        <v>6</v>
      </c>
      <c r="BA24">
        <v>9</v>
      </c>
      <c r="BB24">
        <v>7</v>
      </c>
      <c r="BC24">
        <v>7</v>
      </c>
      <c r="BD24">
        <v>3</v>
      </c>
      <c r="BE24">
        <v>4</v>
      </c>
      <c r="BF24">
        <v>10</v>
      </c>
      <c r="BG24">
        <v>11</v>
      </c>
      <c r="BH24">
        <v>9</v>
      </c>
      <c r="BI24">
        <v>11</v>
      </c>
      <c r="BJ24">
        <v>21</v>
      </c>
      <c r="BK24">
        <v>13</v>
      </c>
      <c r="BL24">
        <v>7</v>
      </c>
      <c r="BM24">
        <v>10</v>
      </c>
      <c r="BN24">
        <v>11</v>
      </c>
      <c r="BO24">
        <v>5</v>
      </c>
      <c r="BP24">
        <v>9</v>
      </c>
      <c r="BQ24">
        <v>13</v>
      </c>
      <c r="BR24">
        <v>13</v>
      </c>
      <c r="BS24">
        <v>14</v>
      </c>
      <c r="BT24">
        <v>10</v>
      </c>
      <c r="BU24">
        <v>5</v>
      </c>
      <c r="BV24">
        <v>4</v>
      </c>
      <c r="BW24">
        <v>5</v>
      </c>
      <c r="BX24">
        <v>2</v>
      </c>
      <c r="BY24">
        <v>3</v>
      </c>
      <c r="BZ24">
        <v>1</v>
      </c>
      <c r="CA24">
        <v>22</v>
      </c>
      <c r="CB24">
        <v>7</v>
      </c>
      <c r="CC24">
        <v>1</v>
      </c>
      <c r="CD24">
        <v>42</v>
      </c>
      <c r="CE24">
        <v>31</v>
      </c>
      <c r="CF24">
        <v>21</v>
      </c>
      <c r="CG24">
        <v>28</v>
      </c>
      <c r="CH24">
        <v>7</v>
      </c>
      <c r="CI24">
        <v>21</v>
      </c>
      <c r="CJ24">
        <v>22</v>
      </c>
      <c r="CK24">
        <v>5</v>
      </c>
      <c r="CL24">
        <v>3</v>
      </c>
      <c r="CM24">
        <v>10</v>
      </c>
      <c r="CN24">
        <v>5</v>
      </c>
      <c r="CO24">
        <v>3</v>
      </c>
      <c r="CP24">
        <v>4</v>
      </c>
      <c r="CQ24">
        <v>5</v>
      </c>
      <c r="CR24">
        <v>5</v>
      </c>
      <c r="CS24">
        <v>1</v>
      </c>
      <c r="CT24">
        <v>3</v>
      </c>
      <c r="CU24">
        <v>7</v>
      </c>
      <c r="CV24">
        <v>1</v>
      </c>
      <c r="CW24">
        <v>8</v>
      </c>
      <c r="CX24">
        <v>7</v>
      </c>
    </row>
    <row r="25" spans="1:102" x14ac:dyDescent="0.2">
      <c r="A25">
        <v>23</v>
      </c>
      <c r="B25" t="s">
        <v>405</v>
      </c>
      <c r="C25">
        <v>26</v>
      </c>
      <c r="D25" t="s">
        <v>28</v>
      </c>
      <c r="E25">
        <v>113.41348000000001</v>
      </c>
      <c r="F25">
        <v>30.45027</v>
      </c>
      <c r="G25" t="s">
        <v>406</v>
      </c>
      <c r="H25" t="s">
        <v>406</v>
      </c>
      <c r="I25" t="s">
        <v>406</v>
      </c>
      <c r="J25" t="s">
        <v>406</v>
      </c>
      <c r="K25" t="s">
        <v>406</v>
      </c>
      <c r="L25" t="s">
        <v>406</v>
      </c>
      <c r="M25" t="s">
        <v>406</v>
      </c>
      <c r="N25" t="s">
        <v>10</v>
      </c>
      <c r="O25" t="s">
        <v>409</v>
      </c>
      <c r="P25">
        <v>1.5</v>
      </c>
      <c r="Q25">
        <v>6.76</v>
      </c>
      <c r="R25">
        <v>29.315183000000001</v>
      </c>
      <c r="S25">
        <v>1.82</v>
      </c>
      <c r="T25">
        <v>21.784977000000001</v>
      </c>
      <c r="U25">
        <v>76.220614999999995</v>
      </c>
      <c r="V25">
        <v>867</v>
      </c>
      <c r="W25">
        <v>218.4</v>
      </c>
      <c r="X25">
        <v>26.141971999999999</v>
      </c>
      <c r="Y25">
        <v>91.464737999999997</v>
      </c>
      <c r="Z25">
        <v>232.564785</v>
      </c>
      <c r="AA25">
        <v>83.431526000000005</v>
      </c>
      <c r="AB25">
        <v>144.726133</v>
      </c>
      <c r="AC25">
        <v>232.564785</v>
      </c>
      <c r="AD25">
        <v>83.431526000000005</v>
      </c>
      <c r="AE25">
        <v>144.726133</v>
      </c>
      <c r="AF25">
        <v>353.08673299999998</v>
      </c>
      <c r="AG25">
        <v>118.148776</v>
      </c>
      <c r="AH25">
        <v>230.99513300000001</v>
      </c>
      <c r="AI25">
        <v>487.14276699999999</v>
      </c>
      <c r="AJ25">
        <v>7.8</v>
      </c>
      <c r="AK25">
        <v>18.428851000000002</v>
      </c>
      <c r="AL25">
        <v>1.144134</v>
      </c>
      <c r="AM25">
        <v>3.5256409999999998</v>
      </c>
      <c r="AN25">
        <v>117.496396</v>
      </c>
      <c r="AO25">
        <v>1</v>
      </c>
      <c r="AP25">
        <v>21</v>
      </c>
      <c r="AQ25">
        <v>15</v>
      </c>
      <c r="AR25">
        <v>13</v>
      </c>
      <c r="AS25">
        <v>8</v>
      </c>
      <c r="AT25">
        <v>2</v>
      </c>
      <c r="AU25">
        <v>6</v>
      </c>
      <c r="AV25">
        <v>5</v>
      </c>
      <c r="AW25">
        <v>5</v>
      </c>
      <c r="AX25">
        <v>4</v>
      </c>
      <c r="AY25">
        <v>1</v>
      </c>
      <c r="AZ25">
        <v>1</v>
      </c>
      <c r="BA25">
        <v>1</v>
      </c>
      <c r="BB25">
        <v>1</v>
      </c>
      <c r="BC25">
        <v>3</v>
      </c>
      <c r="BD25">
        <v>0</v>
      </c>
      <c r="BE25">
        <v>1</v>
      </c>
      <c r="BF25">
        <v>1</v>
      </c>
      <c r="BG25">
        <v>3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2</v>
      </c>
      <c r="BO25">
        <v>1</v>
      </c>
      <c r="BP25">
        <v>1</v>
      </c>
      <c r="BQ25">
        <v>5</v>
      </c>
      <c r="BR25">
        <v>2</v>
      </c>
      <c r="BS25">
        <v>2</v>
      </c>
      <c r="BT25">
        <v>3</v>
      </c>
      <c r="BU25">
        <v>2</v>
      </c>
      <c r="BV25">
        <v>12</v>
      </c>
      <c r="BW25">
        <v>7</v>
      </c>
      <c r="BX25">
        <v>12</v>
      </c>
      <c r="BY25">
        <v>4</v>
      </c>
      <c r="BZ25">
        <v>2</v>
      </c>
      <c r="CA25">
        <v>19</v>
      </c>
      <c r="CB25">
        <v>25</v>
      </c>
      <c r="CC25">
        <v>1</v>
      </c>
      <c r="CD25">
        <v>7</v>
      </c>
      <c r="CE25">
        <v>23</v>
      </c>
      <c r="CF25">
        <v>30</v>
      </c>
      <c r="CG25">
        <v>17</v>
      </c>
      <c r="CH25">
        <v>17</v>
      </c>
      <c r="CI25">
        <v>16</v>
      </c>
      <c r="CJ25">
        <v>16</v>
      </c>
      <c r="CK25">
        <v>5</v>
      </c>
      <c r="CL25">
        <v>10</v>
      </c>
      <c r="CM25">
        <v>9</v>
      </c>
      <c r="CN25">
        <v>10</v>
      </c>
      <c r="CO25">
        <v>3</v>
      </c>
      <c r="CP25">
        <v>6</v>
      </c>
      <c r="CQ25">
        <v>3</v>
      </c>
      <c r="CR25">
        <v>6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</row>
    <row r="26" spans="1:102" x14ac:dyDescent="0.2">
      <c r="A26">
        <v>24</v>
      </c>
      <c r="B26" t="s">
        <v>405</v>
      </c>
      <c r="C26">
        <v>27</v>
      </c>
      <c r="D26" t="s">
        <v>29</v>
      </c>
      <c r="E26">
        <v>113.40698</v>
      </c>
      <c r="F26">
        <v>30.429600000000001</v>
      </c>
      <c r="G26" t="s">
        <v>406</v>
      </c>
      <c r="H26" t="s">
        <v>406</v>
      </c>
      <c r="I26" t="s">
        <v>406</v>
      </c>
      <c r="J26" t="s">
        <v>406</v>
      </c>
      <c r="K26" t="s">
        <v>406</v>
      </c>
      <c r="L26" t="s">
        <v>406</v>
      </c>
      <c r="M26" t="s">
        <v>406</v>
      </c>
      <c r="N26" t="s">
        <v>4</v>
      </c>
      <c r="O26" t="s">
        <v>408</v>
      </c>
      <c r="P26">
        <v>1.4</v>
      </c>
      <c r="Q26">
        <v>6.54</v>
      </c>
      <c r="R26">
        <v>17.172121000000001</v>
      </c>
      <c r="S26">
        <v>0.69</v>
      </c>
      <c r="T26">
        <v>8.2351369999999999</v>
      </c>
      <c r="U26">
        <v>131.55515399999999</v>
      </c>
      <c r="V26">
        <v>912</v>
      </c>
      <c r="W26">
        <v>82.8</v>
      </c>
      <c r="X26">
        <v>9.8821639999999995</v>
      </c>
      <c r="Y26">
        <v>157.866184</v>
      </c>
      <c r="Z26">
        <v>232.564785</v>
      </c>
      <c r="AA26">
        <v>83.431526000000005</v>
      </c>
      <c r="AB26">
        <v>144.726133</v>
      </c>
      <c r="AC26">
        <v>232.564785</v>
      </c>
      <c r="AD26">
        <v>83.431526000000005</v>
      </c>
      <c r="AE26">
        <v>144.726133</v>
      </c>
      <c r="AF26">
        <v>353.08673299999998</v>
      </c>
      <c r="AG26">
        <v>118.148776</v>
      </c>
      <c r="AH26">
        <v>230.99513300000001</v>
      </c>
      <c r="AI26">
        <v>487.14276699999999</v>
      </c>
      <c r="AJ26">
        <v>7.93</v>
      </c>
      <c r="AK26">
        <v>6</v>
      </c>
      <c r="AL26">
        <v>0.2</v>
      </c>
      <c r="AM26">
        <v>2.9914529999999999</v>
      </c>
      <c r="AN26">
        <v>86.406262999999996</v>
      </c>
      <c r="AO26">
        <v>1</v>
      </c>
      <c r="AP26">
        <v>11</v>
      </c>
      <c r="AQ26">
        <v>8</v>
      </c>
      <c r="AR26">
        <v>6</v>
      </c>
      <c r="AS26">
        <v>5</v>
      </c>
      <c r="AT26">
        <v>2</v>
      </c>
      <c r="AU26">
        <v>3</v>
      </c>
      <c r="AV26">
        <v>2</v>
      </c>
      <c r="AW26">
        <v>4</v>
      </c>
      <c r="AX26">
        <v>4</v>
      </c>
      <c r="AY26">
        <v>5</v>
      </c>
      <c r="AZ26">
        <v>4</v>
      </c>
      <c r="BA26">
        <v>7</v>
      </c>
      <c r="BB26">
        <v>8</v>
      </c>
      <c r="BC26">
        <v>9</v>
      </c>
      <c r="BD26">
        <v>6</v>
      </c>
      <c r="BE26">
        <v>2</v>
      </c>
      <c r="BF26">
        <v>10</v>
      </c>
      <c r="BG26">
        <v>7</v>
      </c>
      <c r="BH26">
        <v>11</v>
      </c>
      <c r="BI26">
        <v>11</v>
      </c>
      <c r="BJ26">
        <v>14</v>
      </c>
      <c r="BK26">
        <v>13</v>
      </c>
      <c r="BL26">
        <v>8</v>
      </c>
      <c r="BM26">
        <v>7</v>
      </c>
      <c r="BN26">
        <v>21</v>
      </c>
      <c r="BO26">
        <v>2</v>
      </c>
      <c r="BP26">
        <v>2</v>
      </c>
      <c r="BQ26">
        <v>19</v>
      </c>
      <c r="BR26">
        <v>13</v>
      </c>
      <c r="BS26">
        <v>13</v>
      </c>
      <c r="BT26">
        <v>7</v>
      </c>
      <c r="BU26">
        <v>4</v>
      </c>
      <c r="BV26">
        <v>5</v>
      </c>
      <c r="BW26">
        <v>3</v>
      </c>
      <c r="BX26">
        <v>2</v>
      </c>
      <c r="BY26">
        <v>2</v>
      </c>
      <c r="BZ26">
        <v>3</v>
      </c>
      <c r="CA26">
        <v>2</v>
      </c>
      <c r="CB26">
        <v>6</v>
      </c>
      <c r="CC26">
        <v>1</v>
      </c>
      <c r="CD26">
        <v>23</v>
      </c>
      <c r="CE26">
        <v>29</v>
      </c>
      <c r="CF26">
        <v>19</v>
      </c>
      <c r="CG26">
        <v>36</v>
      </c>
      <c r="CH26">
        <v>19</v>
      </c>
      <c r="CI26">
        <v>14</v>
      </c>
      <c r="CJ26">
        <v>11</v>
      </c>
      <c r="CK26">
        <v>2</v>
      </c>
      <c r="CL26">
        <v>2</v>
      </c>
      <c r="CM26">
        <v>4</v>
      </c>
      <c r="CN26">
        <v>4</v>
      </c>
      <c r="CO26">
        <v>1</v>
      </c>
      <c r="CP26">
        <v>2</v>
      </c>
      <c r="CQ26">
        <v>2</v>
      </c>
      <c r="CR26">
        <v>3</v>
      </c>
      <c r="CS26">
        <v>1</v>
      </c>
      <c r="CT26">
        <v>5</v>
      </c>
      <c r="CU26">
        <v>6</v>
      </c>
      <c r="CV26">
        <v>1</v>
      </c>
      <c r="CW26">
        <v>7</v>
      </c>
      <c r="CX26">
        <v>9</v>
      </c>
    </row>
    <row r="27" spans="1:102" x14ac:dyDescent="0.2">
      <c r="A27">
        <v>25</v>
      </c>
      <c r="B27" t="s">
        <v>405</v>
      </c>
      <c r="C27">
        <v>28</v>
      </c>
      <c r="D27" t="s">
        <v>30</v>
      </c>
      <c r="E27">
        <v>113.44768000000001</v>
      </c>
      <c r="F27">
        <v>30.402059999999999</v>
      </c>
      <c r="G27" t="s">
        <v>406</v>
      </c>
      <c r="H27" t="s">
        <v>406</v>
      </c>
      <c r="I27" t="s">
        <v>406</v>
      </c>
      <c r="J27" t="s">
        <v>406</v>
      </c>
      <c r="K27" t="s">
        <v>406</v>
      </c>
      <c r="L27" t="s">
        <v>406</v>
      </c>
      <c r="M27" t="s">
        <v>406</v>
      </c>
      <c r="N27" t="s">
        <v>4</v>
      </c>
      <c r="O27" t="s">
        <v>408</v>
      </c>
      <c r="P27">
        <v>1.4</v>
      </c>
      <c r="Q27">
        <v>6.74</v>
      </c>
      <c r="R27">
        <v>15.893878000000001</v>
      </c>
      <c r="S27">
        <v>2.1800000000000002</v>
      </c>
      <c r="T27">
        <v>3.195443</v>
      </c>
      <c r="U27">
        <v>119.25859</v>
      </c>
      <c r="V27">
        <v>922</v>
      </c>
      <c r="W27">
        <v>261.60000000000002</v>
      </c>
      <c r="X27">
        <v>3.8345319999999998</v>
      </c>
      <c r="Y27">
        <v>143.11030700000001</v>
      </c>
      <c r="Z27">
        <v>232.564785</v>
      </c>
      <c r="AA27">
        <v>83.431526000000005</v>
      </c>
      <c r="AB27">
        <v>144.726133</v>
      </c>
      <c r="AC27">
        <v>232.564785</v>
      </c>
      <c r="AD27">
        <v>83.431526000000005</v>
      </c>
      <c r="AE27">
        <v>144.726133</v>
      </c>
      <c r="AF27">
        <v>353.08673299999998</v>
      </c>
      <c r="AG27">
        <v>118.148776</v>
      </c>
      <c r="AH27">
        <v>230.99513300000001</v>
      </c>
      <c r="AI27">
        <v>487.14276699999999</v>
      </c>
      <c r="AJ27">
        <v>7.8</v>
      </c>
      <c r="AK27">
        <v>21.712107</v>
      </c>
      <c r="AL27">
        <v>2.978027</v>
      </c>
      <c r="AM27">
        <v>11.858974</v>
      </c>
      <c r="AN27">
        <v>63.795256999999999</v>
      </c>
      <c r="AO27">
        <v>1</v>
      </c>
      <c r="AP27">
        <v>11</v>
      </c>
      <c r="AQ27">
        <v>10</v>
      </c>
      <c r="AR27">
        <v>8</v>
      </c>
      <c r="AS27">
        <v>5</v>
      </c>
      <c r="AT27">
        <v>1</v>
      </c>
      <c r="AU27">
        <v>5</v>
      </c>
      <c r="AV27">
        <v>5</v>
      </c>
      <c r="AW27">
        <v>4</v>
      </c>
      <c r="AX27">
        <v>4</v>
      </c>
      <c r="AY27">
        <v>3</v>
      </c>
      <c r="AZ27">
        <v>1</v>
      </c>
      <c r="BA27">
        <v>3</v>
      </c>
      <c r="BB27">
        <v>2</v>
      </c>
      <c r="BC27">
        <v>2</v>
      </c>
      <c r="BD27">
        <v>1</v>
      </c>
      <c r="BE27">
        <v>1</v>
      </c>
      <c r="BF27">
        <v>2</v>
      </c>
      <c r="BG27">
        <v>3</v>
      </c>
      <c r="BH27">
        <v>3</v>
      </c>
      <c r="BI27">
        <v>6</v>
      </c>
      <c r="BJ27">
        <v>5</v>
      </c>
      <c r="BK27">
        <v>5</v>
      </c>
      <c r="BL27">
        <v>3</v>
      </c>
      <c r="BM27">
        <v>3</v>
      </c>
      <c r="BN27">
        <v>7</v>
      </c>
      <c r="BO27">
        <v>1</v>
      </c>
      <c r="BP27">
        <v>3</v>
      </c>
      <c r="BQ27">
        <v>10</v>
      </c>
      <c r="BR27">
        <v>8</v>
      </c>
      <c r="BS27">
        <v>9</v>
      </c>
      <c r="BT27">
        <v>8</v>
      </c>
      <c r="BU27">
        <v>5</v>
      </c>
      <c r="BV27">
        <v>6</v>
      </c>
      <c r="BW27">
        <v>5</v>
      </c>
      <c r="BX27">
        <v>6</v>
      </c>
      <c r="BY27">
        <v>1</v>
      </c>
      <c r="BZ27">
        <v>2</v>
      </c>
      <c r="CA27">
        <v>10</v>
      </c>
      <c r="CB27">
        <v>14</v>
      </c>
      <c r="CC27">
        <v>0</v>
      </c>
      <c r="CD27">
        <v>11</v>
      </c>
      <c r="CE27">
        <v>18</v>
      </c>
      <c r="CF27">
        <v>11</v>
      </c>
      <c r="CG27">
        <v>23</v>
      </c>
      <c r="CH27">
        <v>13</v>
      </c>
      <c r="CI27">
        <v>13</v>
      </c>
      <c r="CJ27">
        <v>14</v>
      </c>
      <c r="CK27">
        <v>3</v>
      </c>
      <c r="CL27">
        <v>2</v>
      </c>
      <c r="CM27">
        <v>7</v>
      </c>
      <c r="CN27">
        <v>7</v>
      </c>
      <c r="CO27">
        <v>3</v>
      </c>
      <c r="CP27">
        <v>5</v>
      </c>
      <c r="CQ27">
        <v>3</v>
      </c>
      <c r="CR27">
        <v>3</v>
      </c>
      <c r="CS27">
        <v>1</v>
      </c>
      <c r="CT27">
        <v>3</v>
      </c>
      <c r="CU27">
        <v>3</v>
      </c>
      <c r="CV27">
        <v>1</v>
      </c>
      <c r="CW27">
        <v>4</v>
      </c>
      <c r="CX27">
        <v>3</v>
      </c>
    </row>
    <row r="28" spans="1:102" x14ac:dyDescent="0.2">
      <c r="A28">
        <v>26</v>
      </c>
      <c r="B28" t="s">
        <v>405</v>
      </c>
      <c r="C28">
        <v>29</v>
      </c>
      <c r="D28" t="s">
        <v>31</v>
      </c>
      <c r="E28">
        <v>113.41677</v>
      </c>
      <c r="F28">
        <v>30.413039999999999</v>
      </c>
      <c r="G28" t="s">
        <v>406</v>
      </c>
      <c r="H28" t="s">
        <v>406</v>
      </c>
      <c r="I28" t="s">
        <v>406</v>
      </c>
      <c r="J28" t="s">
        <v>406</v>
      </c>
      <c r="K28" t="s">
        <v>406</v>
      </c>
      <c r="L28" t="s">
        <v>406</v>
      </c>
      <c r="M28" t="s">
        <v>406</v>
      </c>
      <c r="N28" t="s">
        <v>4</v>
      </c>
      <c r="O28" t="s">
        <v>408</v>
      </c>
      <c r="P28">
        <v>1.4</v>
      </c>
      <c r="Q28">
        <v>6.72</v>
      </c>
      <c r="R28">
        <v>12.067353000000001</v>
      </c>
      <c r="S28">
        <v>1.3</v>
      </c>
      <c r="T28">
        <v>24.897472</v>
      </c>
      <c r="U28">
        <v>54.701627000000002</v>
      </c>
      <c r="V28">
        <v>532</v>
      </c>
      <c r="W28">
        <v>156</v>
      </c>
      <c r="X28">
        <v>29.876967</v>
      </c>
      <c r="Y28">
        <v>65.641953000000001</v>
      </c>
      <c r="Z28">
        <v>232.564785</v>
      </c>
      <c r="AA28">
        <v>83.431526000000005</v>
      </c>
      <c r="AB28">
        <v>144.726133</v>
      </c>
      <c r="AC28">
        <v>232.564785</v>
      </c>
      <c r="AD28">
        <v>83.431526000000005</v>
      </c>
      <c r="AE28">
        <v>144.726133</v>
      </c>
      <c r="AF28">
        <v>353.08673299999998</v>
      </c>
      <c r="AG28">
        <v>118.148776</v>
      </c>
      <c r="AH28">
        <v>230.99513300000001</v>
      </c>
      <c r="AI28">
        <v>487.14276699999999</v>
      </c>
      <c r="AJ28">
        <v>7.82</v>
      </c>
      <c r="AK28">
        <v>14.529681</v>
      </c>
      <c r="AL28">
        <v>1.5652630000000001</v>
      </c>
      <c r="AM28">
        <v>3.8461539999999999</v>
      </c>
      <c r="AN28">
        <v>72.274384999999995</v>
      </c>
      <c r="AO28">
        <v>5</v>
      </c>
      <c r="AP28">
        <v>10</v>
      </c>
      <c r="AQ28">
        <v>7</v>
      </c>
      <c r="AR28">
        <v>7</v>
      </c>
      <c r="AS28">
        <v>7</v>
      </c>
      <c r="AT28">
        <v>1</v>
      </c>
      <c r="AU28">
        <v>4</v>
      </c>
      <c r="AV28">
        <v>4</v>
      </c>
      <c r="AW28">
        <v>5</v>
      </c>
      <c r="AX28">
        <v>5</v>
      </c>
      <c r="AY28">
        <v>4</v>
      </c>
      <c r="AZ28">
        <v>4</v>
      </c>
      <c r="BA28">
        <v>7</v>
      </c>
      <c r="BB28">
        <v>4</v>
      </c>
      <c r="BC28">
        <v>4</v>
      </c>
      <c r="BD28">
        <v>3</v>
      </c>
      <c r="BE28">
        <v>1</v>
      </c>
      <c r="BF28">
        <v>3</v>
      </c>
      <c r="BG28">
        <v>4</v>
      </c>
      <c r="BH28">
        <v>4</v>
      </c>
      <c r="BI28">
        <v>5</v>
      </c>
      <c r="BJ28">
        <v>5</v>
      </c>
      <c r="BK28">
        <v>4</v>
      </c>
      <c r="BL28">
        <v>3</v>
      </c>
      <c r="BM28">
        <v>3</v>
      </c>
      <c r="BN28">
        <v>10</v>
      </c>
      <c r="BO28">
        <v>2</v>
      </c>
      <c r="BP28">
        <v>3</v>
      </c>
      <c r="BQ28">
        <v>10</v>
      </c>
      <c r="BR28">
        <v>10</v>
      </c>
      <c r="BS28">
        <v>9</v>
      </c>
      <c r="BT28">
        <v>7</v>
      </c>
      <c r="BU28">
        <v>5</v>
      </c>
      <c r="BV28">
        <v>8</v>
      </c>
      <c r="BW28">
        <v>6</v>
      </c>
      <c r="BX28">
        <v>4</v>
      </c>
      <c r="BY28">
        <v>2</v>
      </c>
      <c r="BZ28">
        <v>3</v>
      </c>
      <c r="CA28">
        <v>11</v>
      </c>
      <c r="CB28">
        <v>6</v>
      </c>
      <c r="CC28">
        <v>1</v>
      </c>
      <c r="CD28">
        <v>15</v>
      </c>
      <c r="CE28">
        <v>15</v>
      </c>
      <c r="CF28">
        <v>13</v>
      </c>
      <c r="CG28">
        <v>14</v>
      </c>
      <c r="CH28">
        <v>13</v>
      </c>
      <c r="CI28">
        <v>14</v>
      </c>
      <c r="CJ28">
        <v>11</v>
      </c>
      <c r="CK28">
        <v>3</v>
      </c>
      <c r="CL28">
        <v>2</v>
      </c>
      <c r="CM28">
        <v>7</v>
      </c>
      <c r="CN28">
        <v>6</v>
      </c>
      <c r="CO28">
        <v>2</v>
      </c>
      <c r="CP28">
        <v>5</v>
      </c>
      <c r="CQ28">
        <v>4</v>
      </c>
      <c r="CR28">
        <v>6</v>
      </c>
      <c r="CS28">
        <v>1</v>
      </c>
      <c r="CT28">
        <v>5</v>
      </c>
      <c r="CU28">
        <v>6</v>
      </c>
      <c r="CV28">
        <v>1</v>
      </c>
      <c r="CW28">
        <v>6</v>
      </c>
      <c r="CX28">
        <v>6</v>
      </c>
    </row>
    <row r="29" spans="1:102" x14ac:dyDescent="0.2">
      <c r="A29">
        <v>27</v>
      </c>
      <c r="B29" t="s">
        <v>405</v>
      </c>
      <c r="C29">
        <v>30</v>
      </c>
      <c r="D29" t="s">
        <v>32</v>
      </c>
      <c r="E29">
        <v>113.38354</v>
      </c>
      <c r="F29">
        <v>30.430389999999999</v>
      </c>
      <c r="G29" t="s">
        <v>406</v>
      </c>
      <c r="H29" t="s">
        <v>406</v>
      </c>
      <c r="I29" t="s">
        <v>406</v>
      </c>
      <c r="J29" t="s">
        <v>406</v>
      </c>
      <c r="K29" t="s">
        <v>406</v>
      </c>
      <c r="L29" t="s">
        <v>406</v>
      </c>
      <c r="M29" t="s">
        <v>406</v>
      </c>
      <c r="N29" t="s">
        <v>4</v>
      </c>
      <c r="O29" t="s">
        <v>408</v>
      </c>
      <c r="P29">
        <v>1.4</v>
      </c>
      <c r="Q29">
        <v>6.73</v>
      </c>
      <c r="R29">
        <v>78.633925000000005</v>
      </c>
      <c r="S29">
        <v>0.75</v>
      </c>
      <c r="T29">
        <v>9.5418299999999991</v>
      </c>
      <c r="U29">
        <v>106.962025</v>
      </c>
      <c r="V29">
        <v>861</v>
      </c>
      <c r="W29">
        <v>90</v>
      </c>
      <c r="X29">
        <v>11.450196</v>
      </c>
      <c r="Y29">
        <v>128.35443000000001</v>
      </c>
      <c r="Z29">
        <v>232.564785</v>
      </c>
      <c r="AA29">
        <v>83.431526000000005</v>
      </c>
      <c r="AB29">
        <v>144.726133</v>
      </c>
      <c r="AC29">
        <v>232.564785</v>
      </c>
      <c r="AD29">
        <v>83.431526000000005</v>
      </c>
      <c r="AE29">
        <v>144.726133</v>
      </c>
      <c r="AF29">
        <v>353.08673299999998</v>
      </c>
      <c r="AG29">
        <v>118.148776</v>
      </c>
      <c r="AH29">
        <v>230.99513300000001</v>
      </c>
      <c r="AI29">
        <v>487.14276699999999</v>
      </c>
      <c r="AJ29">
        <v>7.96</v>
      </c>
      <c r="AK29">
        <v>6</v>
      </c>
      <c r="AL29">
        <v>0.2</v>
      </c>
      <c r="AM29">
        <v>3.0982910000000001</v>
      </c>
      <c r="AN29">
        <v>100.53814199999999</v>
      </c>
      <c r="AO29">
        <v>1</v>
      </c>
      <c r="AP29">
        <v>11</v>
      </c>
      <c r="AQ29">
        <v>7</v>
      </c>
      <c r="AR29">
        <v>7</v>
      </c>
      <c r="AS29">
        <v>7</v>
      </c>
      <c r="AT29">
        <v>1</v>
      </c>
      <c r="AU29">
        <v>4</v>
      </c>
      <c r="AV29">
        <v>3</v>
      </c>
      <c r="AW29">
        <v>4</v>
      </c>
      <c r="AX29">
        <v>4</v>
      </c>
      <c r="AY29">
        <v>4</v>
      </c>
      <c r="AZ29">
        <v>4</v>
      </c>
      <c r="BA29">
        <v>6</v>
      </c>
      <c r="BB29">
        <v>6</v>
      </c>
      <c r="BC29">
        <v>7</v>
      </c>
      <c r="BD29">
        <v>4</v>
      </c>
      <c r="BE29">
        <v>3</v>
      </c>
      <c r="BF29">
        <v>8</v>
      </c>
      <c r="BG29">
        <v>7</v>
      </c>
      <c r="BH29">
        <v>8</v>
      </c>
      <c r="BI29">
        <v>10</v>
      </c>
      <c r="BJ29">
        <v>13</v>
      </c>
      <c r="BK29">
        <v>11</v>
      </c>
      <c r="BL29">
        <v>6</v>
      </c>
      <c r="BM29">
        <v>8</v>
      </c>
      <c r="BN29">
        <v>16</v>
      </c>
      <c r="BO29">
        <v>2</v>
      </c>
      <c r="BP29">
        <v>2</v>
      </c>
      <c r="BQ29">
        <v>13</v>
      </c>
      <c r="BR29">
        <v>11</v>
      </c>
      <c r="BS29">
        <v>13</v>
      </c>
      <c r="BT29">
        <v>8</v>
      </c>
      <c r="BU29">
        <v>3</v>
      </c>
      <c r="BV29">
        <v>5</v>
      </c>
      <c r="BW29">
        <v>5</v>
      </c>
      <c r="BX29">
        <v>2</v>
      </c>
      <c r="BY29">
        <v>3</v>
      </c>
      <c r="BZ29">
        <v>1</v>
      </c>
      <c r="CA29">
        <v>8</v>
      </c>
      <c r="CB29">
        <v>6</v>
      </c>
      <c r="CC29">
        <v>1</v>
      </c>
      <c r="CD29">
        <v>41</v>
      </c>
      <c r="CE29">
        <v>27</v>
      </c>
      <c r="CF29">
        <v>19</v>
      </c>
      <c r="CG29">
        <v>21</v>
      </c>
      <c r="CH29">
        <v>18</v>
      </c>
      <c r="CI29">
        <v>15</v>
      </c>
      <c r="CJ29">
        <v>15</v>
      </c>
      <c r="CK29">
        <v>2</v>
      </c>
      <c r="CL29">
        <v>2</v>
      </c>
      <c r="CM29">
        <v>6</v>
      </c>
      <c r="CN29">
        <v>5</v>
      </c>
      <c r="CO29">
        <v>2</v>
      </c>
      <c r="CP29">
        <v>4</v>
      </c>
      <c r="CQ29">
        <v>3</v>
      </c>
      <c r="CR29">
        <v>4</v>
      </c>
      <c r="CS29">
        <v>1</v>
      </c>
      <c r="CT29">
        <v>5</v>
      </c>
      <c r="CU29">
        <v>5</v>
      </c>
      <c r="CV29">
        <v>1</v>
      </c>
      <c r="CW29">
        <v>6</v>
      </c>
      <c r="CX29">
        <v>6</v>
      </c>
    </row>
    <row r="30" spans="1:102" x14ac:dyDescent="0.2">
      <c r="A30">
        <v>28</v>
      </c>
      <c r="B30" t="s">
        <v>405</v>
      </c>
      <c r="C30">
        <v>31</v>
      </c>
      <c r="D30" t="s">
        <v>33</v>
      </c>
      <c r="E30">
        <v>113.00666</v>
      </c>
      <c r="F30">
        <v>30.73517</v>
      </c>
      <c r="G30" t="s">
        <v>406</v>
      </c>
      <c r="H30" t="s">
        <v>406</v>
      </c>
      <c r="I30" t="s">
        <v>406</v>
      </c>
      <c r="J30" t="s">
        <v>406</v>
      </c>
      <c r="K30" t="s">
        <v>406</v>
      </c>
      <c r="L30" t="s">
        <v>406</v>
      </c>
      <c r="M30" t="s">
        <v>406</v>
      </c>
      <c r="N30" t="s">
        <v>34</v>
      </c>
      <c r="O30" t="s">
        <v>410</v>
      </c>
      <c r="P30">
        <v>1.2</v>
      </c>
      <c r="Q30">
        <v>6.76</v>
      </c>
      <c r="R30">
        <v>26.231767000000001</v>
      </c>
      <c r="S30">
        <v>1.03</v>
      </c>
      <c r="T30">
        <v>11.489497999999999</v>
      </c>
      <c r="U30">
        <v>131.55515399999999</v>
      </c>
      <c r="V30">
        <v>426</v>
      </c>
      <c r="W30">
        <v>123.6</v>
      </c>
      <c r="X30">
        <v>13.787398</v>
      </c>
      <c r="Y30">
        <v>157.866184</v>
      </c>
      <c r="Z30">
        <v>224.61882600000001</v>
      </c>
      <c r="AA30">
        <v>170.58069399999999</v>
      </c>
      <c r="AB30">
        <v>161.437962</v>
      </c>
      <c r="AC30">
        <v>224.61882600000001</v>
      </c>
      <c r="AD30">
        <v>170.58069399999999</v>
      </c>
      <c r="AE30">
        <v>161.437962</v>
      </c>
      <c r="AF30">
        <v>361.53615400000001</v>
      </c>
      <c r="AG30">
        <v>303.030303</v>
      </c>
      <c r="AH30">
        <v>277.11862100000002</v>
      </c>
      <c r="AI30">
        <v>381.310858</v>
      </c>
      <c r="AJ30">
        <v>6.4</v>
      </c>
      <c r="AK30">
        <v>35.214500000000001</v>
      </c>
      <c r="AL30">
        <v>1.3827100000000001</v>
      </c>
      <c r="AM30">
        <v>4.4871790000000003</v>
      </c>
      <c r="AN30">
        <v>111.843645</v>
      </c>
      <c r="AO30">
        <v>2</v>
      </c>
      <c r="AP30">
        <v>14</v>
      </c>
      <c r="AQ30">
        <v>7</v>
      </c>
      <c r="AR30">
        <v>10</v>
      </c>
      <c r="AS30">
        <v>6</v>
      </c>
      <c r="AT30">
        <v>2</v>
      </c>
      <c r="AU30">
        <v>5</v>
      </c>
      <c r="AV30">
        <v>3</v>
      </c>
      <c r="AW30">
        <v>5</v>
      </c>
      <c r="AX30">
        <v>5</v>
      </c>
      <c r="AY30">
        <v>3</v>
      </c>
      <c r="AZ30">
        <v>3</v>
      </c>
      <c r="BA30">
        <v>4</v>
      </c>
      <c r="BB30">
        <v>3</v>
      </c>
      <c r="BC30">
        <v>3</v>
      </c>
      <c r="BD30">
        <v>3</v>
      </c>
      <c r="BE30">
        <v>2</v>
      </c>
      <c r="BF30">
        <v>3</v>
      </c>
      <c r="BG30">
        <v>4</v>
      </c>
      <c r="BH30">
        <v>3</v>
      </c>
      <c r="BI30">
        <v>3</v>
      </c>
      <c r="BJ30">
        <v>5</v>
      </c>
      <c r="BK30">
        <v>5</v>
      </c>
      <c r="BL30">
        <v>5</v>
      </c>
      <c r="BM30">
        <v>3</v>
      </c>
      <c r="BN30">
        <v>7</v>
      </c>
      <c r="BO30">
        <v>1</v>
      </c>
      <c r="BP30">
        <v>3</v>
      </c>
      <c r="BQ30">
        <v>12</v>
      </c>
      <c r="BR30">
        <v>9</v>
      </c>
      <c r="BS30">
        <v>8</v>
      </c>
      <c r="BT30">
        <v>7</v>
      </c>
      <c r="BU30">
        <v>4</v>
      </c>
      <c r="BV30">
        <v>7</v>
      </c>
      <c r="BW30">
        <v>4</v>
      </c>
      <c r="BX30">
        <v>11</v>
      </c>
      <c r="BY30">
        <v>5</v>
      </c>
      <c r="BZ30">
        <v>29</v>
      </c>
      <c r="CA30">
        <v>17</v>
      </c>
      <c r="CB30">
        <v>29</v>
      </c>
      <c r="CC30">
        <v>1</v>
      </c>
      <c r="CD30">
        <v>64</v>
      </c>
      <c r="CE30">
        <v>13</v>
      </c>
      <c r="CF30">
        <v>47</v>
      </c>
      <c r="CG30">
        <v>66</v>
      </c>
      <c r="CH30">
        <v>70</v>
      </c>
      <c r="CI30">
        <v>37</v>
      </c>
      <c r="CJ30">
        <v>19</v>
      </c>
      <c r="CK30">
        <v>11</v>
      </c>
      <c r="CL30">
        <v>11</v>
      </c>
      <c r="CM30">
        <v>12</v>
      </c>
      <c r="CN30">
        <v>6</v>
      </c>
      <c r="CO30">
        <v>3</v>
      </c>
      <c r="CP30">
        <v>6</v>
      </c>
      <c r="CQ30">
        <v>4</v>
      </c>
      <c r="CR30">
        <v>5</v>
      </c>
      <c r="CS30">
        <v>1</v>
      </c>
      <c r="CT30">
        <v>3</v>
      </c>
      <c r="CU30">
        <v>3</v>
      </c>
      <c r="CV30">
        <v>1</v>
      </c>
      <c r="CW30">
        <v>3</v>
      </c>
      <c r="CX30">
        <v>3</v>
      </c>
    </row>
    <row r="31" spans="1:102" x14ac:dyDescent="0.2">
      <c r="A31">
        <v>29</v>
      </c>
      <c r="B31" t="s">
        <v>405</v>
      </c>
      <c r="C31">
        <v>32</v>
      </c>
      <c r="D31" t="s">
        <v>35</v>
      </c>
      <c r="E31">
        <v>113.06106</v>
      </c>
      <c r="F31">
        <v>30.723469999999999</v>
      </c>
      <c r="G31" t="s">
        <v>406</v>
      </c>
      <c r="H31" t="s">
        <v>406</v>
      </c>
      <c r="I31" t="s">
        <v>406</v>
      </c>
      <c r="J31" t="s">
        <v>406</v>
      </c>
      <c r="K31" t="s">
        <v>406</v>
      </c>
      <c r="L31" t="s">
        <v>406</v>
      </c>
      <c r="M31" t="s">
        <v>406</v>
      </c>
      <c r="N31" t="s">
        <v>4</v>
      </c>
      <c r="O31" t="s">
        <v>408</v>
      </c>
      <c r="P31">
        <v>1.4</v>
      </c>
      <c r="Q31">
        <v>6.59</v>
      </c>
      <c r="R31">
        <v>33.549129000000001</v>
      </c>
      <c r="S31">
        <v>0.32</v>
      </c>
      <c r="T31">
        <v>14.898540000000001</v>
      </c>
      <c r="U31">
        <v>153.074141</v>
      </c>
      <c r="V31">
        <v>235</v>
      </c>
      <c r="W31">
        <v>38.4</v>
      </c>
      <c r="X31">
        <v>17.878247999999999</v>
      </c>
      <c r="Y31">
        <v>183.68896899999999</v>
      </c>
      <c r="Z31">
        <v>224.61882600000001</v>
      </c>
      <c r="AA31">
        <v>170.58069399999999</v>
      </c>
      <c r="AB31">
        <v>161.437962</v>
      </c>
      <c r="AC31">
        <v>224.61882600000001</v>
      </c>
      <c r="AD31">
        <v>170.58069399999999</v>
      </c>
      <c r="AE31">
        <v>161.437962</v>
      </c>
      <c r="AF31">
        <v>361.53615400000001</v>
      </c>
      <c r="AG31">
        <v>303.030303</v>
      </c>
      <c r="AH31">
        <v>277.11862100000002</v>
      </c>
      <c r="AI31">
        <v>381.310858</v>
      </c>
      <c r="AJ31">
        <v>6.68</v>
      </c>
      <c r="AK31">
        <v>41.456521000000002</v>
      </c>
      <c r="AL31">
        <v>0.39542300000000002</v>
      </c>
      <c r="AM31">
        <v>3.101737</v>
      </c>
      <c r="AN31">
        <v>103.364518</v>
      </c>
      <c r="AO31">
        <v>1</v>
      </c>
      <c r="AP31">
        <v>19</v>
      </c>
      <c r="AQ31">
        <v>10</v>
      </c>
      <c r="AR31">
        <v>8</v>
      </c>
      <c r="AS31">
        <v>7</v>
      </c>
      <c r="AT31">
        <v>2</v>
      </c>
      <c r="AU31">
        <v>5</v>
      </c>
      <c r="AV31">
        <v>5</v>
      </c>
      <c r="AW31">
        <v>5</v>
      </c>
      <c r="AX31">
        <v>5</v>
      </c>
      <c r="AY31">
        <v>3</v>
      </c>
      <c r="AZ31">
        <v>3</v>
      </c>
      <c r="BA31">
        <v>3</v>
      </c>
      <c r="BB31">
        <v>3</v>
      </c>
      <c r="BC31">
        <v>3</v>
      </c>
      <c r="BD31">
        <v>2</v>
      </c>
      <c r="BE31">
        <v>2</v>
      </c>
      <c r="BF31">
        <v>3</v>
      </c>
      <c r="BG31">
        <v>3</v>
      </c>
      <c r="BH31">
        <v>3</v>
      </c>
      <c r="BI31">
        <v>3</v>
      </c>
      <c r="BJ31">
        <v>5</v>
      </c>
      <c r="BK31">
        <v>4</v>
      </c>
      <c r="BL31">
        <v>3</v>
      </c>
      <c r="BM31">
        <v>5</v>
      </c>
      <c r="BN31">
        <v>7</v>
      </c>
      <c r="BO31">
        <v>1</v>
      </c>
      <c r="BP31">
        <v>2</v>
      </c>
      <c r="BQ31">
        <v>9</v>
      </c>
      <c r="BR31">
        <v>7</v>
      </c>
      <c r="BS31">
        <v>6</v>
      </c>
      <c r="BT31">
        <v>6</v>
      </c>
      <c r="BU31">
        <v>7</v>
      </c>
      <c r="BV31">
        <v>7</v>
      </c>
      <c r="BW31">
        <v>5</v>
      </c>
      <c r="BX31">
        <v>13</v>
      </c>
      <c r="BY31">
        <v>7</v>
      </c>
      <c r="BZ31">
        <v>50</v>
      </c>
      <c r="CA31">
        <v>8</v>
      </c>
      <c r="CB31">
        <v>11</v>
      </c>
      <c r="CC31">
        <v>1</v>
      </c>
      <c r="CD31">
        <v>48</v>
      </c>
      <c r="CE31">
        <v>21</v>
      </c>
      <c r="CF31">
        <v>49</v>
      </c>
      <c r="CG31">
        <v>68</v>
      </c>
      <c r="CH31">
        <v>50</v>
      </c>
      <c r="CI31">
        <v>30</v>
      </c>
      <c r="CJ31">
        <v>23</v>
      </c>
      <c r="CK31">
        <v>11</v>
      </c>
      <c r="CL31">
        <v>7</v>
      </c>
      <c r="CM31">
        <v>10</v>
      </c>
      <c r="CN31">
        <v>6</v>
      </c>
      <c r="CO31">
        <v>3</v>
      </c>
      <c r="CP31">
        <v>6</v>
      </c>
      <c r="CQ31">
        <v>4</v>
      </c>
      <c r="CR31">
        <v>7</v>
      </c>
      <c r="CS31">
        <v>1</v>
      </c>
      <c r="CT31">
        <v>4</v>
      </c>
      <c r="CU31">
        <v>5</v>
      </c>
      <c r="CV31">
        <v>6</v>
      </c>
      <c r="CW31">
        <v>3</v>
      </c>
      <c r="CX31">
        <v>3</v>
      </c>
    </row>
    <row r="32" spans="1:102" x14ac:dyDescent="0.2">
      <c r="A32">
        <v>30</v>
      </c>
      <c r="B32" t="s">
        <v>405</v>
      </c>
      <c r="C32">
        <v>33</v>
      </c>
      <c r="D32" t="s">
        <v>36</v>
      </c>
      <c r="E32">
        <v>112.99486</v>
      </c>
      <c r="F32">
        <v>30.776150000000001</v>
      </c>
      <c r="G32" t="s">
        <v>406</v>
      </c>
      <c r="H32" t="s">
        <v>406</v>
      </c>
      <c r="I32" t="s">
        <v>406</v>
      </c>
      <c r="J32" t="s">
        <v>406</v>
      </c>
      <c r="K32" t="s">
        <v>406</v>
      </c>
      <c r="L32" t="s">
        <v>406</v>
      </c>
      <c r="M32" t="s">
        <v>406</v>
      </c>
      <c r="N32" t="s">
        <v>1</v>
      </c>
      <c r="O32" t="s">
        <v>407</v>
      </c>
      <c r="P32">
        <v>1.3</v>
      </c>
      <c r="Q32">
        <v>6.72</v>
      </c>
      <c r="R32">
        <v>26.596160999999999</v>
      </c>
      <c r="S32">
        <v>1.03</v>
      </c>
      <c r="T32">
        <v>7.5866860000000003</v>
      </c>
      <c r="U32">
        <v>113.11030700000001</v>
      </c>
      <c r="V32">
        <v>346</v>
      </c>
      <c r="W32">
        <v>123.6</v>
      </c>
      <c r="X32">
        <v>9.1040229999999998</v>
      </c>
      <c r="Y32">
        <v>135.73236900000001</v>
      </c>
      <c r="Z32">
        <v>224.61882600000001</v>
      </c>
      <c r="AA32">
        <v>170.58069399999999</v>
      </c>
      <c r="AB32">
        <v>161.437962</v>
      </c>
      <c r="AC32">
        <v>224.61882600000001</v>
      </c>
      <c r="AD32">
        <v>170.58069399999999</v>
      </c>
      <c r="AE32">
        <v>161.437962</v>
      </c>
      <c r="AF32">
        <v>361.53615400000001</v>
      </c>
      <c r="AG32">
        <v>303.030303</v>
      </c>
      <c r="AH32">
        <v>277.11862100000002</v>
      </c>
      <c r="AI32">
        <v>381.310858</v>
      </c>
      <c r="AJ32">
        <v>6.95</v>
      </c>
      <c r="AK32">
        <v>59.816329000000003</v>
      </c>
      <c r="AL32">
        <v>2.3165309999999999</v>
      </c>
      <c r="AM32">
        <v>5.4487180000000004</v>
      </c>
      <c r="AN32">
        <v>174.023911</v>
      </c>
      <c r="AO32">
        <v>2</v>
      </c>
      <c r="AP32">
        <v>19</v>
      </c>
      <c r="AQ32">
        <v>7</v>
      </c>
      <c r="AR32">
        <v>9</v>
      </c>
      <c r="AS32">
        <v>7</v>
      </c>
      <c r="AT32">
        <v>2</v>
      </c>
      <c r="AU32">
        <v>7</v>
      </c>
      <c r="AV32">
        <v>3</v>
      </c>
      <c r="AW32">
        <v>6</v>
      </c>
      <c r="AX32">
        <v>5</v>
      </c>
      <c r="AY32">
        <v>6</v>
      </c>
      <c r="AZ32">
        <v>3</v>
      </c>
      <c r="BA32">
        <v>4</v>
      </c>
      <c r="BB32">
        <v>3</v>
      </c>
      <c r="BC32">
        <v>4</v>
      </c>
      <c r="BD32">
        <v>3</v>
      </c>
      <c r="BE32">
        <v>1</v>
      </c>
      <c r="BF32">
        <v>3</v>
      </c>
      <c r="BG32">
        <v>3</v>
      </c>
      <c r="BH32">
        <v>3</v>
      </c>
      <c r="BI32">
        <v>3</v>
      </c>
      <c r="BJ32">
        <v>7</v>
      </c>
      <c r="BK32">
        <v>5</v>
      </c>
      <c r="BL32">
        <v>7</v>
      </c>
      <c r="BM32">
        <v>5</v>
      </c>
      <c r="BN32">
        <v>7</v>
      </c>
      <c r="BO32">
        <v>2</v>
      </c>
      <c r="BP32">
        <v>4</v>
      </c>
      <c r="BQ32">
        <v>10</v>
      </c>
      <c r="BR32">
        <v>9</v>
      </c>
      <c r="BS32">
        <v>9</v>
      </c>
      <c r="BT32">
        <v>7</v>
      </c>
      <c r="BU32">
        <v>5</v>
      </c>
      <c r="BV32">
        <v>7</v>
      </c>
      <c r="BW32">
        <v>5</v>
      </c>
      <c r="BX32">
        <v>17</v>
      </c>
      <c r="BY32">
        <v>7</v>
      </c>
      <c r="BZ32">
        <v>14</v>
      </c>
      <c r="CA32">
        <v>14</v>
      </c>
      <c r="CB32">
        <v>15</v>
      </c>
      <c r="CC32">
        <v>1</v>
      </c>
      <c r="CD32">
        <v>49</v>
      </c>
      <c r="CE32">
        <v>17</v>
      </c>
      <c r="CF32">
        <v>65</v>
      </c>
      <c r="CG32">
        <v>41</v>
      </c>
      <c r="CH32">
        <v>37</v>
      </c>
      <c r="CI32">
        <v>41</v>
      </c>
      <c r="CJ32">
        <v>22</v>
      </c>
      <c r="CK32">
        <v>12</v>
      </c>
      <c r="CL32">
        <v>13</v>
      </c>
      <c r="CM32">
        <v>10</v>
      </c>
      <c r="CN32">
        <v>7</v>
      </c>
      <c r="CO32">
        <v>5</v>
      </c>
      <c r="CP32">
        <v>7</v>
      </c>
      <c r="CQ32">
        <v>4</v>
      </c>
      <c r="CR32">
        <v>7</v>
      </c>
      <c r="CS32">
        <v>1</v>
      </c>
      <c r="CT32">
        <v>3</v>
      </c>
      <c r="CU32">
        <v>4</v>
      </c>
      <c r="CV32">
        <v>6</v>
      </c>
      <c r="CW32">
        <v>4</v>
      </c>
      <c r="CX32">
        <v>3</v>
      </c>
    </row>
    <row r="33" spans="1:102" x14ac:dyDescent="0.2">
      <c r="A33">
        <v>31</v>
      </c>
      <c r="B33" t="s">
        <v>405</v>
      </c>
      <c r="C33">
        <v>34</v>
      </c>
      <c r="D33" t="s">
        <v>37</v>
      </c>
      <c r="E33">
        <v>113.08462</v>
      </c>
      <c r="F33">
        <v>30.703759999999999</v>
      </c>
      <c r="G33" t="s">
        <v>406</v>
      </c>
      <c r="H33" t="s">
        <v>406</v>
      </c>
      <c r="I33" t="s">
        <v>406</v>
      </c>
      <c r="J33" t="s">
        <v>406</v>
      </c>
      <c r="K33" t="s">
        <v>406</v>
      </c>
      <c r="L33" t="s">
        <v>406</v>
      </c>
      <c r="M33" t="s">
        <v>406</v>
      </c>
      <c r="N33" t="s">
        <v>34</v>
      </c>
      <c r="O33" t="s">
        <v>410</v>
      </c>
      <c r="P33">
        <v>1.2</v>
      </c>
      <c r="Q33">
        <v>6.71</v>
      </c>
      <c r="R33">
        <v>21.658701000000001</v>
      </c>
      <c r="S33">
        <v>0.98</v>
      </c>
      <c r="T33">
        <v>6.209327</v>
      </c>
      <c r="U33">
        <v>97.739602000000005</v>
      </c>
      <c r="V33">
        <v>429</v>
      </c>
      <c r="W33">
        <v>117.6</v>
      </c>
      <c r="X33">
        <v>7.451193</v>
      </c>
      <c r="Y33">
        <v>117.28752299999999</v>
      </c>
      <c r="Z33">
        <v>224.61882600000001</v>
      </c>
      <c r="AA33">
        <v>170.58069399999999</v>
      </c>
      <c r="AB33">
        <v>161.437962</v>
      </c>
      <c r="AC33">
        <v>224.61882600000001</v>
      </c>
      <c r="AD33">
        <v>170.58069399999999</v>
      </c>
      <c r="AE33">
        <v>161.437962</v>
      </c>
      <c r="AF33">
        <v>361.53615400000001</v>
      </c>
      <c r="AG33">
        <v>303.030303</v>
      </c>
      <c r="AH33">
        <v>277.11862100000002</v>
      </c>
      <c r="AI33">
        <v>381.310858</v>
      </c>
      <c r="AJ33">
        <v>8.0150000000000006</v>
      </c>
      <c r="AK33">
        <v>34.321922000000001</v>
      </c>
      <c r="AL33">
        <v>1.552978</v>
      </c>
      <c r="AM33">
        <v>2.7295289999999999</v>
      </c>
      <c r="AN33">
        <v>162.71840800000001</v>
      </c>
      <c r="AO33">
        <v>1</v>
      </c>
      <c r="AP33">
        <v>14</v>
      </c>
      <c r="AQ33">
        <v>11</v>
      </c>
      <c r="AR33">
        <v>7</v>
      </c>
      <c r="AS33">
        <v>6</v>
      </c>
      <c r="AT33">
        <v>1</v>
      </c>
      <c r="AU33">
        <v>4</v>
      </c>
      <c r="AV33">
        <v>3</v>
      </c>
      <c r="AW33">
        <v>3</v>
      </c>
      <c r="AX33">
        <v>4</v>
      </c>
      <c r="AY33">
        <v>2</v>
      </c>
      <c r="AZ33">
        <v>3</v>
      </c>
      <c r="BA33">
        <v>4</v>
      </c>
      <c r="BB33">
        <v>2</v>
      </c>
      <c r="BC33">
        <v>4</v>
      </c>
      <c r="BD33">
        <v>1</v>
      </c>
      <c r="BE33">
        <v>3</v>
      </c>
      <c r="BF33">
        <v>2</v>
      </c>
      <c r="BG33">
        <v>3</v>
      </c>
      <c r="BH33">
        <v>1</v>
      </c>
      <c r="BI33">
        <v>3</v>
      </c>
      <c r="BJ33">
        <v>4</v>
      </c>
      <c r="BK33">
        <v>3</v>
      </c>
      <c r="BL33">
        <v>2</v>
      </c>
      <c r="BM33">
        <v>4</v>
      </c>
      <c r="BN33">
        <v>8</v>
      </c>
      <c r="BO33">
        <v>1</v>
      </c>
      <c r="BP33">
        <v>2</v>
      </c>
      <c r="BQ33">
        <v>9</v>
      </c>
      <c r="BR33">
        <v>7</v>
      </c>
      <c r="BS33">
        <v>5</v>
      </c>
      <c r="BT33">
        <v>5</v>
      </c>
      <c r="BU33">
        <v>4</v>
      </c>
      <c r="BV33">
        <v>4</v>
      </c>
      <c r="BW33">
        <v>5</v>
      </c>
      <c r="BX33">
        <v>4</v>
      </c>
      <c r="BY33">
        <v>3</v>
      </c>
      <c r="BZ33">
        <v>10</v>
      </c>
      <c r="CA33">
        <v>8</v>
      </c>
      <c r="CB33">
        <v>6</v>
      </c>
      <c r="CC33">
        <v>2</v>
      </c>
      <c r="CD33">
        <v>16</v>
      </c>
      <c r="CE33">
        <v>20</v>
      </c>
      <c r="CF33">
        <v>27</v>
      </c>
      <c r="CG33">
        <v>26</v>
      </c>
      <c r="CH33">
        <v>19</v>
      </c>
      <c r="CI33">
        <v>28</v>
      </c>
      <c r="CJ33">
        <v>17</v>
      </c>
      <c r="CK33">
        <v>9</v>
      </c>
      <c r="CL33">
        <v>9</v>
      </c>
      <c r="CM33">
        <v>10</v>
      </c>
      <c r="CN33">
        <v>6</v>
      </c>
      <c r="CO33">
        <v>3</v>
      </c>
      <c r="CP33">
        <v>4</v>
      </c>
      <c r="CQ33">
        <v>3</v>
      </c>
      <c r="CR33">
        <v>5</v>
      </c>
      <c r="CS33">
        <v>1</v>
      </c>
      <c r="CT33">
        <v>3</v>
      </c>
      <c r="CU33">
        <v>1</v>
      </c>
      <c r="CV33">
        <v>3</v>
      </c>
      <c r="CW33">
        <v>3</v>
      </c>
      <c r="CX33">
        <v>3</v>
      </c>
    </row>
    <row r="34" spans="1:102" x14ac:dyDescent="0.2">
      <c r="A34">
        <v>32</v>
      </c>
      <c r="B34" t="s">
        <v>405</v>
      </c>
      <c r="C34">
        <v>35</v>
      </c>
      <c r="D34" t="s">
        <v>38</v>
      </c>
      <c r="E34">
        <v>112.94962</v>
      </c>
      <c r="F34">
        <v>30.74174</v>
      </c>
      <c r="G34" t="s">
        <v>406</v>
      </c>
      <c r="H34" t="s">
        <v>406</v>
      </c>
      <c r="I34" t="s">
        <v>406</v>
      </c>
      <c r="J34" t="s">
        <v>406</v>
      </c>
      <c r="K34" t="s">
        <v>406</v>
      </c>
      <c r="L34" t="s">
        <v>406</v>
      </c>
      <c r="M34" t="s">
        <v>406</v>
      </c>
      <c r="N34" t="s">
        <v>1</v>
      </c>
      <c r="O34" t="s">
        <v>407</v>
      </c>
      <c r="P34">
        <v>1.3</v>
      </c>
      <c r="Q34">
        <v>6.69</v>
      </c>
      <c r="R34">
        <v>26.576477000000001</v>
      </c>
      <c r="S34">
        <v>1.02</v>
      </c>
      <c r="T34">
        <v>7.0952299999999999</v>
      </c>
      <c r="U34">
        <v>134.62929500000001</v>
      </c>
      <c r="V34">
        <v>216</v>
      </c>
      <c r="W34">
        <v>122.4</v>
      </c>
      <c r="X34">
        <v>8.5142760000000006</v>
      </c>
      <c r="Y34">
        <v>161.55515399999999</v>
      </c>
      <c r="Z34">
        <v>224.61882600000001</v>
      </c>
      <c r="AA34">
        <v>170.58069399999999</v>
      </c>
      <c r="AB34">
        <v>161.437962</v>
      </c>
      <c r="AC34">
        <v>224.61882600000001</v>
      </c>
      <c r="AD34">
        <v>170.58069399999999</v>
      </c>
      <c r="AE34">
        <v>161.437962</v>
      </c>
      <c r="AF34">
        <v>361.53615400000001</v>
      </c>
      <c r="AG34">
        <v>303.030303</v>
      </c>
      <c r="AH34">
        <v>277.11862100000002</v>
      </c>
      <c r="AI34">
        <v>381.310858</v>
      </c>
      <c r="AJ34">
        <v>6.56</v>
      </c>
      <c r="AK34">
        <v>48.260747000000002</v>
      </c>
      <c r="AL34">
        <v>1.8522380000000001</v>
      </c>
      <c r="AM34">
        <v>7.0512819999999996</v>
      </c>
      <c r="AN34">
        <v>185.32941400000001</v>
      </c>
      <c r="AO34">
        <v>2</v>
      </c>
      <c r="AP34">
        <v>19</v>
      </c>
      <c r="AQ34">
        <v>12</v>
      </c>
      <c r="AR34">
        <v>8</v>
      </c>
      <c r="AS34">
        <v>7</v>
      </c>
      <c r="AT34">
        <v>2</v>
      </c>
      <c r="AU34">
        <v>6</v>
      </c>
      <c r="AV34">
        <v>5</v>
      </c>
      <c r="AW34">
        <v>5</v>
      </c>
      <c r="AX34">
        <v>5</v>
      </c>
      <c r="AY34">
        <v>3</v>
      </c>
      <c r="AZ34">
        <v>3</v>
      </c>
      <c r="BA34">
        <v>4</v>
      </c>
      <c r="BB34">
        <v>3</v>
      </c>
      <c r="BC34">
        <v>4</v>
      </c>
      <c r="BD34">
        <v>3</v>
      </c>
      <c r="BE34">
        <v>2</v>
      </c>
      <c r="BF34">
        <v>3</v>
      </c>
      <c r="BG34">
        <v>3</v>
      </c>
      <c r="BH34">
        <v>4</v>
      </c>
      <c r="BI34">
        <v>3</v>
      </c>
      <c r="BJ34">
        <v>7</v>
      </c>
      <c r="BK34">
        <v>5</v>
      </c>
      <c r="BL34">
        <v>7</v>
      </c>
      <c r="BM34">
        <v>4</v>
      </c>
      <c r="BN34">
        <v>7</v>
      </c>
      <c r="BO34">
        <v>2</v>
      </c>
      <c r="BP34">
        <v>4</v>
      </c>
      <c r="BQ34">
        <v>10</v>
      </c>
      <c r="BR34">
        <v>7</v>
      </c>
      <c r="BS34">
        <v>7</v>
      </c>
      <c r="BT34">
        <v>7</v>
      </c>
      <c r="BU34">
        <v>5</v>
      </c>
      <c r="BV34">
        <v>8</v>
      </c>
      <c r="BW34">
        <v>5</v>
      </c>
      <c r="BX34">
        <v>14</v>
      </c>
      <c r="BY34">
        <v>7</v>
      </c>
      <c r="BZ34">
        <v>14</v>
      </c>
      <c r="CA34">
        <v>15</v>
      </c>
      <c r="CB34">
        <v>13</v>
      </c>
      <c r="CC34">
        <v>1</v>
      </c>
      <c r="CD34">
        <v>10</v>
      </c>
      <c r="CE34">
        <v>28</v>
      </c>
      <c r="CF34">
        <v>66</v>
      </c>
      <c r="CG34">
        <v>41</v>
      </c>
      <c r="CH34">
        <v>26</v>
      </c>
      <c r="CI34">
        <v>26</v>
      </c>
      <c r="CJ34">
        <v>21</v>
      </c>
      <c r="CK34">
        <v>12</v>
      </c>
      <c r="CL34">
        <v>13</v>
      </c>
      <c r="CM34">
        <v>12</v>
      </c>
      <c r="CN34">
        <v>8</v>
      </c>
      <c r="CO34">
        <v>3</v>
      </c>
      <c r="CP34">
        <v>7</v>
      </c>
      <c r="CQ34">
        <v>6</v>
      </c>
      <c r="CR34">
        <v>5</v>
      </c>
      <c r="CS34">
        <v>1</v>
      </c>
      <c r="CT34">
        <v>6</v>
      </c>
      <c r="CU34">
        <v>4</v>
      </c>
      <c r="CV34">
        <v>2</v>
      </c>
      <c r="CW34">
        <v>3</v>
      </c>
      <c r="CX34">
        <v>3</v>
      </c>
    </row>
    <row r="35" spans="1:102" x14ac:dyDescent="0.2">
      <c r="A35">
        <v>33</v>
      </c>
      <c r="B35" t="s">
        <v>405</v>
      </c>
      <c r="C35">
        <v>36</v>
      </c>
      <c r="D35" t="s">
        <v>39</v>
      </c>
      <c r="E35">
        <v>113.02625999999999</v>
      </c>
      <c r="F35">
        <v>30.717120000000001</v>
      </c>
      <c r="G35" t="s">
        <v>406</v>
      </c>
      <c r="H35" t="s">
        <v>406</v>
      </c>
      <c r="I35" t="s">
        <v>406</v>
      </c>
      <c r="J35" t="s">
        <v>406</v>
      </c>
      <c r="K35" t="s">
        <v>406</v>
      </c>
      <c r="L35" t="s">
        <v>406</v>
      </c>
      <c r="M35" t="s">
        <v>406</v>
      </c>
      <c r="N35" t="s">
        <v>1</v>
      </c>
      <c r="O35" t="s">
        <v>407</v>
      </c>
      <c r="P35">
        <v>1.3</v>
      </c>
      <c r="Q35">
        <v>6.71</v>
      </c>
      <c r="R35">
        <v>35.915064000000001</v>
      </c>
      <c r="S35">
        <v>2.04</v>
      </c>
      <c r="T35">
        <v>6.4236380000000004</v>
      </c>
      <c r="U35">
        <v>128.48101299999999</v>
      </c>
      <c r="V35">
        <v>320</v>
      </c>
      <c r="W35">
        <v>244.8</v>
      </c>
      <c r="X35">
        <v>7.7083659999999998</v>
      </c>
      <c r="Y35">
        <v>154.17721499999999</v>
      </c>
      <c r="Z35">
        <v>224.61882600000001</v>
      </c>
      <c r="AA35">
        <v>170.58069399999999</v>
      </c>
      <c r="AB35">
        <v>161.437962</v>
      </c>
      <c r="AC35">
        <v>224.61882600000001</v>
      </c>
      <c r="AD35">
        <v>170.58069399999999</v>
      </c>
      <c r="AE35">
        <v>161.437962</v>
      </c>
      <c r="AF35">
        <v>361.53615400000001</v>
      </c>
      <c r="AG35">
        <v>303.030303</v>
      </c>
      <c r="AH35">
        <v>277.11862100000002</v>
      </c>
      <c r="AI35">
        <v>381.310858</v>
      </c>
      <c r="AJ35">
        <v>6.4</v>
      </c>
      <c r="AK35">
        <v>44.059742999999997</v>
      </c>
      <c r="AL35">
        <v>2.5026229999999998</v>
      </c>
      <c r="AM35">
        <v>5.4590569999999996</v>
      </c>
      <c r="AN35">
        <v>182.503038</v>
      </c>
      <c r="AO35">
        <v>2</v>
      </c>
      <c r="AP35">
        <v>15</v>
      </c>
      <c r="AQ35">
        <v>7</v>
      </c>
      <c r="AR35">
        <v>8</v>
      </c>
      <c r="AS35">
        <v>4</v>
      </c>
      <c r="AT35">
        <v>1</v>
      </c>
      <c r="AU35">
        <v>4</v>
      </c>
      <c r="AV35">
        <v>2</v>
      </c>
      <c r="AW35">
        <v>3</v>
      </c>
      <c r="AX35">
        <v>4</v>
      </c>
      <c r="AY35">
        <v>3</v>
      </c>
      <c r="AZ35">
        <v>2</v>
      </c>
      <c r="BA35">
        <v>3</v>
      </c>
      <c r="BB35">
        <v>1</v>
      </c>
      <c r="BC35">
        <v>3</v>
      </c>
      <c r="BD35">
        <v>1</v>
      </c>
      <c r="BE35">
        <v>2</v>
      </c>
      <c r="BF35">
        <v>3</v>
      </c>
      <c r="BG35">
        <v>2</v>
      </c>
      <c r="BH35">
        <v>3</v>
      </c>
      <c r="BI35">
        <v>3</v>
      </c>
      <c r="BJ35">
        <v>1</v>
      </c>
      <c r="BK35">
        <v>4</v>
      </c>
      <c r="BL35">
        <v>3</v>
      </c>
      <c r="BM35">
        <v>3</v>
      </c>
      <c r="BN35">
        <v>7</v>
      </c>
      <c r="BO35">
        <v>1</v>
      </c>
      <c r="BP35">
        <v>2</v>
      </c>
      <c r="BQ35">
        <v>9</v>
      </c>
      <c r="BR35">
        <v>6</v>
      </c>
      <c r="BS35">
        <v>5</v>
      </c>
      <c r="BT35">
        <v>5</v>
      </c>
      <c r="BU35">
        <v>4</v>
      </c>
      <c r="BV35">
        <v>6</v>
      </c>
      <c r="BW35">
        <v>5</v>
      </c>
      <c r="BX35">
        <v>26</v>
      </c>
      <c r="BY35">
        <v>7</v>
      </c>
      <c r="BZ35">
        <v>18</v>
      </c>
      <c r="CA35">
        <v>11</v>
      </c>
      <c r="CB35">
        <v>13</v>
      </c>
      <c r="CC35">
        <v>1</v>
      </c>
      <c r="CD35">
        <v>7</v>
      </c>
      <c r="CE35">
        <v>9</v>
      </c>
      <c r="CF35">
        <v>18</v>
      </c>
      <c r="CG35">
        <v>29</v>
      </c>
      <c r="CH35">
        <v>15</v>
      </c>
      <c r="CI35">
        <v>26</v>
      </c>
      <c r="CJ35">
        <v>16</v>
      </c>
      <c r="CK35">
        <v>5</v>
      </c>
      <c r="CL35">
        <v>4</v>
      </c>
      <c r="CM35">
        <v>10</v>
      </c>
      <c r="CN35">
        <v>4</v>
      </c>
      <c r="CO35">
        <v>3</v>
      </c>
      <c r="CP35">
        <v>4</v>
      </c>
      <c r="CQ35">
        <v>3</v>
      </c>
      <c r="CR35">
        <v>3</v>
      </c>
      <c r="CS35">
        <v>1</v>
      </c>
      <c r="CT35">
        <v>3</v>
      </c>
      <c r="CU35">
        <v>3</v>
      </c>
      <c r="CV35">
        <v>1</v>
      </c>
      <c r="CW35">
        <v>3</v>
      </c>
      <c r="CX35">
        <v>2</v>
      </c>
    </row>
    <row r="36" spans="1:102" x14ac:dyDescent="0.2">
      <c r="A36">
        <v>34</v>
      </c>
      <c r="B36" t="s">
        <v>405</v>
      </c>
      <c r="C36">
        <v>37</v>
      </c>
      <c r="D36" t="s">
        <v>40</v>
      </c>
      <c r="E36">
        <v>112.97784</v>
      </c>
      <c r="F36">
        <v>30.752680000000002</v>
      </c>
      <c r="G36" t="s">
        <v>406</v>
      </c>
      <c r="H36" t="s">
        <v>406</v>
      </c>
      <c r="I36" t="s">
        <v>406</v>
      </c>
      <c r="J36" t="s">
        <v>406</v>
      </c>
      <c r="K36" t="s">
        <v>406</v>
      </c>
      <c r="L36" t="s">
        <v>406</v>
      </c>
      <c r="M36" t="s">
        <v>406</v>
      </c>
      <c r="N36" t="s">
        <v>1</v>
      </c>
      <c r="O36" t="s">
        <v>407</v>
      </c>
      <c r="P36">
        <v>1.3</v>
      </c>
      <c r="Q36">
        <v>6.62</v>
      </c>
      <c r="R36">
        <v>33.971316000000002</v>
      </c>
      <c r="S36">
        <v>0.65</v>
      </c>
      <c r="T36">
        <v>7.2330009999999998</v>
      </c>
      <c r="U36">
        <v>85.443038000000001</v>
      </c>
      <c r="V36">
        <v>235</v>
      </c>
      <c r="W36">
        <v>78</v>
      </c>
      <c r="X36">
        <v>8.6796009999999999</v>
      </c>
      <c r="Y36">
        <v>102.53164599999999</v>
      </c>
      <c r="Z36">
        <v>224.61882600000001</v>
      </c>
      <c r="AA36">
        <v>170.58069399999999</v>
      </c>
      <c r="AB36">
        <v>161.437962</v>
      </c>
      <c r="AC36">
        <v>224.61882600000001</v>
      </c>
      <c r="AD36">
        <v>170.58069399999999</v>
      </c>
      <c r="AE36">
        <v>161.437962</v>
      </c>
      <c r="AF36">
        <v>361.53615400000001</v>
      </c>
      <c r="AG36">
        <v>303.030303</v>
      </c>
      <c r="AH36">
        <v>277.11862100000002</v>
      </c>
      <c r="AI36">
        <v>381.310858</v>
      </c>
      <c r="AJ36">
        <v>6.84</v>
      </c>
      <c r="AK36">
        <v>45.632556000000001</v>
      </c>
      <c r="AL36">
        <v>0.87312400000000001</v>
      </c>
      <c r="AM36">
        <v>2</v>
      </c>
      <c r="AN36">
        <v>162.71840800000001</v>
      </c>
      <c r="AO36">
        <v>1</v>
      </c>
      <c r="AP36">
        <v>19</v>
      </c>
      <c r="AQ36">
        <v>9</v>
      </c>
      <c r="AR36">
        <v>10</v>
      </c>
      <c r="AS36">
        <v>8</v>
      </c>
      <c r="AT36">
        <v>1</v>
      </c>
      <c r="AU36">
        <v>6</v>
      </c>
      <c r="AV36">
        <v>5</v>
      </c>
      <c r="AW36">
        <v>5</v>
      </c>
      <c r="AX36">
        <v>6</v>
      </c>
      <c r="AY36">
        <v>3</v>
      </c>
      <c r="AZ36">
        <v>3</v>
      </c>
      <c r="BA36">
        <v>5</v>
      </c>
      <c r="BB36">
        <v>3</v>
      </c>
      <c r="BC36">
        <v>5</v>
      </c>
      <c r="BD36">
        <v>3</v>
      </c>
      <c r="BE36">
        <v>2</v>
      </c>
      <c r="BF36">
        <v>3</v>
      </c>
      <c r="BG36">
        <v>5</v>
      </c>
      <c r="BH36">
        <v>5</v>
      </c>
      <c r="BI36">
        <v>4</v>
      </c>
      <c r="BJ36">
        <v>8</v>
      </c>
      <c r="BK36">
        <v>5</v>
      </c>
      <c r="BL36">
        <v>8</v>
      </c>
      <c r="BM36">
        <v>6</v>
      </c>
      <c r="BN36">
        <v>8</v>
      </c>
      <c r="BO36">
        <v>3</v>
      </c>
      <c r="BP36">
        <v>5</v>
      </c>
      <c r="BQ36">
        <v>11</v>
      </c>
      <c r="BR36">
        <v>9</v>
      </c>
      <c r="BS36">
        <v>7</v>
      </c>
      <c r="BT36">
        <v>7</v>
      </c>
      <c r="BU36">
        <v>5</v>
      </c>
      <c r="BV36">
        <v>8</v>
      </c>
      <c r="BW36">
        <v>4</v>
      </c>
      <c r="BX36">
        <v>20</v>
      </c>
      <c r="BY36">
        <v>5</v>
      </c>
      <c r="BZ36">
        <v>32</v>
      </c>
      <c r="CA36">
        <v>14</v>
      </c>
      <c r="CB36">
        <v>14</v>
      </c>
      <c r="CC36">
        <v>1</v>
      </c>
      <c r="CD36">
        <v>10</v>
      </c>
      <c r="CE36">
        <v>24</v>
      </c>
      <c r="CF36">
        <v>27</v>
      </c>
      <c r="CG36">
        <v>49</v>
      </c>
      <c r="CH36">
        <v>44</v>
      </c>
      <c r="CI36">
        <v>29</v>
      </c>
      <c r="CJ36">
        <v>19</v>
      </c>
      <c r="CK36">
        <v>11</v>
      </c>
      <c r="CL36">
        <v>12</v>
      </c>
      <c r="CM36">
        <v>12</v>
      </c>
      <c r="CN36">
        <v>7</v>
      </c>
      <c r="CO36">
        <v>5</v>
      </c>
      <c r="CP36">
        <v>7</v>
      </c>
      <c r="CQ36">
        <v>4</v>
      </c>
      <c r="CR36">
        <v>6</v>
      </c>
      <c r="CS36">
        <v>1</v>
      </c>
      <c r="CT36">
        <v>5</v>
      </c>
      <c r="CU36">
        <v>5</v>
      </c>
      <c r="CV36">
        <v>3</v>
      </c>
      <c r="CW36">
        <v>4</v>
      </c>
      <c r="CX36">
        <v>3</v>
      </c>
    </row>
    <row r="37" spans="1:102" x14ac:dyDescent="0.2">
      <c r="A37">
        <v>35</v>
      </c>
      <c r="B37" t="s">
        <v>405</v>
      </c>
      <c r="C37">
        <v>38</v>
      </c>
      <c r="D37" t="s">
        <v>41</v>
      </c>
      <c r="E37">
        <v>112.97288</v>
      </c>
      <c r="F37">
        <v>30.716519999999999</v>
      </c>
      <c r="G37" t="s">
        <v>406</v>
      </c>
      <c r="H37" t="s">
        <v>406</v>
      </c>
      <c r="I37" t="s">
        <v>406</v>
      </c>
      <c r="J37" t="s">
        <v>406</v>
      </c>
      <c r="K37" t="s">
        <v>406</v>
      </c>
      <c r="L37" t="s">
        <v>406</v>
      </c>
      <c r="M37" t="s">
        <v>406</v>
      </c>
      <c r="N37" t="s">
        <v>1</v>
      </c>
      <c r="O37" t="s">
        <v>407</v>
      </c>
      <c r="P37">
        <v>1.3</v>
      </c>
      <c r="Q37">
        <v>6.64</v>
      </c>
      <c r="R37">
        <v>33.560142999999997</v>
      </c>
      <c r="S37">
        <v>1.26</v>
      </c>
      <c r="T37">
        <v>3.9056600000000001</v>
      </c>
      <c r="U37">
        <v>134.62929500000001</v>
      </c>
      <c r="V37">
        <v>473</v>
      </c>
      <c r="W37">
        <v>151.19999999999999</v>
      </c>
      <c r="X37">
        <v>4.6867919999999996</v>
      </c>
      <c r="Y37">
        <v>161.55515399999999</v>
      </c>
      <c r="Z37">
        <v>224.61882600000001</v>
      </c>
      <c r="AA37">
        <v>170.58069399999999</v>
      </c>
      <c r="AB37">
        <v>161.437962</v>
      </c>
      <c r="AC37">
        <v>224.61882600000001</v>
      </c>
      <c r="AD37">
        <v>170.58069399999999</v>
      </c>
      <c r="AE37">
        <v>161.437962</v>
      </c>
      <c r="AF37">
        <v>361.53615400000001</v>
      </c>
      <c r="AG37">
        <v>303.030303</v>
      </c>
      <c r="AH37">
        <v>277.11862100000002</v>
      </c>
      <c r="AI37">
        <v>381.310858</v>
      </c>
      <c r="AJ37">
        <v>7.43</v>
      </c>
      <c r="AK37">
        <v>68.641998000000001</v>
      </c>
      <c r="AL37">
        <v>2.5771320000000002</v>
      </c>
      <c r="AM37">
        <v>2.7295289999999999</v>
      </c>
      <c r="AN37">
        <v>219.245923</v>
      </c>
      <c r="AO37">
        <v>1</v>
      </c>
      <c r="AP37">
        <v>19</v>
      </c>
      <c r="AQ37">
        <v>11</v>
      </c>
      <c r="AR37">
        <v>12</v>
      </c>
      <c r="AS37">
        <v>10</v>
      </c>
      <c r="AT37">
        <v>1</v>
      </c>
      <c r="AU37">
        <v>5</v>
      </c>
      <c r="AV37">
        <v>4</v>
      </c>
      <c r="AW37">
        <v>3</v>
      </c>
      <c r="AX37">
        <v>4</v>
      </c>
      <c r="AY37">
        <v>3</v>
      </c>
      <c r="AZ37">
        <v>1</v>
      </c>
      <c r="BA37">
        <v>3</v>
      </c>
      <c r="BB37">
        <v>1</v>
      </c>
      <c r="BC37">
        <v>1</v>
      </c>
      <c r="BD37">
        <v>1</v>
      </c>
      <c r="BE37">
        <v>2</v>
      </c>
      <c r="BF37">
        <v>1</v>
      </c>
      <c r="BG37">
        <v>1</v>
      </c>
      <c r="BH37">
        <v>3</v>
      </c>
      <c r="BI37">
        <v>2</v>
      </c>
      <c r="BJ37">
        <v>3</v>
      </c>
      <c r="BK37">
        <v>1</v>
      </c>
      <c r="BL37">
        <v>1</v>
      </c>
      <c r="BM37">
        <v>3</v>
      </c>
      <c r="BN37">
        <v>4</v>
      </c>
      <c r="BO37">
        <v>2</v>
      </c>
      <c r="BP37">
        <v>2</v>
      </c>
      <c r="BQ37">
        <v>11</v>
      </c>
      <c r="BR37">
        <v>5</v>
      </c>
      <c r="BS37">
        <v>6</v>
      </c>
      <c r="BT37">
        <v>6</v>
      </c>
      <c r="BU37">
        <v>3</v>
      </c>
      <c r="BV37">
        <v>4</v>
      </c>
      <c r="BW37">
        <v>5</v>
      </c>
      <c r="BX37">
        <v>10</v>
      </c>
      <c r="BY37">
        <v>5</v>
      </c>
      <c r="BZ37">
        <v>10</v>
      </c>
      <c r="CA37">
        <v>12</v>
      </c>
      <c r="CB37">
        <v>6</v>
      </c>
      <c r="CC37">
        <v>1</v>
      </c>
      <c r="CD37">
        <v>12</v>
      </c>
      <c r="CE37">
        <v>53</v>
      </c>
      <c r="CF37">
        <v>27</v>
      </c>
      <c r="CG37">
        <v>28</v>
      </c>
      <c r="CH37">
        <v>26</v>
      </c>
      <c r="CI37">
        <v>23</v>
      </c>
      <c r="CJ37">
        <v>19</v>
      </c>
      <c r="CK37">
        <v>7</v>
      </c>
      <c r="CL37">
        <v>16</v>
      </c>
      <c r="CM37">
        <v>14</v>
      </c>
      <c r="CN37">
        <v>8</v>
      </c>
      <c r="CO37">
        <v>3</v>
      </c>
      <c r="CP37">
        <v>6</v>
      </c>
      <c r="CQ37">
        <v>3</v>
      </c>
      <c r="CR37">
        <v>3</v>
      </c>
      <c r="CS37">
        <v>1</v>
      </c>
      <c r="CT37">
        <v>4</v>
      </c>
      <c r="CU37">
        <v>3</v>
      </c>
      <c r="CV37">
        <v>1</v>
      </c>
      <c r="CW37">
        <v>3</v>
      </c>
      <c r="CX37">
        <v>1</v>
      </c>
    </row>
    <row r="38" spans="1:102" x14ac:dyDescent="0.2">
      <c r="A38">
        <v>36</v>
      </c>
      <c r="B38" t="s">
        <v>405</v>
      </c>
      <c r="C38">
        <v>39</v>
      </c>
      <c r="D38" t="s">
        <v>42</v>
      </c>
      <c r="E38">
        <v>113.0279</v>
      </c>
      <c r="F38">
        <v>30.75067</v>
      </c>
      <c r="G38" t="s">
        <v>406</v>
      </c>
      <c r="H38" t="s">
        <v>406</v>
      </c>
      <c r="I38" t="s">
        <v>406</v>
      </c>
      <c r="J38" t="s">
        <v>406</v>
      </c>
      <c r="K38" t="s">
        <v>406</v>
      </c>
      <c r="L38" t="s">
        <v>406</v>
      </c>
      <c r="M38" t="s">
        <v>406</v>
      </c>
      <c r="N38" t="s">
        <v>34</v>
      </c>
      <c r="O38" t="s">
        <v>410</v>
      </c>
      <c r="P38">
        <v>1.2</v>
      </c>
      <c r="Q38">
        <v>6.68</v>
      </c>
      <c r="R38">
        <v>29.832882999999999</v>
      </c>
      <c r="S38">
        <v>0.21</v>
      </c>
      <c r="T38">
        <v>8.1326090000000004</v>
      </c>
      <c r="U38">
        <v>94.665460999999993</v>
      </c>
      <c r="V38">
        <v>216</v>
      </c>
      <c r="W38">
        <v>25.2</v>
      </c>
      <c r="X38">
        <v>9.759131</v>
      </c>
      <c r="Y38">
        <v>113.598553</v>
      </c>
      <c r="Z38">
        <v>224.61882600000001</v>
      </c>
      <c r="AA38">
        <v>170.58069399999999</v>
      </c>
      <c r="AB38">
        <v>161.437962</v>
      </c>
      <c r="AC38">
        <v>224.61882600000001</v>
      </c>
      <c r="AD38">
        <v>170.58069399999999</v>
      </c>
      <c r="AE38">
        <v>161.437962</v>
      </c>
      <c r="AF38">
        <v>361.53615400000001</v>
      </c>
      <c r="AG38">
        <v>303.030303</v>
      </c>
      <c r="AH38">
        <v>277.11862100000002</v>
      </c>
      <c r="AI38">
        <v>381.310858</v>
      </c>
      <c r="AJ38">
        <v>6.67</v>
      </c>
      <c r="AK38">
        <v>40.908819000000001</v>
      </c>
      <c r="AL38">
        <v>0.287966</v>
      </c>
      <c r="AM38">
        <v>21.091811</v>
      </c>
      <c r="AN38">
        <v>233.377802</v>
      </c>
      <c r="AO38">
        <v>1</v>
      </c>
      <c r="AP38">
        <v>19</v>
      </c>
      <c r="AQ38">
        <v>5</v>
      </c>
      <c r="AR38">
        <v>9</v>
      </c>
      <c r="AS38">
        <v>7</v>
      </c>
      <c r="AT38">
        <v>2</v>
      </c>
      <c r="AU38">
        <v>5</v>
      </c>
      <c r="AV38">
        <v>5</v>
      </c>
      <c r="AW38">
        <v>5</v>
      </c>
      <c r="AX38">
        <v>5</v>
      </c>
      <c r="AY38">
        <v>3</v>
      </c>
      <c r="AZ38">
        <v>3</v>
      </c>
      <c r="BA38">
        <v>3</v>
      </c>
      <c r="BB38">
        <v>3</v>
      </c>
      <c r="BC38">
        <v>3</v>
      </c>
      <c r="BD38">
        <v>1</v>
      </c>
      <c r="BE38">
        <v>1</v>
      </c>
      <c r="BF38">
        <v>3</v>
      </c>
      <c r="BG38">
        <v>3</v>
      </c>
      <c r="BH38">
        <v>3</v>
      </c>
      <c r="BI38">
        <v>3</v>
      </c>
      <c r="BJ38">
        <v>3</v>
      </c>
      <c r="BK38">
        <v>4</v>
      </c>
      <c r="BL38">
        <v>4</v>
      </c>
      <c r="BM38">
        <v>3</v>
      </c>
      <c r="BN38">
        <v>7</v>
      </c>
      <c r="BO38">
        <v>1</v>
      </c>
      <c r="BP38">
        <v>8</v>
      </c>
      <c r="BQ38">
        <v>11</v>
      </c>
      <c r="BR38">
        <v>9</v>
      </c>
      <c r="BS38">
        <v>7</v>
      </c>
      <c r="BT38">
        <v>9</v>
      </c>
      <c r="BU38">
        <v>5</v>
      </c>
      <c r="BV38">
        <v>8</v>
      </c>
      <c r="BW38">
        <v>5</v>
      </c>
      <c r="BX38">
        <v>23</v>
      </c>
      <c r="BY38">
        <v>5</v>
      </c>
      <c r="BZ38">
        <v>22</v>
      </c>
      <c r="CA38">
        <v>23</v>
      </c>
      <c r="CB38">
        <v>10</v>
      </c>
      <c r="CC38">
        <v>1</v>
      </c>
      <c r="CD38">
        <v>51</v>
      </c>
      <c r="CE38">
        <v>34</v>
      </c>
      <c r="CF38">
        <v>52</v>
      </c>
      <c r="CG38">
        <v>48</v>
      </c>
      <c r="CH38">
        <v>29</v>
      </c>
      <c r="CI38">
        <v>46</v>
      </c>
      <c r="CJ38">
        <v>21</v>
      </c>
      <c r="CK38">
        <v>10</v>
      </c>
      <c r="CL38">
        <v>12</v>
      </c>
      <c r="CM38">
        <v>11</v>
      </c>
      <c r="CN38">
        <v>7</v>
      </c>
      <c r="CO38">
        <v>6</v>
      </c>
      <c r="CP38">
        <v>6</v>
      </c>
      <c r="CQ38">
        <v>4</v>
      </c>
      <c r="CR38">
        <v>5</v>
      </c>
      <c r="CS38">
        <v>1</v>
      </c>
      <c r="CT38">
        <v>3</v>
      </c>
      <c r="CU38">
        <v>4</v>
      </c>
      <c r="CV38">
        <v>1</v>
      </c>
      <c r="CW38">
        <v>5</v>
      </c>
      <c r="CX38">
        <v>3</v>
      </c>
    </row>
    <row r="39" spans="1:102" x14ac:dyDescent="0.2">
      <c r="A39">
        <v>37</v>
      </c>
      <c r="B39" t="s">
        <v>405</v>
      </c>
      <c r="C39">
        <v>41</v>
      </c>
      <c r="D39" t="s">
        <v>44</v>
      </c>
      <c r="E39">
        <v>113.43328</v>
      </c>
      <c r="F39">
        <v>30.52656</v>
      </c>
      <c r="G39" t="s">
        <v>406</v>
      </c>
      <c r="H39" t="s">
        <v>406</v>
      </c>
      <c r="I39" t="s">
        <v>406</v>
      </c>
      <c r="J39" t="s">
        <v>406</v>
      </c>
      <c r="K39" t="s">
        <v>406</v>
      </c>
      <c r="L39" t="s">
        <v>406</v>
      </c>
      <c r="M39" t="s">
        <v>406</v>
      </c>
      <c r="N39" t="s">
        <v>1</v>
      </c>
      <c r="O39" t="s">
        <v>407</v>
      </c>
      <c r="P39">
        <v>1.3</v>
      </c>
      <c r="Q39">
        <v>7.02</v>
      </c>
      <c r="R39">
        <v>24.568939</v>
      </c>
      <c r="S39">
        <v>1.72</v>
      </c>
      <c r="T39">
        <v>7.4115339999999996</v>
      </c>
      <c r="U39">
        <v>100.813743</v>
      </c>
      <c r="V39">
        <v>833</v>
      </c>
      <c r="W39">
        <v>206.4</v>
      </c>
      <c r="X39">
        <v>8.8938410000000001</v>
      </c>
      <c r="Y39">
        <v>120.97649199999999</v>
      </c>
      <c r="Z39">
        <v>284.63317799999999</v>
      </c>
      <c r="AA39">
        <v>101.495356</v>
      </c>
      <c r="AB39">
        <v>176.25450499999999</v>
      </c>
      <c r="AC39">
        <v>284.63317799999999</v>
      </c>
      <c r="AD39">
        <v>101.495356</v>
      </c>
      <c r="AE39">
        <v>176.25450499999999</v>
      </c>
      <c r="AF39">
        <v>431.972553</v>
      </c>
      <c r="AG39">
        <v>143.297754</v>
      </c>
      <c r="AH39">
        <v>280.87745999999999</v>
      </c>
      <c r="AI39">
        <v>596.92958099999998</v>
      </c>
      <c r="AJ39">
        <v>7.74</v>
      </c>
      <c r="AK39">
        <v>27.065428000000001</v>
      </c>
      <c r="AL39">
        <v>1.8947719999999999</v>
      </c>
      <c r="AM39">
        <v>22.329059999999998</v>
      </c>
      <c r="AN39">
        <v>210.766796</v>
      </c>
      <c r="AO39">
        <v>2</v>
      </c>
      <c r="AP39">
        <v>40</v>
      </c>
      <c r="AQ39">
        <v>20</v>
      </c>
      <c r="AR39">
        <v>20</v>
      </c>
      <c r="AS39">
        <v>14</v>
      </c>
      <c r="AT39">
        <v>2</v>
      </c>
      <c r="AU39">
        <v>6</v>
      </c>
      <c r="AV39">
        <v>2</v>
      </c>
      <c r="AW39">
        <v>3</v>
      </c>
      <c r="AX39">
        <v>4</v>
      </c>
      <c r="AY39">
        <v>3</v>
      </c>
      <c r="AZ39">
        <v>1</v>
      </c>
      <c r="BA39">
        <v>4</v>
      </c>
      <c r="BB39">
        <v>3</v>
      </c>
      <c r="BC39">
        <v>3</v>
      </c>
      <c r="BD39">
        <v>3</v>
      </c>
      <c r="BE39">
        <v>1</v>
      </c>
      <c r="BF39">
        <v>5</v>
      </c>
      <c r="BG39">
        <v>7</v>
      </c>
      <c r="BH39">
        <v>10</v>
      </c>
      <c r="BI39">
        <v>8</v>
      </c>
      <c r="BJ39">
        <v>8</v>
      </c>
      <c r="BK39">
        <v>11</v>
      </c>
      <c r="BL39">
        <v>9</v>
      </c>
      <c r="BM39">
        <v>13</v>
      </c>
      <c r="BN39">
        <v>16</v>
      </c>
      <c r="BO39">
        <v>3</v>
      </c>
      <c r="BP39">
        <v>3</v>
      </c>
      <c r="BQ39">
        <v>16</v>
      </c>
      <c r="BR39">
        <v>13</v>
      </c>
      <c r="BS39">
        <v>13</v>
      </c>
      <c r="BT39">
        <v>9</v>
      </c>
      <c r="BU39">
        <v>4</v>
      </c>
      <c r="BV39">
        <v>4</v>
      </c>
      <c r="BW39">
        <v>3</v>
      </c>
      <c r="BX39">
        <v>3</v>
      </c>
      <c r="BY39">
        <v>1</v>
      </c>
      <c r="BZ39">
        <v>3</v>
      </c>
      <c r="CA39">
        <v>10</v>
      </c>
      <c r="CB39">
        <v>9</v>
      </c>
      <c r="CC39">
        <v>2</v>
      </c>
      <c r="CD39">
        <v>14</v>
      </c>
      <c r="CE39">
        <v>31</v>
      </c>
      <c r="CF39">
        <v>48</v>
      </c>
      <c r="CG39">
        <v>25</v>
      </c>
      <c r="CH39">
        <v>46</v>
      </c>
      <c r="CI39">
        <v>45</v>
      </c>
      <c r="CJ39">
        <v>38</v>
      </c>
      <c r="CK39">
        <v>5</v>
      </c>
      <c r="CL39">
        <v>5</v>
      </c>
      <c r="CM39">
        <v>16</v>
      </c>
      <c r="CN39">
        <v>10</v>
      </c>
      <c r="CO39">
        <v>2</v>
      </c>
      <c r="CP39">
        <v>5</v>
      </c>
      <c r="CQ39">
        <v>3</v>
      </c>
      <c r="CR39">
        <v>3</v>
      </c>
      <c r="CS39">
        <v>1</v>
      </c>
      <c r="CT39">
        <v>2</v>
      </c>
      <c r="CU39">
        <v>3</v>
      </c>
      <c r="CV39">
        <v>1</v>
      </c>
      <c r="CW39">
        <v>3</v>
      </c>
      <c r="CX39">
        <v>3</v>
      </c>
    </row>
    <row r="40" spans="1:102" x14ac:dyDescent="0.2">
      <c r="A40">
        <v>38</v>
      </c>
      <c r="B40" t="s">
        <v>405</v>
      </c>
      <c r="C40">
        <v>42</v>
      </c>
      <c r="D40" t="s">
        <v>45</v>
      </c>
      <c r="E40">
        <v>113.39019</v>
      </c>
      <c r="F40">
        <v>30.582100000000001</v>
      </c>
      <c r="G40" t="s">
        <v>406</v>
      </c>
      <c r="H40" t="s">
        <v>406</v>
      </c>
      <c r="I40" t="s">
        <v>406</v>
      </c>
      <c r="J40" t="s">
        <v>406</v>
      </c>
      <c r="K40" t="s">
        <v>406</v>
      </c>
      <c r="L40" t="s">
        <v>406</v>
      </c>
      <c r="M40" t="s">
        <v>406</v>
      </c>
      <c r="N40" t="s">
        <v>1</v>
      </c>
      <c r="O40" t="s">
        <v>407</v>
      </c>
      <c r="P40">
        <v>1.3</v>
      </c>
      <c r="Q40">
        <v>6.97</v>
      </c>
      <c r="R40">
        <v>31.797767</v>
      </c>
      <c r="S40">
        <v>1.59</v>
      </c>
      <c r="T40">
        <v>13.745105000000001</v>
      </c>
      <c r="U40">
        <v>186.88969299999999</v>
      </c>
      <c r="V40">
        <v>284</v>
      </c>
      <c r="W40">
        <v>190.8</v>
      </c>
      <c r="X40">
        <v>16.494126000000001</v>
      </c>
      <c r="Y40">
        <v>224.26763099999999</v>
      </c>
      <c r="Z40">
        <v>284.63317799999999</v>
      </c>
      <c r="AA40">
        <v>101.495356</v>
      </c>
      <c r="AB40">
        <v>176.25450499999999</v>
      </c>
      <c r="AC40">
        <v>284.63317799999999</v>
      </c>
      <c r="AD40">
        <v>101.495356</v>
      </c>
      <c r="AE40">
        <v>176.25450499999999</v>
      </c>
      <c r="AF40">
        <v>431.972553</v>
      </c>
      <c r="AG40">
        <v>143.297754</v>
      </c>
      <c r="AH40">
        <v>280.87745999999999</v>
      </c>
      <c r="AI40">
        <v>596.92958099999998</v>
      </c>
      <c r="AJ40">
        <v>7.42</v>
      </c>
      <c r="AK40">
        <v>33.960863000000003</v>
      </c>
      <c r="AL40">
        <v>1.6981619999999999</v>
      </c>
      <c r="AM40">
        <v>5.6623929999999998</v>
      </c>
      <c r="AN40">
        <v>140.10740200000001</v>
      </c>
      <c r="AO40">
        <v>1</v>
      </c>
      <c r="AP40">
        <v>23</v>
      </c>
      <c r="AQ40">
        <v>13</v>
      </c>
      <c r="AR40">
        <v>11</v>
      </c>
      <c r="AS40">
        <v>6</v>
      </c>
      <c r="AT40">
        <v>2</v>
      </c>
      <c r="AU40">
        <v>4</v>
      </c>
      <c r="AV40">
        <v>3</v>
      </c>
      <c r="AW40">
        <v>4</v>
      </c>
      <c r="AX40">
        <v>4</v>
      </c>
      <c r="AY40">
        <v>3</v>
      </c>
      <c r="AZ40">
        <v>3</v>
      </c>
      <c r="BA40">
        <v>3</v>
      </c>
      <c r="BB40">
        <v>2</v>
      </c>
      <c r="BC40">
        <v>2</v>
      </c>
      <c r="BD40">
        <v>1</v>
      </c>
      <c r="BE40">
        <v>1</v>
      </c>
      <c r="BF40">
        <v>2</v>
      </c>
      <c r="BG40">
        <v>3</v>
      </c>
      <c r="BH40">
        <v>3</v>
      </c>
      <c r="BI40">
        <v>3</v>
      </c>
      <c r="BJ40">
        <v>5</v>
      </c>
      <c r="BK40">
        <v>3</v>
      </c>
      <c r="BL40">
        <v>3</v>
      </c>
      <c r="BM40">
        <v>5</v>
      </c>
      <c r="BN40">
        <v>7</v>
      </c>
      <c r="BO40">
        <v>2</v>
      </c>
      <c r="BP40">
        <v>2</v>
      </c>
      <c r="BQ40">
        <v>8</v>
      </c>
      <c r="BR40">
        <v>5</v>
      </c>
      <c r="BS40">
        <v>6</v>
      </c>
      <c r="BT40">
        <v>5</v>
      </c>
      <c r="BU40">
        <v>2</v>
      </c>
      <c r="BV40">
        <v>3</v>
      </c>
      <c r="BW40">
        <v>7</v>
      </c>
      <c r="BX40">
        <v>5</v>
      </c>
      <c r="BY40">
        <v>3</v>
      </c>
      <c r="BZ40">
        <v>11</v>
      </c>
      <c r="CA40">
        <v>31</v>
      </c>
      <c r="CB40">
        <v>8</v>
      </c>
      <c r="CC40">
        <v>1</v>
      </c>
      <c r="CD40">
        <v>8</v>
      </c>
      <c r="CE40">
        <v>44</v>
      </c>
      <c r="CF40">
        <v>9</v>
      </c>
      <c r="CG40">
        <v>37</v>
      </c>
      <c r="CH40">
        <v>26</v>
      </c>
      <c r="CI40">
        <v>26</v>
      </c>
      <c r="CJ40">
        <v>23</v>
      </c>
      <c r="CK40">
        <v>9</v>
      </c>
      <c r="CL40">
        <v>7</v>
      </c>
      <c r="CM40">
        <v>11</v>
      </c>
      <c r="CN40">
        <v>8</v>
      </c>
      <c r="CO40">
        <v>3</v>
      </c>
      <c r="CP40">
        <v>4</v>
      </c>
      <c r="CQ40">
        <v>4</v>
      </c>
      <c r="CR40">
        <v>4</v>
      </c>
      <c r="CS40">
        <v>1</v>
      </c>
      <c r="CT40">
        <v>3</v>
      </c>
      <c r="CU40">
        <v>3</v>
      </c>
      <c r="CV40">
        <v>1</v>
      </c>
      <c r="CW40">
        <v>3</v>
      </c>
      <c r="CX40">
        <v>3</v>
      </c>
    </row>
    <row r="41" spans="1:102" x14ac:dyDescent="0.2">
      <c r="A41">
        <v>39</v>
      </c>
      <c r="B41" t="s">
        <v>405</v>
      </c>
      <c r="C41">
        <v>43</v>
      </c>
      <c r="D41" t="s">
        <v>46</v>
      </c>
      <c r="E41">
        <v>113.42138</v>
      </c>
      <c r="F41">
        <v>30.504670000000001</v>
      </c>
      <c r="G41" t="s">
        <v>406</v>
      </c>
      <c r="H41" t="s">
        <v>406</v>
      </c>
      <c r="I41" t="s">
        <v>406</v>
      </c>
      <c r="J41" t="s">
        <v>406</v>
      </c>
      <c r="K41" t="s">
        <v>406</v>
      </c>
      <c r="L41" t="s">
        <v>406</v>
      </c>
      <c r="M41" t="s">
        <v>406</v>
      </c>
      <c r="N41" t="s">
        <v>4</v>
      </c>
      <c r="O41" t="s">
        <v>408</v>
      </c>
      <c r="P41">
        <v>1.4</v>
      </c>
      <c r="Q41">
        <v>7</v>
      </c>
      <c r="R41">
        <v>16.360042</v>
      </c>
      <c r="S41">
        <v>0.48</v>
      </c>
      <c r="T41">
        <v>29.577608000000001</v>
      </c>
      <c r="U41">
        <v>70.072333</v>
      </c>
      <c r="V41">
        <v>921</v>
      </c>
      <c r="W41">
        <v>57.6</v>
      </c>
      <c r="X41">
        <v>35.493129000000003</v>
      </c>
      <c r="Y41">
        <v>84.086798999999999</v>
      </c>
      <c r="Z41">
        <v>284.63317799999999</v>
      </c>
      <c r="AA41">
        <v>101.495356</v>
      </c>
      <c r="AB41">
        <v>176.25450499999999</v>
      </c>
      <c r="AC41">
        <v>284.63317799999999</v>
      </c>
      <c r="AD41">
        <v>101.495356</v>
      </c>
      <c r="AE41">
        <v>176.25450499999999</v>
      </c>
      <c r="AF41">
        <v>431.972553</v>
      </c>
      <c r="AG41">
        <v>143.297754</v>
      </c>
      <c r="AH41">
        <v>280.87745999999999</v>
      </c>
      <c r="AI41">
        <v>596.92958099999998</v>
      </c>
      <c r="AJ41">
        <v>7.89</v>
      </c>
      <c r="AK41">
        <v>27.042131000000001</v>
      </c>
      <c r="AL41">
        <v>0.79340999999999995</v>
      </c>
      <c r="AM41">
        <v>10.790597999999999</v>
      </c>
      <c r="AN41">
        <v>123.149148</v>
      </c>
      <c r="AO41">
        <v>1</v>
      </c>
      <c r="AP41">
        <v>28</v>
      </c>
      <c r="AQ41">
        <v>3</v>
      </c>
      <c r="AR41">
        <v>18</v>
      </c>
      <c r="AS41">
        <v>13</v>
      </c>
      <c r="AT41">
        <v>1</v>
      </c>
      <c r="AU41">
        <v>5</v>
      </c>
      <c r="AV41">
        <v>4</v>
      </c>
      <c r="AW41">
        <v>3</v>
      </c>
      <c r="AX41">
        <v>4</v>
      </c>
      <c r="AY41">
        <v>4</v>
      </c>
      <c r="AZ41">
        <v>1</v>
      </c>
      <c r="BA41">
        <v>3</v>
      </c>
      <c r="BB41">
        <v>3</v>
      </c>
      <c r="BC41">
        <v>2</v>
      </c>
      <c r="BD41">
        <v>1</v>
      </c>
      <c r="BE41">
        <v>1</v>
      </c>
      <c r="BF41">
        <v>1</v>
      </c>
      <c r="BG41">
        <v>3</v>
      </c>
      <c r="BH41">
        <v>3</v>
      </c>
      <c r="BI41">
        <v>3</v>
      </c>
      <c r="BJ41">
        <v>4</v>
      </c>
      <c r="BK41">
        <v>2</v>
      </c>
      <c r="BL41">
        <v>4</v>
      </c>
      <c r="BM41">
        <v>4</v>
      </c>
      <c r="BN41">
        <v>6</v>
      </c>
      <c r="BO41">
        <v>1</v>
      </c>
      <c r="BP41">
        <v>1</v>
      </c>
      <c r="BQ41">
        <v>10</v>
      </c>
      <c r="BR41">
        <v>8</v>
      </c>
      <c r="BS41">
        <v>7</v>
      </c>
      <c r="BT41">
        <v>7</v>
      </c>
      <c r="BU41">
        <v>2</v>
      </c>
      <c r="BV41">
        <v>6</v>
      </c>
      <c r="BW41">
        <v>2</v>
      </c>
      <c r="BX41">
        <v>6</v>
      </c>
      <c r="BY41">
        <v>1</v>
      </c>
      <c r="BZ41">
        <v>3</v>
      </c>
      <c r="CA41">
        <v>7</v>
      </c>
      <c r="CB41">
        <v>2</v>
      </c>
      <c r="CC41">
        <v>2</v>
      </c>
      <c r="CD41">
        <v>15</v>
      </c>
      <c r="CE41">
        <v>32</v>
      </c>
      <c r="CF41">
        <v>14</v>
      </c>
      <c r="CG41">
        <v>28</v>
      </c>
      <c r="CH41">
        <v>25</v>
      </c>
      <c r="CI41">
        <v>23</v>
      </c>
      <c r="CJ41">
        <v>25</v>
      </c>
      <c r="CK41">
        <v>3</v>
      </c>
      <c r="CL41">
        <v>3</v>
      </c>
      <c r="CM41">
        <v>20</v>
      </c>
      <c r="CN41">
        <v>12</v>
      </c>
      <c r="CO41">
        <v>4</v>
      </c>
      <c r="CP41">
        <v>5</v>
      </c>
      <c r="CQ41">
        <v>5</v>
      </c>
      <c r="CR41">
        <v>5</v>
      </c>
      <c r="CS41">
        <v>1</v>
      </c>
      <c r="CT41">
        <v>3</v>
      </c>
      <c r="CU41">
        <v>2</v>
      </c>
      <c r="CV41">
        <v>1</v>
      </c>
      <c r="CW41">
        <v>3</v>
      </c>
      <c r="CX41">
        <v>3</v>
      </c>
    </row>
    <row r="42" spans="1:102" x14ac:dyDescent="0.2">
      <c r="A42">
        <v>40</v>
      </c>
      <c r="B42" t="s">
        <v>405</v>
      </c>
      <c r="C42">
        <v>44</v>
      </c>
      <c r="D42" t="s">
        <v>47</v>
      </c>
      <c r="E42">
        <v>113.40805</v>
      </c>
      <c r="F42">
        <v>30.501090000000001</v>
      </c>
      <c r="G42" t="s">
        <v>406</v>
      </c>
      <c r="H42" t="s">
        <v>406</v>
      </c>
      <c r="I42" t="s">
        <v>406</v>
      </c>
      <c r="J42" t="s">
        <v>406</v>
      </c>
      <c r="K42" t="s">
        <v>406</v>
      </c>
      <c r="L42" t="s">
        <v>406</v>
      </c>
      <c r="M42" t="s">
        <v>406</v>
      </c>
      <c r="N42" t="s">
        <v>34</v>
      </c>
      <c r="O42" t="s">
        <v>410</v>
      </c>
      <c r="P42">
        <v>1.2</v>
      </c>
      <c r="Q42">
        <v>6.96</v>
      </c>
      <c r="R42">
        <v>14.109588</v>
      </c>
      <c r="S42">
        <v>1.6</v>
      </c>
      <c r="T42">
        <v>57.654680999999997</v>
      </c>
      <c r="U42">
        <v>116.184448</v>
      </c>
      <c r="V42">
        <v>828</v>
      </c>
      <c r="W42">
        <v>192</v>
      </c>
      <c r="X42">
        <v>69.185618000000005</v>
      </c>
      <c r="Y42">
        <v>139.42133799999999</v>
      </c>
      <c r="Z42">
        <v>284.63317799999999</v>
      </c>
      <c r="AA42">
        <v>101.495356</v>
      </c>
      <c r="AB42">
        <v>176.25450499999999</v>
      </c>
      <c r="AC42">
        <v>284.63317799999999</v>
      </c>
      <c r="AD42">
        <v>101.495356</v>
      </c>
      <c r="AE42">
        <v>176.25450499999999</v>
      </c>
      <c r="AF42">
        <v>431.972553</v>
      </c>
      <c r="AG42">
        <v>143.297754</v>
      </c>
      <c r="AH42">
        <v>280.87745999999999</v>
      </c>
      <c r="AI42">
        <v>596.92958099999998</v>
      </c>
      <c r="AJ42">
        <v>7.71</v>
      </c>
      <c r="AK42">
        <v>62.637141</v>
      </c>
      <c r="AL42">
        <v>4</v>
      </c>
      <c r="AM42">
        <v>16.346153999999999</v>
      </c>
      <c r="AN42">
        <v>207.94041999999999</v>
      </c>
      <c r="AO42">
        <v>1</v>
      </c>
      <c r="AP42">
        <v>25</v>
      </c>
      <c r="AQ42">
        <v>16</v>
      </c>
      <c r="AR42">
        <v>16</v>
      </c>
      <c r="AS42">
        <v>10</v>
      </c>
      <c r="AT42">
        <v>1</v>
      </c>
      <c r="AU42">
        <v>5</v>
      </c>
      <c r="AV42">
        <v>5</v>
      </c>
      <c r="AW42">
        <v>4</v>
      </c>
      <c r="AX42">
        <v>4</v>
      </c>
      <c r="AY42">
        <v>3</v>
      </c>
      <c r="AZ42">
        <v>1</v>
      </c>
      <c r="BA42">
        <v>3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2</v>
      </c>
      <c r="BH42">
        <v>3</v>
      </c>
      <c r="BI42">
        <v>1</v>
      </c>
      <c r="BJ42">
        <v>1</v>
      </c>
      <c r="BK42">
        <v>2</v>
      </c>
      <c r="BL42">
        <v>1</v>
      </c>
      <c r="BM42">
        <v>1</v>
      </c>
      <c r="BN42">
        <v>2</v>
      </c>
      <c r="BO42">
        <v>1</v>
      </c>
      <c r="BP42">
        <v>1</v>
      </c>
      <c r="BQ42">
        <v>10</v>
      </c>
      <c r="BR42">
        <v>3</v>
      </c>
      <c r="BS42">
        <v>6</v>
      </c>
      <c r="BT42">
        <v>3</v>
      </c>
      <c r="BU42">
        <v>2</v>
      </c>
      <c r="BV42">
        <v>8</v>
      </c>
      <c r="BW42">
        <v>3</v>
      </c>
      <c r="BX42">
        <v>5</v>
      </c>
      <c r="BY42">
        <v>1</v>
      </c>
      <c r="BZ42">
        <v>2</v>
      </c>
      <c r="CA42">
        <v>12</v>
      </c>
      <c r="CB42">
        <v>2</v>
      </c>
      <c r="CC42">
        <v>1</v>
      </c>
      <c r="CD42">
        <v>3</v>
      </c>
      <c r="CE42">
        <v>14</v>
      </c>
      <c r="CF42">
        <v>12</v>
      </c>
      <c r="CG42">
        <v>23</v>
      </c>
      <c r="CH42">
        <v>25</v>
      </c>
      <c r="CI42">
        <v>23</v>
      </c>
      <c r="CJ42">
        <v>26</v>
      </c>
      <c r="CK42">
        <v>3</v>
      </c>
      <c r="CL42">
        <v>3</v>
      </c>
      <c r="CM42">
        <v>17</v>
      </c>
      <c r="CN42">
        <v>9</v>
      </c>
      <c r="CO42">
        <v>4</v>
      </c>
      <c r="CP42">
        <v>7</v>
      </c>
      <c r="CQ42">
        <v>5</v>
      </c>
      <c r="CR42">
        <v>5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</row>
    <row r="43" spans="1:102" x14ac:dyDescent="0.2">
      <c r="A43">
        <v>41</v>
      </c>
      <c r="B43" t="s">
        <v>405</v>
      </c>
      <c r="C43">
        <v>45</v>
      </c>
      <c r="D43" t="s">
        <v>48</v>
      </c>
      <c r="E43">
        <v>113.40819999999999</v>
      </c>
      <c r="F43">
        <v>30.561630000000001</v>
      </c>
      <c r="G43" t="s">
        <v>406</v>
      </c>
      <c r="H43" t="s">
        <v>406</v>
      </c>
      <c r="I43" t="s">
        <v>406</v>
      </c>
      <c r="J43" t="s">
        <v>406</v>
      </c>
      <c r="K43" t="s">
        <v>406</v>
      </c>
      <c r="L43" t="s">
        <v>406</v>
      </c>
      <c r="M43" t="s">
        <v>406</v>
      </c>
      <c r="N43" t="s">
        <v>1</v>
      </c>
      <c r="O43" t="s">
        <v>407</v>
      </c>
      <c r="P43">
        <v>1.3</v>
      </c>
      <c r="Q43">
        <v>6.96</v>
      </c>
      <c r="R43">
        <v>39.437271000000003</v>
      </c>
      <c r="S43">
        <v>1.7</v>
      </c>
      <c r="T43">
        <v>14.019401999999999</v>
      </c>
      <c r="U43">
        <v>119.25859</v>
      </c>
      <c r="V43">
        <v>689</v>
      </c>
      <c r="W43">
        <v>204</v>
      </c>
      <c r="X43">
        <v>16.823281999999999</v>
      </c>
      <c r="Y43">
        <v>143.11030700000001</v>
      </c>
      <c r="Z43">
        <v>284.63317799999999</v>
      </c>
      <c r="AA43">
        <v>101.495356</v>
      </c>
      <c r="AB43">
        <v>176.25450499999999</v>
      </c>
      <c r="AC43">
        <v>284.63317799999999</v>
      </c>
      <c r="AD43">
        <v>101.495356</v>
      </c>
      <c r="AE43">
        <v>176.25450499999999</v>
      </c>
      <c r="AF43">
        <v>431.972553</v>
      </c>
      <c r="AG43">
        <v>143.297754</v>
      </c>
      <c r="AH43">
        <v>280.87745999999999</v>
      </c>
      <c r="AI43">
        <v>596.92958099999998</v>
      </c>
      <c r="AJ43">
        <v>7.58</v>
      </c>
      <c r="AK43">
        <v>45.860083000000003</v>
      </c>
      <c r="AL43">
        <v>1.9768650000000001</v>
      </c>
      <c r="AM43">
        <v>30.876068</v>
      </c>
      <c r="AN43">
        <v>193.80854099999999</v>
      </c>
      <c r="AO43">
        <v>1</v>
      </c>
      <c r="AP43">
        <v>22</v>
      </c>
      <c r="AQ43">
        <v>6</v>
      </c>
      <c r="AR43">
        <v>12</v>
      </c>
      <c r="AS43">
        <v>5</v>
      </c>
      <c r="AT43">
        <v>3</v>
      </c>
      <c r="AU43">
        <v>5</v>
      </c>
      <c r="AV43">
        <v>5</v>
      </c>
      <c r="AW43">
        <v>5</v>
      </c>
      <c r="AX43">
        <v>5</v>
      </c>
      <c r="AY43">
        <v>5</v>
      </c>
      <c r="AZ43">
        <v>3</v>
      </c>
      <c r="BA43">
        <v>5</v>
      </c>
      <c r="BB43">
        <v>5</v>
      </c>
      <c r="BC43">
        <v>3</v>
      </c>
      <c r="BD43">
        <v>3</v>
      </c>
      <c r="BE43">
        <v>1</v>
      </c>
      <c r="BF43">
        <v>3</v>
      </c>
      <c r="BG43">
        <v>3</v>
      </c>
      <c r="BH43">
        <v>6</v>
      </c>
      <c r="BI43">
        <v>3</v>
      </c>
      <c r="BJ43">
        <v>10</v>
      </c>
      <c r="BK43">
        <v>4</v>
      </c>
      <c r="BL43">
        <v>4</v>
      </c>
      <c r="BM43">
        <v>7</v>
      </c>
      <c r="BN43">
        <v>7</v>
      </c>
      <c r="BO43">
        <v>1</v>
      </c>
      <c r="BP43">
        <v>1</v>
      </c>
      <c r="BQ43">
        <v>10</v>
      </c>
      <c r="BR43">
        <v>7</v>
      </c>
      <c r="BS43">
        <v>7</v>
      </c>
      <c r="BT43">
        <v>6</v>
      </c>
      <c r="BU43">
        <v>2</v>
      </c>
      <c r="BV43">
        <v>4</v>
      </c>
      <c r="BW43">
        <v>3</v>
      </c>
      <c r="BX43">
        <v>5</v>
      </c>
      <c r="BY43">
        <v>2</v>
      </c>
      <c r="BZ43">
        <v>8</v>
      </c>
      <c r="CA43">
        <v>14</v>
      </c>
      <c r="CB43">
        <v>8</v>
      </c>
      <c r="CC43">
        <v>1</v>
      </c>
      <c r="CD43">
        <v>11</v>
      </c>
      <c r="CE43">
        <v>44</v>
      </c>
      <c r="CF43">
        <v>58</v>
      </c>
      <c r="CG43">
        <v>37</v>
      </c>
      <c r="CH43">
        <v>36</v>
      </c>
      <c r="CI43">
        <v>27</v>
      </c>
      <c r="CJ43">
        <v>23</v>
      </c>
      <c r="CK43">
        <v>8</v>
      </c>
      <c r="CL43">
        <v>3</v>
      </c>
      <c r="CM43">
        <v>14</v>
      </c>
      <c r="CN43">
        <v>8</v>
      </c>
      <c r="CO43">
        <v>4</v>
      </c>
      <c r="CP43">
        <v>4</v>
      </c>
      <c r="CQ43">
        <v>4</v>
      </c>
      <c r="CR43">
        <v>4</v>
      </c>
      <c r="CS43">
        <v>1</v>
      </c>
      <c r="CT43">
        <v>3</v>
      </c>
      <c r="CU43">
        <v>3</v>
      </c>
      <c r="CV43">
        <v>1</v>
      </c>
      <c r="CW43">
        <v>3</v>
      </c>
      <c r="CX43">
        <v>3</v>
      </c>
    </row>
    <row r="44" spans="1:102" x14ac:dyDescent="0.2">
      <c r="A44">
        <v>42</v>
      </c>
      <c r="B44" t="s">
        <v>405</v>
      </c>
      <c r="C44">
        <v>46</v>
      </c>
      <c r="D44" t="s">
        <v>49</v>
      </c>
      <c r="E44">
        <v>113.40622999999999</v>
      </c>
      <c r="F44">
        <v>30.529260000000001</v>
      </c>
      <c r="G44" t="s">
        <v>406</v>
      </c>
      <c r="H44" t="s">
        <v>406</v>
      </c>
      <c r="I44" t="s">
        <v>406</v>
      </c>
      <c r="J44" t="s">
        <v>406</v>
      </c>
      <c r="K44" t="s">
        <v>406</v>
      </c>
      <c r="L44" t="s">
        <v>406</v>
      </c>
      <c r="M44" t="s">
        <v>406</v>
      </c>
      <c r="N44" t="s">
        <v>1</v>
      </c>
      <c r="O44" t="s">
        <v>407</v>
      </c>
      <c r="P44">
        <v>1.3</v>
      </c>
      <c r="Q44">
        <v>6.95</v>
      </c>
      <c r="R44">
        <v>12.242267</v>
      </c>
      <c r="S44">
        <v>1.29</v>
      </c>
      <c r="T44">
        <v>21.854396999999999</v>
      </c>
      <c r="U44">
        <v>63.924050999999999</v>
      </c>
      <c r="V44">
        <v>960</v>
      </c>
      <c r="W44">
        <v>154.80000000000001</v>
      </c>
      <c r="X44">
        <v>26.225276000000001</v>
      </c>
      <c r="Y44">
        <v>76.708860999999999</v>
      </c>
      <c r="Z44">
        <v>284.63317799999999</v>
      </c>
      <c r="AA44">
        <v>101.495356</v>
      </c>
      <c r="AB44">
        <v>176.25450499999999</v>
      </c>
      <c r="AC44">
        <v>284.63317799999999</v>
      </c>
      <c r="AD44">
        <v>101.495356</v>
      </c>
      <c r="AE44">
        <v>176.25450499999999</v>
      </c>
      <c r="AF44">
        <v>431.972553</v>
      </c>
      <c r="AG44">
        <v>143.297754</v>
      </c>
      <c r="AH44">
        <v>280.87745999999999</v>
      </c>
      <c r="AI44">
        <v>596.92958099999998</v>
      </c>
      <c r="AJ44">
        <v>7.5</v>
      </c>
      <c r="AK44">
        <v>42.326163000000001</v>
      </c>
      <c r="AL44">
        <v>4</v>
      </c>
      <c r="AM44">
        <v>14.423076999999999</v>
      </c>
      <c r="AN44">
        <v>182.503038</v>
      </c>
      <c r="AO44">
        <v>1</v>
      </c>
      <c r="AP44">
        <v>25</v>
      </c>
      <c r="AQ44">
        <v>6</v>
      </c>
      <c r="AR44">
        <v>17</v>
      </c>
      <c r="AS44">
        <v>12</v>
      </c>
      <c r="AT44">
        <v>1</v>
      </c>
      <c r="AU44">
        <v>5</v>
      </c>
      <c r="AV44">
        <v>2</v>
      </c>
      <c r="AW44">
        <v>3</v>
      </c>
      <c r="AX44">
        <v>5</v>
      </c>
      <c r="AY44">
        <v>4</v>
      </c>
      <c r="AZ44">
        <v>3</v>
      </c>
      <c r="BA44">
        <v>5</v>
      </c>
      <c r="BB44">
        <v>5</v>
      </c>
      <c r="BC44">
        <v>4</v>
      </c>
      <c r="BD44">
        <v>5</v>
      </c>
      <c r="BE44">
        <v>1</v>
      </c>
      <c r="BF44">
        <v>6</v>
      </c>
      <c r="BG44">
        <v>3</v>
      </c>
      <c r="BH44">
        <v>10</v>
      </c>
      <c r="BI44">
        <v>6</v>
      </c>
      <c r="BJ44">
        <v>12</v>
      </c>
      <c r="BK44">
        <v>9</v>
      </c>
      <c r="BL44">
        <v>7</v>
      </c>
      <c r="BM44">
        <v>10</v>
      </c>
      <c r="BN44">
        <v>13</v>
      </c>
      <c r="BO44">
        <v>1</v>
      </c>
      <c r="BP44">
        <v>2</v>
      </c>
      <c r="BQ44">
        <v>11</v>
      </c>
      <c r="BR44">
        <v>15</v>
      </c>
      <c r="BS44">
        <v>11</v>
      </c>
      <c r="BT44">
        <v>7</v>
      </c>
      <c r="BU44">
        <v>3</v>
      </c>
      <c r="BV44">
        <v>5</v>
      </c>
      <c r="BW44">
        <v>3</v>
      </c>
      <c r="BX44">
        <v>5</v>
      </c>
      <c r="BY44">
        <v>1</v>
      </c>
      <c r="BZ44">
        <v>3</v>
      </c>
      <c r="CA44">
        <v>8</v>
      </c>
      <c r="CB44">
        <v>10</v>
      </c>
      <c r="CC44">
        <v>2</v>
      </c>
      <c r="CD44">
        <v>13</v>
      </c>
      <c r="CE44">
        <v>29</v>
      </c>
      <c r="CF44">
        <v>11</v>
      </c>
      <c r="CG44">
        <v>53</v>
      </c>
      <c r="CH44">
        <v>32</v>
      </c>
      <c r="CI44">
        <v>38</v>
      </c>
      <c r="CJ44">
        <v>26</v>
      </c>
      <c r="CK44">
        <v>7</v>
      </c>
      <c r="CL44">
        <v>2</v>
      </c>
      <c r="CM44">
        <v>17</v>
      </c>
      <c r="CN44">
        <v>9</v>
      </c>
      <c r="CO44">
        <v>3</v>
      </c>
      <c r="CP44">
        <v>5</v>
      </c>
      <c r="CQ44">
        <v>3</v>
      </c>
      <c r="CR44">
        <v>5</v>
      </c>
      <c r="CS44">
        <v>1</v>
      </c>
      <c r="CT44">
        <v>2</v>
      </c>
      <c r="CU44">
        <v>5</v>
      </c>
      <c r="CV44">
        <v>1</v>
      </c>
      <c r="CW44">
        <v>5</v>
      </c>
      <c r="CX44">
        <v>5</v>
      </c>
    </row>
    <row r="45" spans="1:102" x14ac:dyDescent="0.2">
      <c r="A45">
        <v>43</v>
      </c>
      <c r="B45" t="s">
        <v>405</v>
      </c>
      <c r="C45">
        <v>47</v>
      </c>
      <c r="D45" t="s">
        <v>50</v>
      </c>
      <c r="E45">
        <v>113.36251</v>
      </c>
      <c r="F45">
        <v>30.54063</v>
      </c>
      <c r="G45" t="s">
        <v>406</v>
      </c>
      <c r="H45" t="s">
        <v>406</v>
      </c>
      <c r="I45" t="s">
        <v>406</v>
      </c>
      <c r="J45" t="s">
        <v>406</v>
      </c>
      <c r="K45" t="s">
        <v>406</v>
      </c>
      <c r="L45" t="s">
        <v>406</v>
      </c>
      <c r="M45" t="s">
        <v>406</v>
      </c>
      <c r="N45" t="s">
        <v>1</v>
      </c>
      <c r="O45" t="s">
        <v>407</v>
      </c>
      <c r="P45">
        <v>1.3</v>
      </c>
      <c r="Q45">
        <v>7.02</v>
      </c>
      <c r="R45">
        <v>35.019019</v>
      </c>
      <c r="S45">
        <v>0.24</v>
      </c>
      <c r="T45">
        <v>38.831434999999999</v>
      </c>
      <c r="U45">
        <v>128.48101299999999</v>
      </c>
      <c r="V45">
        <v>670</v>
      </c>
      <c r="W45">
        <v>28.8</v>
      </c>
      <c r="X45">
        <v>46.597721999999997</v>
      </c>
      <c r="Y45">
        <v>154.17721499999999</v>
      </c>
      <c r="Z45">
        <v>284.63317799999999</v>
      </c>
      <c r="AA45">
        <v>101.495356</v>
      </c>
      <c r="AB45">
        <v>176.25450499999999</v>
      </c>
      <c r="AC45">
        <v>284.63317799999999</v>
      </c>
      <c r="AD45">
        <v>101.495356</v>
      </c>
      <c r="AE45">
        <v>176.25450499999999</v>
      </c>
      <c r="AF45">
        <v>431.972553</v>
      </c>
      <c r="AG45">
        <v>143.297754</v>
      </c>
      <c r="AH45">
        <v>280.87745999999999</v>
      </c>
      <c r="AI45">
        <v>596.92958099999998</v>
      </c>
      <c r="AJ45">
        <v>7.7</v>
      </c>
      <c r="AK45">
        <v>26.281506</v>
      </c>
      <c r="AL45">
        <v>0.2</v>
      </c>
      <c r="AM45">
        <v>18.162393000000002</v>
      </c>
      <c r="AN45">
        <v>171.19753499999999</v>
      </c>
      <c r="AO45">
        <v>5</v>
      </c>
      <c r="AP45">
        <v>36</v>
      </c>
      <c r="AQ45">
        <v>18</v>
      </c>
      <c r="AR45">
        <v>15</v>
      </c>
      <c r="AS45">
        <v>9</v>
      </c>
      <c r="AT45">
        <v>3</v>
      </c>
      <c r="AU45">
        <v>4</v>
      </c>
      <c r="AV45">
        <v>2</v>
      </c>
      <c r="AW45">
        <v>3</v>
      </c>
      <c r="AX45">
        <v>4</v>
      </c>
      <c r="AY45">
        <v>3</v>
      </c>
      <c r="AZ45">
        <v>1</v>
      </c>
      <c r="BA45">
        <v>5</v>
      </c>
      <c r="BB45">
        <v>3</v>
      </c>
      <c r="BC45">
        <v>3</v>
      </c>
      <c r="BD45">
        <v>2</v>
      </c>
      <c r="BE45">
        <v>1</v>
      </c>
      <c r="BF45">
        <v>3</v>
      </c>
      <c r="BG45">
        <v>2</v>
      </c>
      <c r="BH45">
        <v>5</v>
      </c>
      <c r="BI45">
        <v>3</v>
      </c>
      <c r="BJ45">
        <v>3</v>
      </c>
      <c r="BK45">
        <v>4</v>
      </c>
      <c r="BL45">
        <v>6</v>
      </c>
      <c r="BM45">
        <v>6</v>
      </c>
      <c r="BN45">
        <v>10</v>
      </c>
      <c r="BO45">
        <v>2</v>
      </c>
      <c r="BP45">
        <v>2</v>
      </c>
      <c r="BQ45">
        <v>7</v>
      </c>
      <c r="BR45">
        <v>8</v>
      </c>
      <c r="BS45">
        <v>7</v>
      </c>
      <c r="BT45">
        <v>7</v>
      </c>
      <c r="BU45">
        <v>4</v>
      </c>
      <c r="BV45">
        <v>3</v>
      </c>
      <c r="BW45">
        <v>2</v>
      </c>
      <c r="BX45">
        <v>4</v>
      </c>
      <c r="BY45">
        <v>1</v>
      </c>
      <c r="BZ45">
        <v>1</v>
      </c>
      <c r="CA45">
        <v>19</v>
      </c>
      <c r="CB45">
        <v>5</v>
      </c>
      <c r="CC45">
        <v>1</v>
      </c>
      <c r="CD45">
        <v>8</v>
      </c>
      <c r="CE45">
        <v>36</v>
      </c>
      <c r="CF45">
        <v>10</v>
      </c>
      <c r="CG45">
        <v>41</v>
      </c>
      <c r="CH45">
        <v>29</v>
      </c>
      <c r="CI45">
        <v>36</v>
      </c>
      <c r="CJ45">
        <v>31</v>
      </c>
      <c r="CK45">
        <v>9</v>
      </c>
      <c r="CL45">
        <v>5</v>
      </c>
      <c r="CM45">
        <v>14</v>
      </c>
      <c r="CN45">
        <v>8</v>
      </c>
      <c r="CO45">
        <v>4</v>
      </c>
      <c r="CP45">
        <v>4</v>
      </c>
      <c r="CQ45">
        <v>3</v>
      </c>
      <c r="CR45">
        <v>3</v>
      </c>
      <c r="CS45">
        <v>1</v>
      </c>
      <c r="CT45">
        <v>1</v>
      </c>
      <c r="CU45">
        <v>3</v>
      </c>
      <c r="CV45">
        <v>1</v>
      </c>
      <c r="CW45">
        <v>3</v>
      </c>
      <c r="CX45">
        <v>3</v>
      </c>
    </row>
    <row r="46" spans="1:102" x14ac:dyDescent="0.2">
      <c r="A46">
        <v>44</v>
      </c>
      <c r="B46" t="s">
        <v>405</v>
      </c>
      <c r="C46">
        <v>48</v>
      </c>
      <c r="D46" t="s">
        <v>51</v>
      </c>
      <c r="E46">
        <v>113.4345</v>
      </c>
      <c r="F46">
        <v>30.58924</v>
      </c>
      <c r="G46" t="s">
        <v>406</v>
      </c>
      <c r="H46" t="s">
        <v>406</v>
      </c>
      <c r="I46" t="s">
        <v>406</v>
      </c>
      <c r="J46" t="s">
        <v>406</v>
      </c>
      <c r="K46" t="s">
        <v>406</v>
      </c>
      <c r="L46" t="s">
        <v>406</v>
      </c>
      <c r="M46" t="s">
        <v>406</v>
      </c>
      <c r="N46" t="s">
        <v>1</v>
      </c>
      <c r="O46" t="s">
        <v>407</v>
      </c>
      <c r="P46">
        <v>1.3</v>
      </c>
      <c r="Q46">
        <v>6.94</v>
      </c>
      <c r="R46">
        <v>21.494247000000001</v>
      </c>
      <c r="S46">
        <v>1.55</v>
      </c>
      <c r="T46">
        <v>7.2680670000000003</v>
      </c>
      <c r="U46">
        <v>110.03616599999999</v>
      </c>
      <c r="V46">
        <v>641</v>
      </c>
      <c r="W46">
        <v>186</v>
      </c>
      <c r="X46">
        <v>8.7216799999999992</v>
      </c>
      <c r="Y46">
        <v>132.04339999999999</v>
      </c>
      <c r="Z46">
        <v>284.63317799999999</v>
      </c>
      <c r="AA46">
        <v>101.495356</v>
      </c>
      <c r="AB46">
        <v>176.25450499999999</v>
      </c>
      <c r="AC46">
        <v>284.63317799999999</v>
      </c>
      <c r="AD46">
        <v>101.495356</v>
      </c>
      <c r="AE46">
        <v>176.25450499999999</v>
      </c>
      <c r="AF46">
        <v>431.972553</v>
      </c>
      <c r="AG46">
        <v>143.297754</v>
      </c>
      <c r="AH46">
        <v>280.87745999999999</v>
      </c>
      <c r="AI46">
        <v>596.92958099999998</v>
      </c>
      <c r="AJ46">
        <v>7.7</v>
      </c>
      <c r="AK46">
        <v>37.019807999999998</v>
      </c>
      <c r="AL46">
        <v>2.669584</v>
      </c>
      <c r="AM46">
        <v>14.957265</v>
      </c>
      <c r="AN46">
        <v>247.50968</v>
      </c>
      <c r="AO46">
        <v>5</v>
      </c>
      <c r="AP46">
        <v>33</v>
      </c>
      <c r="AQ46">
        <v>6</v>
      </c>
      <c r="AR46">
        <v>18</v>
      </c>
      <c r="AS46">
        <v>9</v>
      </c>
      <c r="AT46">
        <v>3</v>
      </c>
      <c r="AU46">
        <v>4</v>
      </c>
      <c r="AV46">
        <v>4</v>
      </c>
      <c r="AW46">
        <v>3</v>
      </c>
      <c r="AX46">
        <v>4</v>
      </c>
      <c r="AY46">
        <v>3</v>
      </c>
      <c r="AZ46">
        <v>1</v>
      </c>
      <c r="BA46">
        <v>3</v>
      </c>
      <c r="BB46">
        <v>2</v>
      </c>
      <c r="BC46">
        <v>3</v>
      </c>
      <c r="BD46">
        <v>1</v>
      </c>
      <c r="BE46">
        <v>1</v>
      </c>
      <c r="BF46">
        <v>1</v>
      </c>
      <c r="BG46">
        <v>3</v>
      </c>
      <c r="BH46">
        <v>3</v>
      </c>
      <c r="BI46">
        <v>3</v>
      </c>
      <c r="BJ46">
        <v>4</v>
      </c>
      <c r="BK46">
        <v>3</v>
      </c>
      <c r="BL46">
        <v>3</v>
      </c>
      <c r="BM46">
        <v>4</v>
      </c>
      <c r="BN46">
        <v>7</v>
      </c>
      <c r="BO46">
        <v>1</v>
      </c>
      <c r="BP46">
        <v>2</v>
      </c>
      <c r="BQ46">
        <v>7</v>
      </c>
      <c r="BR46">
        <v>5</v>
      </c>
      <c r="BS46">
        <v>5</v>
      </c>
      <c r="BT46">
        <v>5</v>
      </c>
      <c r="BU46">
        <v>2</v>
      </c>
      <c r="BV46">
        <v>2</v>
      </c>
      <c r="BW46">
        <v>2</v>
      </c>
      <c r="BX46">
        <v>2</v>
      </c>
      <c r="BY46">
        <v>2</v>
      </c>
      <c r="BZ46">
        <v>9</v>
      </c>
      <c r="CA46">
        <v>11</v>
      </c>
      <c r="CB46">
        <v>9</v>
      </c>
      <c r="CC46">
        <v>2</v>
      </c>
      <c r="CD46">
        <v>8</v>
      </c>
      <c r="CE46">
        <v>49</v>
      </c>
      <c r="CF46">
        <v>20</v>
      </c>
      <c r="CG46">
        <v>51</v>
      </c>
      <c r="CH46">
        <v>45</v>
      </c>
      <c r="CI46">
        <v>66</v>
      </c>
      <c r="CJ46">
        <v>26</v>
      </c>
      <c r="CK46">
        <v>9</v>
      </c>
      <c r="CL46">
        <v>7</v>
      </c>
      <c r="CM46">
        <v>14</v>
      </c>
      <c r="CN46">
        <v>9</v>
      </c>
      <c r="CO46">
        <v>2</v>
      </c>
      <c r="CP46">
        <v>5</v>
      </c>
      <c r="CQ46">
        <v>3</v>
      </c>
      <c r="CR46">
        <v>4</v>
      </c>
      <c r="CS46">
        <v>1</v>
      </c>
      <c r="CT46">
        <v>1</v>
      </c>
      <c r="CU46">
        <v>2</v>
      </c>
      <c r="CV46">
        <v>1</v>
      </c>
      <c r="CW46">
        <v>2</v>
      </c>
      <c r="CX46">
        <v>2</v>
      </c>
    </row>
    <row r="47" spans="1:102" x14ac:dyDescent="0.2">
      <c r="A47">
        <v>45</v>
      </c>
      <c r="B47" t="s">
        <v>405</v>
      </c>
      <c r="C47">
        <v>49</v>
      </c>
      <c r="D47" t="s">
        <v>52</v>
      </c>
      <c r="E47">
        <v>113.39188</v>
      </c>
      <c r="F47">
        <v>30.509630000000001</v>
      </c>
      <c r="G47" t="s">
        <v>406</v>
      </c>
      <c r="H47" t="s">
        <v>406</v>
      </c>
      <c r="I47" t="s">
        <v>406</v>
      </c>
      <c r="J47" t="s">
        <v>406</v>
      </c>
      <c r="K47" t="s">
        <v>406</v>
      </c>
      <c r="L47" t="s">
        <v>406</v>
      </c>
      <c r="M47" t="s">
        <v>406</v>
      </c>
      <c r="N47" t="s">
        <v>1</v>
      </c>
      <c r="O47" t="s">
        <v>407</v>
      </c>
      <c r="P47">
        <v>1.3</v>
      </c>
      <c r="Q47">
        <v>6.93</v>
      </c>
      <c r="R47">
        <v>24.31944</v>
      </c>
      <c r="S47">
        <v>1.45</v>
      </c>
      <c r="T47">
        <v>13.571555999999999</v>
      </c>
      <c r="U47">
        <v>125.40687200000001</v>
      </c>
      <c r="V47">
        <v>821</v>
      </c>
      <c r="W47">
        <v>174</v>
      </c>
      <c r="X47">
        <v>16.285867</v>
      </c>
      <c r="Y47">
        <v>150.488246</v>
      </c>
      <c r="Z47">
        <v>284.63317799999999</v>
      </c>
      <c r="AA47">
        <v>101.495356</v>
      </c>
      <c r="AB47">
        <v>176.25450499999999</v>
      </c>
      <c r="AC47">
        <v>284.63317799999999</v>
      </c>
      <c r="AD47">
        <v>101.495356</v>
      </c>
      <c r="AE47">
        <v>176.25450499999999</v>
      </c>
      <c r="AF47">
        <v>431.972553</v>
      </c>
      <c r="AG47">
        <v>143.297754</v>
      </c>
      <c r="AH47">
        <v>280.87745999999999</v>
      </c>
      <c r="AI47">
        <v>596.92958099999998</v>
      </c>
      <c r="AJ47">
        <v>7.86</v>
      </c>
      <c r="AK47">
        <v>30.707204999999998</v>
      </c>
      <c r="AL47">
        <v>1.8308580000000001</v>
      </c>
      <c r="AM47">
        <v>25.320512999999998</v>
      </c>
      <c r="AN47">
        <v>165.54478399999999</v>
      </c>
      <c r="AO47">
        <v>1</v>
      </c>
      <c r="AP47">
        <v>34</v>
      </c>
      <c r="AQ47">
        <v>18</v>
      </c>
      <c r="AR47">
        <v>14</v>
      </c>
      <c r="AS47">
        <v>7</v>
      </c>
      <c r="AT47">
        <v>1</v>
      </c>
      <c r="AU47">
        <v>4</v>
      </c>
      <c r="AV47">
        <v>3</v>
      </c>
      <c r="AW47">
        <v>3</v>
      </c>
      <c r="AX47">
        <v>4</v>
      </c>
      <c r="AY47">
        <v>3</v>
      </c>
      <c r="AZ47">
        <v>1</v>
      </c>
      <c r="BA47">
        <v>3</v>
      </c>
      <c r="BB47">
        <v>2</v>
      </c>
      <c r="BC47">
        <v>2</v>
      </c>
      <c r="BD47">
        <v>1</v>
      </c>
      <c r="BE47">
        <v>1</v>
      </c>
      <c r="BF47">
        <v>3</v>
      </c>
      <c r="BG47">
        <v>3</v>
      </c>
      <c r="BH47">
        <v>3</v>
      </c>
      <c r="BI47">
        <v>3</v>
      </c>
      <c r="BJ47">
        <v>5</v>
      </c>
      <c r="BK47">
        <v>3</v>
      </c>
      <c r="BL47">
        <v>5</v>
      </c>
      <c r="BM47">
        <v>5</v>
      </c>
      <c r="BN47">
        <v>6</v>
      </c>
      <c r="BO47">
        <v>1</v>
      </c>
      <c r="BP47">
        <v>1</v>
      </c>
      <c r="BQ47">
        <v>10</v>
      </c>
      <c r="BR47">
        <v>8</v>
      </c>
      <c r="BS47">
        <v>7</v>
      </c>
      <c r="BT47">
        <v>6</v>
      </c>
      <c r="BU47">
        <v>3</v>
      </c>
      <c r="BV47">
        <v>2</v>
      </c>
      <c r="BW47">
        <v>3</v>
      </c>
      <c r="BX47">
        <v>3</v>
      </c>
      <c r="BY47">
        <v>1</v>
      </c>
      <c r="BZ47">
        <v>2</v>
      </c>
      <c r="CA47">
        <v>12</v>
      </c>
      <c r="CB47">
        <v>4</v>
      </c>
      <c r="CC47">
        <v>2</v>
      </c>
      <c r="CD47">
        <v>17</v>
      </c>
      <c r="CE47">
        <v>26</v>
      </c>
      <c r="CF47">
        <v>13</v>
      </c>
      <c r="CG47">
        <v>56</v>
      </c>
      <c r="CH47">
        <v>38</v>
      </c>
      <c r="CI47">
        <v>35</v>
      </c>
      <c r="CJ47">
        <v>37</v>
      </c>
      <c r="CK47">
        <v>2</v>
      </c>
      <c r="CL47">
        <v>5</v>
      </c>
      <c r="CM47">
        <v>13</v>
      </c>
      <c r="CN47">
        <v>7</v>
      </c>
      <c r="CO47">
        <v>2</v>
      </c>
      <c r="CP47">
        <v>4</v>
      </c>
      <c r="CQ47">
        <v>4</v>
      </c>
      <c r="CR47">
        <v>3</v>
      </c>
      <c r="CS47">
        <v>1</v>
      </c>
      <c r="CT47">
        <v>2</v>
      </c>
      <c r="CU47">
        <v>1</v>
      </c>
      <c r="CV47">
        <v>1</v>
      </c>
      <c r="CW47">
        <v>3</v>
      </c>
      <c r="CX47">
        <v>3</v>
      </c>
    </row>
    <row r="48" spans="1:102" x14ac:dyDescent="0.2">
      <c r="A48">
        <v>46</v>
      </c>
      <c r="B48" t="s">
        <v>405</v>
      </c>
      <c r="C48">
        <v>50</v>
      </c>
      <c r="D48" t="s">
        <v>53</v>
      </c>
      <c r="E48">
        <v>113.3134</v>
      </c>
      <c r="F48">
        <v>30.82009</v>
      </c>
      <c r="G48" t="s">
        <v>406</v>
      </c>
      <c r="H48" t="s">
        <v>406</v>
      </c>
      <c r="I48" t="s">
        <v>406</v>
      </c>
      <c r="J48" t="s">
        <v>406</v>
      </c>
      <c r="K48" t="s">
        <v>406</v>
      </c>
      <c r="L48" t="s">
        <v>406</v>
      </c>
      <c r="M48" t="s">
        <v>406</v>
      </c>
      <c r="N48" t="s">
        <v>34</v>
      </c>
      <c r="O48" t="s">
        <v>410</v>
      </c>
      <c r="P48">
        <v>1.2</v>
      </c>
      <c r="Q48">
        <v>6.85</v>
      </c>
      <c r="R48">
        <v>28.467917</v>
      </c>
      <c r="S48">
        <v>0.92</v>
      </c>
      <c r="T48">
        <v>65.548593999999994</v>
      </c>
      <c r="U48">
        <v>269.89150100000001</v>
      </c>
      <c r="V48">
        <v>630</v>
      </c>
      <c r="W48">
        <v>110.4</v>
      </c>
      <c r="X48">
        <v>78.658313000000007</v>
      </c>
      <c r="Y48">
        <v>323.869801</v>
      </c>
      <c r="Z48">
        <v>245.32740999999999</v>
      </c>
      <c r="AA48">
        <v>159.098388</v>
      </c>
      <c r="AB48">
        <v>116.82571</v>
      </c>
      <c r="AC48">
        <v>245.32740999999999</v>
      </c>
      <c r="AD48">
        <v>159.098388</v>
      </c>
      <c r="AE48">
        <v>116.82571</v>
      </c>
      <c r="AF48">
        <v>214.16036</v>
      </c>
      <c r="AG48">
        <v>197.98179200000001</v>
      </c>
      <c r="AH48">
        <v>89.393440999999996</v>
      </c>
      <c r="AI48">
        <v>1202.1498300000001</v>
      </c>
      <c r="AJ48">
        <v>6.58</v>
      </c>
      <c r="AK48">
        <v>16.795017000000001</v>
      </c>
      <c r="AL48">
        <v>0.54276599999999997</v>
      </c>
      <c r="AM48">
        <v>4.3803419999999997</v>
      </c>
      <c r="AN48">
        <v>188.15579</v>
      </c>
      <c r="AO48">
        <v>1</v>
      </c>
      <c r="AP48">
        <v>17</v>
      </c>
      <c r="AQ48">
        <v>12</v>
      </c>
      <c r="AR48">
        <v>13</v>
      </c>
      <c r="AS48">
        <v>9</v>
      </c>
      <c r="AT48">
        <v>2</v>
      </c>
      <c r="AU48">
        <v>6</v>
      </c>
      <c r="AV48">
        <v>3</v>
      </c>
      <c r="AW48">
        <v>5</v>
      </c>
      <c r="AX48">
        <v>5</v>
      </c>
      <c r="AY48">
        <v>2</v>
      </c>
      <c r="AZ48">
        <v>1</v>
      </c>
      <c r="BA48">
        <v>3</v>
      </c>
      <c r="BB48">
        <v>2</v>
      </c>
      <c r="BC48">
        <v>2</v>
      </c>
      <c r="BD48">
        <v>1</v>
      </c>
      <c r="BE48">
        <v>0</v>
      </c>
      <c r="BF48">
        <v>1</v>
      </c>
      <c r="BG48">
        <v>2</v>
      </c>
      <c r="BH48">
        <v>1</v>
      </c>
      <c r="BI48">
        <v>1</v>
      </c>
      <c r="BJ48">
        <v>2</v>
      </c>
      <c r="BK48">
        <v>2</v>
      </c>
      <c r="BL48">
        <v>2</v>
      </c>
      <c r="BM48">
        <v>5</v>
      </c>
      <c r="BN48">
        <v>5</v>
      </c>
      <c r="BO48">
        <v>1</v>
      </c>
      <c r="BP48">
        <v>7</v>
      </c>
      <c r="BQ48">
        <v>8</v>
      </c>
      <c r="BR48">
        <v>6</v>
      </c>
      <c r="BS48">
        <v>7</v>
      </c>
      <c r="BT48">
        <v>7</v>
      </c>
      <c r="BU48">
        <v>6</v>
      </c>
      <c r="BV48">
        <v>7</v>
      </c>
      <c r="BW48">
        <v>3</v>
      </c>
      <c r="BX48">
        <v>10</v>
      </c>
      <c r="BY48">
        <v>4</v>
      </c>
      <c r="BZ48">
        <v>31</v>
      </c>
      <c r="CA48">
        <v>11</v>
      </c>
      <c r="CB48">
        <v>6</v>
      </c>
      <c r="CC48">
        <v>1</v>
      </c>
      <c r="CD48">
        <v>6</v>
      </c>
      <c r="CE48">
        <v>34</v>
      </c>
      <c r="CF48">
        <v>20</v>
      </c>
      <c r="CG48">
        <v>31</v>
      </c>
      <c r="CH48">
        <v>30</v>
      </c>
      <c r="CI48">
        <v>21</v>
      </c>
      <c r="CJ48">
        <v>17</v>
      </c>
      <c r="CK48">
        <v>6</v>
      </c>
      <c r="CL48">
        <v>12</v>
      </c>
      <c r="CM48">
        <v>13</v>
      </c>
      <c r="CN48">
        <v>8</v>
      </c>
      <c r="CO48">
        <v>3</v>
      </c>
      <c r="CP48">
        <v>7</v>
      </c>
      <c r="CQ48">
        <v>5</v>
      </c>
      <c r="CR48">
        <v>6</v>
      </c>
      <c r="CS48">
        <v>0</v>
      </c>
      <c r="CT48">
        <v>4</v>
      </c>
      <c r="CU48">
        <v>3</v>
      </c>
      <c r="CV48">
        <v>3</v>
      </c>
      <c r="CW48">
        <v>3</v>
      </c>
      <c r="CX48">
        <v>3</v>
      </c>
    </row>
    <row r="49" spans="1:102" x14ac:dyDescent="0.2">
      <c r="A49">
        <v>47</v>
      </c>
      <c r="B49" t="s">
        <v>405</v>
      </c>
      <c r="C49">
        <v>51</v>
      </c>
      <c r="D49" t="s">
        <v>54</v>
      </c>
      <c r="E49">
        <v>113.32209</v>
      </c>
      <c r="F49">
        <v>30.786480000000001</v>
      </c>
      <c r="G49" t="s">
        <v>406</v>
      </c>
      <c r="H49" t="s">
        <v>406</v>
      </c>
      <c r="I49" t="s">
        <v>406</v>
      </c>
      <c r="J49" t="s">
        <v>406</v>
      </c>
      <c r="K49" t="s">
        <v>406</v>
      </c>
      <c r="L49" t="s">
        <v>406</v>
      </c>
      <c r="M49" t="s">
        <v>406</v>
      </c>
      <c r="N49" t="s">
        <v>34</v>
      </c>
      <c r="O49" t="s">
        <v>410</v>
      </c>
      <c r="P49">
        <v>1.2</v>
      </c>
      <c r="Q49">
        <v>6.83</v>
      </c>
      <c r="R49">
        <v>24.935504999999999</v>
      </c>
      <c r="S49">
        <v>0.86</v>
      </c>
      <c r="T49">
        <v>80.248131000000001</v>
      </c>
      <c r="U49">
        <v>282.18806499999999</v>
      </c>
      <c r="V49">
        <v>539</v>
      </c>
      <c r="W49">
        <v>103.2</v>
      </c>
      <c r="X49">
        <v>96.297757000000004</v>
      </c>
      <c r="Y49">
        <v>338.62567799999999</v>
      </c>
      <c r="Z49">
        <v>245.32740999999999</v>
      </c>
      <c r="AA49">
        <v>159.098388</v>
      </c>
      <c r="AB49">
        <v>116.82571</v>
      </c>
      <c r="AC49">
        <v>245.32740999999999</v>
      </c>
      <c r="AD49">
        <v>159.098388</v>
      </c>
      <c r="AE49">
        <v>116.82571</v>
      </c>
      <c r="AF49">
        <v>214.16036</v>
      </c>
      <c r="AG49">
        <v>197.98179200000001</v>
      </c>
      <c r="AH49">
        <v>89.393440999999996</v>
      </c>
      <c r="AI49">
        <v>1202.1498300000001</v>
      </c>
      <c r="AJ49">
        <v>6.42</v>
      </c>
      <c r="AK49">
        <v>6.1</v>
      </c>
      <c r="AL49">
        <v>0.2</v>
      </c>
      <c r="AM49">
        <v>7.6923079999999997</v>
      </c>
      <c r="AN49">
        <v>190.98216600000001</v>
      </c>
      <c r="AO49">
        <v>3</v>
      </c>
      <c r="AP49">
        <v>14</v>
      </c>
      <c r="AQ49">
        <v>12</v>
      </c>
      <c r="AR49">
        <v>11</v>
      </c>
      <c r="AS49">
        <v>10</v>
      </c>
      <c r="AT49">
        <v>2</v>
      </c>
      <c r="AU49">
        <v>7</v>
      </c>
      <c r="AV49">
        <v>3</v>
      </c>
      <c r="AW49">
        <v>4</v>
      </c>
      <c r="AX49">
        <v>4</v>
      </c>
      <c r="AY49">
        <v>3</v>
      </c>
      <c r="AZ49">
        <v>1</v>
      </c>
      <c r="BA49">
        <v>2</v>
      </c>
      <c r="BB49">
        <v>1</v>
      </c>
      <c r="BC49">
        <v>3</v>
      </c>
      <c r="BD49">
        <v>1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2</v>
      </c>
      <c r="BK49">
        <v>1</v>
      </c>
      <c r="BL49">
        <v>2</v>
      </c>
      <c r="BM49">
        <v>4</v>
      </c>
      <c r="BN49">
        <v>6</v>
      </c>
      <c r="BO49">
        <v>1</v>
      </c>
      <c r="BP49">
        <v>7</v>
      </c>
      <c r="BQ49">
        <v>7</v>
      </c>
      <c r="BR49">
        <v>7</v>
      </c>
      <c r="BS49">
        <v>6</v>
      </c>
      <c r="BT49">
        <v>7</v>
      </c>
      <c r="BU49">
        <v>8</v>
      </c>
      <c r="BV49">
        <v>5</v>
      </c>
      <c r="BW49">
        <v>6</v>
      </c>
      <c r="BX49">
        <v>9</v>
      </c>
      <c r="BY49">
        <v>4</v>
      </c>
      <c r="BZ49">
        <v>10</v>
      </c>
      <c r="CA49">
        <v>13</v>
      </c>
      <c r="CB49">
        <v>6</v>
      </c>
      <c r="CC49">
        <v>1</v>
      </c>
      <c r="CD49">
        <v>7</v>
      </c>
      <c r="CE49">
        <v>31</v>
      </c>
      <c r="CF49">
        <v>24</v>
      </c>
      <c r="CG49">
        <v>20</v>
      </c>
      <c r="CH49">
        <v>15</v>
      </c>
      <c r="CI49">
        <v>18</v>
      </c>
      <c r="CJ49">
        <v>14</v>
      </c>
      <c r="CK49">
        <v>2</v>
      </c>
      <c r="CL49">
        <v>8</v>
      </c>
      <c r="CM49">
        <v>12</v>
      </c>
      <c r="CN49">
        <v>10</v>
      </c>
      <c r="CO49">
        <v>3</v>
      </c>
      <c r="CP49">
        <v>6</v>
      </c>
      <c r="CQ49">
        <v>4</v>
      </c>
      <c r="CR49">
        <v>7</v>
      </c>
      <c r="CS49">
        <v>0</v>
      </c>
      <c r="CT49">
        <v>3</v>
      </c>
      <c r="CU49">
        <v>3</v>
      </c>
      <c r="CV49">
        <v>3</v>
      </c>
      <c r="CW49">
        <v>4</v>
      </c>
      <c r="CX49">
        <v>3</v>
      </c>
    </row>
    <row r="50" spans="1:102" x14ac:dyDescent="0.2">
      <c r="A50">
        <v>48</v>
      </c>
      <c r="B50" t="s">
        <v>405</v>
      </c>
      <c r="C50">
        <v>52</v>
      </c>
      <c r="D50" t="s">
        <v>55</v>
      </c>
      <c r="E50">
        <v>112.84143</v>
      </c>
      <c r="F50">
        <v>30.624690000000001</v>
      </c>
      <c r="G50" t="s">
        <v>406</v>
      </c>
      <c r="H50" t="s">
        <v>406</v>
      </c>
      <c r="I50" t="s">
        <v>406</v>
      </c>
      <c r="J50" t="s">
        <v>406</v>
      </c>
      <c r="K50" t="s">
        <v>406</v>
      </c>
      <c r="L50" t="s">
        <v>406</v>
      </c>
      <c r="M50" t="s">
        <v>406</v>
      </c>
      <c r="N50" t="s">
        <v>4</v>
      </c>
      <c r="O50" t="s">
        <v>408</v>
      </c>
      <c r="P50">
        <v>1.4</v>
      </c>
      <c r="Q50">
        <v>7</v>
      </c>
      <c r="R50">
        <v>22.048052999999999</v>
      </c>
      <c r="S50">
        <v>1.32</v>
      </c>
      <c r="T50">
        <v>35.823425</v>
      </c>
      <c r="U50">
        <v>125.40687200000001</v>
      </c>
      <c r="V50">
        <v>688</v>
      </c>
      <c r="W50">
        <v>158.4</v>
      </c>
      <c r="X50">
        <v>42.988109999999999</v>
      </c>
      <c r="Y50">
        <v>150.488246</v>
      </c>
      <c r="Z50">
        <v>245.32740999999999</v>
      </c>
      <c r="AA50">
        <v>159.098388</v>
      </c>
      <c r="AB50">
        <v>116.82571</v>
      </c>
      <c r="AC50">
        <v>245.32740999999999</v>
      </c>
      <c r="AD50">
        <v>159.098388</v>
      </c>
      <c r="AE50">
        <v>116.82571</v>
      </c>
      <c r="AF50">
        <v>214.16036</v>
      </c>
      <c r="AG50">
        <v>197.98179200000001</v>
      </c>
      <c r="AH50">
        <v>89.393440999999996</v>
      </c>
      <c r="AI50">
        <v>1202.1498300000001</v>
      </c>
      <c r="AJ50">
        <v>6.45</v>
      </c>
      <c r="AK50">
        <v>24.669256000000001</v>
      </c>
      <c r="AL50">
        <v>1.4769289999999999</v>
      </c>
      <c r="AM50">
        <v>46.047009000000003</v>
      </c>
      <c r="AN50">
        <v>117.496396</v>
      </c>
      <c r="AO50">
        <v>5</v>
      </c>
      <c r="AP50">
        <v>10</v>
      </c>
      <c r="AQ50">
        <v>7</v>
      </c>
      <c r="AR50">
        <v>9</v>
      </c>
      <c r="AS50">
        <v>7</v>
      </c>
      <c r="AT50">
        <v>2</v>
      </c>
      <c r="AU50">
        <v>12</v>
      </c>
      <c r="AV50">
        <v>11</v>
      </c>
      <c r="AW50">
        <v>8</v>
      </c>
      <c r="AX50">
        <v>13</v>
      </c>
      <c r="AY50">
        <v>8</v>
      </c>
      <c r="AZ50">
        <v>10</v>
      </c>
      <c r="BA50">
        <v>15</v>
      </c>
      <c r="BB50">
        <v>7</v>
      </c>
      <c r="BC50">
        <v>16</v>
      </c>
      <c r="BD50">
        <v>8</v>
      </c>
      <c r="BE50">
        <v>15</v>
      </c>
      <c r="BF50">
        <v>7</v>
      </c>
      <c r="BG50">
        <v>10</v>
      </c>
      <c r="BH50">
        <v>10</v>
      </c>
      <c r="BI50">
        <v>6</v>
      </c>
      <c r="BJ50">
        <v>16</v>
      </c>
      <c r="BK50">
        <v>12</v>
      </c>
      <c r="BL50">
        <v>11</v>
      </c>
      <c r="BM50">
        <v>10</v>
      </c>
      <c r="BN50">
        <v>12</v>
      </c>
      <c r="BO50">
        <v>3</v>
      </c>
      <c r="BP50">
        <v>3</v>
      </c>
      <c r="BQ50">
        <v>11</v>
      </c>
      <c r="BR50">
        <v>9</v>
      </c>
      <c r="BS50">
        <v>7</v>
      </c>
      <c r="BT50">
        <v>7</v>
      </c>
      <c r="BU50">
        <v>6</v>
      </c>
      <c r="BV50">
        <v>10</v>
      </c>
      <c r="BW50">
        <v>10</v>
      </c>
      <c r="BX50">
        <v>21</v>
      </c>
      <c r="BY50">
        <v>7</v>
      </c>
      <c r="BZ50">
        <v>19</v>
      </c>
      <c r="CA50">
        <v>12</v>
      </c>
      <c r="CB50">
        <v>10</v>
      </c>
      <c r="CC50">
        <v>1</v>
      </c>
      <c r="CD50">
        <v>21</v>
      </c>
      <c r="CE50">
        <v>11</v>
      </c>
      <c r="CF50">
        <v>11</v>
      </c>
      <c r="CG50">
        <v>11</v>
      </c>
      <c r="CH50">
        <v>10</v>
      </c>
      <c r="CI50">
        <v>10</v>
      </c>
      <c r="CJ50">
        <v>9</v>
      </c>
      <c r="CK50">
        <v>7</v>
      </c>
      <c r="CL50">
        <v>2</v>
      </c>
      <c r="CM50">
        <v>10</v>
      </c>
      <c r="CN50">
        <v>9</v>
      </c>
      <c r="CO50">
        <v>5</v>
      </c>
      <c r="CP50">
        <v>9</v>
      </c>
      <c r="CQ50">
        <v>11</v>
      </c>
      <c r="CR50">
        <v>14</v>
      </c>
      <c r="CS50">
        <v>1</v>
      </c>
      <c r="CT50">
        <v>3</v>
      </c>
      <c r="CU50">
        <v>13</v>
      </c>
      <c r="CV50">
        <v>4</v>
      </c>
      <c r="CW50">
        <v>10</v>
      </c>
      <c r="CX50">
        <v>11</v>
      </c>
    </row>
    <row r="51" spans="1:102" x14ac:dyDescent="0.2">
      <c r="A51">
        <v>49</v>
      </c>
      <c r="B51" t="s">
        <v>405</v>
      </c>
      <c r="C51">
        <v>53</v>
      </c>
      <c r="D51" t="s">
        <v>56</v>
      </c>
      <c r="E51">
        <v>112.83416</v>
      </c>
      <c r="F51">
        <v>30.654910000000001</v>
      </c>
      <c r="G51" t="s">
        <v>406</v>
      </c>
      <c r="H51" t="s">
        <v>406</v>
      </c>
      <c r="I51" t="s">
        <v>406</v>
      </c>
      <c r="J51" t="s">
        <v>406</v>
      </c>
      <c r="K51" t="s">
        <v>406</v>
      </c>
      <c r="L51" t="s">
        <v>406</v>
      </c>
      <c r="M51" t="s">
        <v>406</v>
      </c>
      <c r="N51" t="s">
        <v>4</v>
      </c>
      <c r="O51" t="s">
        <v>408</v>
      </c>
      <c r="P51">
        <v>1.4</v>
      </c>
      <c r="Q51">
        <v>7.01</v>
      </c>
      <c r="R51">
        <v>24.395479999999999</v>
      </c>
      <c r="S51">
        <v>1.1200000000000001</v>
      </c>
      <c r="T51">
        <v>24.428266000000001</v>
      </c>
      <c r="U51">
        <v>183.815552</v>
      </c>
      <c r="V51">
        <v>689</v>
      </c>
      <c r="W51">
        <v>134.4</v>
      </c>
      <c r="X51">
        <v>29.31392</v>
      </c>
      <c r="Y51">
        <v>220.57866200000001</v>
      </c>
      <c r="Z51">
        <v>245.32740999999999</v>
      </c>
      <c r="AA51">
        <v>159.098388</v>
      </c>
      <c r="AB51">
        <v>116.82571</v>
      </c>
      <c r="AC51">
        <v>245.32740999999999</v>
      </c>
      <c r="AD51">
        <v>159.098388</v>
      </c>
      <c r="AE51">
        <v>116.82571</v>
      </c>
      <c r="AF51">
        <v>214.16036</v>
      </c>
      <c r="AG51">
        <v>197.98179200000001</v>
      </c>
      <c r="AH51">
        <v>89.393440999999996</v>
      </c>
      <c r="AI51">
        <v>1202.1498300000001</v>
      </c>
      <c r="AJ51">
        <v>6.7</v>
      </c>
      <c r="AK51">
        <v>26.935746999999999</v>
      </c>
      <c r="AL51">
        <v>1.2366239999999999</v>
      </c>
      <c r="AM51">
        <v>32.905982999999999</v>
      </c>
      <c r="AN51">
        <v>137.28102699999999</v>
      </c>
      <c r="AO51">
        <v>2</v>
      </c>
      <c r="AP51">
        <v>9</v>
      </c>
      <c r="AQ51">
        <v>8</v>
      </c>
      <c r="AR51">
        <v>9</v>
      </c>
      <c r="AS51">
        <v>7</v>
      </c>
      <c r="AT51">
        <v>1</v>
      </c>
      <c r="AU51">
        <v>10</v>
      </c>
      <c r="AV51">
        <v>5</v>
      </c>
      <c r="AW51">
        <v>7</v>
      </c>
      <c r="AX51">
        <v>8</v>
      </c>
      <c r="AY51">
        <v>6</v>
      </c>
      <c r="AZ51">
        <v>8</v>
      </c>
      <c r="BA51">
        <v>11</v>
      </c>
      <c r="BB51">
        <v>10</v>
      </c>
      <c r="BC51">
        <v>13</v>
      </c>
      <c r="BD51">
        <v>11</v>
      </c>
      <c r="BE51">
        <v>14</v>
      </c>
      <c r="BF51">
        <v>10</v>
      </c>
      <c r="BG51">
        <v>14</v>
      </c>
      <c r="BH51">
        <v>13</v>
      </c>
      <c r="BI51">
        <v>10</v>
      </c>
      <c r="BJ51">
        <v>26</v>
      </c>
      <c r="BK51">
        <v>21</v>
      </c>
      <c r="BL51">
        <v>15</v>
      </c>
      <c r="BM51">
        <v>14</v>
      </c>
      <c r="BN51">
        <v>19</v>
      </c>
      <c r="BO51">
        <v>3</v>
      </c>
      <c r="BP51">
        <v>2</v>
      </c>
      <c r="BQ51">
        <v>21</v>
      </c>
      <c r="BR51">
        <v>16</v>
      </c>
      <c r="BS51">
        <v>12</v>
      </c>
      <c r="BT51">
        <v>7</v>
      </c>
      <c r="BU51">
        <v>5</v>
      </c>
      <c r="BV51">
        <v>6</v>
      </c>
      <c r="BW51">
        <v>3</v>
      </c>
      <c r="BX51">
        <v>7</v>
      </c>
      <c r="BY51">
        <v>8</v>
      </c>
      <c r="BZ51">
        <v>44</v>
      </c>
      <c r="CA51">
        <v>7</v>
      </c>
      <c r="CB51">
        <v>7</v>
      </c>
      <c r="CC51">
        <v>1</v>
      </c>
      <c r="CD51">
        <v>28</v>
      </c>
      <c r="CE51">
        <v>15</v>
      </c>
      <c r="CF51">
        <v>17</v>
      </c>
      <c r="CG51">
        <v>12</v>
      </c>
      <c r="CH51">
        <v>11</v>
      </c>
      <c r="CI51">
        <v>10</v>
      </c>
      <c r="CJ51">
        <v>10</v>
      </c>
      <c r="CK51">
        <v>8</v>
      </c>
      <c r="CL51">
        <v>5</v>
      </c>
      <c r="CM51">
        <v>12</v>
      </c>
      <c r="CN51">
        <v>10</v>
      </c>
      <c r="CO51">
        <v>3</v>
      </c>
      <c r="CP51">
        <v>7</v>
      </c>
      <c r="CQ51">
        <v>7</v>
      </c>
      <c r="CR51">
        <v>9</v>
      </c>
      <c r="CS51">
        <v>1</v>
      </c>
      <c r="CT51">
        <v>2</v>
      </c>
      <c r="CU51">
        <v>6</v>
      </c>
      <c r="CV51">
        <v>3</v>
      </c>
      <c r="CW51">
        <v>12</v>
      </c>
      <c r="CX51">
        <v>11</v>
      </c>
    </row>
    <row r="52" spans="1:102" x14ac:dyDescent="0.2">
      <c r="A52">
        <v>50</v>
      </c>
      <c r="B52" t="s">
        <v>405</v>
      </c>
      <c r="C52">
        <v>54</v>
      </c>
      <c r="D52" t="s">
        <v>57</v>
      </c>
      <c r="E52">
        <v>112.76613</v>
      </c>
      <c r="F52">
        <v>30.614540000000002</v>
      </c>
      <c r="G52" t="s">
        <v>406</v>
      </c>
      <c r="H52" t="s">
        <v>406</v>
      </c>
      <c r="I52" t="s">
        <v>406</v>
      </c>
      <c r="J52" t="s">
        <v>406</v>
      </c>
      <c r="K52" t="s">
        <v>406</v>
      </c>
      <c r="L52" t="s">
        <v>406</v>
      </c>
      <c r="M52" t="s">
        <v>406</v>
      </c>
      <c r="N52" t="s">
        <v>4</v>
      </c>
      <c r="O52" t="s">
        <v>408</v>
      </c>
      <c r="P52">
        <v>1.4</v>
      </c>
      <c r="Q52">
        <v>6.59</v>
      </c>
      <c r="R52">
        <v>14.481370999999999</v>
      </c>
      <c r="S52">
        <v>0.98</v>
      </c>
      <c r="T52">
        <v>24.462441999999999</v>
      </c>
      <c r="U52">
        <v>103.887884</v>
      </c>
      <c r="V52">
        <v>777</v>
      </c>
      <c r="W52">
        <v>117.6</v>
      </c>
      <c r="X52">
        <v>29.354931000000001</v>
      </c>
      <c r="Y52">
        <v>124.66546099999999</v>
      </c>
      <c r="Z52">
        <v>245.32740999999999</v>
      </c>
      <c r="AA52">
        <v>159.098388</v>
      </c>
      <c r="AB52">
        <v>116.82571</v>
      </c>
      <c r="AC52">
        <v>245.32740999999999</v>
      </c>
      <c r="AD52">
        <v>159.098388</v>
      </c>
      <c r="AE52">
        <v>116.82571</v>
      </c>
      <c r="AF52">
        <v>214.16036</v>
      </c>
      <c r="AG52">
        <v>197.98179200000001</v>
      </c>
      <c r="AH52">
        <v>89.393440999999996</v>
      </c>
      <c r="AI52">
        <v>1202.1498300000001</v>
      </c>
      <c r="AJ52">
        <v>6.62</v>
      </c>
      <c r="AK52">
        <v>13.818932</v>
      </c>
      <c r="AL52">
        <v>0.93517099999999997</v>
      </c>
      <c r="AM52">
        <v>26.175214</v>
      </c>
      <c r="AN52">
        <v>69.448008999999999</v>
      </c>
      <c r="AO52">
        <v>5</v>
      </c>
      <c r="AP52">
        <v>5</v>
      </c>
      <c r="AQ52">
        <v>3</v>
      </c>
      <c r="AR52">
        <v>5</v>
      </c>
      <c r="AS52">
        <v>4</v>
      </c>
      <c r="AT52">
        <v>2</v>
      </c>
      <c r="AU52">
        <v>6</v>
      </c>
      <c r="AV52">
        <v>10</v>
      </c>
      <c r="AW52">
        <v>7</v>
      </c>
      <c r="AX52">
        <v>10</v>
      </c>
      <c r="AY52">
        <v>7</v>
      </c>
      <c r="AZ52">
        <v>11</v>
      </c>
      <c r="BA52">
        <v>14</v>
      </c>
      <c r="BB52">
        <v>10</v>
      </c>
      <c r="BC52">
        <v>12</v>
      </c>
      <c r="BD52">
        <v>7</v>
      </c>
      <c r="BE52">
        <v>9</v>
      </c>
      <c r="BF52">
        <v>3</v>
      </c>
      <c r="BG52">
        <v>3</v>
      </c>
      <c r="BH52">
        <v>8</v>
      </c>
      <c r="BI52">
        <v>5</v>
      </c>
      <c r="BJ52">
        <v>7</v>
      </c>
      <c r="BK52">
        <v>7</v>
      </c>
      <c r="BL52">
        <v>7</v>
      </c>
      <c r="BM52">
        <v>8</v>
      </c>
      <c r="BN52">
        <v>10</v>
      </c>
      <c r="BO52">
        <v>1</v>
      </c>
      <c r="BP52">
        <v>4</v>
      </c>
      <c r="BQ52">
        <v>18</v>
      </c>
      <c r="BR52">
        <v>11</v>
      </c>
      <c r="BS52">
        <v>10</v>
      </c>
      <c r="BT52">
        <v>11</v>
      </c>
      <c r="BU52">
        <v>5</v>
      </c>
      <c r="BV52">
        <v>7</v>
      </c>
      <c r="BW52">
        <v>6</v>
      </c>
      <c r="BX52">
        <v>9</v>
      </c>
      <c r="BY52">
        <v>7</v>
      </c>
      <c r="BZ52">
        <v>42</v>
      </c>
      <c r="CA52">
        <v>9</v>
      </c>
      <c r="CB52">
        <v>12</v>
      </c>
      <c r="CC52">
        <v>1</v>
      </c>
      <c r="CD52">
        <v>15</v>
      </c>
      <c r="CE52">
        <v>16</v>
      </c>
      <c r="CF52">
        <v>24</v>
      </c>
      <c r="CG52">
        <v>23</v>
      </c>
      <c r="CH52">
        <v>15</v>
      </c>
      <c r="CI52">
        <v>10</v>
      </c>
      <c r="CJ52">
        <v>7</v>
      </c>
      <c r="CK52">
        <v>4</v>
      </c>
      <c r="CL52">
        <v>5</v>
      </c>
      <c r="CM52">
        <v>7</v>
      </c>
      <c r="CN52">
        <v>7</v>
      </c>
      <c r="CO52">
        <v>5</v>
      </c>
      <c r="CP52">
        <v>10</v>
      </c>
      <c r="CQ52">
        <v>14</v>
      </c>
      <c r="CR52">
        <v>14</v>
      </c>
      <c r="CS52">
        <v>1</v>
      </c>
      <c r="CT52">
        <v>5</v>
      </c>
      <c r="CU52">
        <v>7</v>
      </c>
      <c r="CV52">
        <v>2</v>
      </c>
      <c r="CW52">
        <v>10</v>
      </c>
      <c r="CX52">
        <v>10</v>
      </c>
    </row>
    <row r="53" spans="1:102" x14ac:dyDescent="0.2">
      <c r="A53">
        <v>51</v>
      </c>
      <c r="B53" t="s">
        <v>405</v>
      </c>
      <c r="C53">
        <v>55</v>
      </c>
      <c r="D53" t="s">
        <v>58</v>
      </c>
      <c r="E53">
        <v>112.74694</v>
      </c>
      <c r="F53">
        <v>30.599209999999999</v>
      </c>
      <c r="G53" t="s">
        <v>406</v>
      </c>
      <c r="H53" t="s">
        <v>406</v>
      </c>
      <c r="I53" t="s">
        <v>406</v>
      </c>
      <c r="J53" t="s">
        <v>406</v>
      </c>
      <c r="K53" t="s">
        <v>406</v>
      </c>
      <c r="L53" t="s">
        <v>406</v>
      </c>
      <c r="M53" t="s">
        <v>406</v>
      </c>
      <c r="N53" t="s">
        <v>4</v>
      </c>
      <c r="O53" t="s">
        <v>408</v>
      </c>
      <c r="P53">
        <v>1.4</v>
      </c>
      <c r="Q53">
        <v>6.72</v>
      </c>
      <c r="R53">
        <v>9.9016529999999996</v>
      </c>
      <c r="S53">
        <v>0.97</v>
      </c>
      <c r="T53">
        <v>29.593627999999999</v>
      </c>
      <c r="U53">
        <v>57.775768999999997</v>
      </c>
      <c r="V53">
        <v>658</v>
      </c>
      <c r="W53">
        <v>116.4</v>
      </c>
      <c r="X53">
        <v>35.512352999999997</v>
      </c>
      <c r="Y53">
        <v>69.330922000000001</v>
      </c>
      <c r="Z53">
        <v>245.32740999999999</v>
      </c>
      <c r="AA53">
        <v>159.098388</v>
      </c>
      <c r="AB53">
        <v>116.82571</v>
      </c>
      <c r="AC53">
        <v>245.32740999999999</v>
      </c>
      <c r="AD53">
        <v>159.098388</v>
      </c>
      <c r="AE53">
        <v>116.82571</v>
      </c>
      <c r="AF53">
        <v>214.16036</v>
      </c>
      <c r="AG53">
        <v>197.98179200000001</v>
      </c>
      <c r="AH53">
        <v>89.393440999999996</v>
      </c>
      <c r="AI53">
        <v>1202.1498300000001</v>
      </c>
      <c r="AJ53">
        <v>6.64</v>
      </c>
      <c r="AK53">
        <v>12.136793000000001</v>
      </c>
      <c r="AL53">
        <v>1.1889620000000001</v>
      </c>
      <c r="AM53">
        <v>33.440170999999999</v>
      </c>
      <c r="AN53">
        <v>123.149148</v>
      </c>
      <c r="AO53">
        <v>6</v>
      </c>
      <c r="AP53">
        <v>5</v>
      </c>
      <c r="AQ53">
        <v>3</v>
      </c>
      <c r="AR53">
        <v>4</v>
      </c>
      <c r="AS53">
        <v>4</v>
      </c>
      <c r="AT53">
        <v>2</v>
      </c>
      <c r="AU53">
        <v>8</v>
      </c>
      <c r="AV53">
        <v>11</v>
      </c>
      <c r="AW53">
        <v>7</v>
      </c>
      <c r="AX53">
        <v>14</v>
      </c>
      <c r="AY53">
        <v>5</v>
      </c>
      <c r="AZ53">
        <v>14</v>
      </c>
      <c r="BA53">
        <v>16</v>
      </c>
      <c r="BB53">
        <v>13</v>
      </c>
      <c r="BC53">
        <v>11</v>
      </c>
      <c r="BD53">
        <v>7</v>
      </c>
      <c r="BE53">
        <v>4</v>
      </c>
      <c r="BF53">
        <v>6</v>
      </c>
      <c r="BG53">
        <v>4</v>
      </c>
      <c r="BH53">
        <v>6</v>
      </c>
      <c r="BI53">
        <v>7</v>
      </c>
      <c r="BJ53">
        <v>9</v>
      </c>
      <c r="BK53">
        <v>7</v>
      </c>
      <c r="BL53">
        <v>7</v>
      </c>
      <c r="BM53">
        <v>7</v>
      </c>
      <c r="BN53">
        <v>10</v>
      </c>
      <c r="BO53">
        <v>3</v>
      </c>
      <c r="BP53">
        <v>4</v>
      </c>
      <c r="BQ53">
        <v>8</v>
      </c>
      <c r="BR53">
        <v>8</v>
      </c>
      <c r="BS53">
        <v>11</v>
      </c>
      <c r="BT53">
        <v>7</v>
      </c>
      <c r="BU53">
        <v>6</v>
      </c>
      <c r="BV53">
        <v>6</v>
      </c>
      <c r="BW53">
        <v>4</v>
      </c>
      <c r="BX53">
        <v>7</v>
      </c>
      <c r="BY53">
        <v>5</v>
      </c>
      <c r="BZ53">
        <v>30</v>
      </c>
      <c r="CA53">
        <v>8</v>
      </c>
      <c r="CB53">
        <v>9</v>
      </c>
      <c r="CC53">
        <v>2</v>
      </c>
      <c r="CD53">
        <v>12</v>
      </c>
      <c r="CE53">
        <v>23</v>
      </c>
      <c r="CF53">
        <v>19</v>
      </c>
      <c r="CG53">
        <v>18</v>
      </c>
      <c r="CH53">
        <v>10</v>
      </c>
      <c r="CI53">
        <v>9</v>
      </c>
      <c r="CJ53">
        <v>7</v>
      </c>
      <c r="CK53">
        <v>6</v>
      </c>
      <c r="CL53">
        <v>1</v>
      </c>
      <c r="CM53">
        <v>7</v>
      </c>
      <c r="CN53">
        <v>8</v>
      </c>
      <c r="CO53">
        <v>3</v>
      </c>
      <c r="CP53">
        <v>9</v>
      </c>
      <c r="CQ53">
        <v>15</v>
      </c>
      <c r="CR53">
        <v>17</v>
      </c>
      <c r="CS53">
        <v>1</v>
      </c>
      <c r="CT53">
        <v>7</v>
      </c>
      <c r="CU53">
        <v>7</v>
      </c>
      <c r="CV53">
        <v>1</v>
      </c>
      <c r="CW53">
        <v>5</v>
      </c>
      <c r="CX53">
        <v>7</v>
      </c>
    </row>
    <row r="54" spans="1:102" x14ac:dyDescent="0.2">
      <c r="A54">
        <v>52</v>
      </c>
      <c r="B54" t="s">
        <v>405</v>
      </c>
      <c r="C54">
        <v>56</v>
      </c>
      <c r="D54" t="s">
        <v>59</v>
      </c>
      <c r="E54">
        <v>112.86667</v>
      </c>
      <c r="F54">
        <v>30.669419999999999</v>
      </c>
      <c r="G54" t="s">
        <v>406</v>
      </c>
      <c r="H54" t="s">
        <v>406</v>
      </c>
      <c r="I54" t="s">
        <v>406</v>
      </c>
      <c r="J54" t="s">
        <v>406</v>
      </c>
      <c r="K54" t="s">
        <v>406</v>
      </c>
      <c r="L54" t="s">
        <v>406</v>
      </c>
      <c r="M54" t="s">
        <v>406</v>
      </c>
      <c r="N54" t="s">
        <v>4</v>
      </c>
      <c r="O54" t="s">
        <v>408</v>
      </c>
      <c r="P54">
        <v>1.4</v>
      </c>
      <c r="Q54">
        <v>6.88</v>
      </c>
      <c r="R54">
        <v>17.926767999999999</v>
      </c>
      <c r="S54">
        <v>0.37</v>
      </c>
      <c r="T54">
        <v>33.767176999999997</v>
      </c>
      <c r="U54">
        <v>113.11030700000001</v>
      </c>
      <c r="V54">
        <v>942</v>
      </c>
      <c r="W54">
        <v>44.4</v>
      </c>
      <c r="X54">
        <v>40.520612</v>
      </c>
      <c r="Y54">
        <v>135.73236900000001</v>
      </c>
      <c r="Z54">
        <v>245.32740999999999</v>
      </c>
      <c r="AA54">
        <v>159.098388</v>
      </c>
      <c r="AB54">
        <v>116.82571</v>
      </c>
      <c r="AC54">
        <v>245.32740999999999</v>
      </c>
      <c r="AD54">
        <v>159.098388</v>
      </c>
      <c r="AE54">
        <v>116.82571</v>
      </c>
      <c r="AF54">
        <v>214.16036</v>
      </c>
      <c r="AG54">
        <v>197.98179200000001</v>
      </c>
      <c r="AH54">
        <v>89.393440999999996</v>
      </c>
      <c r="AI54">
        <v>1202.1498300000001</v>
      </c>
      <c r="AJ54">
        <v>6.4</v>
      </c>
      <c r="AK54">
        <v>30.976123000000001</v>
      </c>
      <c r="AL54">
        <v>0.63933200000000001</v>
      </c>
      <c r="AM54">
        <v>73.504273999999995</v>
      </c>
      <c r="AN54">
        <v>171.19753499999999</v>
      </c>
      <c r="AO54">
        <v>5</v>
      </c>
      <c r="AP54">
        <v>10</v>
      </c>
      <c r="AQ54">
        <v>8</v>
      </c>
      <c r="AR54">
        <v>9</v>
      </c>
      <c r="AS54">
        <v>7</v>
      </c>
      <c r="AT54">
        <v>1</v>
      </c>
      <c r="AU54">
        <v>5</v>
      </c>
      <c r="AV54">
        <v>3</v>
      </c>
      <c r="AW54">
        <v>5</v>
      </c>
      <c r="AX54">
        <v>7</v>
      </c>
      <c r="AY54">
        <v>5</v>
      </c>
      <c r="AZ54">
        <v>8</v>
      </c>
      <c r="BA54">
        <v>11</v>
      </c>
      <c r="BB54">
        <v>10</v>
      </c>
      <c r="BC54">
        <v>14</v>
      </c>
      <c r="BD54">
        <v>11</v>
      </c>
      <c r="BE54">
        <v>10</v>
      </c>
      <c r="BF54">
        <v>11</v>
      </c>
      <c r="BG54">
        <v>14</v>
      </c>
      <c r="BH54">
        <v>16</v>
      </c>
      <c r="BI54">
        <v>11</v>
      </c>
      <c r="BJ54">
        <v>19</v>
      </c>
      <c r="BK54">
        <v>17</v>
      </c>
      <c r="BL54">
        <v>19</v>
      </c>
      <c r="BM54">
        <v>20</v>
      </c>
      <c r="BN54">
        <v>28</v>
      </c>
      <c r="BO54">
        <v>5</v>
      </c>
      <c r="BP54">
        <v>2</v>
      </c>
      <c r="BQ54">
        <v>19</v>
      </c>
      <c r="BR54">
        <v>18</v>
      </c>
      <c r="BS54">
        <v>12</v>
      </c>
      <c r="BT54">
        <v>9</v>
      </c>
      <c r="BU54">
        <v>5</v>
      </c>
      <c r="BV54">
        <v>4</v>
      </c>
      <c r="BW54">
        <v>4</v>
      </c>
      <c r="BX54">
        <v>7</v>
      </c>
      <c r="BY54">
        <v>8</v>
      </c>
      <c r="BZ54">
        <v>40</v>
      </c>
      <c r="CA54">
        <v>20</v>
      </c>
      <c r="CB54">
        <v>50</v>
      </c>
      <c r="CC54">
        <v>1</v>
      </c>
      <c r="CD54">
        <v>26</v>
      </c>
      <c r="CE54">
        <v>12</v>
      </c>
      <c r="CF54">
        <v>20</v>
      </c>
      <c r="CG54">
        <v>13</v>
      </c>
      <c r="CH54">
        <v>11</v>
      </c>
      <c r="CI54">
        <v>10</v>
      </c>
      <c r="CJ54">
        <v>10</v>
      </c>
      <c r="CK54">
        <v>7</v>
      </c>
      <c r="CL54">
        <v>7</v>
      </c>
      <c r="CM54">
        <v>10</v>
      </c>
      <c r="CN54">
        <v>8</v>
      </c>
      <c r="CO54">
        <v>5</v>
      </c>
      <c r="CP54">
        <v>7</v>
      </c>
      <c r="CQ54">
        <v>6</v>
      </c>
      <c r="CR54">
        <v>8</v>
      </c>
      <c r="CS54">
        <v>1</v>
      </c>
      <c r="CT54">
        <v>4</v>
      </c>
      <c r="CU54">
        <v>14</v>
      </c>
      <c r="CV54">
        <v>2</v>
      </c>
      <c r="CW54">
        <v>14</v>
      </c>
      <c r="CX54">
        <v>11</v>
      </c>
    </row>
    <row r="55" spans="1:102" x14ac:dyDescent="0.2">
      <c r="A55">
        <v>53</v>
      </c>
      <c r="B55" t="s">
        <v>405</v>
      </c>
      <c r="C55">
        <v>57</v>
      </c>
      <c r="D55" t="s">
        <v>60</v>
      </c>
      <c r="E55">
        <v>113.34860999999999</v>
      </c>
      <c r="F55">
        <v>30.561669999999999</v>
      </c>
      <c r="G55" t="s">
        <v>406</v>
      </c>
      <c r="H55" t="s">
        <v>406</v>
      </c>
      <c r="I55" t="s">
        <v>406</v>
      </c>
      <c r="J55" t="s">
        <v>406</v>
      </c>
      <c r="K55" t="s">
        <v>406</v>
      </c>
      <c r="L55" t="s">
        <v>406</v>
      </c>
      <c r="M55" t="s">
        <v>406</v>
      </c>
      <c r="N55" t="s">
        <v>1</v>
      </c>
      <c r="O55" t="s">
        <v>407</v>
      </c>
      <c r="P55">
        <v>1.3</v>
      </c>
      <c r="Q55">
        <v>6.8</v>
      </c>
      <c r="R55">
        <v>36.748401000000001</v>
      </c>
      <c r="S55">
        <v>1.5</v>
      </c>
      <c r="T55">
        <v>8.6411529999999992</v>
      </c>
      <c r="U55">
        <v>85.443038000000001</v>
      </c>
      <c r="V55">
        <v>695</v>
      </c>
      <c r="W55">
        <v>180</v>
      </c>
      <c r="X55">
        <v>10.369384</v>
      </c>
      <c r="Y55">
        <v>102.53164599999999</v>
      </c>
      <c r="Z55">
        <v>337.32925599999999</v>
      </c>
      <c r="AA55">
        <v>122.30981300000001</v>
      </c>
      <c r="AB55">
        <v>88.740101999999993</v>
      </c>
      <c r="AC55">
        <v>337.32925599999999</v>
      </c>
      <c r="AD55">
        <v>122.30981300000001</v>
      </c>
      <c r="AE55">
        <v>88.740101999999993</v>
      </c>
      <c r="AF55">
        <v>510.11029400000001</v>
      </c>
      <c r="AG55">
        <v>173.07692299999999</v>
      </c>
      <c r="AH55">
        <v>91.628958999999995</v>
      </c>
      <c r="AI55">
        <v>715.42703600000004</v>
      </c>
      <c r="AJ55">
        <v>6.23</v>
      </c>
      <c r="AK55">
        <v>29.378169</v>
      </c>
      <c r="AL55">
        <v>1.1991609999999999</v>
      </c>
      <c r="AM55">
        <v>80.662392999999994</v>
      </c>
      <c r="AN55">
        <v>244.68330499999999</v>
      </c>
      <c r="AO55">
        <v>2</v>
      </c>
      <c r="AP55">
        <v>21</v>
      </c>
      <c r="AQ55">
        <v>15</v>
      </c>
      <c r="AR55">
        <v>10</v>
      </c>
      <c r="AS55">
        <v>7</v>
      </c>
      <c r="AT55">
        <v>2</v>
      </c>
      <c r="AU55">
        <v>4</v>
      </c>
      <c r="AV55">
        <v>3</v>
      </c>
      <c r="AW55">
        <v>5</v>
      </c>
      <c r="AX55">
        <v>5</v>
      </c>
      <c r="AY55">
        <v>3</v>
      </c>
      <c r="AZ55">
        <v>6</v>
      </c>
      <c r="BA55">
        <v>5</v>
      </c>
      <c r="BB55">
        <v>3</v>
      </c>
      <c r="BC55">
        <v>3</v>
      </c>
      <c r="BD55">
        <v>3</v>
      </c>
      <c r="BE55">
        <v>1</v>
      </c>
      <c r="BF55">
        <v>3</v>
      </c>
      <c r="BG55">
        <v>4</v>
      </c>
      <c r="BH55">
        <v>5</v>
      </c>
      <c r="BI55">
        <v>4</v>
      </c>
      <c r="BJ55">
        <v>7</v>
      </c>
      <c r="BK55">
        <v>7</v>
      </c>
      <c r="BL55">
        <v>3</v>
      </c>
      <c r="BM55">
        <v>7</v>
      </c>
      <c r="BN55">
        <v>8</v>
      </c>
      <c r="BO55">
        <v>3</v>
      </c>
      <c r="BP55">
        <v>2</v>
      </c>
      <c r="BQ55">
        <v>11</v>
      </c>
      <c r="BR55">
        <v>9</v>
      </c>
      <c r="BS55">
        <v>11</v>
      </c>
      <c r="BT55">
        <v>6</v>
      </c>
      <c r="BU55">
        <v>2</v>
      </c>
      <c r="BV55">
        <v>6</v>
      </c>
      <c r="BW55">
        <v>3</v>
      </c>
      <c r="BX55">
        <v>5</v>
      </c>
      <c r="BY55">
        <v>2</v>
      </c>
      <c r="BZ55">
        <v>2</v>
      </c>
      <c r="CA55">
        <v>8</v>
      </c>
      <c r="CB55">
        <v>7</v>
      </c>
      <c r="CC55">
        <v>1</v>
      </c>
      <c r="CD55">
        <v>12</v>
      </c>
      <c r="CE55">
        <v>30</v>
      </c>
      <c r="CF55">
        <v>10</v>
      </c>
      <c r="CG55">
        <v>24</v>
      </c>
      <c r="CH55">
        <v>21</v>
      </c>
      <c r="CI55">
        <v>21</v>
      </c>
      <c r="CJ55">
        <v>15</v>
      </c>
      <c r="CK55">
        <v>10</v>
      </c>
      <c r="CL55">
        <v>6</v>
      </c>
      <c r="CM55">
        <v>13</v>
      </c>
      <c r="CN55">
        <v>8</v>
      </c>
      <c r="CO55">
        <v>4</v>
      </c>
      <c r="CP55">
        <v>5</v>
      </c>
      <c r="CQ55">
        <v>5</v>
      </c>
      <c r="CR55">
        <v>5</v>
      </c>
      <c r="CS55">
        <v>1</v>
      </c>
      <c r="CT55">
        <v>3</v>
      </c>
      <c r="CU55">
        <v>2</v>
      </c>
      <c r="CV55">
        <v>1</v>
      </c>
      <c r="CW55">
        <v>3</v>
      </c>
      <c r="CX55">
        <v>3</v>
      </c>
    </row>
    <row r="56" spans="1:102" x14ac:dyDescent="0.2">
      <c r="A56">
        <v>54</v>
      </c>
      <c r="B56" t="s">
        <v>405</v>
      </c>
      <c r="C56">
        <v>58</v>
      </c>
      <c r="D56" t="s">
        <v>61</v>
      </c>
      <c r="E56">
        <v>113.20833</v>
      </c>
      <c r="F56">
        <v>30.795280000000002</v>
      </c>
      <c r="G56" t="s">
        <v>406</v>
      </c>
      <c r="H56" t="s">
        <v>406</v>
      </c>
      <c r="I56" t="s">
        <v>406</v>
      </c>
      <c r="J56" t="s">
        <v>406</v>
      </c>
      <c r="K56" t="s">
        <v>406</v>
      </c>
      <c r="L56" t="s">
        <v>406</v>
      </c>
      <c r="M56" t="s">
        <v>406</v>
      </c>
      <c r="N56" t="s">
        <v>1</v>
      </c>
      <c r="O56" t="s">
        <v>407</v>
      </c>
      <c r="P56">
        <v>1.3</v>
      </c>
      <c r="Q56">
        <v>6.01</v>
      </c>
      <c r="R56">
        <v>31.424522</v>
      </c>
      <c r="S56">
        <v>0.92</v>
      </c>
      <c r="T56">
        <v>434.92203599999999</v>
      </c>
      <c r="U56">
        <v>128.48101299999999</v>
      </c>
      <c r="V56">
        <v>642</v>
      </c>
      <c r="W56">
        <v>110.4</v>
      </c>
      <c r="X56">
        <v>521.90644399999996</v>
      </c>
      <c r="Y56">
        <v>154.17721499999999</v>
      </c>
      <c r="Z56">
        <v>233.869891</v>
      </c>
      <c r="AA56">
        <v>182.18688599999999</v>
      </c>
      <c r="AB56">
        <v>99.421644999999998</v>
      </c>
      <c r="AC56">
        <v>233.869891</v>
      </c>
      <c r="AD56">
        <v>182.18688599999999</v>
      </c>
      <c r="AE56">
        <v>99.421644999999998</v>
      </c>
      <c r="AF56">
        <v>367.66333700000001</v>
      </c>
      <c r="AG56">
        <v>320.86227400000001</v>
      </c>
      <c r="AH56">
        <v>146.629493</v>
      </c>
      <c r="AI56">
        <v>435.11497900000001</v>
      </c>
      <c r="AJ56">
        <v>6.62</v>
      </c>
      <c r="AK56">
        <v>64.795879999999997</v>
      </c>
      <c r="AL56">
        <v>1.896997</v>
      </c>
      <c r="AM56">
        <v>2</v>
      </c>
      <c r="AN56">
        <v>137.28102699999999</v>
      </c>
      <c r="AO56">
        <v>2</v>
      </c>
      <c r="AP56">
        <v>18</v>
      </c>
      <c r="AQ56">
        <v>12</v>
      </c>
      <c r="AR56">
        <v>9</v>
      </c>
      <c r="AS56">
        <v>8</v>
      </c>
      <c r="AT56">
        <v>2</v>
      </c>
      <c r="AU56">
        <v>6</v>
      </c>
      <c r="AV56">
        <v>5</v>
      </c>
      <c r="AW56">
        <v>5</v>
      </c>
      <c r="AX56">
        <v>5</v>
      </c>
      <c r="AY56">
        <v>3</v>
      </c>
      <c r="AZ56">
        <v>3</v>
      </c>
      <c r="BA56">
        <v>3</v>
      </c>
      <c r="BB56">
        <v>2</v>
      </c>
      <c r="BC56">
        <v>2</v>
      </c>
      <c r="BD56">
        <v>2</v>
      </c>
      <c r="BE56">
        <v>1</v>
      </c>
      <c r="BF56">
        <v>2</v>
      </c>
      <c r="BG56">
        <v>3</v>
      </c>
      <c r="BH56">
        <v>3</v>
      </c>
      <c r="BI56">
        <v>3</v>
      </c>
      <c r="BJ56">
        <v>3</v>
      </c>
      <c r="BK56">
        <v>3</v>
      </c>
      <c r="BL56">
        <v>3</v>
      </c>
      <c r="BM56">
        <v>5</v>
      </c>
      <c r="BN56">
        <v>6</v>
      </c>
      <c r="BO56">
        <v>1</v>
      </c>
      <c r="BP56">
        <v>3</v>
      </c>
      <c r="BQ56">
        <v>7</v>
      </c>
      <c r="BR56">
        <v>6</v>
      </c>
      <c r="BS56">
        <v>6</v>
      </c>
      <c r="BT56">
        <v>7</v>
      </c>
      <c r="BU56">
        <v>7</v>
      </c>
      <c r="BV56">
        <v>5</v>
      </c>
      <c r="BW56">
        <v>5</v>
      </c>
      <c r="BX56">
        <v>15</v>
      </c>
      <c r="BY56">
        <v>7</v>
      </c>
      <c r="BZ56">
        <v>42</v>
      </c>
      <c r="CA56">
        <v>21</v>
      </c>
      <c r="CB56">
        <v>7</v>
      </c>
      <c r="CC56">
        <v>3</v>
      </c>
      <c r="CD56">
        <v>50</v>
      </c>
      <c r="CE56">
        <v>48</v>
      </c>
      <c r="CF56">
        <v>43</v>
      </c>
      <c r="CG56">
        <v>42</v>
      </c>
      <c r="CH56">
        <v>41</v>
      </c>
      <c r="CI56">
        <v>35</v>
      </c>
      <c r="CJ56">
        <v>17</v>
      </c>
      <c r="CK56">
        <v>10</v>
      </c>
      <c r="CL56">
        <v>10</v>
      </c>
      <c r="CM56">
        <v>10</v>
      </c>
      <c r="CN56">
        <v>7</v>
      </c>
      <c r="CO56">
        <v>3</v>
      </c>
      <c r="CP56">
        <v>7</v>
      </c>
      <c r="CQ56">
        <v>4</v>
      </c>
      <c r="CR56">
        <v>5</v>
      </c>
      <c r="CS56">
        <v>0</v>
      </c>
      <c r="CT56">
        <v>3</v>
      </c>
      <c r="CU56">
        <v>3</v>
      </c>
      <c r="CV56">
        <v>3</v>
      </c>
      <c r="CW56">
        <v>2</v>
      </c>
      <c r="CX56">
        <v>2</v>
      </c>
    </row>
    <row r="57" spans="1:102" x14ac:dyDescent="0.2">
      <c r="A57">
        <v>55</v>
      </c>
      <c r="B57" t="s">
        <v>405</v>
      </c>
      <c r="C57">
        <v>59</v>
      </c>
      <c r="D57" t="s">
        <v>62</v>
      </c>
      <c r="E57">
        <v>112.95444000000001</v>
      </c>
      <c r="F57">
        <v>30.685279999999999</v>
      </c>
      <c r="G57" t="s">
        <v>406</v>
      </c>
      <c r="H57" t="s">
        <v>406</v>
      </c>
      <c r="I57" t="s">
        <v>406</v>
      </c>
      <c r="J57" t="s">
        <v>406</v>
      </c>
      <c r="K57" t="s">
        <v>406</v>
      </c>
      <c r="L57" t="s">
        <v>406</v>
      </c>
      <c r="M57" t="s">
        <v>406</v>
      </c>
      <c r="N57" t="s">
        <v>1</v>
      </c>
      <c r="O57" t="s">
        <v>407</v>
      </c>
      <c r="P57">
        <v>1.3</v>
      </c>
      <c r="Q57">
        <v>6.42</v>
      </c>
      <c r="R57">
        <v>2.387124</v>
      </c>
      <c r="S57">
        <v>0.95</v>
      </c>
      <c r="T57">
        <v>72.660021</v>
      </c>
      <c r="U57">
        <v>156.14828199999999</v>
      </c>
      <c r="V57">
        <v>766</v>
      </c>
      <c r="W57">
        <v>114</v>
      </c>
      <c r="X57">
        <v>87.192025999999998</v>
      </c>
      <c r="Y57">
        <v>187.377939</v>
      </c>
      <c r="Z57">
        <v>242.351438</v>
      </c>
      <c r="AA57">
        <v>70.511182000000005</v>
      </c>
      <c r="AB57">
        <v>93.415334999999999</v>
      </c>
      <c r="AC57">
        <v>242.351438</v>
      </c>
      <c r="AD57">
        <v>70.511182000000005</v>
      </c>
      <c r="AE57">
        <v>93.415334999999999</v>
      </c>
      <c r="AF57">
        <v>286.74121400000001</v>
      </c>
      <c r="AG57">
        <v>54.952077000000003</v>
      </c>
      <c r="AH57">
        <v>83.546325999999993</v>
      </c>
      <c r="AI57">
        <v>860.70287499999995</v>
      </c>
      <c r="AJ57">
        <v>6.51</v>
      </c>
      <c r="AK57">
        <v>17.344829000000001</v>
      </c>
      <c r="AL57">
        <v>4</v>
      </c>
      <c r="AM57">
        <v>64.976958999999994</v>
      </c>
      <c r="AN57">
        <v>228.50782599999999</v>
      </c>
      <c r="AO57">
        <v>5</v>
      </c>
      <c r="AP57">
        <v>14</v>
      </c>
      <c r="AQ57">
        <v>11</v>
      </c>
      <c r="AR57">
        <v>11</v>
      </c>
      <c r="AS57">
        <v>8</v>
      </c>
      <c r="AT57">
        <v>1</v>
      </c>
      <c r="AU57">
        <v>6</v>
      </c>
      <c r="AV57">
        <v>5</v>
      </c>
      <c r="AW57">
        <v>4</v>
      </c>
      <c r="AX57">
        <v>5</v>
      </c>
      <c r="AY57">
        <v>3</v>
      </c>
      <c r="AZ57">
        <v>3</v>
      </c>
      <c r="BA57">
        <v>6</v>
      </c>
      <c r="BB57">
        <v>6</v>
      </c>
      <c r="BC57">
        <v>12</v>
      </c>
      <c r="BD57">
        <v>4</v>
      </c>
      <c r="BE57">
        <v>8</v>
      </c>
      <c r="BF57">
        <v>8</v>
      </c>
      <c r="BG57">
        <v>7</v>
      </c>
      <c r="BH57">
        <v>10</v>
      </c>
      <c r="BI57">
        <v>10</v>
      </c>
      <c r="BJ57">
        <v>10</v>
      </c>
      <c r="BK57">
        <v>13</v>
      </c>
      <c r="BL57">
        <v>8</v>
      </c>
      <c r="BM57">
        <v>14</v>
      </c>
      <c r="BN57">
        <v>16</v>
      </c>
      <c r="BO57">
        <v>2</v>
      </c>
      <c r="BP57">
        <v>6</v>
      </c>
      <c r="BQ57">
        <v>19</v>
      </c>
      <c r="BR57">
        <v>16</v>
      </c>
      <c r="BS57">
        <v>13</v>
      </c>
      <c r="BT57">
        <v>11</v>
      </c>
      <c r="BU57">
        <v>7</v>
      </c>
      <c r="BV57">
        <v>6</v>
      </c>
      <c r="BW57">
        <v>4</v>
      </c>
      <c r="BX57">
        <v>7</v>
      </c>
      <c r="BY57">
        <v>5</v>
      </c>
      <c r="BZ57">
        <v>17</v>
      </c>
      <c r="CA57">
        <v>5</v>
      </c>
      <c r="CB57">
        <v>11</v>
      </c>
      <c r="CC57">
        <v>1</v>
      </c>
      <c r="CD57">
        <v>12</v>
      </c>
      <c r="CE57">
        <v>11</v>
      </c>
      <c r="CF57">
        <v>19</v>
      </c>
      <c r="CG57">
        <v>17</v>
      </c>
      <c r="CH57">
        <v>14</v>
      </c>
      <c r="CI57">
        <v>11</v>
      </c>
      <c r="CJ57">
        <v>11</v>
      </c>
      <c r="CK57">
        <v>10</v>
      </c>
      <c r="CL57">
        <v>11</v>
      </c>
      <c r="CM57">
        <v>7</v>
      </c>
      <c r="CN57">
        <v>7</v>
      </c>
      <c r="CO57">
        <v>3</v>
      </c>
      <c r="CP57">
        <v>5</v>
      </c>
      <c r="CQ57">
        <v>3</v>
      </c>
      <c r="CR57">
        <v>7</v>
      </c>
      <c r="CS57">
        <v>1</v>
      </c>
      <c r="CT57">
        <v>2</v>
      </c>
      <c r="CU57">
        <v>7</v>
      </c>
      <c r="CV57">
        <v>2</v>
      </c>
      <c r="CW57">
        <v>8</v>
      </c>
      <c r="CX57">
        <v>7</v>
      </c>
    </row>
    <row r="58" spans="1:102" x14ac:dyDescent="0.2">
      <c r="A58">
        <v>56</v>
      </c>
      <c r="B58" t="s">
        <v>405</v>
      </c>
      <c r="C58">
        <v>60</v>
      </c>
      <c r="D58" t="s">
        <v>63</v>
      </c>
      <c r="E58">
        <v>113.36944</v>
      </c>
      <c r="F58">
        <v>30.461390000000002</v>
      </c>
      <c r="G58" t="s">
        <v>406</v>
      </c>
      <c r="H58" t="s">
        <v>406</v>
      </c>
      <c r="I58" t="s">
        <v>406</v>
      </c>
      <c r="J58" t="s">
        <v>406</v>
      </c>
      <c r="K58" t="s">
        <v>406</v>
      </c>
      <c r="L58" t="s">
        <v>406</v>
      </c>
      <c r="M58" t="s">
        <v>406</v>
      </c>
      <c r="N58" t="s">
        <v>1</v>
      </c>
      <c r="O58" t="s">
        <v>407</v>
      </c>
      <c r="P58">
        <v>1.3</v>
      </c>
      <c r="Q58">
        <v>6.65</v>
      </c>
      <c r="R58">
        <v>21.26032</v>
      </c>
      <c r="S58">
        <v>0.7</v>
      </c>
      <c r="T58">
        <v>12.853223</v>
      </c>
      <c r="U58">
        <v>183.815552</v>
      </c>
      <c r="V58">
        <v>694</v>
      </c>
      <c r="W58">
        <v>84</v>
      </c>
      <c r="X58">
        <v>15.423868000000001</v>
      </c>
      <c r="Y58">
        <v>220.57866200000001</v>
      </c>
      <c r="Z58">
        <v>232.564785</v>
      </c>
      <c r="AA58">
        <v>83.431526000000005</v>
      </c>
      <c r="AB58">
        <v>144.726133</v>
      </c>
      <c r="AC58">
        <v>232.564785</v>
      </c>
      <c r="AD58">
        <v>83.431526000000005</v>
      </c>
      <c r="AE58">
        <v>144.726133</v>
      </c>
      <c r="AF58">
        <v>353.08673299999998</v>
      </c>
      <c r="AG58">
        <v>118.148776</v>
      </c>
      <c r="AH58">
        <v>230.99513300000001</v>
      </c>
      <c r="AI58">
        <v>487.14276699999999</v>
      </c>
      <c r="AJ58">
        <v>7.5</v>
      </c>
      <c r="AK58">
        <v>34.534937999999997</v>
      </c>
      <c r="AL58">
        <v>1.1370690000000001</v>
      </c>
      <c r="AM58">
        <v>13.782050999999999</v>
      </c>
      <c r="AN58">
        <v>140.10740200000001</v>
      </c>
      <c r="AO58">
        <v>1</v>
      </c>
      <c r="AP58">
        <v>23</v>
      </c>
      <c r="AQ58">
        <v>10</v>
      </c>
      <c r="AR58">
        <v>11</v>
      </c>
      <c r="AS58">
        <v>7</v>
      </c>
      <c r="AT58">
        <v>1</v>
      </c>
      <c r="AU58">
        <v>4</v>
      </c>
      <c r="AV58">
        <v>4</v>
      </c>
      <c r="AW58">
        <v>4</v>
      </c>
      <c r="AX58">
        <v>5</v>
      </c>
      <c r="AY58">
        <v>3</v>
      </c>
      <c r="AZ58">
        <v>1</v>
      </c>
      <c r="BA58">
        <v>3</v>
      </c>
      <c r="BB58">
        <v>3</v>
      </c>
      <c r="BC58">
        <v>2</v>
      </c>
      <c r="BD58">
        <v>3</v>
      </c>
      <c r="BE58">
        <v>1</v>
      </c>
      <c r="BF58">
        <v>3</v>
      </c>
      <c r="BG58">
        <v>3</v>
      </c>
      <c r="BH58">
        <v>3</v>
      </c>
      <c r="BI58">
        <v>3</v>
      </c>
      <c r="BJ58">
        <v>6</v>
      </c>
      <c r="BK58">
        <v>3</v>
      </c>
      <c r="BL58">
        <v>5</v>
      </c>
      <c r="BM58">
        <v>7</v>
      </c>
      <c r="BN58">
        <v>10</v>
      </c>
      <c r="BO58">
        <v>1</v>
      </c>
      <c r="BP58">
        <v>6</v>
      </c>
      <c r="BQ58">
        <v>11</v>
      </c>
      <c r="BR58">
        <v>10</v>
      </c>
      <c r="BS58">
        <v>9</v>
      </c>
      <c r="BT58">
        <v>7</v>
      </c>
      <c r="BU58">
        <v>5</v>
      </c>
      <c r="BV58">
        <v>6</v>
      </c>
      <c r="BW58">
        <v>5</v>
      </c>
      <c r="BX58">
        <v>6</v>
      </c>
      <c r="BY58">
        <v>3</v>
      </c>
      <c r="BZ58">
        <v>1</v>
      </c>
      <c r="CA58">
        <v>8</v>
      </c>
      <c r="CB58">
        <v>8</v>
      </c>
      <c r="CC58">
        <v>1</v>
      </c>
      <c r="CD58">
        <v>14</v>
      </c>
      <c r="CE58">
        <v>35</v>
      </c>
      <c r="CF58">
        <v>22</v>
      </c>
      <c r="CG58">
        <v>36</v>
      </c>
      <c r="CH58">
        <v>36</v>
      </c>
      <c r="CI58">
        <v>36</v>
      </c>
      <c r="CJ58">
        <v>20</v>
      </c>
      <c r="CK58">
        <v>2</v>
      </c>
      <c r="CL58">
        <v>7</v>
      </c>
      <c r="CM58">
        <v>13</v>
      </c>
      <c r="CN58">
        <v>7</v>
      </c>
      <c r="CO58">
        <v>4</v>
      </c>
      <c r="CP58">
        <v>5</v>
      </c>
      <c r="CQ58">
        <v>5</v>
      </c>
      <c r="CR58">
        <v>3</v>
      </c>
      <c r="CS58">
        <v>70</v>
      </c>
      <c r="CT58">
        <v>3</v>
      </c>
      <c r="CU58">
        <v>4</v>
      </c>
      <c r="CV58">
        <v>1</v>
      </c>
      <c r="CW58">
        <v>3</v>
      </c>
      <c r="CX58">
        <v>3</v>
      </c>
    </row>
    <row r="59" spans="1:102" x14ac:dyDescent="0.2">
      <c r="A59">
        <v>57</v>
      </c>
      <c r="B59" t="s">
        <v>405</v>
      </c>
      <c r="C59">
        <v>61</v>
      </c>
      <c r="D59" t="s">
        <v>64</v>
      </c>
      <c r="E59">
        <v>113.24778000000001</v>
      </c>
      <c r="F59">
        <v>30.530280000000001</v>
      </c>
      <c r="G59" t="s">
        <v>406</v>
      </c>
      <c r="H59" t="s">
        <v>406</v>
      </c>
      <c r="I59" t="s">
        <v>406</v>
      </c>
      <c r="J59" t="s">
        <v>406</v>
      </c>
      <c r="K59" t="s">
        <v>406</v>
      </c>
      <c r="L59" t="s">
        <v>406</v>
      </c>
      <c r="M59" t="s">
        <v>406</v>
      </c>
      <c r="N59" t="s">
        <v>1</v>
      </c>
      <c r="O59" t="s">
        <v>407</v>
      </c>
      <c r="P59">
        <v>1.3</v>
      </c>
      <c r="Q59">
        <v>7.25</v>
      </c>
      <c r="R59">
        <v>14.481370999999999</v>
      </c>
      <c r="S59">
        <v>0.73</v>
      </c>
      <c r="T59">
        <v>9.5706659999999992</v>
      </c>
      <c r="U59">
        <v>128.48101299999999</v>
      </c>
      <c r="V59">
        <v>784</v>
      </c>
      <c r="W59">
        <v>87.6</v>
      </c>
      <c r="X59">
        <v>11.484799000000001</v>
      </c>
      <c r="Y59">
        <v>154.17721499999999</v>
      </c>
      <c r="Z59">
        <v>387.09077500000001</v>
      </c>
      <c r="AA59">
        <v>171.02650600000001</v>
      </c>
      <c r="AB59">
        <v>77.619229000000004</v>
      </c>
      <c r="AC59">
        <v>387.09077500000001</v>
      </c>
      <c r="AD59">
        <v>171.02650600000001</v>
      </c>
      <c r="AE59">
        <v>77.619229000000004</v>
      </c>
      <c r="AF59">
        <v>698.69846099999995</v>
      </c>
      <c r="AG59">
        <v>309.23427700000002</v>
      </c>
      <c r="AH59">
        <v>115.855976</v>
      </c>
      <c r="AI59">
        <v>328.18734599999999</v>
      </c>
      <c r="AJ59">
        <v>6.82</v>
      </c>
      <c r="AK59">
        <v>35.577419999999996</v>
      </c>
      <c r="AL59">
        <v>1.7934429999999999</v>
      </c>
      <c r="AM59">
        <v>11.2529</v>
      </c>
      <c r="AN59">
        <v>176.84394499999999</v>
      </c>
      <c r="AO59">
        <v>2</v>
      </c>
      <c r="AP59">
        <v>17</v>
      </c>
      <c r="AQ59">
        <v>15</v>
      </c>
      <c r="AR59">
        <v>10</v>
      </c>
      <c r="AS59">
        <v>7</v>
      </c>
      <c r="AT59">
        <v>1</v>
      </c>
      <c r="AU59">
        <v>5</v>
      </c>
      <c r="AV59">
        <v>5</v>
      </c>
      <c r="AW59">
        <v>5</v>
      </c>
      <c r="AX59">
        <v>6</v>
      </c>
      <c r="AY59">
        <v>5</v>
      </c>
      <c r="AZ59">
        <v>7</v>
      </c>
      <c r="BA59">
        <v>6</v>
      </c>
      <c r="BB59">
        <v>6</v>
      </c>
      <c r="BC59">
        <v>9</v>
      </c>
      <c r="BD59">
        <v>3</v>
      </c>
      <c r="BE59">
        <v>2</v>
      </c>
      <c r="BF59">
        <v>7</v>
      </c>
      <c r="BG59">
        <v>6</v>
      </c>
      <c r="BH59">
        <v>9</v>
      </c>
      <c r="BI59">
        <v>7</v>
      </c>
      <c r="BJ59">
        <v>10</v>
      </c>
      <c r="BK59">
        <v>8</v>
      </c>
      <c r="BL59">
        <v>3</v>
      </c>
      <c r="BM59">
        <v>7</v>
      </c>
      <c r="BN59">
        <v>9</v>
      </c>
      <c r="BO59">
        <v>2</v>
      </c>
      <c r="BP59">
        <v>5</v>
      </c>
      <c r="BQ59">
        <v>14</v>
      </c>
      <c r="BR59">
        <v>15</v>
      </c>
      <c r="BS59">
        <v>10</v>
      </c>
      <c r="BT59">
        <v>10</v>
      </c>
      <c r="BU59">
        <v>6</v>
      </c>
      <c r="BV59">
        <v>7</v>
      </c>
      <c r="BW59">
        <v>3</v>
      </c>
      <c r="BX59">
        <v>5</v>
      </c>
      <c r="BY59">
        <v>5</v>
      </c>
      <c r="BZ59">
        <v>1</v>
      </c>
      <c r="CA59">
        <v>20</v>
      </c>
      <c r="CB59">
        <v>55</v>
      </c>
      <c r="CC59">
        <v>1</v>
      </c>
      <c r="CD59">
        <v>5</v>
      </c>
      <c r="CE59">
        <v>28</v>
      </c>
      <c r="CF59">
        <v>9</v>
      </c>
      <c r="CG59">
        <v>29</v>
      </c>
      <c r="CH59">
        <v>24</v>
      </c>
      <c r="CI59">
        <v>23</v>
      </c>
      <c r="CJ59">
        <v>20</v>
      </c>
      <c r="CK59">
        <v>7</v>
      </c>
      <c r="CL59">
        <v>13</v>
      </c>
      <c r="CM59">
        <v>10</v>
      </c>
      <c r="CN59">
        <v>7</v>
      </c>
      <c r="CO59">
        <v>5</v>
      </c>
      <c r="CP59">
        <v>5</v>
      </c>
      <c r="CQ59">
        <v>5</v>
      </c>
      <c r="CR59">
        <v>3</v>
      </c>
      <c r="CS59">
        <v>0</v>
      </c>
      <c r="CT59">
        <v>3</v>
      </c>
      <c r="CU59">
        <v>3</v>
      </c>
      <c r="CV59">
        <v>3</v>
      </c>
      <c r="CW59">
        <v>3</v>
      </c>
      <c r="CX59">
        <v>3</v>
      </c>
    </row>
    <row r="60" spans="1:102" x14ac:dyDescent="0.2">
      <c r="A60">
        <v>58</v>
      </c>
      <c r="B60" t="s">
        <v>405</v>
      </c>
      <c r="C60">
        <v>62</v>
      </c>
      <c r="D60" t="s">
        <v>65</v>
      </c>
      <c r="E60">
        <v>113.24939000000001</v>
      </c>
      <c r="F60">
        <v>30.569680000000002</v>
      </c>
      <c r="G60" t="s">
        <v>406</v>
      </c>
      <c r="H60" t="s">
        <v>406</v>
      </c>
      <c r="I60" t="s">
        <v>406</v>
      </c>
      <c r="J60" t="s">
        <v>406</v>
      </c>
      <c r="K60" t="s">
        <v>406</v>
      </c>
      <c r="L60" t="s">
        <v>406</v>
      </c>
      <c r="M60" t="s">
        <v>406</v>
      </c>
      <c r="N60" t="s">
        <v>4</v>
      </c>
      <c r="O60" t="s">
        <v>408</v>
      </c>
      <c r="P60">
        <v>1.4</v>
      </c>
      <c r="Q60">
        <v>7.22</v>
      </c>
      <c r="R60">
        <v>16.044204000000001</v>
      </c>
      <c r="S60">
        <v>0.32</v>
      </c>
      <c r="T60">
        <v>7.0461020000000003</v>
      </c>
      <c r="U60">
        <v>76.220614999999995</v>
      </c>
      <c r="V60">
        <v>831</v>
      </c>
      <c r="W60">
        <v>38.4</v>
      </c>
      <c r="X60">
        <v>8.4553220000000007</v>
      </c>
      <c r="Y60">
        <v>91.464737999999997</v>
      </c>
      <c r="Z60">
        <v>387.09077500000001</v>
      </c>
      <c r="AA60">
        <v>171.02650600000001</v>
      </c>
      <c r="AB60">
        <v>77.619229000000004</v>
      </c>
      <c r="AC60">
        <v>387.09077500000001</v>
      </c>
      <c r="AD60">
        <v>171.02650600000001</v>
      </c>
      <c r="AE60">
        <v>77.619229000000004</v>
      </c>
      <c r="AF60">
        <v>698.69846099999995</v>
      </c>
      <c r="AG60">
        <v>309.23427700000002</v>
      </c>
      <c r="AH60">
        <v>115.855976</v>
      </c>
      <c r="AI60">
        <v>328.18734599999999</v>
      </c>
      <c r="AJ60">
        <v>6.84</v>
      </c>
      <c r="AK60">
        <v>34.628906000000001</v>
      </c>
      <c r="AL60">
        <v>0.69067000000000001</v>
      </c>
      <c r="AM60">
        <v>5.1044080000000003</v>
      </c>
      <c r="AN60">
        <v>119.10196000000001</v>
      </c>
      <c r="AO60">
        <v>1</v>
      </c>
      <c r="AP60">
        <v>20</v>
      </c>
      <c r="AQ60">
        <v>11</v>
      </c>
      <c r="AR60">
        <v>8</v>
      </c>
      <c r="AS60">
        <v>6</v>
      </c>
      <c r="AT60">
        <v>1</v>
      </c>
      <c r="AU60">
        <v>5</v>
      </c>
      <c r="AV60">
        <v>4</v>
      </c>
      <c r="AW60">
        <v>4</v>
      </c>
      <c r="AX60">
        <v>5</v>
      </c>
      <c r="AY60">
        <v>3</v>
      </c>
      <c r="AZ60">
        <v>3</v>
      </c>
      <c r="BA60">
        <v>4</v>
      </c>
      <c r="BB60">
        <v>3</v>
      </c>
      <c r="BC60">
        <v>3</v>
      </c>
      <c r="BD60">
        <v>1</v>
      </c>
      <c r="BE60">
        <v>1</v>
      </c>
      <c r="BF60">
        <v>2</v>
      </c>
      <c r="BG60">
        <v>3</v>
      </c>
      <c r="BH60">
        <v>3</v>
      </c>
      <c r="BI60">
        <v>3</v>
      </c>
      <c r="BJ60">
        <v>3</v>
      </c>
      <c r="BK60">
        <v>3</v>
      </c>
      <c r="BL60">
        <v>2</v>
      </c>
      <c r="BM60">
        <v>4</v>
      </c>
      <c r="BN60">
        <v>5</v>
      </c>
      <c r="BO60">
        <v>2</v>
      </c>
      <c r="BP60">
        <v>2</v>
      </c>
      <c r="BQ60">
        <v>9</v>
      </c>
      <c r="BR60">
        <v>5</v>
      </c>
      <c r="BS60">
        <v>7</v>
      </c>
      <c r="BT60">
        <v>5</v>
      </c>
      <c r="BU60">
        <v>3</v>
      </c>
      <c r="BV60">
        <v>4</v>
      </c>
      <c r="BW60">
        <v>3</v>
      </c>
      <c r="BX60">
        <v>6</v>
      </c>
      <c r="BY60">
        <v>4</v>
      </c>
      <c r="BZ60">
        <v>4</v>
      </c>
      <c r="CA60">
        <v>9</v>
      </c>
      <c r="CB60">
        <v>8</v>
      </c>
      <c r="CC60">
        <v>1</v>
      </c>
      <c r="CD60">
        <v>12</v>
      </c>
      <c r="CE60">
        <v>34</v>
      </c>
      <c r="CF60">
        <v>53</v>
      </c>
      <c r="CG60">
        <v>40</v>
      </c>
      <c r="CH60">
        <v>32</v>
      </c>
      <c r="CI60">
        <v>27</v>
      </c>
      <c r="CJ60">
        <v>26</v>
      </c>
      <c r="CK60">
        <v>7</v>
      </c>
      <c r="CL60">
        <v>4</v>
      </c>
      <c r="CM60">
        <v>11</v>
      </c>
      <c r="CN60">
        <v>7</v>
      </c>
      <c r="CO60">
        <v>3</v>
      </c>
      <c r="CP60">
        <v>4</v>
      </c>
      <c r="CQ60">
        <v>3</v>
      </c>
      <c r="CR60">
        <v>3</v>
      </c>
      <c r="CS60">
        <v>1</v>
      </c>
      <c r="CT60">
        <v>2</v>
      </c>
      <c r="CU60">
        <v>3</v>
      </c>
      <c r="CV60">
        <v>3</v>
      </c>
      <c r="CW60">
        <v>3</v>
      </c>
      <c r="CX60">
        <v>3</v>
      </c>
    </row>
    <row r="61" spans="1:102" x14ac:dyDescent="0.2">
      <c r="A61">
        <v>59</v>
      </c>
      <c r="B61" t="s">
        <v>405</v>
      </c>
      <c r="C61">
        <v>63</v>
      </c>
      <c r="D61" t="s">
        <v>66</v>
      </c>
      <c r="E61">
        <v>113.20675</v>
      </c>
      <c r="F61">
        <v>30.532419999999998</v>
      </c>
      <c r="G61" t="s">
        <v>406</v>
      </c>
      <c r="H61" t="s">
        <v>406</v>
      </c>
      <c r="I61" t="s">
        <v>406</v>
      </c>
      <c r="J61" t="s">
        <v>406</v>
      </c>
      <c r="K61" t="s">
        <v>406</v>
      </c>
      <c r="L61" t="s">
        <v>406</v>
      </c>
      <c r="M61" t="s">
        <v>406</v>
      </c>
      <c r="N61" t="s">
        <v>10</v>
      </c>
      <c r="O61" t="s">
        <v>409</v>
      </c>
      <c r="P61">
        <v>1.5</v>
      </c>
      <c r="Q61">
        <v>7.23</v>
      </c>
      <c r="R61">
        <v>11.868710999999999</v>
      </c>
      <c r="S61">
        <v>0.32</v>
      </c>
      <c r="T61">
        <v>6.735849</v>
      </c>
      <c r="U61">
        <v>85.443038000000001</v>
      </c>
      <c r="V61">
        <v>893</v>
      </c>
      <c r="W61">
        <v>38.4</v>
      </c>
      <c r="X61">
        <v>8.0830190000000002</v>
      </c>
      <c r="Y61">
        <v>102.53164599999999</v>
      </c>
      <c r="Z61">
        <v>387.09077500000001</v>
      </c>
      <c r="AA61">
        <v>171.02650600000001</v>
      </c>
      <c r="AB61">
        <v>77.619229000000004</v>
      </c>
      <c r="AC61">
        <v>387.09077500000001</v>
      </c>
      <c r="AD61">
        <v>171.02650600000001</v>
      </c>
      <c r="AE61">
        <v>77.619229000000004</v>
      </c>
      <c r="AF61">
        <v>698.69846099999995</v>
      </c>
      <c r="AG61">
        <v>309.23427700000002</v>
      </c>
      <c r="AH61">
        <v>115.855976</v>
      </c>
      <c r="AI61">
        <v>328.18734599999999</v>
      </c>
      <c r="AJ61">
        <v>6.93</v>
      </c>
      <c r="AK61">
        <v>27.443830999999999</v>
      </c>
      <c r="AL61">
        <v>0.73993100000000001</v>
      </c>
      <c r="AM61">
        <v>17.633410999999999</v>
      </c>
      <c r="AN61">
        <v>113.02385700000001</v>
      </c>
      <c r="AO61">
        <v>1</v>
      </c>
      <c r="AP61">
        <v>26</v>
      </c>
      <c r="AQ61">
        <v>14</v>
      </c>
      <c r="AR61">
        <v>9</v>
      </c>
      <c r="AS61">
        <v>7</v>
      </c>
      <c r="AT61">
        <v>3</v>
      </c>
      <c r="AU61">
        <v>5</v>
      </c>
      <c r="AV61">
        <v>3</v>
      </c>
      <c r="AW61">
        <v>4</v>
      </c>
      <c r="AX61">
        <v>5</v>
      </c>
      <c r="AY61">
        <v>4</v>
      </c>
      <c r="AZ61">
        <v>5</v>
      </c>
      <c r="BA61">
        <v>5</v>
      </c>
      <c r="BB61">
        <v>5</v>
      </c>
      <c r="BC61">
        <v>7</v>
      </c>
      <c r="BD61">
        <v>5</v>
      </c>
      <c r="BE61">
        <v>2</v>
      </c>
      <c r="BF61">
        <v>5</v>
      </c>
      <c r="BG61">
        <v>8</v>
      </c>
      <c r="BH61">
        <v>6</v>
      </c>
      <c r="BI61">
        <v>7</v>
      </c>
      <c r="BJ61">
        <v>12</v>
      </c>
      <c r="BK61">
        <v>7</v>
      </c>
      <c r="BL61">
        <v>5</v>
      </c>
      <c r="BM61">
        <v>9</v>
      </c>
      <c r="BN61">
        <v>14</v>
      </c>
      <c r="BO61">
        <v>2</v>
      </c>
      <c r="BP61">
        <v>2</v>
      </c>
      <c r="BQ61">
        <v>14</v>
      </c>
      <c r="BR61">
        <v>12</v>
      </c>
      <c r="BS61">
        <v>8</v>
      </c>
      <c r="BT61">
        <v>7</v>
      </c>
      <c r="BU61">
        <v>3</v>
      </c>
      <c r="BV61">
        <v>3</v>
      </c>
      <c r="BW61">
        <v>2</v>
      </c>
      <c r="BX61">
        <v>3</v>
      </c>
      <c r="BY61">
        <v>2</v>
      </c>
      <c r="BZ61">
        <v>3</v>
      </c>
      <c r="CA61">
        <v>10</v>
      </c>
      <c r="CB61">
        <v>20</v>
      </c>
      <c r="CC61">
        <v>1</v>
      </c>
      <c r="CD61">
        <v>6</v>
      </c>
      <c r="CE61">
        <v>28</v>
      </c>
      <c r="CF61">
        <v>7</v>
      </c>
      <c r="CG61">
        <v>37</v>
      </c>
      <c r="CH61">
        <v>37</v>
      </c>
      <c r="CI61">
        <v>33</v>
      </c>
      <c r="CJ61">
        <v>24</v>
      </c>
      <c r="CK61">
        <v>9</v>
      </c>
      <c r="CL61">
        <v>8</v>
      </c>
      <c r="CM61">
        <v>11</v>
      </c>
      <c r="CN61">
        <v>7</v>
      </c>
      <c r="CO61">
        <v>5</v>
      </c>
      <c r="CP61">
        <v>4</v>
      </c>
      <c r="CQ61">
        <v>3</v>
      </c>
      <c r="CR61">
        <v>3</v>
      </c>
      <c r="CS61">
        <v>0</v>
      </c>
      <c r="CT61">
        <v>3</v>
      </c>
      <c r="CU61">
        <v>5</v>
      </c>
      <c r="CV61">
        <v>3</v>
      </c>
      <c r="CW61">
        <v>3</v>
      </c>
      <c r="CX61">
        <v>3</v>
      </c>
    </row>
    <row r="62" spans="1:102" x14ac:dyDescent="0.2">
      <c r="A62">
        <v>60</v>
      </c>
      <c r="B62" t="s">
        <v>405</v>
      </c>
      <c r="C62">
        <v>64</v>
      </c>
      <c r="D62" t="s">
        <v>67</v>
      </c>
      <c r="E62">
        <v>113.23208</v>
      </c>
      <c r="F62">
        <v>30.499320000000001</v>
      </c>
      <c r="G62" t="s">
        <v>406</v>
      </c>
      <c r="H62" t="s">
        <v>406</v>
      </c>
      <c r="I62" t="s">
        <v>406</v>
      </c>
      <c r="J62" t="s">
        <v>406</v>
      </c>
      <c r="K62" t="s">
        <v>406</v>
      </c>
      <c r="L62" t="s">
        <v>406</v>
      </c>
      <c r="M62" t="s">
        <v>406</v>
      </c>
      <c r="N62" t="s">
        <v>4</v>
      </c>
      <c r="O62" t="s">
        <v>408</v>
      </c>
      <c r="P62">
        <v>1.4</v>
      </c>
      <c r="Q62">
        <v>7.23</v>
      </c>
      <c r="R62">
        <v>11.139564999999999</v>
      </c>
      <c r="S62">
        <v>1.32</v>
      </c>
      <c r="T62">
        <v>39.653613</v>
      </c>
      <c r="U62">
        <v>113.11030700000001</v>
      </c>
      <c r="V62">
        <v>813</v>
      </c>
      <c r="W62">
        <v>158.4</v>
      </c>
      <c r="X62">
        <v>47.584336</v>
      </c>
      <c r="Y62">
        <v>135.73236900000001</v>
      </c>
      <c r="Z62">
        <v>387.09077500000001</v>
      </c>
      <c r="AA62">
        <v>171.02650600000001</v>
      </c>
      <c r="AB62">
        <v>77.619229000000004</v>
      </c>
      <c r="AC62">
        <v>387.09077500000001</v>
      </c>
      <c r="AD62">
        <v>171.02650600000001</v>
      </c>
      <c r="AE62">
        <v>77.619229000000004</v>
      </c>
      <c r="AF62">
        <v>698.69846099999995</v>
      </c>
      <c r="AG62">
        <v>309.23427700000002</v>
      </c>
      <c r="AH62">
        <v>115.855976</v>
      </c>
      <c r="AI62">
        <v>328.18734599999999</v>
      </c>
      <c r="AJ62">
        <v>6.87</v>
      </c>
      <c r="AK62">
        <v>32.808259999999997</v>
      </c>
      <c r="AL62">
        <v>3.8876659999999998</v>
      </c>
      <c r="AM62">
        <v>17.401392000000001</v>
      </c>
      <c r="AN62">
        <v>131.25816699999999</v>
      </c>
      <c r="AO62">
        <v>2</v>
      </c>
      <c r="AP62">
        <v>23</v>
      </c>
      <c r="AQ62">
        <v>17</v>
      </c>
      <c r="AR62">
        <v>14</v>
      </c>
      <c r="AS62">
        <v>8</v>
      </c>
      <c r="AT62">
        <v>1</v>
      </c>
      <c r="AU62">
        <v>5</v>
      </c>
      <c r="AV62">
        <v>5</v>
      </c>
      <c r="AW62">
        <v>4</v>
      </c>
      <c r="AX62">
        <v>5</v>
      </c>
      <c r="AY62">
        <v>5</v>
      </c>
      <c r="AZ62">
        <v>6</v>
      </c>
      <c r="BA62">
        <v>6</v>
      </c>
      <c r="BB62">
        <v>5</v>
      </c>
      <c r="BC62">
        <v>5</v>
      </c>
      <c r="BD62">
        <v>3</v>
      </c>
      <c r="BE62">
        <v>2</v>
      </c>
      <c r="BF62">
        <v>6</v>
      </c>
      <c r="BG62">
        <v>7</v>
      </c>
      <c r="BH62">
        <v>7</v>
      </c>
      <c r="BI62">
        <v>8</v>
      </c>
      <c r="BJ62">
        <v>10</v>
      </c>
      <c r="BK62">
        <v>10</v>
      </c>
      <c r="BL62">
        <v>3</v>
      </c>
      <c r="BM62">
        <v>13</v>
      </c>
      <c r="BN62">
        <v>13</v>
      </c>
      <c r="BO62">
        <v>2</v>
      </c>
      <c r="BP62">
        <v>3</v>
      </c>
      <c r="BQ62">
        <v>19</v>
      </c>
      <c r="BR62">
        <v>16</v>
      </c>
      <c r="BS62">
        <v>12</v>
      </c>
      <c r="BT62">
        <v>10</v>
      </c>
      <c r="BU62">
        <v>5</v>
      </c>
      <c r="BV62">
        <v>6</v>
      </c>
      <c r="BW62">
        <v>5</v>
      </c>
      <c r="BX62">
        <v>3</v>
      </c>
      <c r="BY62">
        <v>3</v>
      </c>
      <c r="BZ62">
        <v>1</v>
      </c>
      <c r="CA62">
        <v>9</v>
      </c>
      <c r="CB62">
        <v>28</v>
      </c>
      <c r="CC62">
        <v>1</v>
      </c>
      <c r="CD62">
        <v>5</v>
      </c>
      <c r="CE62">
        <v>48</v>
      </c>
      <c r="CF62">
        <v>19</v>
      </c>
      <c r="CG62">
        <v>37</v>
      </c>
      <c r="CH62">
        <v>23</v>
      </c>
      <c r="CI62">
        <v>28</v>
      </c>
      <c r="CJ62">
        <v>20</v>
      </c>
      <c r="CK62">
        <v>9</v>
      </c>
      <c r="CL62">
        <v>4</v>
      </c>
      <c r="CM62">
        <v>11</v>
      </c>
      <c r="CN62">
        <v>7</v>
      </c>
      <c r="CO62">
        <v>6</v>
      </c>
      <c r="CP62">
        <v>6</v>
      </c>
      <c r="CQ62">
        <v>5</v>
      </c>
      <c r="CR62">
        <v>5</v>
      </c>
      <c r="CS62">
        <v>0</v>
      </c>
      <c r="CT62">
        <v>3</v>
      </c>
      <c r="CU62">
        <v>5</v>
      </c>
      <c r="CV62">
        <v>1</v>
      </c>
      <c r="CW62">
        <v>5</v>
      </c>
      <c r="CX62">
        <v>5</v>
      </c>
    </row>
    <row r="63" spans="1:102" x14ac:dyDescent="0.2">
      <c r="A63">
        <v>61</v>
      </c>
      <c r="B63" t="s">
        <v>405</v>
      </c>
      <c r="C63">
        <v>65</v>
      </c>
      <c r="D63" t="s">
        <v>68</v>
      </c>
      <c r="E63">
        <v>113.18235</v>
      </c>
      <c r="F63">
        <v>30.521380000000001</v>
      </c>
      <c r="G63" t="s">
        <v>406</v>
      </c>
      <c r="H63" t="s">
        <v>406</v>
      </c>
      <c r="I63" t="s">
        <v>406</v>
      </c>
      <c r="J63" t="s">
        <v>406</v>
      </c>
      <c r="K63" t="s">
        <v>406</v>
      </c>
      <c r="L63" t="s">
        <v>406</v>
      </c>
      <c r="M63" t="s">
        <v>406</v>
      </c>
      <c r="N63" t="s">
        <v>4</v>
      </c>
      <c r="O63" t="s">
        <v>408</v>
      </c>
      <c r="P63">
        <v>1.4</v>
      </c>
      <c r="Q63">
        <v>7.23</v>
      </c>
      <c r="R63">
        <v>22.048052999999999</v>
      </c>
      <c r="S63">
        <v>0.65</v>
      </c>
      <c r="T63">
        <v>6.95906</v>
      </c>
      <c r="U63">
        <v>128.48101299999999</v>
      </c>
      <c r="V63">
        <v>679</v>
      </c>
      <c r="W63">
        <v>78</v>
      </c>
      <c r="X63">
        <v>8.3508720000000007</v>
      </c>
      <c r="Y63">
        <v>154.17721499999999</v>
      </c>
      <c r="Z63">
        <v>387.09077500000001</v>
      </c>
      <c r="AA63">
        <v>171.02650600000001</v>
      </c>
      <c r="AB63">
        <v>77.619229000000004</v>
      </c>
      <c r="AC63">
        <v>387.09077500000001</v>
      </c>
      <c r="AD63">
        <v>171.02650600000001</v>
      </c>
      <c r="AE63">
        <v>77.619229000000004</v>
      </c>
      <c r="AF63">
        <v>698.69846099999995</v>
      </c>
      <c r="AG63">
        <v>309.23427700000002</v>
      </c>
      <c r="AH63">
        <v>115.855976</v>
      </c>
      <c r="AI63">
        <v>328.18734599999999</v>
      </c>
      <c r="AJ63">
        <v>6.84</v>
      </c>
      <c r="AK63">
        <v>13.130877</v>
      </c>
      <c r="AL63">
        <v>0.38711200000000001</v>
      </c>
      <c r="AM63">
        <v>8.4686769999999996</v>
      </c>
      <c r="AN63">
        <v>97.828597000000002</v>
      </c>
      <c r="AO63">
        <v>1</v>
      </c>
      <c r="AP63">
        <v>14</v>
      </c>
      <c r="AQ63">
        <v>11</v>
      </c>
      <c r="AR63">
        <v>6</v>
      </c>
      <c r="AS63">
        <v>5</v>
      </c>
      <c r="AT63">
        <v>1</v>
      </c>
      <c r="AU63">
        <v>4</v>
      </c>
      <c r="AV63">
        <v>4</v>
      </c>
      <c r="AW63">
        <v>5</v>
      </c>
      <c r="AX63">
        <v>5</v>
      </c>
      <c r="AY63">
        <v>5</v>
      </c>
      <c r="AZ63">
        <v>6</v>
      </c>
      <c r="BA63">
        <v>6</v>
      </c>
      <c r="BB63">
        <v>5</v>
      </c>
      <c r="BC63">
        <v>8</v>
      </c>
      <c r="BD63">
        <v>6</v>
      </c>
      <c r="BE63">
        <v>3</v>
      </c>
      <c r="BF63">
        <v>6</v>
      </c>
      <c r="BG63">
        <v>7</v>
      </c>
      <c r="BH63">
        <v>8</v>
      </c>
      <c r="BI63">
        <v>7</v>
      </c>
      <c r="BJ63">
        <v>12</v>
      </c>
      <c r="BK63">
        <v>9</v>
      </c>
      <c r="BL63">
        <v>7</v>
      </c>
      <c r="BM63">
        <v>10</v>
      </c>
      <c r="BN63">
        <v>13</v>
      </c>
      <c r="BO63">
        <v>2</v>
      </c>
      <c r="BP63">
        <v>2</v>
      </c>
      <c r="BQ63">
        <v>14</v>
      </c>
      <c r="BR63">
        <v>14</v>
      </c>
      <c r="BS63">
        <v>10</v>
      </c>
      <c r="BT63">
        <v>7</v>
      </c>
      <c r="BU63">
        <v>3</v>
      </c>
      <c r="BV63">
        <v>4</v>
      </c>
      <c r="BW63">
        <v>3</v>
      </c>
      <c r="BX63">
        <v>6</v>
      </c>
      <c r="BY63">
        <v>3</v>
      </c>
      <c r="BZ63">
        <v>6</v>
      </c>
      <c r="CA63">
        <v>17</v>
      </c>
      <c r="CB63">
        <v>25</v>
      </c>
      <c r="CC63">
        <v>1</v>
      </c>
      <c r="CD63">
        <v>9</v>
      </c>
      <c r="CE63">
        <v>25</v>
      </c>
      <c r="CF63">
        <v>12</v>
      </c>
      <c r="CG63">
        <v>24</v>
      </c>
      <c r="CH63">
        <v>16</v>
      </c>
      <c r="CI63">
        <v>16</v>
      </c>
      <c r="CJ63">
        <v>10</v>
      </c>
      <c r="CK63">
        <v>5</v>
      </c>
      <c r="CL63">
        <v>3</v>
      </c>
      <c r="CM63">
        <v>7</v>
      </c>
      <c r="CN63">
        <v>5</v>
      </c>
      <c r="CO63">
        <v>3</v>
      </c>
      <c r="CP63">
        <v>4</v>
      </c>
      <c r="CQ63">
        <v>3</v>
      </c>
      <c r="CR63">
        <v>5</v>
      </c>
      <c r="CS63">
        <v>0</v>
      </c>
      <c r="CT63">
        <v>6</v>
      </c>
      <c r="CU63">
        <v>8</v>
      </c>
      <c r="CV63">
        <v>6</v>
      </c>
      <c r="CW63">
        <v>6</v>
      </c>
      <c r="CX63">
        <v>6</v>
      </c>
    </row>
    <row r="64" spans="1:102" x14ac:dyDescent="0.2">
      <c r="A64">
        <v>62</v>
      </c>
      <c r="B64" t="s">
        <v>405</v>
      </c>
      <c r="C64">
        <v>66</v>
      </c>
      <c r="D64" t="s">
        <v>69</v>
      </c>
      <c r="E64">
        <v>113.27643</v>
      </c>
      <c r="F64">
        <v>30.534859999999998</v>
      </c>
      <c r="G64" t="s">
        <v>406</v>
      </c>
      <c r="H64" t="s">
        <v>406</v>
      </c>
      <c r="I64" t="s">
        <v>406</v>
      </c>
      <c r="J64" t="s">
        <v>406</v>
      </c>
      <c r="K64" t="s">
        <v>406</v>
      </c>
      <c r="L64" t="s">
        <v>406</v>
      </c>
      <c r="M64" t="s">
        <v>406</v>
      </c>
      <c r="N64" t="s">
        <v>4</v>
      </c>
      <c r="O64" t="s">
        <v>408</v>
      </c>
      <c r="P64">
        <v>1.4</v>
      </c>
      <c r="Q64">
        <v>6.86</v>
      </c>
      <c r="R64">
        <v>11.295563</v>
      </c>
      <c r="S64">
        <v>0.7</v>
      </c>
      <c r="T64">
        <v>213.26593099999999</v>
      </c>
      <c r="U64">
        <v>134.62929500000001</v>
      </c>
      <c r="V64">
        <v>765</v>
      </c>
      <c r="W64">
        <v>84</v>
      </c>
      <c r="X64">
        <v>255.919117</v>
      </c>
      <c r="Y64">
        <v>161.55515399999999</v>
      </c>
      <c r="Z64">
        <v>387.09077500000001</v>
      </c>
      <c r="AA64">
        <v>171.02650600000001</v>
      </c>
      <c r="AB64">
        <v>77.619229000000004</v>
      </c>
      <c r="AC64">
        <v>387.09077500000001</v>
      </c>
      <c r="AD64">
        <v>171.02650600000001</v>
      </c>
      <c r="AE64">
        <v>77.619229000000004</v>
      </c>
      <c r="AF64">
        <v>698.69846099999995</v>
      </c>
      <c r="AG64">
        <v>309.23427700000002</v>
      </c>
      <c r="AH64">
        <v>115.855976</v>
      </c>
      <c r="AI64">
        <v>328.18734599999999</v>
      </c>
      <c r="AJ64">
        <v>6.85</v>
      </c>
      <c r="AK64">
        <v>26.243891999999999</v>
      </c>
      <c r="AL64">
        <v>1.626366</v>
      </c>
      <c r="AM64">
        <v>33.642690999999999</v>
      </c>
      <c r="AN64">
        <v>216.351618</v>
      </c>
      <c r="AO64">
        <v>1</v>
      </c>
      <c r="AP64">
        <v>26</v>
      </c>
      <c r="AQ64">
        <v>6</v>
      </c>
      <c r="AR64">
        <v>14</v>
      </c>
      <c r="AS64">
        <v>9</v>
      </c>
      <c r="AT64">
        <v>1</v>
      </c>
      <c r="AU64">
        <v>5</v>
      </c>
      <c r="AV64">
        <v>4</v>
      </c>
      <c r="AW64">
        <v>4</v>
      </c>
      <c r="AX64">
        <v>4</v>
      </c>
      <c r="AY64">
        <v>3</v>
      </c>
      <c r="AZ64">
        <v>3</v>
      </c>
      <c r="BA64">
        <v>3</v>
      </c>
      <c r="BB64">
        <v>2</v>
      </c>
      <c r="BC64">
        <v>4</v>
      </c>
      <c r="BD64">
        <v>3</v>
      </c>
      <c r="BE64">
        <v>1</v>
      </c>
      <c r="BF64">
        <v>1</v>
      </c>
      <c r="BG64">
        <v>3</v>
      </c>
      <c r="BH64">
        <v>3</v>
      </c>
      <c r="BI64">
        <v>3</v>
      </c>
      <c r="BJ64">
        <v>3</v>
      </c>
      <c r="BK64">
        <v>3</v>
      </c>
      <c r="BL64">
        <v>2</v>
      </c>
      <c r="BM64">
        <v>5</v>
      </c>
      <c r="BN64">
        <v>9</v>
      </c>
      <c r="BO64">
        <v>2</v>
      </c>
      <c r="BP64">
        <v>2</v>
      </c>
      <c r="BQ64">
        <v>11</v>
      </c>
      <c r="BR64">
        <v>8</v>
      </c>
      <c r="BS64">
        <v>7</v>
      </c>
      <c r="BT64">
        <v>5</v>
      </c>
      <c r="BU64">
        <v>2</v>
      </c>
      <c r="BV64">
        <v>3</v>
      </c>
      <c r="BW64">
        <v>2</v>
      </c>
      <c r="BX64">
        <v>7</v>
      </c>
      <c r="BY64">
        <v>4</v>
      </c>
      <c r="BZ64">
        <v>2</v>
      </c>
      <c r="CA64">
        <v>14</v>
      </c>
      <c r="CB64">
        <v>20</v>
      </c>
      <c r="CC64">
        <v>1</v>
      </c>
      <c r="CD64">
        <v>5</v>
      </c>
      <c r="CE64">
        <v>25</v>
      </c>
      <c r="CF64">
        <v>10</v>
      </c>
      <c r="CG64">
        <v>49</v>
      </c>
      <c r="CH64">
        <v>30</v>
      </c>
      <c r="CI64">
        <v>24</v>
      </c>
      <c r="CJ64">
        <v>23</v>
      </c>
      <c r="CK64">
        <v>7</v>
      </c>
      <c r="CL64">
        <v>14</v>
      </c>
      <c r="CM64">
        <v>9</v>
      </c>
      <c r="CN64">
        <v>6</v>
      </c>
      <c r="CO64">
        <v>5</v>
      </c>
      <c r="CP64">
        <v>4</v>
      </c>
      <c r="CQ64">
        <v>4</v>
      </c>
      <c r="CR64">
        <v>3</v>
      </c>
      <c r="CS64">
        <v>0</v>
      </c>
      <c r="CT64">
        <v>3</v>
      </c>
      <c r="CU64">
        <v>3</v>
      </c>
      <c r="CV64">
        <v>3</v>
      </c>
      <c r="CW64">
        <v>2</v>
      </c>
      <c r="CX64">
        <v>2</v>
      </c>
    </row>
    <row r="65" spans="1:102" x14ac:dyDescent="0.2">
      <c r="A65">
        <v>63</v>
      </c>
      <c r="B65" t="s">
        <v>405</v>
      </c>
      <c r="C65">
        <v>67</v>
      </c>
      <c r="D65" t="s">
        <v>70</v>
      </c>
      <c r="E65">
        <v>113.15591999999999</v>
      </c>
      <c r="F65">
        <v>30.50939</v>
      </c>
      <c r="G65" t="s">
        <v>406</v>
      </c>
      <c r="H65" t="s">
        <v>406</v>
      </c>
      <c r="I65" t="s">
        <v>406</v>
      </c>
      <c r="J65" t="s">
        <v>406</v>
      </c>
      <c r="K65" t="s">
        <v>406</v>
      </c>
      <c r="L65" t="s">
        <v>406</v>
      </c>
      <c r="M65" t="s">
        <v>406</v>
      </c>
      <c r="N65" t="s">
        <v>4</v>
      </c>
      <c r="O65" t="s">
        <v>408</v>
      </c>
      <c r="P65">
        <v>1.4</v>
      </c>
      <c r="Q65">
        <v>7.27</v>
      </c>
      <c r="R65">
        <v>16.612770000000001</v>
      </c>
      <c r="S65">
        <v>0.37</v>
      </c>
      <c r="T65">
        <v>7.8711289999999998</v>
      </c>
      <c r="U65">
        <v>100.813743</v>
      </c>
      <c r="V65">
        <v>947</v>
      </c>
      <c r="W65">
        <v>44.4</v>
      </c>
      <c r="X65">
        <v>9.445354</v>
      </c>
      <c r="Y65">
        <v>120.97649199999999</v>
      </c>
      <c r="Z65">
        <v>387.09077500000001</v>
      </c>
      <c r="AA65">
        <v>171.02650600000001</v>
      </c>
      <c r="AB65">
        <v>77.619229000000004</v>
      </c>
      <c r="AC65">
        <v>387.09077500000001</v>
      </c>
      <c r="AD65">
        <v>171.02650600000001</v>
      </c>
      <c r="AE65">
        <v>77.619229000000004</v>
      </c>
      <c r="AF65">
        <v>698.69846099999995</v>
      </c>
      <c r="AG65">
        <v>309.23427700000002</v>
      </c>
      <c r="AH65">
        <v>115.855976</v>
      </c>
      <c r="AI65">
        <v>328.18734599999999</v>
      </c>
      <c r="AJ65">
        <v>6.84</v>
      </c>
      <c r="AK65">
        <v>18.009077999999999</v>
      </c>
      <c r="AL65">
        <v>0.40109899999999998</v>
      </c>
      <c r="AM65">
        <v>7.6566130000000001</v>
      </c>
      <c r="AN65">
        <v>131.25816699999999</v>
      </c>
      <c r="AO65">
        <v>5</v>
      </c>
      <c r="AP65">
        <v>14</v>
      </c>
      <c r="AQ65">
        <v>12</v>
      </c>
      <c r="AR65">
        <v>7</v>
      </c>
      <c r="AS65">
        <v>5</v>
      </c>
      <c r="AT65">
        <v>1</v>
      </c>
      <c r="AU65">
        <v>5</v>
      </c>
      <c r="AV65">
        <v>4</v>
      </c>
      <c r="AW65">
        <v>5</v>
      </c>
      <c r="AX65">
        <v>5</v>
      </c>
      <c r="AY65">
        <v>7</v>
      </c>
      <c r="AZ65">
        <v>6</v>
      </c>
      <c r="BA65">
        <v>7</v>
      </c>
      <c r="BB65">
        <v>7</v>
      </c>
      <c r="BC65">
        <v>7</v>
      </c>
      <c r="BD65">
        <v>6</v>
      </c>
      <c r="BE65">
        <v>8</v>
      </c>
      <c r="BF65">
        <v>10</v>
      </c>
      <c r="BG65">
        <v>10</v>
      </c>
      <c r="BH65">
        <v>12</v>
      </c>
      <c r="BI65">
        <v>11</v>
      </c>
      <c r="BJ65">
        <v>15</v>
      </c>
      <c r="BK65">
        <v>14</v>
      </c>
      <c r="BL65">
        <v>14</v>
      </c>
      <c r="BM65">
        <v>13</v>
      </c>
      <c r="BN65">
        <v>19</v>
      </c>
      <c r="BO65">
        <v>3</v>
      </c>
      <c r="BP65">
        <v>5</v>
      </c>
      <c r="BQ65">
        <v>19</v>
      </c>
      <c r="BR65">
        <v>13</v>
      </c>
      <c r="BS65">
        <v>12</v>
      </c>
      <c r="BT65">
        <v>8</v>
      </c>
      <c r="BU65">
        <v>4</v>
      </c>
      <c r="BV65">
        <v>4</v>
      </c>
      <c r="BW65">
        <v>3</v>
      </c>
      <c r="BX65">
        <v>6</v>
      </c>
      <c r="BY65">
        <v>6</v>
      </c>
      <c r="BZ65">
        <v>3</v>
      </c>
      <c r="CA65">
        <v>15</v>
      </c>
      <c r="CB65">
        <v>34</v>
      </c>
      <c r="CC65">
        <v>1</v>
      </c>
      <c r="CD65">
        <v>6</v>
      </c>
      <c r="CE65">
        <v>25</v>
      </c>
      <c r="CF65">
        <v>14</v>
      </c>
      <c r="CG65">
        <v>29</v>
      </c>
      <c r="CH65">
        <v>17</v>
      </c>
      <c r="CI65">
        <v>14</v>
      </c>
      <c r="CJ65">
        <v>12</v>
      </c>
      <c r="CK65">
        <v>2</v>
      </c>
      <c r="CL65">
        <v>2</v>
      </c>
      <c r="CM65">
        <v>7</v>
      </c>
      <c r="CN65">
        <v>7</v>
      </c>
      <c r="CO65">
        <v>3</v>
      </c>
      <c r="CP65">
        <v>3</v>
      </c>
      <c r="CQ65">
        <v>3</v>
      </c>
      <c r="CR65">
        <v>5</v>
      </c>
      <c r="CS65">
        <v>1</v>
      </c>
      <c r="CT65">
        <v>7</v>
      </c>
      <c r="CU65">
        <v>10</v>
      </c>
      <c r="CV65">
        <v>10</v>
      </c>
      <c r="CW65">
        <v>9</v>
      </c>
      <c r="CX65">
        <v>8</v>
      </c>
    </row>
    <row r="66" spans="1:102" x14ac:dyDescent="0.2">
      <c r="A66">
        <v>64</v>
      </c>
      <c r="B66" t="s">
        <v>405</v>
      </c>
      <c r="C66">
        <v>68</v>
      </c>
      <c r="D66" t="s">
        <v>71</v>
      </c>
      <c r="E66">
        <v>113.24097</v>
      </c>
      <c r="F66">
        <v>30.524920000000002</v>
      </c>
      <c r="G66" t="s">
        <v>406</v>
      </c>
      <c r="H66" t="s">
        <v>406</v>
      </c>
      <c r="I66" t="s">
        <v>406</v>
      </c>
      <c r="J66" t="s">
        <v>406</v>
      </c>
      <c r="K66" t="s">
        <v>406</v>
      </c>
      <c r="L66" t="s">
        <v>406</v>
      </c>
      <c r="M66" t="s">
        <v>406</v>
      </c>
      <c r="N66" t="s">
        <v>10</v>
      </c>
      <c r="O66" t="s">
        <v>409</v>
      </c>
      <c r="P66">
        <v>1.5</v>
      </c>
      <c r="Q66">
        <v>7.25</v>
      </c>
      <c r="R66">
        <v>21.494247000000001</v>
      </c>
      <c r="S66">
        <v>1.02</v>
      </c>
      <c r="T66">
        <v>5.7693130000000004</v>
      </c>
      <c r="U66">
        <v>95</v>
      </c>
      <c r="V66">
        <v>488</v>
      </c>
      <c r="W66">
        <v>122.4</v>
      </c>
      <c r="X66">
        <v>6.9231759999999998</v>
      </c>
      <c r="Y66">
        <v>114</v>
      </c>
      <c r="Z66">
        <v>387.09077500000001</v>
      </c>
      <c r="AA66">
        <v>171.02650600000001</v>
      </c>
      <c r="AB66">
        <v>77.619229000000004</v>
      </c>
      <c r="AC66">
        <v>387.09077500000001</v>
      </c>
      <c r="AD66">
        <v>171.02650600000001</v>
      </c>
      <c r="AE66">
        <v>77.619229000000004</v>
      </c>
      <c r="AF66">
        <v>698.69846099999995</v>
      </c>
      <c r="AG66">
        <v>309.23427700000002</v>
      </c>
      <c r="AH66">
        <v>115.855976</v>
      </c>
      <c r="AI66">
        <v>328.18734599999999</v>
      </c>
      <c r="AJ66">
        <v>6.8</v>
      </c>
      <c r="AK66">
        <v>19.230771000000001</v>
      </c>
      <c r="AL66">
        <v>0.91258799999999995</v>
      </c>
      <c r="AM66">
        <v>7.3085849999999999</v>
      </c>
      <c r="AN66">
        <v>146.453427</v>
      </c>
      <c r="AO66">
        <v>1</v>
      </c>
      <c r="AP66">
        <v>26</v>
      </c>
      <c r="AQ66">
        <v>19</v>
      </c>
      <c r="AR66">
        <v>12</v>
      </c>
      <c r="AS66">
        <v>8</v>
      </c>
      <c r="AT66">
        <v>1</v>
      </c>
      <c r="AU66">
        <v>4</v>
      </c>
      <c r="AV66">
        <v>3</v>
      </c>
      <c r="AW66">
        <v>4</v>
      </c>
      <c r="AX66">
        <v>5</v>
      </c>
      <c r="AY66">
        <v>5</v>
      </c>
      <c r="AZ66">
        <v>6</v>
      </c>
      <c r="BA66">
        <v>7</v>
      </c>
      <c r="BB66">
        <v>6</v>
      </c>
      <c r="BC66">
        <v>10</v>
      </c>
      <c r="BD66">
        <v>6</v>
      </c>
      <c r="BE66">
        <v>2</v>
      </c>
      <c r="BF66">
        <v>8</v>
      </c>
      <c r="BG66">
        <v>8</v>
      </c>
      <c r="BH66">
        <v>12</v>
      </c>
      <c r="BI66">
        <v>8</v>
      </c>
      <c r="BJ66">
        <v>19</v>
      </c>
      <c r="BK66">
        <v>14</v>
      </c>
      <c r="BL66">
        <v>5</v>
      </c>
      <c r="BM66">
        <v>14</v>
      </c>
      <c r="BN66">
        <v>16</v>
      </c>
      <c r="BO66">
        <v>2</v>
      </c>
      <c r="BP66">
        <v>2</v>
      </c>
      <c r="BQ66">
        <v>19</v>
      </c>
      <c r="BR66">
        <v>16</v>
      </c>
      <c r="BS66">
        <v>12</v>
      </c>
      <c r="BT66">
        <v>9</v>
      </c>
      <c r="BU66">
        <v>5</v>
      </c>
      <c r="BV66">
        <v>4</v>
      </c>
      <c r="BW66">
        <v>3</v>
      </c>
      <c r="BX66">
        <v>5</v>
      </c>
      <c r="BY66">
        <v>5</v>
      </c>
      <c r="BZ66">
        <v>1</v>
      </c>
      <c r="CA66">
        <v>13</v>
      </c>
      <c r="CB66">
        <v>9</v>
      </c>
      <c r="CC66">
        <v>1</v>
      </c>
      <c r="CD66">
        <v>5</v>
      </c>
      <c r="CE66">
        <v>24</v>
      </c>
      <c r="CF66">
        <v>12</v>
      </c>
      <c r="CG66">
        <v>52</v>
      </c>
      <c r="CH66">
        <v>45</v>
      </c>
      <c r="CI66">
        <v>40</v>
      </c>
      <c r="CJ66">
        <v>35</v>
      </c>
      <c r="CK66">
        <v>8</v>
      </c>
      <c r="CL66">
        <v>5</v>
      </c>
      <c r="CM66">
        <v>12</v>
      </c>
      <c r="CN66">
        <v>7</v>
      </c>
      <c r="CO66">
        <v>4</v>
      </c>
      <c r="CP66">
        <v>5</v>
      </c>
      <c r="CQ66">
        <v>3</v>
      </c>
      <c r="CR66">
        <v>3</v>
      </c>
      <c r="CS66">
        <v>0</v>
      </c>
      <c r="CT66">
        <v>3</v>
      </c>
      <c r="CU66">
        <v>3</v>
      </c>
      <c r="CV66">
        <v>3</v>
      </c>
      <c r="CW66">
        <v>3</v>
      </c>
      <c r="CX66">
        <v>3</v>
      </c>
    </row>
    <row r="67" spans="1:102" x14ac:dyDescent="0.2">
      <c r="A67">
        <v>65</v>
      </c>
      <c r="B67" t="s">
        <v>405</v>
      </c>
      <c r="C67">
        <v>69</v>
      </c>
      <c r="D67" t="s">
        <v>72</v>
      </c>
      <c r="E67">
        <v>113.22574</v>
      </c>
      <c r="F67">
        <v>30.5655</v>
      </c>
      <c r="G67" t="s">
        <v>406</v>
      </c>
      <c r="H67" t="s">
        <v>406</v>
      </c>
      <c r="I67" t="s">
        <v>406</v>
      </c>
      <c r="J67" t="s">
        <v>406</v>
      </c>
      <c r="K67" t="s">
        <v>406</v>
      </c>
      <c r="L67" t="s">
        <v>406</v>
      </c>
      <c r="M67" t="s">
        <v>406</v>
      </c>
      <c r="N67" t="s">
        <v>4</v>
      </c>
      <c r="O67" t="s">
        <v>408</v>
      </c>
      <c r="P67">
        <v>1.4</v>
      </c>
      <c r="Q67">
        <v>7.28</v>
      </c>
      <c r="R67">
        <v>14.353433000000001</v>
      </c>
      <c r="S67">
        <v>1.23</v>
      </c>
      <c r="T67">
        <v>5.4225700000000003</v>
      </c>
      <c r="U67">
        <v>171.51898700000001</v>
      </c>
      <c r="V67">
        <v>896</v>
      </c>
      <c r="W67">
        <v>147.6</v>
      </c>
      <c r="X67">
        <v>6.5070839999999999</v>
      </c>
      <c r="Y67">
        <v>205.82278500000001</v>
      </c>
      <c r="Z67">
        <v>387.09077500000001</v>
      </c>
      <c r="AA67">
        <v>171.02650600000001</v>
      </c>
      <c r="AB67">
        <v>77.619229000000004</v>
      </c>
      <c r="AC67">
        <v>387.09077500000001</v>
      </c>
      <c r="AD67">
        <v>171.02650600000001</v>
      </c>
      <c r="AE67">
        <v>77.619229000000004</v>
      </c>
      <c r="AF67">
        <v>698.69846099999995</v>
      </c>
      <c r="AG67">
        <v>309.23427700000002</v>
      </c>
      <c r="AH67">
        <v>115.855976</v>
      </c>
      <c r="AI67">
        <v>328.18734599999999</v>
      </c>
      <c r="AJ67">
        <v>6.86</v>
      </c>
      <c r="AK67">
        <v>34.550238999999998</v>
      </c>
      <c r="AL67">
        <v>2.9607410000000001</v>
      </c>
      <c r="AM67">
        <v>11.832947000000001</v>
      </c>
      <c r="AN67">
        <v>204.19541100000001</v>
      </c>
      <c r="AO67">
        <v>2</v>
      </c>
      <c r="AP67">
        <v>20</v>
      </c>
      <c r="AQ67">
        <v>15</v>
      </c>
      <c r="AR67">
        <v>8</v>
      </c>
      <c r="AS67">
        <v>6</v>
      </c>
      <c r="AT67">
        <v>2</v>
      </c>
      <c r="AU67">
        <v>5</v>
      </c>
      <c r="AV67">
        <v>4</v>
      </c>
      <c r="AW67">
        <v>4</v>
      </c>
      <c r="AX67">
        <v>5</v>
      </c>
      <c r="AY67">
        <v>4</v>
      </c>
      <c r="AZ67">
        <v>4</v>
      </c>
      <c r="BA67">
        <v>4</v>
      </c>
      <c r="BB67">
        <v>3</v>
      </c>
      <c r="BC67">
        <v>6</v>
      </c>
      <c r="BD67">
        <v>3</v>
      </c>
      <c r="BE67">
        <v>1</v>
      </c>
      <c r="BF67">
        <v>3</v>
      </c>
      <c r="BG67">
        <v>5</v>
      </c>
      <c r="BH67">
        <v>3</v>
      </c>
      <c r="BI67">
        <v>4</v>
      </c>
      <c r="BJ67">
        <v>6</v>
      </c>
      <c r="BK67">
        <v>6</v>
      </c>
      <c r="BL67">
        <v>3</v>
      </c>
      <c r="BM67">
        <v>7</v>
      </c>
      <c r="BN67">
        <v>7</v>
      </c>
      <c r="BO67">
        <v>2</v>
      </c>
      <c r="BP67">
        <v>8</v>
      </c>
      <c r="BQ67">
        <v>10</v>
      </c>
      <c r="BR67">
        <v>9</v>
      </c>
      <c r="BS67">
        <v>10</v>
      </c>
      <c r="BT67">
        <v>7</v>
      </c>
      <c r="BU67">
        <v>5</v>
      </c>
      <c r="BV67">
        <v>6</v>
      </c>
      <c r="BW67">
        <v>3</v>
      </c>
      <c r="BX67">
        <v>6</v>
      </c>
      <c r="BY67">
        <v>4</v>
      </c>
      <c r="BZ67">
        <v>5</v>
      </c>
      <c r="CA67">
        <v>14</v>
      </c>
      <c r="CB67">
        <v>11</v>
      </c>
      <c r="CC67">
        <v>1</v>
      </c>
      <c r="CD67">
        <v>8</v>
      </c>
      <c r="CE67">
        <v>33</v>
      </c>
      <c r="CF67">
        <v>10</v>
      </c>
      <c r="CG67">
        <v>36</v>
      </c>
      <c r="CH67">
        <v>26</v>
      </c>
      <c r="CI67">
        <v>31</v>
      </c>
      <c r="CJ67">
        <v>21</v>
      </c>
      <c r="CK67">
        <v>7</v>
      </c>
      <c r="CL67">
        <v>4</v>
      </c>
      <c r="CM67">
        <v>10</v>
      </c>
      <c r="CN67">
        <v>7</v>
      </c>
      <c r="CO67">
        <v>3</v>
      </c>
      <c r="CP67">
        <v>4</v>
      </c>
      <c r="CQ67">
        <v>3</v>
      </c>
      <c r="CR67">
        <v>3</v>
      </c>
      <c r="CS67">
        <v>1</v>
      </c>
      <c r="CT67">
        <v>3</v>
      </c>
      <c r="CU67">
        <v>4</v>
      </c>
      <c r="CV67">
        <v>3</v>
      </c>
      <c r="CW67">
        <v>3</v>
      </c>
      <c r="CX67">
        <v>3</v>
      </c>
    </row>
    <row r="68" spans="1:102" x14ac:dyDescent="0.2">
      <c r="A68">
        <v>66</v>
      </c>
      <c r="B68" t="s">
        <v>405</v>
      </c>
      <c r="C68">
        <v>70</v>
      </c>
      <c r="D68" t="s">
        <v>73</v>
      </c>
      <c r="E68">
        <v>113.30573</v>
      </c>
      <c r="F68">
        <v>30.520669999999999</v>
      </c>
      <c r="G68" t="s">
        <v>406</v>
      </c>
      <c r="H68" t="s">
        <v>406</v>
      </c>
      <c r="I68" t="s">
        <v>406</v>
      </c>
      <c r="J68" t="s">
        <v>406</v>
      </c>
      <c r="K68" t="s">
        <v>406</v>
      </c>
      <c r="L68" t="s">
        <v>406</v>
      </c>
      <c r="M68" t="s">
        <v>406</v>
      </c>
      <c r="N68" t="s">
        <v>10</v>
      </c>
      <c r="O68" t="s">
        <v>409</v>
      </c>
      <c r="P68">
        <v>1.5</v>
      </c>
      <c r="Q68">
        <v>7.2</v>
      </c>
      <c r="R68">
        <v>11.832307</v>
      </c>
      <c r="S68">
        <v>0.75</v>
      </c>
      <c r="T68">
        <v>14.622820000000001</v>
      </c>
      <c r="U68">
        <v>110.03616599999999</v>
      </c>
      <c r="V68">
        <v>917</v>
      </c>
      <c r="W68">
        <v>90</v>
      </c>
      <c r="X68">
        <v>17.547383</v>
      </c>
      <c r="Y68">
        <v>132.04339999999999</v>
      </c>
      <c r="Z68">
        <v>387.09077500000001</v>
      </c>
      <c r="AA68">
        <v>171.02650600000001</v>
      </c>
      <c r="AB68">
        <v>77.619229000000004</v>
      </c>
      <c r="AC68">
        <v>387.09077500000001</v>
      </c>
      <c r="AD68">
        <v>171.02650600000001</v>
      </c>
      <c r="AE68">
        <v>77.619229000000004</v>
      </c>
      <c r="AF68">
        <v>698.69846099999995</v>
      </c>
      <c r="AG68">
        <v>309.23427700000002</v>
      </c>
      <c r="AH68">
        <v>115.855976</v>
      </c>
      <c r="AI68">
        <v>328.18734599999999</v>
      </c>
      <c r="AJ68">
        <v>6.84</v>
      </c>
      <c r="AK68">
        <v>38.334131999999997</v>
      </c>
      <c r="AL68">
        <v>2.4298389999999999</v>
      </c>
      <c r="AM68">
        <v>13.805104</v>
      </c>
      <c r="AN68">
        <v>140.37532300000001</v>
      </c>
      <c r="AO68">
        <v>1</v>
      </c>
      <c r="AP68">
        <v>20</v>
      </c>
      <c r="AQ68">
        <v>8</v>
      </c>
      <c r="AR68">
        <v>9</v>
      </c>
      <c r="AS68">
        <v>6</v>
      </c>
      <c r="AT68">
        <v>2</v>
      </c>
      <c r="AU68">
        <v>3</v>
      </c>
      <c r="AV68">
        <v>2</v>
      </c>
      <c r="AW68">
        <v>3</v>
      </c>
      <c r="AX68">
        <v>3</v>
      </c>
      <c r="AY68">
        <v>2</v>
      </c>
      <c r="AZ68">
        <v>2</v>
      </c>
      <c r="BA68">
        <v>2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2</v>
      </c>
      <c r="BM68">
        <v>1</v>
      </c>
      <c r="BN68">
        <v>2</v>
      </c>
      <c r="BO68">
        <v>1</v>
      </c>
      <c r="BP68">
        <v>1</v>
      </c>
      <c r="BQ68">
        <v>6</v>
      </c>
      <c r="BR68">
        <v>5</v>
      </c>
      <c r="BS68">
        <v>7</v>
      </c>
      <c r="BT68">
        <v>5</v>
      </c>
      <c r="BU68">
        <v>2</v>
      </c>
      <c r="BV68">
        <v>5</v>
      </c>
      <c r="BW68">
        <v>2</v>
      </c>
      <c r="BX68">
        <v>6</v>
      </c>
      <c r="BY68">
        <v>2</v>
      </c>
      <c r="BZ68">
        <v>2</v>
      </c>
      <c r="CA68">
        <v>11</v>
      </c>
      <c r="CB68">
        <v>2</v>
      </c>
      <c r="CC68">
        <v>1</v>
      </c>
      <c r="CD68">
        <v>3</v>
      </c>
      <c r="CE68">
        <v>16</v>
      </c>
      <c r="CF68">
        <v>18</v>
      </c>
      <c r="CG68">
        <v>18</v>
      </c>
      <c r="CH68">
        <v>50</v>
      </c>
      <c r="CI68">
        <v>26</v>
      </c>
      <c r="CJ68">
        <v>22</v>
      </c>
      <c r="CK68">
        <v>16</v>
      </c>
      <c r="CL68">
        <v>7</v>
      </c>
      <c r="CM68">
        <v>15</v>
      </c>
      <c r="CN68">
        <v>6</v>
      </c>
      <c r="CO68">
        <v>2</v>
      </c>
      <c r="CP68">
        <v>5</v>
      </c>
      <c r="CQ68">
        <v>2</v>
      </c>
      <c r="CR68">
        <v>3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</row>
    <row r="69" spans="1:102" x14ac:dyDescent="0.2">
      <c r="A69">
        <v>67</v>
      </c>
      <c r="B69" t="s">
        <v>405</v>
      </c>
      <c r="C69">
        <v>71</v>
      </c>
      <c r="D69" t="s">
        <v>74</v>
      </c>
      <c r="E69">
        <v>113.2229</v>
      </c>
      <c r="F69">
        <v>30.537379999999999</v>
      </c>
      <c r="G69" t="s">
        <v>406</v>
      </c>
      <c r="H69" t="s">
        <v>406</v>
      </c>
      <c r="I69" t="s">
        <v>406</v>
      </c>
      <c r="J69" t="s">
        <v>406</v>
      </c>
      <c r="K69" t="s">
        <v>406</v>
      </c>
      <c r="L69" t="s">
        <v>406</v>
      </c>
      <c r="M69" t="s">
        <v>406</v>
      </c>
      <c r="N69" t="s">
        <v>10</v>
      </c>
      <c r="O69" t="s">
        <v>409</v>
      </c>
      <c r="P69">
        <v>1.5</v>
      </c>
      <c r="Q69">
        <v>7.25</v>
      </c>
      <c r="R69">
        <v>14.503957</v>
      </c>
      <c r="S69">
        <v>0.42</v>
      </c>
      <c r="T69">
        <v>15.056604</v>
      </c>
      <c r="U69">
        <v>134.62929500000001</v>
      </c>
      <c r="V69">
        <v>905</v>
      </c>
      <c r="W69">
        <v>50.4</v>
      </c>
      <c r="X69">
        <v>18.067924999999999</v>
      </c>
      <c r="Y69">
        <v>161.55515399999999</v>
      </c>
      <c r="Z69">
        <v>387.09077500000001</v>
      </c>
      <c r="AA69">
        <v>171.02650600000001</v>
      </c>
      <c r="AB69">
        <v>77.619229000000004</v>
      </c>
      <c r="AC69">
        <v>387.09077500000001</v>
      </c>
      <c r="AD69">
        <v>171.02650600000001</v>
      </c>
      <c r="AE69">
        <v>77.619229000000004</v>
      </c>
      <c r="AF69">
        <v>698.69846099999995</v>
      </c>
      <c r="AG69">
        <v>309.23427700000002</v>
      </c>
      <c r="AH69">
        <v>115.855976</v>
      </c>
      <c r="AI69">
        <v>328.18734599999999</v>
      </c>
      <c r="AJ69">
        <v>6.91</v>
      </c>
      <c r="AK69">
        <v>6.1</v>
      </c>
      <c r="AL69">
        <v>0.2</v>
      </c>
      <c r="AM69">
        <v>3.5962879999999999</v>
      </c>
      <c r="AN69">
        <v>61.359976000000003</v>
      </c>
      <c r="AO69">
        <v>2</v>
      </c>
      <c r="AP69">
        <v>17</v>
      </c>
      <c r="AQ69">
        <v>11</v>
      </c>
      <c r="AR69">
        <v>7</v>
      </c>
      <c r="AS69">
        <v>7</v>
      </c>
      <c r="AT69">
        <v>1</v>
      </c>
      <c r="AU69">
        <v>4</v>
      </c>
      <c r="AV69">
        <v>4</v>
      </c>
      <c r="AW69">
        <v>4</v>
      </c>
      <c r="AX69">
        <v>3</v>
      </c>
      <c r="AY69">
        <v>3</v>
      </c>
      <c r="AZ69">
        <v>3</v>
      </c>
      <c r="BA69">
        <v>3</v>
      </c>
      <c r="BB69">
        <v>2</v>
      </c>
      <c r="BC69">
        <v>5</v>
      </c>
      <c r="BD69">
        <v>1</v>
      </c>
      <c r="BE69">
        <v>1</v>
      </c>
      <c r="BF69">
        <v>1</v>
      </c>
      <c r="BG69">
        <v>4</v>
      </c>
      <c r="BH69">
        <v>3</v>
      </c>
      <c r="BI69">
        <v>4</v>
      </c>
      <c r="BJ69">
        <v>2</v>
      </c>
      <c r="BK69">
        <v>4</v>
      </c>
      <c r="BL69">
        <v>3</v>
      </c>
      <c r="BM69">
        <v>2</v>
      </c>
      <c r="BN69">
        <v>6</v>
      </c>
      <c r="BO69">
        <v>1</v>
      </c>
      <c r="BP69">
        <v>2</v>
      </c>
      <c r="BQ69">
        <v>10</v>
      </c>
      <c r="BR69">
        <v>7</v>
      </c>
      <c r="BS69">
        <v>7</v>
      </c>
      <c r="BT69">
        <v>5</v>
      </c>
      <c r="BU69">
        <v>2</v>
      </c>
      <c r="BV69">
        <v>4</v>
      </c>
      <c r="BW69">
        <v>3</v>
      </c>
      <c r="BX69">
        <v>3</v>
      </c>
      <c r="BY69">
        <v>4</v>
      </c>
      <c r="BZ69">
        <v>3</v>
      </c>
      <c r="CA69">
        <v>10</v>
      </c>
      <c r="CB69">
        <v>6</v>
      </c>
      <c r="CC69">
        <v>1</v>
      </c>
      <c r="CD69">
        <v>5</v>
      </c>
      <c r="CE69">
        <v>48</v>
      </c>
      <c r="CF69">
        <v>44</v>
      </c>
      <c r="CG69">
        <v>30</v>
      </c>
      <c r="CH69">
        <v>16</v>
      </c>
      <c r="CI69">
        <v>20</v>
      </c>
      <c r="CJ69">
        <v>20</v>
      </c>
      <c r="CK69">
        <v>6</v>
      </c>
      <c r="CL69">
        <v>7</v>
      </c>
      <c r="CM69">
        <v>10</v>
      </c>
      <c r="CN69">
        <v>8</v>
      </c>
      <c r="CO69">
        <v>3</v>
      </c>
      <c r="CP69">
        <v>4</v>
      </c>
      <c r="CQ69">
        <v>4</v>
      </c>
      <c r="CR69">
        <v>4</v>
      </c>
      <c r="CS69">
        <v>0</v>
      </c>
      <c r="CT69">
        <v>3</v>
      </c>
      <c r="CU69">
        <v>3</v>
      </c>
      <c r="CV69">
        <v>3</v>
      </c>
      <c r="CW69">
        <v>3</v>
      </c>
      <c r="CX69">
        <v>2</v>
      </c>
    </row>
    <row r="70" spans="1:102" x14ac:dyDescent="0.2">
      <c r="A70">
        <v>68</v>
      </c>
      <c r="B70" t="s">
        <v>405</v>
      </c>
      <c r="C70">
        <v>72</v>
      </c>
      <c r="D70" t="s">
        <v>75</v>
      </c>
      <c r="E70">
        <v>113.2017</v>
      </c>
      <c r="F70">
        <v>30.505960000000002</v>
      </c>
      <c r="G70" t="s">
        <v>406</v>
      </c>
      <c r="H70" t="s">
        <v>406</v>
      </c>
      <c r="I70" t="s">
        <v>406</v>
      </c>
      <c r="J70" t="s">
        <v>406</v>
      </c>
      <c r="K70" t="s">
        <v>406</v>
      </c>
      <c r="L70" t="s">
        <v>406</v>
      </c>
      <c r="M70" t="s">
        <v>406</v>
      </c>
      <c r="N70" t="s">
        <v>4</v>
      </c>
      <c r="O70" t="s">
        <v>408</v>
      </c>
      <c r="P70">
        <v>1.4</v>
      </c>
      <c r="Q70">
        <v>7.4</v>
      </c>
      <c r="R70">
        <v>10.332848</v>
      </c>
      <c r="S70">
        <v>0.35</v>
      </c>
      <c r="T70">
        <v>5.4654680000000004</v>
      </c>
      <c r="U70">
        <v>51.627485999999998</v>
      </c>
      <c r="V70">
        <v>850</v>
      </c>
      <c r="W70">
        <v>42</v>
      </c>
      <c r="X70">
        <v>6.5585620000000002</v>
      </c>
      <c r="Y70">
        <v>61.952984000000001</v>
      </c>
      <c r="Z70">
        <v>387.09077500000001</v>
      </c>
      <c r="AA70">
        <v>171.02650600000001</v>
      </c>
      <c r="AB70">
        <v>77.619229000000004</v>
      </c>
      <c r="AC70">
        <v>387.09077500000001</v>
      </c>
      <c r="AD70">
        <v>171.02650600000001</v>
      </c>
      <c r="AE70">
        <v>77.619229000000004</v>
      </c>
      <c r="AF70">
        <v>698.69846099999995</v>
      </c>
      <c r="AG70">
        <v>309.23427700000002</v>
      </c>
      <c r="AH70">
        <v>115.855976</v>
      </c>
      <c r="AI70">
        <v>328.18734599999999</v>
      </c>
      <c r="AJ70">
        <v>6.84</v>
      </c>
      <c r="AK70">
        <v>16.194341999999999</v>
      </c>
      <c r="AL70">
        <v>0.54854400000000003</v>
      </c>
      <c r="AM70">
        <v>11.2529</v>
      </c>
      <c r="AN70">
        <v>113.02385700000001</v>
      </c>
      <c r="AO70">
        <v>5</v>
      </c>
      <c r="AP70">
        <v>17</v>
      </c>
      <c r="AQ70">
        <v>14</v>
      </c>
      <c r="AR70">
        <v>9</v>
      </c>
      <c r="AS70">
        <v>6</v>
      </c>
      <c r="AT70">
        <v>3</v>
      </c>
      <c r="AU70">
        <v>5</v>
      </c>
      <c r="AV70">
        <v>4</v>
      </c>
      <c r="AW70">
        <v>5</v>
      </c>
      <c r="AX70">
        <v>5</v>
      </c>
      <c r="AY70">
        <v>5</v>
      </c>
      <c r="AZ70">
        <v>6</v>
      </c>
      <c r="BA70">
        <v>6</v>
      </c>
      <c r="BB70">
        <v>5</v>
      </c>
      <c r="BC70">
        <v>7</v>
      </c>
      <c r="BD70">
        <v>4</v>
      </c>
      <c r="BE70">
        <v>5</v>
      </c>
      <c r="BF70">
        <v>6</v>
      </c>
      <c r="BG70">
        <v>7</v>
      </c>
      <c r="BH70">
        <v>7</v>
      </c>
      <c r="BI70">
        <v>7</v>
      </c>
      <c r="BJ70">
        <v>12</v>
      </c>
      <c r="BK70">
        <v>10</v>
      </c>
      <c r="BL70">
        <v>5</v>
      </c>
      <c r="BM70">
        <v>10</v>
      </c>
      <c r="BN70">
        <v>12</v>
      </c>
      <c r="BO70">
        <v>2</v>
      </c>
      <c r="BP70">
        <v>5</v>
      </c>
      <c r="BQ70">
        <v>13</v>
      </c>
      <c r="BR70">
        <v>12</v>
      </c>
      <c r="BS70">
        <v>9</v>
      </c>
      <c r="BT70">
        <v>7</v>
      </c>
      <c r="BU70">
        <v>3</v>
      </c>
      <c r="BV70">
        <v>4</v>
      </c>
      <c r="BW70">
        <v>2</v>
      </c>
      <c r="BX70">
        <v>3</v>
      </c>
      <c r="BY70">
        <v>5</v>
      </c>
      <c r="BZ70">
        <v>2</v>
      </c>
      <c r="CA70">
        <v>5</v>
      </c>
      <c r="CB70">
        <v>33</v>
      </c>
      <c r="CC70">
        <v>1</v>
      </c>
      <c r="CD70">
        <v>6</v>
      </c>
      <c r="CE70">
        <v>25</v>
      </c>
      <c r="CF70">
        <v>11</v>
      </c>
      <c r="CG70">
        <v>29</v>
      </c>
      <c r="CH70">
        <v>20</v>
      </c>
      <c r="CI70">
        <v>20</v>
      </c>
      <c r="CJ70">
        <v>15</v>
      </c>
      <c r="CK70">
        <v>6</v>
      </c>
      <c r="CL70">
        <v>3</v>
      </c>
      <c r="CM70">
        <v>9</v>
      </c>
      <c r="CN70">
        <v>7</v>
      </c>
      <c r="CO70">
        <v>4</v>
      </c>
      <c r="CP70">
        <v>4</v>
      </c>
      <c r="CQ70">
        <v>3</v>
      </c>
      <c r="CR70">
        <v>4</v>
      </c>
      <c r="CS70">
        <v>0</v>
      </c>
      <c r="CT70">
        <v>4</v>
      </c>
      <c r="CU70">
        <v>6</v>
      </c>
      <c r="CV70">
        <v>2</v>
      </c>
      <c r="CW70">
        <v>6</v>
      </c>
      <c r="CX70">
        <v>6</v>
      </c>
    </row>
    <row r="71" spans="1:102" x14ac:dyDescent="0.2">
      <c r="A71">
        <v>69</v>
      </c>
      <c r="B71" t="s">
        <v>405</v>
      </c>
      <c r="C71">
        <v>73</v>
      </c>
      <c r="D71" t="s">
        <v>76</v>
      </c>
      <c r="E71">
        <v>113.40139000000001</v>
      </c>
      <c r="F71">
        <v>30.77657</v>
      </c>
      <c r="G71" t="s">
        <v>406</v>
      </c>
      <c r="H71" t="s">
        <v>406</v>
      </c>
      <c r="I71" t="s">
        <v>406</v>
      </c>
      <c r="J71" t="s">
        <v>406</v>
      </c>
      <c r="K71" t="s">
        <v>406</v>
      </c>
      <c r="L71" t="s">
        <v>406</v>
      </c>
      <c r="M71" t="s">
        <v>406</v>
      </c>
      <c r="N71" t="s">
        <v>34</v>
      </c>
      <c r="O71" t="s">
        <v>410</v>
      </c>
      <c r="P71">
        <v>1.2</v>
      </c>
      <c r="Q71">
        <v>6.62</v>
      </c>
      <c r="R71">
        <v>20.366738999999999</v>
      </c>
      <c r="S71">
        <v>2.36</v>
      </c>
      <c r="T71">
        <v>7.681025</v>
      </c>
      <c r="U71">
        <v>70.072333</v>
      </c>
      <c r="V71">
        <v>154</v>
      </c>
      <c r="W71">
        <v>283.2</v>
      </c>
      <c r="X71">
        <v>9.2172300000000007</v>
      </c>
      <c r="Y71">
        <v>84.086798999999999</v>
      </c>
      <c r="Z71">
        <v>411.835038</v>
      </c>
      <c r="AA71">
        <v>273.163929</v>
      </c>
      <c r="AB71">
        <v>109.172606</v>
      </c>
      <c r="AC71">
        <v>411.835038</v>
      </c>
      <c r="AD71">
        <v>273.163929</v>
      </c>
      <c r="AE71">
        <v>109.172606</v>
      </c>
      <c r="AF71">
        <v>725.90641500000004</v>
      </c>
      <c r="AG71">
        <v>503.82191899999998</v>
      </c>
      <c r="AH71">
        <v>167.33808500000001</v>
      </c>
      <c r="AI71">
        <v>425.05939499999999</v>
      </c>
      <c r="AJ71">
        <v>6.92</v>
      </c>
      <c r="AK71">
        <v>46.905740999999999</v>
      </c>
      <c r="AL71">
        <v>4</v>
      </c>
      <c r="AM71">
        <v>2</v>
      </c>
      <c r="AN71">
        <v>97.711765999999997</v>
      </c>
      <c r="AO71">
        <v>1</v>
      </c>
      <c r="AP71">
        <v>18</v>
      </c>
      <c r="AQ71">
        <v>9</v>
      </c>
      <c r="AR71">
        <v>9</v>
      </c>
      <c r="AS71">
        <v>6</v>
      </c>
      <c r="AT71">
        <v>2</v>
      </c>
      <c r="AU71">
        <v>4</v>
      </c>
      <c r="AV71">
        <v>4</v>
      </c>
      <c r="AW71">
        <v>5</v>
      </c>
      <c r="AX71">
        <v>4</v>
      </c>
      <c r="AY71">
        <v>1</v>
      </c>
      <c r="AZ71">
        <v>2</v>
      </c>
      <c r="BA71">
        <v>3</v>
      </c>
      <c r="BB71">
        <v>2</v>
      </c>
      <c r="BC71">
        <v>2</v>
      </c>
      <c r="BD71">
        <v>1</v>
      </c>
      <c r="BE71">
        <v>1</v>
      </c>
      <c r="BF71">
        <v>2</v>
      </c>
      <c r="BG71">
        <v>2</v>
      </c>
      <c r="BH71">
        <v>3</v>
      </c>
      <c r="BI71">
        <v>3</v>
      </c>
      <c r="BJ71">
        <v>3</v>
      </c>
      <c r="BK71">
        <v>4</v>
      </c>
      <c r="BL71">
        <v>2</v>
      </c>
      <c r="BM71">
        <v>4</v>
      </c>
      <c r="BN71">
        <v>5</v>
      </c>
      <c r="BO71">
        <v>1</v>
      </c>
      <c r="BP71">
        <v>5</v>
      </c>
      <c r="BQ71">
        <v>9</v>
      </c>
      <c r="BR71">
        <v>7</v>
      </c>
      <c r="BS71">
        <v>6</v>
      </c>
      <c r="BT71">
        <v>7</v>
      </c>
      <c r="BU71">
        <v>5</v>
      </c>
      <c r="BV71">
        <v>6</v>
      </c>
      <c r="BW71">
        <v>1</v>
      </c>
      <c r="BX71">
        <v>7</v>
      </c>
      <c r="BY71">
        <v>3</v>
      </c>
      <c r="BZ71">
        <v>20</v>
      </c>
      <c r="CA71">
        <v>8</v>
      </c>
      <c r="CB71">
        <v>5</v>
      </c>
      <c r="CC71">
        <v>1</v>
      </c>
      <c r="CD71">
        <v>9</v>
      </c>
      <c r="CE71">
        <v>31</v>
      </c>
      <c r="CF71">
        <v>17</v>
      </c>
      <c r="CG71">
        <v>41</v>
      </c>
      <c r="CH71">
        <v>23</v>
      </c>
      <c r="CI71">
        <v>22</v>
      </c>
      <c r="CJ71">
        <v>19</v>
      </c>
      <c r="CK71">
        <v>1</v>
      </c>
      <c r="CL71">
        <v>12</v>
      </c>
      <c r="CM71">
        <v>9</v>
      </c>
      <c r="CN71">
        <v>5</v>
      </c>
      <c r="CO71">
        <v>2</v>
      </c>
      <c r="CP71">
        <v>4</v>
      </c>
      <c r="CQ71">
        <v>3</v>
      </c>
      <c r="CR71">
        <v>3</v>
      </c>
      <c r="CS71">
        <v>1</v>
      </c>
      <c r="CT71">
        <v>3</v>
      </c>
      <c r="CU71">
        <v>3</v>
      </c>
      <c r="CV71">
        <v>3</v>
      </c>
      <c r="CW71">
        <v>3</v>
      </c>
      <c r="CX71">
        <v>1</v>
      </c>
    </row>
    <row r="72" spans="1:102" x14ac:dyDescent="0.2">
      <c r="A72">
        <v>70</v>
      </c>
      <c r="B72" t="s">
        <v>405</v>
      </c>
      <c r="C72">
        <v>74</v>
      </c>
      <c r="D72" t="s">
        <v>77</v>
      </c>
      <c r="E72">
        <v>113.41051</v>
      </c>
      <c r="F72">
        <v>30.79655</v>
      </c>
      <c r="G72" t="s">
        <v>406</v>
      </c>
      <c r="H72" t="s">
        <v>406</v>
      </c>
      <c r="I72" t="s">
        <v>406</v>
      </c>
      <c r="J72" t="s">
        <v>406</v>
      </c>
      <c r="K72" t="s">
        <v>406</v>
      </c>
      <c r="L72" t="s">
        <v>406</v>
      </c>
      <c r="M72" t="s">
        <v>406</v>
      </c>
      <c r="N72" t="s">
        <v>1</v>
      </c>
      <c r="O72" t="s">
        <v>407</v>
      </c>
      <c r="P72">
        <v>1.3</v>
      </c>
      <c r="Q72">
        <v>6.59</v>
      </c>
      <c r="R72">
        <v>39.055318999999997</v>
      </c>
      <c r="S72">
        <v>1.57</v>
      </c>
      <c r="T72">
        <v>28.398896000000001</v>
      </c>
      <c r="U72">
        <v>70.072333</v>
      </c>
      <c r="V72">
        <v>218</v>
      </c>
      <c r="W72">
        <v>188.4</v>
      </c>
      <c r="X72">
        <v>34.078676000000002</v>
      </c>
      <c r="Y72">
        <v>84.086798999999999</v>
      </c>
      <c r="Z72">
        <v>411.835038</v>
      </c>
      <c r="AA72">
        <v>273.163929</v>
      </c>
      <c r="AB72">
        <v>109.172606</v>
      </c>
      <c r="AC72">
        <v>411.835038</v>
      </c>
      <c r="AD72">
        <v>273.163929</v>
      </c>
      <c r="AE72">
        <v>109.172606</v>
      </c>
      <c r="AF72">
        <v>725.90641500000004</v>
      </c>
      <c r="AG72">
        <v>503.82191899999998</v>
      </c>
      <c r="AH72">
        <v>167.33808500000001</v>
      </c>
      <c r="AI72">
        <v>425.05939499999999</v>
      </c>
      <c r="AJ72">
        <v>6.61</v>
      </c>
      <c r="AK72">
        <v>43.489609000000002</v>
      </c>
      <c r="AL72">
        <v>1.748256</v>
      </c>
      <c r="AM72">
        <v>5.2109180000000004</v>
      </c>
      <c r="AN72">
        <v>140.10740200000001</v>
      </c>
      <c r="AO72">
        <v>1</v>
      </c>
      <c r="AP72">
        <v>24</v>
      </c>
      <c r="AQ72">
        <v>3</v>
      </c>
      <c r="AR72">
        <v>9</v>
      </c>
      <c r="AS72">
        <v>6</v>
      </c>
      <c r="AT72">
        <v>3</v>
      </c>
      <c r="AU72">
        <v>5</v>
      </c>
      <c r="AV72">
        <v>4</v>
      </c>
      <c r="AW72">
        <v>4</v>
      </c>
      <c r="AX72">
        <v>5</v>
      </c>
      <c r="AY72">
        <v>3</v>
      </c>
      <c r="AZ72">
        <v>3</v>
      </c>
      <c r="BA72">
        <v>3</v>
      </c>
      <c r="BB72">
        <v>3</v>
      </c>
      <c r="BC72">
        <v>1</v>
      </c>
      <c r="BD72">
        <v>2</v>
      </c>
      <c r="BE72">
        <v>1</v>
      </c>
      <c r="BF72">
        <v>2</v>
      </c>
      <c r="BG72">
        <v>3</v>
      </c>
      <c r="BH72">
        <v>4</v>
      </c>
      <c r="BI72">
        <v>3</v>
      </c>
      <c r="BJ72">
        <v>7</v>
      </c>
      <c r="BK72">
        <v>4</v>
      </c>
      <c r="BL72">
        <v>2</v>
      </c>
      <c r="BM72">
        <v>7</v>
      </c>
      <c r="BN72">
        <v>7</v>
      </c>
      <c r="BO72">
        <v>1</v>
      </c>
      <c r="BP72">
        <v>6</v>
      </c>
      <c r="BQ72">
        <v>9</v>
      </c>
      <c r="BR72">
        <v>6</v>
      </c>
      <c r="BS72">
        <v>4</v>
      </c>
      <c r="BT72">
        <v>5</v>
      </c>
      <c r="BU72">
        <v>4</v>
      </c>
      <c r="BV72">
        <v>4</v>
      </c>
      <c r="BW72">
        <v>3</v>
      </c>
      <c r="BX72">
        <v>8</v>
      </c>
      <c r="BY72">
        <v>5</v>
      </c>
      <c r="BZ72">
        <v>36</v>
      </c>
      <c r="CA72">
        <v>7</v>
      </c>
      <c r="CB72">
        <v>10</v>
      </c>
      <c r="CC72">
        <v>0</v>
      </c>
      <c r="CD72">
        <v>12</v>
      </c>
      <c r="CE72">
        <v>16</v>
      </c>
      <c r="CF72">
        <v>64</v>
      </c>
      <c r="CG72">
        <v>41</v>
      </c>
      <c r="CH72">
        <v>23</v>
      </c>
      <c r="CI72">
        <v>30</v>
      </c>
      <c r="CJ72">
        <v>19</v>
      </c>
      <c r="CK72">
        <v>3</v>
      </c>
      <c r="CL72">
        <v>11</v>
      </c>
      <c r="CM72">
        <v>8</v>
      </c>
      <c r="CN72">
        <v>7</v>
      </c>
      <c r="CO72">
        <v>3</v>
      </c>
      <c r="CP72">
        <v>5</v>
      </c>
      <c r="CQ72">
        <v>4</v>
      </c>
      <c r="CR72">
        <v>3</v>
      </c>
      <c r="CS72">
        <v>1</v>
      </c>
      <c r="CT72">
        <v>3</v>
      </c>
      <c r="CU72">
        <v>3</v>
      </c>
      <c r="CV72">
        <v>3</v>
      </c>
      <c r="CW72">
        <v>3</v>
      </c>
      <c r="CX72">
        <v>3</v>
      </c>
    </row>
    <row r="73" spans="1:102" x14ac:dyDescent="0.2">
      <c r="A73">
        <v>71</v>
      </c>
      <c r="B73" t="s">
        <v>405</v>
      </c>
      <c r="C73">
        <v>75</v>
      </c>
      <c r="D73" t="s">
        <v>78</v>
      </c>
      <c r="E73">
        <v>113.38171</v>
      </c>
      <c r="F73">
        <v>30.80639</v>
      </c>
      <c r="G73" t="s">
        <v>406</v>
      </c>
      <c r="H73" t="s">
        <v>406</v>
      </c>
      <c r="I73" t="s">
        <v>406</v>
      </c>
      <c r="J73" t="s">
        <v>406</v>
      </c>
      <c r="K73" t="s">
        <v>406</v>
      </c>
      <c r="L73" t="s">
        <v>406</v>
      </c>
      <c r="M73" t="s">
        <v>406</v>
      </c>
      <c r="N73" t="s">
        <v>1</v>
      </c>
      <c r="O73" t="s">
        <v>407</v>
      </c>
      <c r="P73">
        <v>1.3</v>
      </c>
      <c r="Q73">
        <v>6.63</v>
      </c>
      <c r="R73">
        <v>36.164068999999998</v>
      </c>
      <c r="S73">
        <v>1.24</v>
      </c>
      <c r="T73">
        <v>5.694553</v>
      </c>
      <c r="U73">
        <v>100.813743</v>
      </c>
      <c r="V73">
        <v>769</v>
      </c>
      <c r="W73">
        <v>148.80000000000001</v>
      </c>
      <c r="X73">
        <v>6.8334640000000002</v>
      </c>
      <c r="Y73">
        <v>120.97649199999999</v>
      </c>
      <c r="Z73">
        <v>411.835038</v>
      </c>
      <c r="AA73">
        <v>273.163929</v>
      </c>
      <c r="AB73">
        <v>109.172606</v>
      </c>
      <c r="AC73">
        <v>411.835038</v>
      </c>
      <c r="AD73">
        <v>273.163929</v>
      </c>
      <c r="AE73">
        <v>109.172606</v>
      </c>
      <c r="AF73">
        <v>725.90641500000004</v>
      </c>
      <c r="AG73">
        <v>503.82191899999998</v>
      </c>
      <c r="AH73">
        <v>167.33808500000001</v>
      </c>
      <c r="AI73">
        <v>425.05939499999999</v>
      </c>
      <c r="AJ73">
        <v>6.97</v>
      </c>
      <c r="AK73">
        <v>40.444311999999996</v>
      </c>
      <c r="AL73">
        <v>1.3867620000000001</v>
      </c>
      <c r="AM73">
        <v>2</v>
      </c>
      <c r="AN73">
        <v>171.19753499999999</v>
      </c>
      <c r="AO73">
        <v>5</v>
      </c>
      <c r="AP73">
        <v>23</v>
      </c>
      <c r="AQ73">
        <v>13</v>
      </c>
      <c r="AR73">
        <v>11</v>
      </c>
      <c r="AS73">
        <v>5</v>
      </c>
      <c r="AT73">
        <v>2</v>
      </c>
      <c r="AU73">
        <v>4</v>
      </c>
      <c r="AV73">
        <v>3</v>
      </c>
      <c r="AW73">
        <v>4</v>
      </c>
      <c r="AX73">
        <v>5</v>
      </c>
      <c r="AY73">
        <v>3</v>
      </c>
      <c r="AZ73">
        <v>3</v>
      </c>
      <c r="BA73">
        <v>3</v>
      </c>
      <c r="BB73">
        <v>3</v>
      </c>
      <c r="BC73">
        <v>3</v>
      </c>
      <c r="BD73">
        <v>1</v>
      </c>
      <c r="BE73">
        <v>1</v>
      </c>
      <c r="BF73">
        <v>3</v>
      </c>
      <c r="BG73">
        <v>3</v>
      </c>
      <c r="BH73">
        <v>3</v>
      </c>
      <c r="BI73">
        <v>3</v>
      </c>
      <c r="BJ73">
        <v>7</v>
      </c>
      <c r="BK73">
        <v>5</v>
      </c>
      <c r="BL73">
        <v>3</v>
      </c>
      <c r="BM73">
        <v>7</v>
      </c>
      <c r="BN73">
        <v>9</v>
      </c>
      <c r="BO73">
        <v>2</v>
      </c>
      <c r="BP73">
        <v>5</v>
      </c>
      <c r="BQ73">
        <v>10</v>
      </c>
      <c r="BR73">
        <v>10</v>
      </c>
      <c r="BS73">
        <v>7</v>
      </c>
      <c r="BT73">
        <v>7</v>
      </c>
      <c r="BU73">
        <v>5</v>
      </c>
      <c r="BV73">
        <v>5</v>
      </c>
      <c r="BW73">
        <v>3</v>
      </c>
      <c r="BX73">
        <v>8</v>
      </c>
      <c r="BY73">
        <v>4</v>
      </c>
      <c r="BZ73">
        <v>25</v>
      </c>
      <c r="CA73">
        <v>11</v>
      </c>
      <c r="CB73">
        <v>11</v>
      </c>
      <c r="CC73">
        <v>1</v>
      </c>
      <c r="CD73">
        <v>9</v>
      </c>
      <c r="CE73">
        <v>44</v>
      </c>
      <c r="CF73">
        <v>7</v>
      </c>
      <c r="CG73">
        <v>61</v>
      </c>
      <c r="CH73">
        <v>25</v>
      </c>
      <c r="CI73">
        <v>35</v>
      </c>
      <c r="CJ73">
        <v>24</v>
      </c>
      <c r="CK73">
        <v>5</v>
      </c>
      <c r="CL73">
        <v>14</v>
      </c>
      <c r="CM73">
        <v>9</v>
      </c>
      <c r="CN73">
        <v>6</v>
      </c>
      <c r="CO73">
        <v>3</v>
      </c>
      <c r="CP73">
        <v>5</v>
      </c>
      <c r="CQ73">
        <v>3</v>
      </c>
      <c r="CR73">
        <v>3</v>
      </c>
      <c r="CS73">
        <v>1</v>
      </c>
      <c r="CT73">
        <v>3</v>
      </c>
      <c r="CU73">
        <v>3</v>
      </c>
      <c r="CV73">
        <v>3</v>
      </c>
      <c r="CW73">
        <v>3</v>
      </c>
      <c r="CX73">
        <v>3</v>
      </c>
    </row>
    <row r="74" spans="1:102" x14ac:dyDescent="0.2">
      <c r="A74">
        <v>72</v>
      </c>
      <c r="B74" t="s">
        <v>405</v>
      </c>
      <c r="C74">
        <v>76</v>
      </c>
      <c r="D74" t="s">
        <v>79</v>
      </c>
      <c r="E74">
        <v>113.33708</v>
      </c>
      <c r="F74">
        <v>30.735230000000001</v>
      </c>
      <c r="G74" t="s">
        <v>406</v>
      </c>
      <c r="H74" t="s">
        <v>406</v>
      </c>
      <c r="I74" t="s">
        <v>406</v>
      </c>
      <c r="J74" t="s">
        <v>406</v>
      </c>
      <c r="K74" t="s">
        <v>406</v>
      </c>
      <c r="L74" t="s">
        <v>406</v>
      </c>
      <c r="M74" t="s">
        <v>406</v>
      </c>
      <c r="N74" t="s">
        <v>1</v>
      </c>
      <c r="O74" t="s">
        <v>407</v>
      </c>
      <c r="P74">
        <v>1.3</v>
      </c>
      <c r="Q74">
        <v>6.69</v>
      </c>
      <c r="R74">
        <v>36.511800999999998</v>
      </c>
      <c r="S74">
        <v>1.25</v>
      </c>
      <c r="T74">
        <v>47.572802000000003</v>
      </c>
      <c r="U74">
        <v>156.14828199999999</v>
      </c>
      <c r="V74">
        <v>687</v>
      </c>
      <c r="W74">
        <v>150</v>
      </c>
      <c r="X74">
        <v>57.087361999999999</v>
      </c>
      <c r="Y74">
        <v>187.377939</v>
      </c>
      <c r="Z74">
        <v>411.835038</v>
      </c>
      <c r="AA74">
        <v>273.163929</v>
      </c>
      <c r="AB74">
        <v>109.172606</v>
      </c>
      <c r="AC74">
        <v>411.835038</v>
      </c>
      <c r="AD74">
        <v>273.163929</v>
      </c>
      <c r="AE74">
        <v>109.172606</v>
      </c>
      <c r="AF74">
        <v>725.90641500000004</v>
      </c>
      <c r="AG74">
        <v>503.82191899999998</v>
      </c>
      <c r="AH74">
        <v>167.33808500000001</v>
      </c>
      <c r="AI74">
        <v>425.05939499999999</v>
      </c>
      <c r="AJ74">
        <v>6.82</v>
      </c>
      <c r="AK74">
        <v>38.890884</v>
      </c>
      <c r="AL74">
        <v>1.3314490000000001</v>
      </c>
      <c r="AM74">
        <v>2.8535979999999999</v>
      </c>
      <c r="AN74">
        <v>103.364518</v>
      </c>
      <c r="AO74">
        <v>2</v>
      </c>
      <c r="AP74">
        <v>34</v>
      </c>
      <c r="AQ74">
        <v>20</v>
      </c>
      <c r="AR74">
        <v>19</v>
      </c>
      <c r="AS74">
        <v>13</v>
      </c>
      <c r="AT74">
        <v>3</v>
      </c>
      <c r="AU74">
        <v>5</v>
      </c>
      <c r="AV74">
        <v>3</v>
      </c>
      <c r="AW74">
        <v>3</v>
      </c>
      <c r="AX74">
        <v>3</v>
      </c>
      <c r="AY74">
        <v>3</v>
      </c>
      <c r="AZ74">
        <v>3</v>
      </c>
      <c r="BA74">
        <v>3</v>
      </c>
      <c r="BB74">
        <v>2</v>
      </c>
      <c r="BC74">
        <v>2</v>
      </c>
      <c r="BD74">
        <v>1</v>
      </c>
      <c r="BE74">
        <v>1</v>
      </c>
      <c r="BF74">
        <v>1</v>
      </c>
      <c r="BG74">
        <v>3</v>
      </c>
      <c r="BH74">
        <v>3</v>
      </c>
      <c r="BI74">
        <v>3</v>
      </c>
      <c r="BJ74">
        <v>5</v>
      </c>
      <c r="BK74">
        <v>4</v>
      </c>
      <c r="BL74">
        <v>1</v>
      </c>
      <c r="BM74">
        <v>8</v>
      </c>
      <c r="BN74">
        <v>8</v>
      </c>
      <c r="BO74">
        <v>1</v>
      </c>
      <c r="BP74">
        <v>5</v>
      </c>
      <c r="BQ74">
        <v>9</v>
      </c>
      <c r="BR74">
        <v>7</v>
      </c>
      <c r="BS74">
        <v>7</v>
      </c>
      <c r="BT74">
        <v>5</v>
      </c>
      <c r="BU74">
        <v>5</v>
      </c>
      <c r="BV74">
        <v>5</v>
      </c>
      <c r="BW74">
        <v>5</v>
      </c>
      <c r="BX74">
        <v>4</v>
      </c>
      <c r="BY74">
        <v>5</v>
      </c>
      <c r="BZ74">
        <v>20</v>
      </c>
      <c r="CA74">
        <v>11</v>
      </c>
      <c r="CB74">
        <v>44</v>
      </c>
      <c r="CC74">
        <v>1</v>
      </c>
      <c r="CD74">
        <v>10</v>
      </c>
      <c r="CE74">
        <v>20</v>
      </c>
      <c r="CF74">
        <v>7</v>
      </c>
      <c r="CG74">
        <v>64</v>
      </c>
      <c r="CH74">
        <v>2</v>
      </c>
      <c r="CI74">
        <v>35</v>
      </c>
      <c r="CJ74">
        <v>36</v>
      </c>
      <c r="CK74">
        <v>6</v>
      </c>
      <c r="CL74">
        <v>17</v>
      </c>
      <c r="CM74">
        <v>15</v>
      </c>
      <c r="CN74">
        <v>8</v>
      </c>
      <c r="CO74">
        <v>3</v>
      </c>
      <c r="CP74">
        <v>4</v>
      </c>
      <c r="CQ74">
        <v>3</v>
      </c>
      <c r="CR74">
        <v>5</v>
      </c>
      <c r="CS74">
        <v>0</v>
      </c>
      <c r="CT74">
        <v>3</v>
      </c>
      <c r="CU74">
        <v>3</v>
      </c>
      <c r="CV74">
        <v>1</v>
      </c>
      <c r="CW74">
        <v>3</v>
      </c>
      <c r="CX74">
        <v>3</v>
      </c>
    </row>
    <row r="75" spans="1:102" x14ac:dyDescent="0.2">
      <c r="A75">
        <v>73</v>
      </c>
      <c r="B75" t="s">
        <v>405</v>
      </c>
      <c r="C75">
        <v>77</v>
      </c>
      <c r="D75" t="s">
        <v>80</v>
      </c>
      <c r="E75">
        <v>113.36059</v>
      </c>
      <c r="F75">
        <v>30.79851</v>
      </c>
      <c r="G75" t="s">
        <v>406</v>
      </c>
      <c r="H75" t="s">
        <v>406</v>
      </c>
      <c r="I75" t="s">
        <v>406</v>
      </c>
      <c r="J75" t="s">
        <v>406</v>
      </c>
      <c r="K75" t="s">
        <v>406</v>
      </c>
      <c r="L75" t="s">
        <v>406</v>
      </c>
      <c r="M75" t="s">
        <v>406</v>
      </c>
      <c r="N75" t="s">
        <v>1</v>
      </c>
      <c r="O75" t="s">
        <v>407</v>
      </c>
      <c r="P75">
        <v>1.3</v>
      </c>
      <c r="Q75">
        <v>6.62</v>
      </c>
      <c r="R75">
        <v>22.956565000000001</v>
      </c>
      <c r="S75">
        <v>2.13</v>
      </c>
      <c r="T75">
        <v>5.0437880000000002</v>
      </c>
      <c r="U75">
        <v>54.701627000000002</v>
      </c>
      <c r="V75">
        <v>411</v>
      </c>
      <c r="W75">
        <v>255.6</v>
      </c>
      <c r="X75">
        <v>6.0525450000000003</v>
      </c>
      <c r="Y75">
        <v>65.641953000000001</v>
      </c>
      <c r="Z75">
        <v>411.835038</v>
      </c>
      <c r="AA75">
        <v>273.163929</v>
      </c>
      <c r="AB75">
        <v>109.172606</v>
      </c>
      <c r="AC75">
        <v>411.835038</v>
      </c>
      <c r="AD75">
        <v>273.163929</v>
      </c>
      <c r="AE75">
        <v>109.172606</v>
      </c>
      <c r="AF75">
        <v>725.90641500000004</v>
      </c>
      <c r="AG75">
        <v>503.82191899999998</v>
      </c>
      <c r="AH75">
        <v>167.33808500000001</v>
      </c>
      <c r="AI75">
        <v>425.05939499999999</v>
      </c>
      <c r="AJ75">
        <v>7.14</v>
      </c>
      <c r="AK75">
        <v>56.033856999999998</v>
      </c>
      <c r="AL75">
        <v>4</v>
      </c>
      <c r="AM75">
        <v>2</v>
      </c>
      <c r="AN75">
        <v>128.80189899999999</v>
      </c>
      <c r="AO75">
        <v>1</v>
      </c>
      <c r="AP75">
        <v>23</v>
      </c>
      <c r="AQ75">
        <v>16</v>
      </c>
      <c r="AR75">
        <v>12</v>
      </c>
      <c r="AS75">
        <v>7</v>
      </c>
      <c r="AT75">
        <v>6</v>
      </c>
      <c r="AU75">
        <v>5</v>
      </c>
      <c r="AV75">
        <v>3</v>
      </c>
      <c r="AW75">
        <v>4</v>
      </c>
      <c r="AX75">
        <v>5</v>
      </c>
      <c r="AY75">
        <v>3</v>
      </c>
      <c r="AZ75">
        <v>3</v>
      </c>
      <c r="BA75">
        <v>3</v>
      </c>
      <c r="BB75">
        <v>3</v>
      </c>
      <c r="BC75">
        <v>2</v>
      </c>
      <c r="BD75">
        <v>2</v>
      </c>
      <c r="BE75">
        <v>1</v>
      </c>
      <c r="BF75">
        <v>3</v>
      </c>
      <c r="BG75">
        <v>3</v>
      </c>
      <c r="BH75">
        <v>5</v>
      </c>
      <c r="BI75">
        <v>3</v>
      </c>
      <c r="BJ75">
        <v>7</v>
      </c>
      <c r="BK75">
        <v>4</v>
      </c>
      <c r="BL75">
        <v>2</v>
      </c>
      <c r="BM75">
        <v>5</v>
      </c>
      <c r="BN75">
        <v>9</v>
      </c>
      <c r="BO75">
        <v>1</v>
      </c>
      <c r="BP75">
        <v>5</v>
      </c>
      <c r="BQ75">
        <v>11</v>
      </c>
      <c r="BR75">
        <v>9</v>
      </c>
      <c r="BS75">
        <v>7</v>
      </c>
      <c r="BT75">
        <v>7</v>
      </c>
      <c r="BU75">
        <v>6</v>
      </c>
      <c r="BV75">
        <v>5</v>
      </c>
      <c r="BW75">
        <v>9</v>
      </c>
      <c r="BX75">
        <v>5</v>
      </c>
      <c r="BY75">
        <v>4</v>
      </c>
      <c r="BZ75">
        <v>20</v>
      </c>
      <c r="CA75">
        <v>10</v>
      </c>
      <c r="CB75">
        <v>8</v>
      </c>
      <c r="CC75">
        <v>1</v>
      </c>
      <c r="CD75">
        <v>9</v>
      </c>
      <c r="CE75">
        <v>31</v>
      </c>
      <c r="CF75">
        <v>37</v>
      </c>
      <c r="CG75">
        <v>38</v>
      </c>
      <c r="CH75">
        <v>28</v>
      </c>
      <c r="CI75">
        <v>27</v>
      </c>
      <c r="CJ75">
        <v>22</v>
      </c>
      <c r="CK75">
        <v>4</v>
      </c>
      <c r="CL75">
        <v>13</v>
      </c>
      <c r="CM75">
        <v>14</v>
      </c>
      <c r="CN75">
        <v>8</v>
      </c>
      <c r="CO75">
        <v>3</v>
      </c>
      <c r="CP75">
        <v>5</v>
      </c>
      <c r="CQ75">
        <v>3</v>
      </c>
      <c r="CR75">
        <v>3</v>
      </c>
      <c r="CS75">
        <v>1</v>
      </c>
      <c r="CT75">
        <v>3</v>
      </c>
      <c r="CU75">
        <v>2</v>
      </c>
      <c r="CV75">
        <v>3</v>
      </c>
      <c r="CW75">
        <v>3</v>
      </c>
      <c r="CX75">
        <v>2</v>
      </c>
    </row>
    <row r="76" spans="1:102" x14ac:dyDescent="0.2">
      <c r="A76">
        <v>74</v>
      </c>
      <c r="B76" t="s">
        <v>405</v>
      </c>
      <c r="C76">
        <v>78</v>
      </c>
      <c r="D76" t="s">
        <v>81</v>
      </c>
      <c r="E76">
        <v>113.42158999999999</v>
      </c>
      <c r="F76">
        <v>30.775110000000002</v>
      </c>
      <c r="G76" t="s">
        <v>406</v>
      </c>
      <c r="H76" t="s">
        <v>406</v>
      </c>
      <c r="I76" t="s">
        <v>406</v>
      </c>
      <c r="J76" t="s">
        <v>406</v>
      </c>
      <c r="K76" t="s">
        <v>406</v>
      </c>
      <c r="L76" t="s">
        <v>406</v>
      </c>
      <c r="M76" t="s">
        <v>406</v>
      </c>
      <c r="N76" t="s">
        <v>1</v>
      </c>
      <c r="O76" t="s">
        <v>407</v>
      </c>
      <c r="P76">
        <v>1.3</v>
      </c>
      <c r="Q76">
        <v>6.54</v>
      </c>
      <c r="R76">
        <v>43.618839000000001</v>
      </c>
      <c r="S76">
        <v>0.7</v>
      </c>
      <c r="T76">
        <v>5.97241</v>
      </c>
      <c r="U76">
        <v>180.74141</v>
      </c>
      <c r="V76">
        <v>257</v>
      </c>
      <c r="W76">
        <v>84</v>
      </c>
      <c r="X76">
        <v>7.1668919999999998</v>
      </c>
      <c r="Y76">
        <v>216.88969299999999</v>
      </c>
      <c r="Z76">
        <v>411.835038</v>
      </c>
      <c r="AA76">
        <v>273.163929</v>
      </c>
      <c r="AB76">
        <v>109.172606</v>
      </c>
      <c r="AC76">
        <v>411.835038</v>
      </c>
      <c r="AD76">
        <v>273.163929</v>
      </c>
      <c r="AE76">
        <v>109.172606</v>
      </c>
      <c r="AF76">
        <v>725.90641500000004</v>
      </c>
      <c r="AG76">
        <v>503.82191899999998</v>
      </c>
      <c r="AH76">
        <v>167.33808500000001</v>
      </c>
      <c r="AI76">
        <v>425.05939499999999</v>
      </c>
      <c r="AJ76">
        <v>7.38</v>
      </c>
      <c r="AK76">
        <v>17.956904000000002</v>
      </c>
      <c r="AL76">
        <v>0.28817399999999999</v>
      </c>
      <c r="AM76">
        <v>2</v>
      </c>
      <c r="AN76">
        <v>100.53814199999999</v>
      </c>
      <c r="AO76">
        <v>1</v>
      </c>
      <c r="AP76">
        <v>21</v>
      </c>
      <c r="AQ76">
        <v>11</v>
      </c>
      <c r="AR76">
        <v>10</v>
      </c>
      <c r="AS76">
        <v>7</v>
      </c>
      <c r="AT76">
        <v>3</v>
      </c>
      <c r="AU76">
        <v>5</v>
      </c>
      <c r="AV76">
        <v>5</v>
      </c>
      <c r="AW76">
        <v>5</v>
      </c>
      <c r="AX76">
        <v>5</v>
      </c>
      <c r="AY76">
        <v>3</v>
      </c>
      <c r="AZ76">
        <v>4</v>
      </c>
      <c r="BA76">
        <v>3</v>
      </c>
      <c r="BB76">
        <v>3</v>
      </c>
      <c r="BC76">
        <v>3</v>
      </c>
      <c r="BD76">
        <v>1</v>
      </c>
      <c r="BE76">
        <v>1</v>
      </c>
      <c r="BF76">
        <v>2</v>
      </c>
      <c r="BG76">
        <v>3</v>
      </c>
      <c r="BH76">
        <v>3</v>
      </c>
      <c r="BI76">
        <v>3</v>
      </c>
      <c r="BJ76">
        <v>3</v>
      </c>
      <c r="BK76">
        <v>3</v>
      </c>
      <c r="BL76">
        <v>2</v>
      </c>
      <c r="BM76">
        <v>3</v>
      </c>
      <c r="BN76">
        <v>7</v>
      </c>
      <c r="BO76">
        <v>1</v>
      </c>
      <c r="BP76">
        <v>3</v>
      </c>
      <c r="BQ76">
        <v>8</v>
      </c>
      <c r="BR76">
        <v>5</v>
      </c>
      <c r="BS76">
        <v>4</v>
      </c>
      <c r="BT76">
        <v>4</v>
      </c>
      <c r="BU76">
        <v>3</v>
      </c>
      <c r="BV76">
        <v>7</v>
      </c>
      <c r="BW76">
        <v>3</v>
      </c>
      <c r="BX76">
        <v>7</v>
      </c>
      <c r="BY76">
        <v>3</v>
      </c>
      <c r="BZ76">
        <v>27</v>
      </c>
      <c r="CA76">
        <v>13</v>
      </c>
      <c r="CB76">
        <v>25</v>
      </c>
      <c r="CC76">
        <v>1</v>
      </c>
      <c r="CD76">
        <v>7</v>
      </c>
      <c r="CE76">
        <v>19</v>
      </c>
      <c r="CF76">
        <v>26</v>
      </c>
      <c r="CG76">
        <v>26</v>
      </c>
      <c r="CH76">
        <v>23</v>
      </c>
      <c r="CI76">
        <v>20</v>
      </c>
      <c r="CJ76">
        <v>20</v>
      </c>
      <c r="CK76">
        <v>2</v>
      </c>
      <c r="CL76">
        <v>11</v>
      </c>
      <c r="CM76">
        <v>7</v>
      </c>
      <c r="CN76">
        <v>7</v>
      </c>
      <c r="CO76">
        <v>2</v>
      </c>
      <c r="CP76">
        <v>5</v>
      </c>
      <c r="CQ76">
        <v>3</v>
      </c>
      <c r="CR76">
        <v>3</v>
      </c>
      <c r="CS76">
        <v>1</v>
      </c>
      <c r="CT76">
        <v>3</v>
      </c>
      <c r="CU76">
        <v>2</v>
      </c>
      <c r="CV76">
        <v>1</v>
      </c>
      <c r="CW76">
        <v>3</v>
      </c>
      <c r="CX76">
        <v>1</v>
      </c>
    </row>
    <row r="77" spans="1:102" x14ac:dyDescent="0.2">
      <c r="A77">
        <v>75</v>
      </c>
      <c r="B77" t="s">
        <v>405</v>
      </c>
      <c r="C77">
        <v>79</v>
      </c>
      <c r="D77" t="s">
        <v>82</v>
      </c>
      <c r="E77">
        <v>113.40372000000001</v>
      </c>
      <c r="F77">
        <v>30.757570000000001</v>
      </c>
      <c r="G77" t="s">
        <v>406</v>
      </c>
      <c r="H77" t="s">
        <v>406</v>
      </c>
      <c r="I77" t="s">
        <v>406</v>
      </c>
      <c r="J77" t="s">
        <v>406</v>
      </c>
      <c r="K77" t="s">
        <v>406</v>
      </c>
      <c r="L77" t="s">
        <v>406</v>
      </c>
      <c r="M77" t="s">
        <v>406</v>
      </c>
      <c r="N77" t="s">
        <v>1</v>
      </c>
      <c r="O77" t="s">
        <v>407</v>
      </c>
      <c r="P77">
        <v>1.3</v>
      </c>
      <c r="Q77">
        <v>6.52</v>
      </c>
      <c r="R77">
        <v>28.129214999999999</v>
      </c>
      <c r="S77">
        <v>0.7</v>
      </c>
      <c r="T77">
        <v>7.4012099999999998</v>
      </c>
      <c r="U77">
        <v>70.072333</v>
      </c>
      <c r="V77">
        <v>348</v>
      </c>
      <c r="W77">
        <v>84</v>
      </c>
      <c r="X77">
        <v>8.8814519999999995</v>
      </c>
      <c r="Y77">
        <v>84.086798999999999</v>
      </c>
      <c r="Z77">
        <v>411.835038</v>
      </c>
      <c r="AA77">
        <v>273.163929</v>
      </c>
      <c r="AB77">
        <v>109.172606</v>
      </c>
      <c r="AC77">
        <v>411.835038</v>
      </c>
      <c r="AD77">
        <v>273.163929</v>
      </c>
      <c r="AE77">
        <v>109.172606</v>
      </c>
      <c r="AF77">
        <v>725.90641500000004</v>
      </c>
      <c r="AG77">
        <v>503.82191899999998</v>
      </c>
      <c r="AH77">
        <v>167.33808500000001</v>
      </c>
      <c r="AI77">
        <v>425.05939499999999</v>
      </c>
      <c r="AJ77">
        <v>6.51</v>
      </c>
      <c r="AK77">
        <v>57.530518000000001</v>
      </c>
      <c r="AL77">
        <v>1.431656</v>
      </c>
      <c r="AM77">
        <v>3.4739450000000001</v>
      </c>
      <c r="AN77">
        <v>264.46793500000001</v>
      </c>
      <c r="AO77">
        <v>2</v>
      </c>
      <c r="AP77">
        <v>24</v>
      </c>
      <c r="AQ77">
        <v>5</v>
      </c>
      <c r="AR77">
        <v>7</v>
      </c>
      <c r="AS77">
        <v>6</v>
      </c>
      <c r="AT77">
        <v>3</v>
      </c>
      <c r="AU77">
        <v>5</v>
      </c>
      <c r="AV77">
        <v>4</v>
      </c>
      <c r="AW77">
        <v>5</v>
      </c>
      <c r="AX77">
        <v>3</v>
      </c>
      <c r="AY77">
        <v>2</v>
      </c>
      <c r="AZ77">
        <v>1</v>
      </c>
      <c r="BA77">
        <v>3</v>
      </c>
      <c r="BB77">
        <v>3</v>
      </c>
      <c r="BC77">
        <v>2</v>
      </c>
      <c r="BD77">
        <v>2</v>
      </c>
      <c r="BE77">
        <v>1</v>
      </c>
      <c r="BF77">
        <v>1</v>
      </c>
      <c r="BG77">
        <v>3</v>
      </c>
      <c r="BH77">
        <v>3</v>
      </c>
      <c r="BI77">
        <v>3</v>
      </c>
      <c r="BJ77">
        <v>6</v>
      </c>
      <c r="BK77">
        <v>5</v>
      </c>
      <c r="BL77">
        <v>2</v>
      </c>
      <c r="BM77">
        <v>8</v>
      </c>
      <c r="BN77">
        <v>10</v>
      </c>
      <c r="BO77">
        <v>1</v>
      </c>
      <c r="BP77">
        <v>4</v>
      </c>
      <c r="BQ77">
        <v>8</v>
      </c>
      <c r="BR77">
        <v>8</v>
      </c>
      <c r="BS77">
        <v>7</v>
      </c>
      <c r="BT77">
        <v>5</v>
      </c>
      <c r="BU77">
        <v>3</v>
      </c>
      <c r="BV77">
        <v>5</v>
      </c>
      <c r="BW77">
        <v>5</v>
      </c>
      <c r="BX77">
        <v>5</v>
      </c>
      <c r="BY77">
        <v>4</v>
      </c>
      <c r="BZ77">
        <v>12</v>
      </c>
      <c r="CA77">
        <v>12</v>
      </c>
      <c r="CB77">
        <v>8</v>
      </c>
      <c r="CC77">
        <v>1</v>
      </c>
      <c r="CD77">
        <v>11</v>
      </c>
      <c r="CE77">
        <v>18</v>
      </c>
      <c r="CF77">
        <v>53</v>
      </c>
      <c r="CG77">
        <v>55</v>
      </c>
      <c r="CH77">
        <v>21</v>
      </c>
      <c r="CI77">
        <v>30</v>
      </c>
      <c r="CJ77">
        <v>25</v>
      </c>
      <c r="CK77">
        <v>5</v>
      </c>
      <c r="CL77">
        <v>10</v>
      </c>
      <c r="CM77">
        <v>12</v>
      </c>
      <c r="CN77">
        <v>7</v>
      </c>
      <c r="CO77">
        <v>2</v>
      </c>
      <c r="CP77">
        <v>4</v>
      </c>
      <c r="CQ77">
        <v>3</v>
      </c>
      <c r="CR77">
        <v>4</v>
      </c>
      <c r="CS77">
        <v>1</v>
      </c>
      <c r="CT77">
        <v>2</v>
      </c>
      <c r="CU77">
        <v>1</v>
      </c>
      <c r="CV77">
        <v>1</v>
      </c>
      <c r="CW77">
        <v>3</v>
      </c>
      <c r="CX77">
        <v>3</v>
      </c>
    </row>
    <row r="78" spans="1:102" x14ac:dyDescent="0.2">
      <c r="A78">
        <v>76</v>
      </c>
      <c r="B78" t="s">
        <v>405</v>
      </c>
      <c r="C78">
        <v>80</v>
      </c>
      <c r="D78" t="s">
        <v>83</v>
      </c>
      <c r="E78">
        <v>113.02623</v>
      </c>
      <c r="F78">
        <v>30.637599999999999</v>
      </c>
      <c r="G78" t="s">
        <v>406</v>
      </c>
      <c r="H78" t="s">
        <v>406</v>
      </c>
      <c r="I78" t="s">
        <v>406</v>
      </c>
      <c r="J78" t="s">
        <v>406</v>
      </c>
      <c r="K78" t="s">
        <v>406</v>
      </c>
      <c r="L78" t="s">
        <v>406</v>
      </c>
      <c r="M78" t="s">
        <v>406</v>
      </c>
      <c r="N78" t="s">
        <v>4</v>
      </c>
      <c r="O78" t="s">
        <v>408</v>
      </c>
      <c r="P78">
        <v>1.4</v>
      </c>
      <c r="Q78">
        <v>6.87</v>
      </c>
      <c r="R78">
        <v>23.872236999999998</v>
      </c>
      <c r="S78">
        <v>0.97</v>
      </c>
      <c r="T78">
        <v>27.973834</v>
      </c>
      <c r="U78">
        <v>119.25859</v>
      </c>
      <c r="V78">
        <v>856</v>
      </c>
      <c r="W78">
        <v>116.4</v>
      </c>
      <c r="X78">
        <v>33.568601000000001</v>
      </c>
      <c r="Y78">
        <v>143.11030700000001</v>
      </c>
      <c r="Z78">
        <v>261.149857</v>
      </c>
      <c r="AA78">
        <v>142.75532899999999</v>
      </c>
      <c r="AB78">
        <v>142.51861299999999</v>
      </c>
      <c r="AC78">
        <v>261.149857</v>
      </c>
      <c r="AD78">
        <v>142.75532899999999</v>
      </c>
      <c r="AE78">
        <v>142.51861299999999</v>
      </c>
      <c r="AF78">
        <v>358.70187700000002</v>
      </c>
      <c r="AG78">
        <v>214.38116400000001</v>
      </c>
      <c r="AH78">
        <v>199.68183300000001</v>
      </c>
      <c r="AI78">
        <v>711.29494099999999</v>
      </c>
      <c r="AJ78">
        <v>6.85</v>
      </c>
      <c r="AK78">
        <v>27.652563000000001</v>
      </c>
      <c r="AL78">
        <v>1.1236060000000001</v>
      </c>
      <c r="AM78">
        <v>15.207373</v>
      </c>
      <c r="AN78">
        <v>103.906701</v>
      </c>
      <c r="AO78">
        <v>2</v>
      </c>
      <c r="AP78">
        <v>13</v>
      </c>
      <c r="AQ78">
        <v>9</v>
      </c>
      <c r="AR78">
        <v>8</v>
      </c>
      <c r="AS78">
        <v>7</v>
      </c>
      <c r="AT78">
        <v>2</v>
      </c>
      <c r="AU78">
        <v>5</v>
      </c>
      <c r="AV78">
        <v>3</v>
      </c>
      <c r="AW78">
        <v>3</v>
      </c>
      <c r="AX78">
        <v>5</v>
      </c>
      <c r="AY78">
        <v>4</v>
      </c>
      <c r="AZ78">
        <v>6</v>
      </c>
      <c r="BA78">
        <v>7</v>
      </c>
      <c r="BB78">
        <v>7</v>
      </c>
      <c r="BC78">
        <v>13</v>
      </c>
      <c r="BD78">
        <v>10</v>
      </c>
      <c r="BE78">
        <v>7</v>
      </c>
      <c r="BF78">
        <v>11</v>
      </c>
      <c r="BG78">
        <v>13</v>
      </c>
      <c r="BH78">
        <v>13</v>
      </c>
      <c r="BI78">
        <v>14</v>
      </c>
      <c r="BJ78">
        <v>23</v>
      </c>
      <c r="BK78">
        <v>17</v>
      </c>
      <c r="BL78">
        <v>7</v>
      </c>
      <c r="BM78">
        <v>13</v>
      </c>
      <c r="BN78">
        <v>28</v>
      </c>
      <c r="BO78">
        <v>3</v>
      </c>
      <c r="BP78">
        <v>5</v>
      </c>
      <c r="BQ78">
        <v>30</v>
      </c>
      <c r="BR78">
        <v>18</v>
      </c>
      <c r="BS78">
        <v>16</v>
      </c>
      <c r="BT78">
        <v>11</v>
      </c>
      <c r="BU78">
        <v>5</v>
      </c>
      <c r="BV78">
        <v>5</v>
      </c>
      <c r="BW78">
        <v>4</v>
      </c>
      <c r="BX78">
        <v>6</v>
      </c>
      <c r="BY78">
        <v>7</v>
      </c>
      <c r="BZ78">
        <v>13</v>
      </c>
      <c r="CA78">
        <v>7</v>
      </c>
      <c r="CB78">
        <v>12</v>
      </c>
      <c r="CC78">
        <v>1</v>
      </c>
      <c r="CD78">
        <v>29</v>
      </c>
      <c r="CE78">
        <v>30</v>
      </c>
      <c r="CF78">
        <v>30</v>
      </c>
      <c r="CG78">
        <v>28</v>
      </c>
      <c r="CH78">
        <v>17</v>
      </c>
      <c r="CI78">
        <v>14</v>
      </c>
      <c r="CJ78">
        <v>14</v>
      </c>
      <c r="CK78">
        <v>5</v>
      </c>
      <c r="CL78">
        <v>5</v>
      </c>
      <c r="CM78">
        <v>7</v>
      </c>
      <c r="CN78">
        <v>6</v>
      </c>
      <c r="CO78">
        <v>3</v>
      </c>
      <c r="CP78">
        <v>5</v>
      </c>
      <c r="CQ78">
        <v>3</v>
      </c>
      <c r="CR78">
        <v>5</v>
      </c>
      <c r="CS78">
        <v>2</v>
      </c>
      <c r="CT78">
        <v>7</v>
      </c>
      <c r="CU78">
        <v>11</v>
      </c>
      <c r="CV78">
        <v>8</v>
      </c>
      <c r="CW78">
        <v>12</v>
      </c>
      <c r="CX78">
        <v>11</v>
      </c>
    </row>
    <row r="79" spans="1:102" x14ac:dyDescent="0.2">
      <c r="A79">
        <v>77</v>
      </c>
      <c r="B79" t="s">
        <v>405</v>
      </c>
      <c r="C79">
        <v>81</v>
      </c>
      <c r="D79" t="s">
        <v>84</v>
      </c>
      <c r="E79">
        <v>113.09291</v>
      </c>
      <c r="F79">
        <v>30.673220000000001</v>
      </c>
      <c r="G79" t="s">
        <v>406</v>
      </c>
      <c r="H79" t="s">
        <v>406</v>
      </c>
      <c r="I79" t="s">
        <v>406</v>
      </c>
      <c r="J79" t="s">
        <v>406</v>
      </c>
      <c r="K79" t="s">
        <v>406</v>
      </c>
      <c r="L79" t="s">
        <v>406</v>
      </c>
      <c r="M79" t="s">
        <v>406</v>
      </c>
      <c r="N79" t="s">
        <v>1</v>
      </c>
      <c r="O79" t="s">
        <v>407</v>
      </c>
      <c r="P79">
        <v>1.3</v>
      </c>
      <c r="Q79">
        <v>7.09</v>
      </c>
      <c r="R79">
        <v>17.553114999999998</v>
      </c>
      <c r="S79">
        <v>0.99</v>
      </c>
      <c r="T79">
        <v>22.549662000000001</v>
      </c>
      <c r="U79">
        <v>85.443038000000001</v>
      </c>
      <c r="V79">
        <v>992</v>
      </c>
      <c r="W79">
        <v>118.8</v>
      </c>
      <c r="X79">
        <v>27.059594000000001</v>
      </c>
      <c r="Y79">
        <v>102.53164599999999</v>
      </c>
      <c r="Z79">
        <v>261.149857</v>
      </c>
      <c r="AA79">
        <v>142.75532899999999</v>
      </c>
      <c r="AB79">
        <v>142.51861299999999</v>
      </c>
      <c r="AC79">
        <v>261.149857</v>
      </c>
      <c r="AD79">
        <v>142.75532899999999</v>
      </c>
      <c r="AE79">
        <v>142.51861299999999</v>
      </c>
      <c r="AF79">
        <v>358.70187700000002</v>
      </c>
      <c r="AG79">
        <v>214.38116400000001</v>
      </c>
      <c r="AH79">
        <v>199.68183300000001</v>
      </c>
      <c r="AI79">
        <v>711.29494099999999</v>
      </c>
      <c r="AJ79">
        <v>6.82</v>
      </c>
      <c r="AK79">
        <v>29.658832</v>
      </c>
      <c r="AL79">
        <v>1.6727650000000001</v>
      </c>
      <c r="AM79">
        <v>5.8755759999999997</v>
      </c>
      <c r="AN79">
        <v>97.828597000000002</v>
      </c>
      <c r="AO79">
        <v>5</v>
      </c>
      <c r="AP79">
        <v>8</v>
      </c>
      <c r="AQ79">
        <v>7</v>
      </c>
      <c r="AR79">
        <v>8</v>
      </c>
      <c r="AS79">
        <v>7</v>
      </c>
      <c r="AT79">
        <v>1</v>
      </c>
      <c r="AU79">
        <v>5</v>
      </c>
      <c r="AV79">
        <v>2</v>
      </c>
      <c r="AW79">
        <v>3</v>
      </c>
      <c r="AX79">
        <v>4</v>
      </c>
      <c r="AY79">
        <v>3</v>
      </c>
      <c r="AZ79">
        <v>6</v>
      </c>
      <c r="BA79">
        <v>7</v>
      </c>
      <c r="BB79">
        <v>6</v>
      </c>
      <c r="BC79">
        <v>12</v>
      </c>
      <c r="BD79">
        <v>6</v>
      </c>
      <c r="BE79">
        <v>7</v>
      </c>
      <c r="BF79">
        <v>7</v>
      </c>
      <c r="BG79">
        <v>10</v>
      </c>
      <c r="BH79">
        <v>9</v>
      </c>
      <c r="BI79">
        <v>11</v>
      </c>
      <c r="BJ79">
        <v>13</v>
      </c>
      <c r="BK79">
        <v>13</v>
      </c>
      <c r="BL79">
        <v>5</v>
      </c>
      <c r="BM79">
        <v>11</v>
      </c>
      <c r="BN79">
        <v>17</v>
      </c>
      <c r="BO79">
        <v>1</v>
      </c>
      <c r="BP79">
        <v>3</v>
      </c>
      <c r="BQ79">
        <v>23</v>
      </c>
      <c r="BR79">
        <v>18</v>
      </c>
      <c r="BS79">
        <v>14</v>
      </c>
      <c r="BT79">
        <v>11</v>
      </c>
      <c r="BU79">
        <v>7</v>
      </c>
      <c r="BV79">
        <v>6</v>
      </c>
      <c r="BW79">
        <v>3</v>
      </c>
      <c r="BX79">
        <v>2</v>
      </c>
      <c r="BY79">
        <v>7</v>
      </c>
      <c r="BZ79">
        <v>17</v>
      </c>
      <c r="CA79">
        <v>6</v>
      </c>
      <c r="CB79">
        <v>7</v>
      </c>
      <c r="CC79">
        <v>3</v>
      </c>
      <c r="CD79">
        <v>12</v>
      </c>
      <c r="CE79">
        <v>18</v>
      </c>
      <c r="CF79">
        <v>26</v>
      </c>
      <c r="CG79">
        <v>18</v>
      </c>
      <c r="CH79">
        <v>16</v>
      </c>
      <c r="CI79">
        <v>11</v>
      </c>
      <c r="CJ79">
        <v>11</v>
      </c>
      <c r="CK79">
        <v>3</v>
      </c>
      <c r="CL79">
        <v>9</v>
      </c>
      <c r="CM79">
        <v>8</v>
      </c>
      <c r="CN79">
        <v>5</v>
      </c>
      <c r="CO79">
        <v>3</v>
      </c>
      <c r="CP79">
        <v>4</v>
      </c>
      <c r="CQ79">
        <v>3</v>
      </c>
      <c r="CR79">
        <v>3</v>
      </c>
      <c r="CS79">
        <v>1</v>
      </c>
      <c r="CT79">
        <v>6</v>
      </c>
      <c r="CU79">
        <v>8</v>
      </c>
      <c r="CV79">
        <v>8</v>
      </c>
      <c r="CW79">
        <v>12</v>
      </c>
      <c r="CX79">
        <v>8</v>
      </c>
    </row>
    <row r="80" spans="1:102" x14ac:dyDescent="0.2">
      <c r="A80">
        <v>78</v>
      </c>
      <c r="B80" t="s">
        <v>405</v>
      </c>
      <c r="C80">
        <v>82</v>
      </c>
      <c r="D80" t="s">
        <v>85</v>
      </c>
      <c r="E80">
        <v>113.06377999999999</v>
      </c>
      <c r="F80">
        <v>30.645130000000002</v>
      </c>
      <c r="G80" t="s">
        <v>406</v>
      </c>
      <c r="H80" t="s">
        <v>406</v>
      </c>
      <c r="I80" t="s">
        <v>406</v>
      </c>
      <c r="J80" t="s">
        <v>406</v>
      </c>
      <c r="K80" t="s">
        <v>406</v>
      </c>
      <c r="L80" t="s">
        <v>406</v>
      </c>
      <c r="M80" t="s">
        <v>406</v>
      </c>
      <c r="N80" t="s">
        <v>4</v>
      </c>
      <c r="O80" t="s">
        <v>408</v>
      </c>
      <c r="P80">
        <v>1.4</v>
      </c>
      <c r="Q80">
        <v>7.06</v>
      </c>
      <c r="R80">
        <v>23.979482000000001</v>
      </c>
      <c r="S80">
        <v>0.89</v>
      </c>
      <c r="T80">
        <v>10.296547</v>
      </c>
      <c r="U80">
        <v>223.77938499999999</v>
      </c>
      <c r="V80">
        <v>897</v>
      </c>
      <c r="W80">
        <v>106.8</v>
      </c>
      <c r="X80">
        <v>12.355855999999999</v>
      </c>
      <c r="Y80">
        <v>268.53526199999999</v>
      </c>
      <c r="Z80">
        <v>261.149857</v>
      </c>
      <c r="AA80">
        <v>142.75532899999999</v>
      </c>
      <c r="AB80">
        <v>142.51861299999999</v>
      </c>
      <c r="AC80">
        <v>261.149857</v>
      </c>
      <c r="AD80">
        <v>142.75532899999999</v>
      </c>
      <c r="AE80">
        <v>142.51861299999999</v>
      </c>
      <c r="AF80">
        <v>358.70187700000002</v>
      </c>
      <c r="AG80">
        <v>214.38116400000001</v>
      </c>
      <c r="AH80">
        <v>199.68183300000001</v>
      </c>
      <c r="AI80">
        <v>711.29494099999999</v>
      </c>
      <c r="AJ80">
        <v>6.86</v>
      </c>
      <c r="AK80">
        <v>21.057886</v>
      </c>
      <c r="AL80">
        <v>0.78156499999999995</v>
      </c>
      <c r="AM80">
        <v>37.442396000000002</v>
      </c>
      <c r="AN80">
        <v>143.41437500000001</v>
      </c>
      <c r="AO80">
        <v>5</v>
      </c>
      <c r="AP80">
        <v>11</v>
      </c>
      <c r="AQ80">
        <v>7</v>
      </c>
      <c r="AR80">
        <v>8</v>
      </c>
      <c r="AS80">
        <v>7</v>
      </c>
      <c r="AT80">
        <v>2</v>
      </c>
      <c r="AU80">
        <v>5</v>
      </c>
      <c r="AV80">
        <v>2</v>
      </c>
      <c r="AW80">
        <v>2</v>
      </c>
      <c r="AX80">
        <v>5</v>
      </c>
      <c r="AY80">
        <v>4</v>
      </c>
      <c r="AZ80">
        <v>6</v>
      </c>
      <c r="BA80">
        <v>10</v>
      </c>
      <c r="BB80">
        <v>9</v>
      </c>
      <c r="BC80">
        <v>12</v>
      </c>
      <c r="BD80">
        <v>11</v>
      </c>
      <c r="BE80">
        <v>5</v>
      </c>
      <c r="BF80">
        <v>11</v>
      </c>
      <c r="BG80">
        <v>16</v>
      </c>
      <c r="BH80">
        <v>17</v>
      </c>
      <c r="BI80">
        <v>10</v>
      </c>
      <c r="BJ80">
        <v>20</v>
      </c>
      <c r="BK80">
        <v>18</v>
      </c>
      <c r="BL80">
        <v>7</v>
      </c>
      <c r="BM80">
        <v>17</v>
      </c>
      <c r="BN80">
        <v>18</v>
      </c>
      <c r="BO80">
        <v>3</v>
      </c>
      <c r="BP80">
        <v>7</v>
      </c>
      <c r="BQ80">
        <v>32</v>
      </c>
      <c r="BR80">
        <v>19</v>
      </c>
      <c r="BS80">
        <v>17</v>
      </c>
      <c r="BT80">
        <v>12</v>
      </c>
      <c r="BU80">
        <v>5</v>
      </c>
      <c r="BV80">
        <v>7</v>
      </c>
      <c r="BW80">
        <v>4</v>
      </c>
      <c r="BX80">
        <v>6</v>
      </c>
      <c r="BY80">
        <v>4</v>
      </c>
      <c r="BZ80">
        <v>19</v>
      </c>
      <c r="CA80">
        <v>7</v>
      </c>
      <c r="CB80">
        <v>17</v>
      </c>
      <c r="CC80">
        <v>1</v>
      </c>
      <c r="CD80">
        <v>13</v>
      </c>
      <c r="CE80">
        <v>30</v>
      </c>
      <c r="CF80">
        <v>21</v>
      </c>
      <c r="CG80">
        <v>23</v>
      </c>
      <c r="CH80">
        <v>17</v>
      </c>
      <c r="CI80">
        <v>13</v>
      </c>
      <c r="CJ80">
        <v>14</v>
      </c>
      <c r="CK80">
        <v>3</v>
      </c>
      <c r="CL80">
        <v>2</v>
      </c>
      <c r="CM80">
        <v>7</v>
      </c>
      <c r="CN80">
        <v>5</v>
      </c>
      <c r="CO80">
        <v>2</v>
      </c>
      <c r="CP80">
        <v>5</v>
      </c>
      <c r="CQ80">
        <v>4</v>
      </c>
      <c r="CR80">
        <v>7</v>
      </c>
      <c r="CS80">
        <v>3</v>
      </c>
      <c r="CT80">
        <v>14</v>
      </c>
      <c r="CU80">
        <v>12</v>
      </c>
      <c r="CV80">
        <v>4</v>
      </c>
      <c r="CW80">
        <v>11</v>
      </c>
      <c r="CX80">
        <v>12</v>
      </c>
    </row>
    <row r="81" spans="1:102" x14ac:dyDescent="0.2">
      <c r="A81">
        <v>79</v>
      </c>
      <c r="B81" t="s">
        <v>405</v>
      </c>
      <c r="C81">
        <v>83</v>
      </c>
      <c r="D81" t="s">
        <v>86</v>
      </c>
      <c r="E81">
        <v>113.06605999999999</v>
      </c>
      <c r="F81">
        <v>30.625399999999999</v>
      </c>
      <c r="G81" t="s">
        <v>406</v>
      </c>
      <c r="H81" t="s">
        <v>406</v>
      </c>
      <c r="I81" t="s">
        <v>406</v>
      </c>
      <c r="J81" t="s">
        <v>406</v>
      </c>
      <c r="K81" t="s">
        <v>406</v>
      </c>
      <c r="L81" t="s">
        <v>406</v>
      </c>
      <c r="M81" t="s">
        <v>406</v>
      </c>
      <c r="N81" t="s">
        <v>1</v>
      </c>
      <c r="O81" t="s">
        <v>407</v>
      </c>
      <c r="P81">
        <v>1.3</v>
      </c>
      <c r="Q81">
        <v>6.91</v>
      </c>
      <c r="R81">
        <v>20.628726</v>
      </c>
      <c r="S81">
        <v>0.96</v>
      </c>
      <c r="T81">
        <v>42.867213</v>
      </c>
      <c r="U81">
        <v>177.667269</v>
      </c>
      <c r="V81">
        <v>955</v>
      </c>
      <c r="W81">
        <v>115.2</v>
      </c>
      <c r="X81">
        <v>51.440655</v>
      </c>
      <c r="Y81">
        <v>213.20072300000001</v>
      </c>
      <c r="Z81">
        <v>261.149857</v>
      </c>
      <c r="AA81">
        <v>142.75532899999999</v>
      </c>
      <c r="AB81">
        <v>142.51861299999999</v>
      </c>
      <c r="AC81">
        <v>261.149857</v>
      </c>
      <c r="AD81">
        <v>142.75532899999999</v>
      </c>
      <c r="AE81">
        <v>142.51861299999999</v>
      </c>
      <c r="AF81">
        <v>358.70187700000002</v>
      </c>
      <c r="AG81">
        <v>214.38116400000001</v>
      </c>
      <c r="AH81">
        <v>199.68183300000001</v>
      </c>
      <c r="AI81">
        <v>711.29494099999999</v>
      </c>
      <c r="AJ81">
        <v>6.86</v>
      </c>
      <c r="AK81">
        <v>54.223101999999997</v>
      </c>
      <c r="AL81">
        <v>2.5233829999999999</v>
      </c>
      <c r="AM81">
        <v>27.419354999999999</v>
      </c>
      <c r="AN81">
        <v>198.11730700000001</v>
      </c>
      <c r="AO81">
        <v>5</v>
      </c>
      <c r="AP81">
        <v>10</v>
      </c>
      <c r="AQ81">
        <v>7</v>
      </c>
      <c r="AR81">
        <v>7</v>
      </c>
      <c r="AS81">
        <v>6</v>
      </c>
      <c r="AT81">
        <v>2</v>
      </c>
      <c r="AU81">
        <v>5</v>
      </c>
      <c r="AV81">
        <v>2</v>
      </c>
      <c r="AW81">
        <v>3</v>
      </c>
      <c r="AX81">
        <v>5</v>
      </c>
      <c r="AY81">
        <v>3</v>
      </c>
      <c r="AZ81">
        <v>8</v>
      </c>
      <c r="BA81">
        <v>8</v>
      </c>
      <c r="BB81">
        <v>7</v>
      </c>
      <c r="BC81">
        <v>10</v>
      </c>
      <c r="BD81">
        <v>10</v>
      </c>
      <c r="BE81">
        <v>7</v>
      </c>
      <c r="BF81">
        <v>10</v>
      </c>
      <c r="BG81">
        <v>12</v>
      </c>
      <c r="BH81">
        <v>18</v>
      </c>
      <c r="BI81">
        <v>12</v>
      </c>
      <c r="BJ81">
        <v>24</v>
      </c>
      <c r="BK81">
        <v>24</v>
      </c>
      <c r="BL81">
        <v>9</v>
      </c>
      <c r="BM81">
        <v>16</v>
      </c>
      <c r="BN81">
        <v>30</v>
      </c>
      <c r="BO81">
        <v>4</v>
      </c>
      <c r="BP81">
        <v>5</v>
      </c>
      <c r="BQ81">
        <v>34</v>
      </c>
      <c r="BR81">
        <v>27</v>
      </c>
      <c r="BS81">
        <v>18</v>
      </c>
      <c r="BT81">
        <v>14</v>
      </c>
      <c r="BU81">
        <v>5</v>
      </c>
      <c r="BV81">
        <v>5</v>
      </c>
      <c r="BW81">
        <v>4</v>
      </c>
      <c r="BX81">
        <v>7</v>
      </c>
      <c r="BY81">
        <v>5</v>
      </c>
      <c r="BZ81">
        <v>22</v>
      </c>
      <c r="CA81">
        <v>7</v>
      </c>
      <c r="CB81">
        <v>11</v>
      </c>
      <c r="CC81">
        <v>1</v>
      </c>
      <c r="CD81">
        <v>9</v>
      </c>
      <c r="CE81">
        <v>26</v>
      </c>
      <c r="CF81">
        <v>12</v>
      </c>
      <c r="CG81">
        <v>34</v>
      </c>
      <c r="CH81">
        <v>2</v>
      </c>
      <c r="CI81">
        <v>14</v>
      </c>
      <c r="CJ81">
        <v>11</v>
      </c>
      <c r="CK81">
        <v>3</v>
      </c>
      <c r="CL81">
        <v>2</v>
      </c>
      <c r="CM81">
        <v>7</v>
      </c>
      <c r="CN81">
        <v>5</v>
      </c>
      <c r="CO81">
        <v>3</v>
      </c>
      <c r="CP81">
        <v>5</v>
      </c>
      <c r="CQ81">
        <v>3</v>
      </c>
      <c r="CR81">
        <v>7</v>
      </c>
      <c r="CS81">
        <v>1</v>
      </c>
      <c r="CT81">
        <v>16</v>
      </c>
      <c r="CU81">
        <v>13</v>
      </c>
      <c r="CV81">
        <v>3</v>
      </c>
      <c r="CW81">
        <v>13</v>
      </c>
      <c r="CX81">
        <v>16</v>
      </c>
    </row>
    <row r="82" spans="1:102" x14ac:dyDescent="0.2">
      <c r="A82">
        <v>80</v>
      </c>
      <c r="B82" t="s">
        <v>405</v>
      </c>
      <c r="C82">
        <v>84</v>
      </c>
      <c r="D82" t="s">
        <v>87</v>
      </c>
      <c r="E82">
        <v>113.12635</v>
      </c>
      <c r="F82">
        <v>30.669799999999999</v>
      </c>
      <c r="G82" t="s">
        <v>406</v>
      </c>
      <c r="H82" t="s">
        <v>406</v>
      </c>
      <c r="I82" t="s">
        <v>406</v>
      </c>
      <c r="J82" t="s">
        <v>406</v>
      </c>
      <c r="K82" t="s">
        <v>406</v>
      </c>
      <c r="L82" t="s">
        <v>406</v>
      </c>
      <c r="M82" t="s">
        <v>406</v>
      </c>
      <c r="N82" t="s">
        <v>4</v>
      </c>
      <c r="O82" t="s">
        <v>408</v>
      </c>
      <c r="P82">
        <v>1.4</v>
      </c>
      <c r="Q82">
        <v>6.98</v>
      </c>
      <c r="R82">
        <v>13.435623</v>
      </c>
      <c r="S82">
        <v>0.81</v>
      </c>
      <c r="T82">
        <v>31.317195000000002</v>
      </c>
      <c r="U82">
        <v>189.96383399999999</v>
      </c>
      <c r="V82">
        <v>942</v>
      </c>
      <c r="W82">
        <v>97.2</v>
      </c>
      <c r="X82">
        <v>37.580634000000003</v>
      </c>
      <c r="Y82">
        <v>227.95660000000001</v>
      </c>
      <c r="Z82">
        <v>261.149857</v>
      </c>
      <c r="AA82">
        <v>142.75532899999999</v>
      </c>
      <c r="AB82">
        <v>142.51861299999999</v>
      </c>
      <c r="AC82">
        <v>261.149857</v>
      </c>
      <c r="AD82">
        <v>142.75532899999999</v>
      </c>
      <c r="AE82">
        <v>142.51861299999999</v>
      </c>
      <c r="AF82">
        <v>358.70187700000002</v>
      </c>
      <c r="AG82">
        <v>214.38116400000001</v>
      </c>
      <c r="AH82">
        <v>199.68183300000001</v>
      </c>
      <c r="AI82">
        <v>711.29494099999999</v>
      </c>
      <c r="AJ82">
        <v>6.84</v>
      </c>
      <c r="AK82">
        <v>22.230695999999998</v>
      </c>
      <c r="AL82">
        <v>1.340233</v>
      </c>
      <c r="AM82">
        <v>5.2995390000000002</v>
      </c>
      <c r="AN82">
        <v>134.29721900000001</v>
      </c>
      <c r="AO82">
        <v>2</v>
      </c>
      <c r="AP82">
        <v>7</v>
      </c>
      <c r="AQ82">
        <v>6</v>
      </c>
      <c r="AR82">
        <v>5</v>
      </c>
      <c r="AS82">
        <v>5</v>
      </c>
      <c r="AT82">
        <v>1</v>
      </c>
      <c r="AU82">
        <v>3</v>
      </c>
      <c r="AV82">
        <v>2</v>
      </c>
      <c r="AW82">
        <v>2</v>
      </c>
      <c r="AX82">
        <v>3</v>
      </c>
      <c r="AY82">
        <v>3</v>
      </c>
      <c r="AZ82">
        <v>5</v>
      </c>
      <c r="BA82">
        <v>3</v>
      </c>
      <c r="BB82">
        <v>3</v>
      </c>
      <c r="BC82">
        <v>3</v>
      </c>
      <c r="BD82">
        <v>3</v>
      </c>
      <c r="BE82">
        <v>1</v>
      </c>
      <c r="BF82">
        <v>3</v>
      </c>
      <c r="BG82">
        <v>5</v>
      </c>
      <c r="BH82">
        <v>9</v>
      </c>
      <c r="BI82">
        <v>8</v>
      </c>
      <c r="BJ82">
        <v>7</v>
      </c>
      <c r="BK82">
        <v>4</v>
      </c>
      <c r="BL82">
        <v>3</v>
      </c>
      <c r="BM82">
        <v>8</v>
      </c>
      <c r="BN82">
        <v>13</v>
      </c>
      <c r="BO82">
        <v>1</v>
      </c>
      <c r="BP82">
        <v>11</v>
      </c>
      <c r="BQ82">
        <v>11</v>
      </c>
      <c r="BR82">
        <v>8</v>
      </c>
      <c r="BS82">
        <v>7</v>
      </c>
      <c r="BT82">
        <v>5</v>
      </c>
      <c r="BU82">
        <v>5</v>
      </c>
      <c r="BV82">
        <v>5</v>
      </c>
      <c r="BW82">
        <v>3</v>
      </c>
      <c r="BX82">
        <v>3</v>
      </c>
      <c r="BY82">
        <v>3</v>
      </c>
      <c r="BZ82">
        <v>11</v>
      </c>
      <c r="CA82">
        <v>8</v>
      </c>
      <c r="CB82">
        <v>2</v>
      </c>
      <c r="CC82">
        <v>2</v>
      </c>
      <c r="CD82">
        <v>9</v>
      </c>
      <c r="CE82">
        <v>12</v>
      </c>
      <c r="CF82">
        <v>10</v>
      </c>
      <c r="CG82">
        <v>14</v>
      </c>
      <c r="CH82">
        <v>13</v>
      </c>
      <c r="CI82">
        <v>11</v>
      </c>
      <c r="CJ82">
        <v>11</v>
      </c>
      <c r="CK82">
        <v>3</v>
      </c>
      <c r="CL82">
        <v>3</v>
      </c>
      <c r="CM82">
        <v>5</v>
      </c>
      <c r="CN82">
        <v>5</v>
      </c>
      <c r="CO82">
        <v>2</v>
      </c>
      <c r="CP82">
        <v>4</v>
      </c>
      <c r="CQ82">
        <v>2</v>
      </c>
      <c r="CR82">
        <v>5</v>
      </c>
      <c r="CS82">
        <v>1</v>
      </c>
      <c r="CT82">
        <v>5</v>
      </c>
      <c r="CU82">
        <v>3</v>
      </c>
      <c r="CV82">
        <v>4</v>
      </c>
      <c r="CW82">
        <v>3</v>
      </c>
      <c r="CX82">
        <v>6</v>
      </c>
    </row>
    <row r="83" spans="1:102" x14ac:dyDescent="0.2">
      <c r="A83">
        <v>81</v>
      </c>
      <c r="B83" t="s">
        <v>405</v>
      </c>
      <c r="C83">
        <v>85</v>
      </c>
      <c r="D83" t="s">
        <v>88</v>
      </c>
      <c r="E83">
        <v>113.05553999999999</v>
      </c>
      <c r="F83">
        <v>30.671340000000001</v>
      </c>
      <c r="G83" t="s">
        <v>406</v>
      </c>
      <c r="H83" t="s">
        <v>406</v>
      </c>
      <c r="I83" t="s">
        <v>406</v>
      </c>
      <c r="J83" t="s">
        <v>406</v>
      </c>
      <c r="K83" t="s">
        <v>406</v>
      </c>
      <c r="L83" t="s">
        <v>406</v>
      </c>
      <c r="M83" t="s">
        <v>406</v>
      </c>
      <c r="N83" t="s">
        <v>1</v>
      </c>
      <c r="O83" t="s">
        <v>407</v>
      </c>
      <c r="P83">
        <v>1.3</v>
      </c>
      <c r="Q83">
        <v>6.88</v>
      </c>
      <c r="R83">
        <v>20.584723</v>
      </c>
      <c r="S83">
        <v>1.53</v>
      </c>
      <c r="T83">
        <v>90.173015000000007</v>
      </c>
      <c r="U83">
        <v>220.70524399999999</v>
      </c>
      <c r="V83">
        <v>946</v>
      </c>
      <c r="W83">
        <v>183.6</v>
      </c>
      <c r="X83">
        <v>108.207618</v>
      </c>
      <c r="Y83">
        <v>264.846293</v>
      </c>
      <c r="Z83">
        <v>261.149857</v>
      </c>
      <c r="AA83">
        <v>142.75532899999999</v>
      </c>
      <c r="AB83">
        <v>142.51861299999999</v>
      </c>
      <c r="AC83">
        <v>261.149857</v>
      </c>
      <c r="AD83">
        <v>142.75532899999999</v>
      </c>
      <c r="AE83">
        <v>142.51861299999999</v>
      </c>
      <c r="AF83">
        <v>358.70187700000002</v>
      </c>
      <c r="AG83">
        <v>214.38116400000001</v>
      </c>
      <c r="AH83">
        <v>199.68183300000001</v>
      </c>
      <c r="AI83">
        <v>711.29494099999999</v>
      </c>
      <c r="AJ83">
        <v>6.79</v>
      </c>
      <c r="AK83">
        <v>21.302388000000001</v>
      </c>
      <c r="AL83">
        <v>1.583342</v>
      </c>
      <c r="AM83">
        <v>55.299539000000003</v>
      </c>
      <c r="AN83">
        <v>192.03920400000001</v>
      </c>
      <c r="AO83">
        <v>5</v>
      </c>
      <c r="AP83">
        <v>13</v>
      </c>
      <c r="AQ83">
        <v>10</v>
      </c>
      <c r="AR83">
        <v>8</v>
      </c>
      <c r="AS83">
        <v>6</v>
      </c>
      <c r="AT83">
        <v>1</v>
      </c>
      <c r="AU83">
        <v>4</v>
      </c>
      <c r="AV83">
        <v>3</v>
      </c>
      <c r="AW83">
        <v>3</v>
      </c>
      <c r="AX83">
        <v>5</v>
      </c>
      <c r="AY83">
        <v>3</v>
      </c>
      <c r="AZ83">
        <v>3</v>
      </c>
      <c r="BA83">
        <v>5</v>
      </c>
      <c r="BB83">
        <v>6</v>
      </c>
      <c r="BC83">
        <v>10</v>
      </c>
      <c r="BD83">
        <v>7</v>
      </c>
      <c r="BE83">
        <v>3</v>
      </c>
      <c r="BF83">
        <v>10</v>
      </c>
      <c r="BG83">
        <v>10</v>
      </c>
      <c r="BH83">
        <v>14</v>
      </c>
      <c r="BI83">
        <v>10</v>
      </c>
      <c r="BJ83">
        <v>13</v>
      </c>
      <c r="BK83">
        <v>20</v>
      </c>
      <c r="BL83">
        <v>7</v>
      </c>
      <c r="BM83">
        <v>14</v>
      </c>
      <c r="BN83">
        <v>25</v>
      </c>
      <c r="BO83">
        <v>2</v>
      </c>
      <c r="BP83">
        <v>5</v>
      </c>
      <c r="BQ83">
        <v>16</v>
      </c>
      <c r="BR83">
        <v>17</v>
      </c>
      <c r="BS83">
        <v>10</v>
      </c>
      <c r="BT83">
        <v>10</v>
      </c>
      <c r="BU83">
        <v>4</v>
      </c>
      <c r="BV83">
        <v>5</v>
      </c>
      <c r="BW83">
        <v>5</v>
      </c>
      <c r="BX83">
        <v>8</v>
      </c>
      <c r="BY83">
        <v>5</v>
      </c>
      <c r="BZ83">
        <v>18</v>
      </c>
      <c r="CA83">
        <v>12</v>
      </c>
      <c r="CB83">
        <v>5</v>
      </c>
      <c r="CC83">
        <v>1</v>
      </c>
      <c r="CD83">
        <v>11</v>
      </c>
      <c r="CE83">
        <v>16</v>
      </c>
      <c r="CF83">
        <v>14</v>
      </c>
      <c r="CG83">
        <v>25</v>
      </c>
      <c r="CH83">
        <v>11</v>
      </c>
      <c r="CI83">
        <v>13</v>
      </c>
      <c r="CJ83">
        <v>14</v>
      </c>
      <c r="CK83">
        <v>6</v>
      </c>
      <c r="CL83">
        <v>11</v>
      </c>
      <c r="CM83">
        <v>10</v>
      </c>
      <c r="CN83">
        <v>6</v>
      </c>
      <c r="CO83">
        <v>3</v>
      </c>
      <c r="CP83">
        <v>6</v>
      </c>
      <c r="CQ83">
        <v>4</v>
      </c>
      <c r="CR83">
        <v>7</v>
      </c>
      <c r="CS83">
        <v>1</v>
      </c>
      <c r="CT83">
        <v>7</v>
      </c>
      <c r="CU83">
        <v>8</v>
      </c>
      <c r="CV83">
        <v>7</v>
      </c>
      <c r="CW83">
        <v>8</v>
      </c>
      <c r="CX83">
        <v>9</v>
      </c>
    </row>
    <row r="84" spans="1:102" x14ac:dyDescent="0.2">
      <c r="A84">
        <v>82</v>
      </c>
      <c r="B84" t="s">
        <v>405</v>
      </c>
      <c r="C84">
        <v>86</v>
      </c>
      <c r="D84" t="s">
        <v>89</v>
      </c>
      <c r="E84">
        <v>113.03834999999999</v>
      </c>
      <c r="F84">
        <v>30.656970000000001</v>
      </c>
      <c r="G84" t="s">
        <v>406</v>
      </c>
      <c r="H84" t="s">
        <v>406</v>
      </c>
      <c r="I84" t="s">
        <v>406</v>
      </c>
      <c r="J84" t="s">
        <v>406</v>
      </c>
      <c r="K84" t="s">
        <v>406</v>
      </c>
      <c r="L84" t="s">
        <v>406</v>
      </c>
      <c r="M84" t="s">
        <v>406</v>
      </c>
      <c r="N84" t="s">
        <v>1</v>
      </c>
      <c r="O84" t="s">
        <v>407</v>
      </c>
      <c r="P84">
        <v>1.3</v>
      </c>
      <c r="Q84">
        <v>6.99</v>
      </c>
      <c r="R84">
        <v>20.250579999999999</v>
      </c>
      <c r="S84">
        <v>1.02</v>
      </c>
      <c r="T84">
        <v>29.559273999999998</v>
      </c>
      <c r="U84">
        <v>186.88969299999999</v>
      </c>
      <c r="V84">
        <v>837</v>
      </c>
      <c r="W84">
        <v>122.4</v>
      </c>
      <c r="X84">
        <v>35.471128999999998</v>
      </c>
      <c r="Y84">
        <v>224.26763099999999</v>
      </c>
      <c r="Z84">
        <v>261.149857</v>
      </c>
      <c r="AA84">
        <v>142.75532899999999</v>
      </c>
      <c r="AB84">
        <v>142.51861299999999</v>
      </c>
      <c r="AC84">
        <v>261.149857</v>
      </c>
      <c r="AD84">
        <v>142.75532899999999</v>
      </c>
      <c r="AE84">
        <v>142.51861299999999</v>
      </c>
      <c r="AF84">
        <v>358.70187700000002</v>
      </c>
      <c r="AG84">
        <v>214.38116400000001</v>
      </c>
      <c r="AH84">
        <v>199.68183300000001</v>
      </c>
      <c r="AI84">
        <v>711.29494099999999</v>
      </c>
      <c r="AJ84">
        <v>6.85</v>
      </c>
      <c r="AK84">
        <v>42.086917999999997</v>
      </c>
      <c r="AL84">
        <v>2.1198730000000001</v>
      </c>
      <c r="AM84">
        <v>36.981566999999998</v>
      </c>
      <c r="AN84">
        <v>192.03920400000001</v>
      </c>
      <c r="AO84">
        <v>2</v>
      </c>
      <c r="AP84">
        <v>10</v>
      </c>
      <c r="AQ84">
        <v>8</v>
      </c>
      <c r="AR84">
        <v>7</v>
      </c>
      <c r="AS84">
        <v>7</v>
      </c>
      <c r="AT84">
        <v>1</v>
      </c>
      <c r="AU84">
        <v>6</v>
      </c>
      <c r="AV84">
        <v>2</v>
      </c>
      <c r="AW84">
        <v>4</v>
      </c>
      <c r="AX84">
        <v>4</v>
      </c>
      <c r="AY84">
        <v>3</v>
      </c>
      <c r="AZ84">
        <v>5</v>
      </c>
      <c r="BA84">
        <v>7</v>
      </c>
      <c r="BB84">
        <v>7</v>
      </c>
      <c r="BC84">
        <v>10</v>
      </c>
      <c r="BD84">
        <v>9</v>
      </c>
      <c r="BE84">
        <v>3</v>
      </c>
      <c r="BF84">
        <v>10</v>
      </c>
      <c r="BG84">
        <v>13</v>
      </c>
      <c r="BH84">
        <v>11</v>
      </c>
      <c r="BI84">
        <v>12</v>
      </c>
      <c r="BJ84">
        <v>14</v>
      </c>
      <c r="BK84">
        <v>14</v>
      </c>
      <c r="BL84">
        <v>6</v>
      </c>
      <c r="BM84">
        <v>16</v>
      </c>
      <c r="BN84">
        <v>20</v>
      </c>
      <c r="BO84">
        <v>2</v>
      </c>
      <c r="BP84">
        <v>9</v>
      </c>
      <c r="BQ84">
        <v>23</v>
      </c>
      <c r="BR84">
        <v>26</v>
      </c>
      <c r="BS84">
        <v>16</v>
      </c>
      <c r="BT84">
        <v>13</v>
      </c>
      <c r="BU84">
        <v>6</v>
      </c>
      <c r="BV84">
        <v>4</v>
      </c>
      <c r="BW84">
        <v>4</v>
      </c>
      <c r="BX84">
        <v>4</v>
      </c>
      <c r="BY84">
        <v>7</v>
      </c>
      <c r="BZ84">
        <v>19</v>
      </c>
      <c r="CA84">
        <v>17</v>
      </c>
      <c r="CB84">
        <v>9</v>
      </c>
      <c r="CC84">
        <v>1</v>
      </c>
      <c r="CD84">
        <v>13</v>
      </c>
      <c r="CE84">
        <v>17</v>
      </c>
      <c r="CF84">
        <v>30</v>
      </c>
      <c r="CG84">
        <v>23</v>
      </c>
      <c r="CH84">
        <v>17</v>
      </c>
      <c r="CI84">
        <v>14</v>
      </c>
      <c r="CJ84">
        <v>11</v>
      </c>
      <c r="CK84">
        <v>5</v>
      </c>
      <c r="CL84">
        <v>3</v>
      </c>
      <c r="CM84">
        <v>7</v>
      </c>
      <c r="CN84">
        <v>6</v>
      </c>
      <c r="CO84">
        <v>3</v>
      </c>
      <c r="CP84">
        <v>6</v>
      </c>
      <c r="CQ84">
        <v>3</v>
      </c>
      <c r="CR84">
        <v>6</v>
      </c>
      <c r="CS84">
        <v>1</v>
      </c>
      <c r="CT84">
        <v>10</v>
      </c>
      <c r="CU84">
        <v>10</v>
      </c>
      <c r="CV84">
        <v>9</v>
      </c>
      <c r="CW84">
        <v>14</v>
      </c>
      <c r="CX84">
        <v>8</v>
      </c>
    </row>
    <row r="85" spans="1:102" x14ac:dyDescent="0.2">
      <c r="A85">
        <v>83</v>
      </c>
      <c r="B85" t="s">
        <v>405</v>
      </c>
      <c r="C85">
        <v>87</v>
      </c>
      <c r="D85" t="s">
        <v>90</v>
      </c>
      <c r="E85">
        <v>113.01402</v>
      </c>
      <c r="F85">
        <v>30.670110000000001</v>
      </c>
      <c r="G85" t="s">
        <v>406</v>
      </c>
      <c r="H85" t="s">
        <v>406</v>
      </c>
      <c r="I85" t="s">
        <v>406</v>
      </c>
      <c r="J85" t="s">
        <v>406</v>
      </c>
      <c r="K85" t="s">
        <v>406</v>
      </c>
      <c r="L85" t="s">
        <v>406</v>
      </c>
      <c r="M85" t="s">
        <v>406</v>
      </c>
      <c r="N85" t="s">
        <v>4</v>
      </c>
      <c r="O85" t="s">
        <v>408</v>
      </c>
      <c r="P85">
        <v>1.4</v>
      </c>
      <c r="Q85">
        <v>7.15</v>
      </c>
      <c r="R85">
        <v>20.424963000000002</v>
      </c>
      <c r="S85">
        <v>0.65</v>
      </c>
      <c r="T85">
        <v>25.066928000000001</v>
      </c>
      <c r="U85">
        <v>113.11030700000001</v>
      </c>
      <c r="V85">
        <v>681</v>
      </c>
      <c r="W85">
        <v>78</v>
      </c>
      <c r="X85">
        <v>30.080313</v>
      </c>
      <c r="Y85">
        <v>135.73236900000001</v>
      </c>
      <c r="Z85">
        <v>261.149857</v>
      </c>
      <c r="AA85">
        <v>142.75532899999999</v>
      </c>
      <c r="AB85">
        <v>142.51861299999999</v>
      </c>
      <c r="AC85">
        <v>261.149857</v>
      </c>
      <c r="AD85">
        <v>142.75532899999999</v>
      </c>
      <c r="AE85">
        <v>142.51861299999999</v>
      </c>
      <c r="AF85">
        <v>358.70187700000002</v>
      </c>
      <c r="AG85">
        <v>214.38116400000001</v>
      </c>
      <c r="AH85">
        <v>199.68183300000001</v>
      </c>
      <c r="AI85">
        <v>711.29494099999999</v>
      </c>
      <c r="AJ85">
        <v>6.92</v>
      </c>
      <c r="AK85">
        <v>24.176725000000001</v>
      </c>
      <c r="AL85">
        <v>0.76939500000000005</v>
      </c>
      <c r="AM85">
        <v>9.3317969999999999</v>
      </c>
      <c r="AN85">
        <v>143.41437500000001</v>
      </c>
      <c r="AO85">
        <v>2</v>
      </c>
      <c r="AP85">
        <v>10</v>
      </c>
      <c r="AQ85">
        <v>7</v>
      </c>
      <c r="AR85">
        <v>8</v>
      </c>
      <c r="AS85">
        <v>7</v>
      </c>
      <c r="AT85">
        <v>2</v>
      </c>
      <c r="AU85">
        <v>6</v>
      </c>
      <c r="AV85">
        <v>2</v>
      </c>
      <c r="AW85">
        <v>5</v>
      </c>
      <c r="AX85">
        <v>4</v>
      </c>
      <c r="AY85">
        <v>3</v>
      </c>
      <c r="AZ85">
        <v>4</v>
      </c>
      <c r="BA85">
        <v>7</v>
      </c>
      <c r="BB85">
        <v>6</v>
      </c>
      <c r="BC85">
        <v>9</v>
      </c>
      <c r="BD85">
        <v>6</v>
      </c>
      <c r="BE85">
        <v>12</v>
      </c>
      <c r="BF85">
        <v>7</v>
      </c>
      <c r="BG85">
        <v>10</v>
      </c>
      <c r="BH85">
        <v>8</v>
      </c>
      <c r="BI85">
        <v>11</v>
      </c>
      <c r="BJ85">
        <v>20</v>
      </c>
      <c r="BK85">
        <v>14</v>
      </c>
      <c r="BL85">
        <v>6</v>
      </c>
      <c r="BM85">
        <v>15</v>
      </c>
      <c r="BN85">
        <v>22</v>
      </c>
      <c r="BO85">
        <v>2</v>
      </c>
      <c r="BP85">
        <v>5</v>
      </c>
      <c r="BQ85">
        <v>28</v>
      </c>
      <c r="BR85">
        <v>21</v>
      </c>
      <c r="BS85">
        <v>18</v>
      </c>
      <c r="BT85">
        <v>12</v>
      </c>
      <c r="BU85">
        <v>7</v>
      </c>
      <c r="BV85">
        <v>7</v>
      </c>
      <c r="BW85">
        <v>4</v>
      </c>
      <c r="BX85">
        <v>3</v>
      </c>
      <c r="BY85">
        <v>6</v>
      </c>
      <c r="BZ85">
        <v>22</v>
      </c>
      <c r="CA85">
        <v>4</v>
      </c>
      <c r="CB85">
        <v>27</v>
      </c>
      <c r="CC85">
        <v>1</v>
      </c>
      <c r="CD85">
        <v>14</v>
      </c>
      <c r="CE85">
        <v>12</v>
      </c>
      <c r="CF85">
        <v>18</v>
      </c>
      <c r="CG85">
        <v>23</v>
      </c>
      <c r="CH85">
        <v>15</v>
      </c>
      <c r="CI85">
        <v>15</v>
      </c>
      <c r="CJ85">
        <v>11</v>
      </c>
      <c r="CK85">
        <v>7</v>
      </c>
      <c r="CL85">
        <v>7</v>
      </c>
      <c r="CM85">
        <v>10</v>
      </c>
      <c r="CN85">
        <v>6</v>
      </c>
      <c r="CO85">
        <v>3</v>
      </c>
      <c r="CP85">
        <v>5</v>
      </c>
      <c r="CQ85">
        <v>3</v>
      </c>
      <c r="CR85">
        <v>6</v>
      </c>
      <c r="CS85">
        <v>2</v>
      </c>
      <c r="CT85">
        <v>6</v>
      </c>
      <c r="CU85">
        <v>8</v>
      </c>
      <c r="CV85">
        <v>7</v>
      </c>
      <c r="CW85">
        <v>10</v>
      </c>
      <c r="CX85">
        <v>9</v>
      </c>
    </row>
    <row r="86" spans="1:102" x14ac:dyDescent="0.2">
      <c r="A86">
        <v>84</v>
      </c>
      <c r="B86" t="s">
        <v>405</v>
      </c>
      <c r="C86">
        <v>88</v>
      </c>
      <c r="D86" t="s">
        <v>91</v>
      </c>
      <c r="E86">
        <v>113.0943</v>
      </c>
      <c r="F86">
        <v>30.65025</v>
      </c>
      <c r="G86" t="s">
        <v>406</v>
      </c>
      <c r="H86" t="s">
        <v>406</v>
      </c>
      <c r="I86" t="s">
        <v>406</v>
      </c>
      <c r="J86" t="s">
        <v>406</v>
      </c>
      <c r="K86" t="s">
        <v>406</v>
      </c>
      <c r="L86" t="s">
        <v>406</v>
      </c>
      <c r="M86" t="s">
        <v>406</v>
      </c>
      <c r="N86" t="s">
        <v>4</v>
      </c>
      <c r="O86" t="s">
        <v>408</v>
      </c>
      <c r="P86">
        <v>1.4</v>
      </c>
      <c r="Q86">
        <v>7</v>
      </c>
      <c r="R86">
        <v>17.153935000000001</v>
      </c>
      <c r="S86">
        <v>1.63</v>
      </c>
      <c r="T86">
        <v>32.576006</v>
      </c>
      <c r="U86">
        <v>239.15009000000001</v>
      </c>
      <c r="V86">
        <v>883</v>
      </c>
      <c r="W86">
        <v>195.6</v>
      </c>
      <c r="X86">
        <v>39.091206999999997</v>
      </c>
      <c r="Y86">
        <v>286.98010799999997</v>
      </c>
      <c r="Z86">
        <v>261.149857</v>
      </c>
      <c r="AA86">
        <v>142.75532899999999</v>
      </c>
      <c r="AB86">
        <v>142.51861299999999</v>
      </c>
      <c r="AC86">
        <v>261.149857</v>
      </c>
      <c r="AD86">
        <v>142.75532899999999</v>
      </c>
      <c r="AE86">
        <v>142.51861299999999</v>
      </c>
      <c r="AF86">
        <v>358.70187700000002</v>
      </c>
      <c r="AG86">
        <v>214.38116400000001</v>
      </c>
      <c r="AH86">
        <v>199.68183300000001</v>
      </c>
      <c r="AI86">
        <v>711.29494099999999</v>
      </c>
      <c r="AJ86">
        <v>6.82</v>
      </c>
      <c r="AK86">
        <v>34.975687999999998</v>
      </c>
      <c r="AL86">
        <v>3.3234569999999999</v>
      </c>
      <c r="AM86">
        <v>22.811060000000001</v>
      </c>
      <c r="AN86">
        <v>176.84394499999999</v>
      </c>
      <c r="AO86">
        <v>1</v>
      </c>
      <c r="AP86">
        <v>8</v>
      </c>
      <c r="AQ86">
        <v>6</v>
      </c>
      <c r="AR86">
        <v>7</v>
      </c>
      <c r="AS86">
        <v>6</v>
      </c>
      <c r="AT86">
        <v>1</v>
      </c>
      <c r="AU86">
        <v>3</v>
      </c>
      <c r="AV86">
        <v>3</v>
      </c>
      <c r="AW86">
        <v>3</v>
      </c>
      <c r="AX86">
        <v>5</v>
      </c>
      <c r="AY86">
        <v>3</v>
      </c>
      <c r="AZ86">
        <v>11</v>
      </c>
      <c r="BA86">
        <v>10</v>
      </c>
      <c r="BB86">
        <v>10</v>
      </c>
      <c r="BC86">
        <v>7</v>
      </c>
      <c r="BD86">
        <v>10</v>
      </c>
      <c r="BE86">
        <v>5</v>
      </c>
      <c r="BF86">
        <v>13</v>
      </c>
      <c r="BG86">
        <v>19</v>
      </c>
      <c r="BH86">
        <v>18</v>
      </c>
      <c r="BI86">
        <v>11</v>
      </c>
      <c r="BJ86">
        <v>41</v>
      </c>
      <c r="BK86">
        <v>34</v>
      </c>
      <c r="BL86">
        <v>5</v>
      </c>
      <c r="BM86">
        <v>21</v>
      </c>
      <c r="BN86">
        <v>31</v>
      </c>
      <c r="BO86">
        <v>3</v>
      </c>
      <c r="BP86">
        <v>6</v>
      </c>
      <c r="BQ86">
        <v>28</v>
      </c>
      <c r="BR86">
        <v>27</v>
      </c>
      <c r="BS86">
        <v>20</v>
      </c>
      <c r="BT86">
        <v>13</v>
      </c>
      <c r="BU86">
        <v>4</v>
      </c>
      <c r="BV86">
        <v>5</v>
      </c>
      <c r="BW86">
        <v>3</v>
      </c>
      <c r="BX86">
        <v>3</v>
      </c>
      <c r="BY86">
        <v>4</v>
      </c>
      <c r="BZ86">
        <v>24</v>
      </c>
      <c r="CA86">
        <v>5</v>
      </c>
      <c r="CB86">
        <v>11</v>
      </c>
      <c r="CC86">
        <v>2</v>
      </c>
      <c r="CD86">
        <v>8</v>
      </c>
      <c r="CE86">
        <v>21</v>
      </c>
      <c r="CF86">
        <v>43</v>
      </c>
      <c r="CG86">
        <v>38</v>
      </c>
      <c r="CH86">
        <v>17</v>
      </c>
      <c r="CI86">
        <v>12</v>
      </c>
      <c r="CJ86">
        <v>10</v>
      </c>
      <c r="CK86">
        <v>2</v>
      </c>
      <c r="CL86">
        <v>3</v>
      </c>
      <c r="CM86">
        <v>7</v>
      </c>
      <c r="CN86">
        <v>4</v>
      </c>
      <c r="CO86">
        <v>3</v>
      </c>
      <c r="CP86">
        <v>5</v>
      </c>
      <c r="CQ86">
        <v>3</v>
      </c>
      <c r="CR86">
        <v>3</v>
      </c>
      <c r="CS86">
        <v>2</v>
      </c>
      <c r="CT86">
        <v>9</v>
      </c>
      <c r="CU86">
        <v>12</v>
      </c>
      <c r="CV86">
        <v>10</v>
      </c>
      <c r="CW86">
        <v>17</v>
      </c>
      <c r="CX86">
        <v>14</v>
      </c>
    </row>
    <row r="87" spans="1:102" x14ac:dyDescent="0.2">
      <c r="A87">
        <v>85</v>
      </c>
      <c r="B87" t="s">
        <v>405</v>
      </c>
      <c r="C87">
        <v>89</v>
      </c>
      <c r="D87" t="s">
        <v>92</v>
      </c>
      <c r="E87">
        <v>112.99326000000001</v>
      </c>
      <c r="F87">
        <v>30.567889999999998</v>
      </c>
      <c r="G87" t="s">
        <v>406</v>
      </c>
      <c r="H87" t="s">
        <v>406</v>
      </c>
      <c r="I87" t="s">
        <v>406</v>
      </c>
      <c r="J87" t="s">
        <v>406</v>
      </c>
      <c r="K87" t="s">
        <v>406</v>
      </c>
      <c r="L87" t="s">
        <v>406</v>
      </c>
      <c r="M87" t="s">
        <v>406</v>
      </c>
      <c r="N87" t="s">
        <v>4</v>
      </c>
      <c r="O87" t="s">
        <v>408</v>
      </c>
      <c r="P87">
        <v>1.4</v>
      </c>
      <c r="Q87">
        <v>6.81</v>
      </c>
      <c r="R87">
        <v>15.754091000000001</v>
      </c>
      <c r="S87">
        <v>0.94</v>
      </c>
      <c r="T87">
        <v>4.3029549999999999</v>
      </c>
      <c r="U87">
        <v>60.849910000000001</v>
      </c>
      <c r="V87">
        <v>971</v>
      </c>
      <c r="W87">
        <v>112.8</v>
      </c>
      <c r="X87">
        <v>5.1635460000000002</v>
      </c>
      <c r="Y87">
        <v>73.019891999999999</v>
      </c>
      <c r="Z87">
        <v>423.853296</v>
      </c>
      <c r="AA87">
        <v>217.7569</v>
      </c>
      <c r="AB87">
        <v>122.21932099999999</v>
      </c>
      <c r="AC87">
        <v>423.853296</v>
      </c>
      <c r="AD87">
        <v>217.7569</v>
      </c>
      <c r="AE87">
        <v>122.21932099999999</v>
      </c>
      <c r="AF87">
        <v>674.00208899999996</v>
      </c>
      <c r="AG87">
        <v>359.99010299999998</v>
      </c>
      <c r="AH87">
        <v>153.810205</v>
      </c>
      <c r="AI87">
        <v>755.23696900000004</v>
      </c>
      <c r="AJ87">
        <v>6.65</v>
      </c>
      <c r="AK87">
        <v>11.971617999999999</v>
      </c>
      <c r="AL87">
        <v>0.71431100000000003</v>
      </c>
      <c r="AM87">
        <v>58.294930999999998</v>
      </c>
      <c r="AN87">
        <v>55.281872</v>
      </c>
      <c r="AO87">
        <v>1</v>
      </c>
      <c r="AP87">
        <v>11</v>
      </c>
      <c r="AQ87">
        <v>8</v>
      </c>
      <c r="AR87">
        <v>7</v>
      </c>
      <c r="AS87">
        <v>7</v>
      </c>
      <c r="AT87">
        <v>1</v>
      </c>
      <c r="AU87">
        <v>6</v>
      </c>
      <c r="AV87">
        <v>4</v>
      </c>
      <c r="AW87">
        <v>4</v>
      </c>
      <c r="AX87">
        <v>6</v>
      </c>
      <c r="AY87">
        <v>5</v>
      </c>
      <c r="AZ87">
        <v>8</v>
      </c>
      <c r="BA87">
        <v>8</v>
      </c>
      <c r="BB87">
        <v>7</v>
      </c>
      <c r="BC87">
        <v>9</v>
      </c>
      <c r="BD87">
        <v>6</v>
      </c>
      <c r="BE87">
        <v>8</v>
      </c>
      <c r="BF87">
        <v>8</v>
      </c>
      <c r="BG87">
        <v>9</v>
      </c>
      <c r="BH87">
        <v>7</v>
      </c>
      <c r="BI87">
        <v>7</v>
      </c>
      <c r="BJ87">
        <v>6</v>
      </c>
      <c r="BK87">
        <v>12</v>
      </c>
      <c r="BL87">
        <v>5</v>
      </c>
      <c r="BM87">
        <v>11</v>
      </c>
      <c r="BN87">
        <v>17</v>
      </c>
      <c r="BO87">
        <v>5</v>
      </c>
      <c r="BP87">
        <v>4</v>
      </c>
      <c r="BQ87">
        <v>15</v>
      </c>
      <c r="BR87">
        <v>12</v>
      </c>
      <c r="BS87">
        <v>7</v>
      </c>
      <c r="BT87">
        <v>9</v>
      </c>
      <c r="BU87">
        <v>6</v>
      </c>
      <c r="BV87">
        <v>6</v>
      </c>
      <c r="BW87">
        <v>4</v>
      </c>
      <c r="BX87">
        <v>8</v>
      </c>
      <c r="BY87">
        <v>7</v>
      </c>
      <c r="BZ87">
        <v>31</v>
      </c>
      <c r="CA87">
        <v>19</v>
      </c>
      <c r="CB87">
        <v>9</v>
      </c>
      <c r="CC87">
        <v>1</v>
      </c>
      <c r="CD87">
        <v>22</v>
      </c>
      <c r="CE87">
        <v>29</v>
      </c>
      <c r="CF87">
        <v>21</v>
      </c>
      <c r="CG87">
        <v>21</v>
      </c>
      <c r="CH87">
        <v>14</v>
      </c>
      <c r="CI87">
        <v>12</v>
      </c>
      <c r="CJ87">
        <v>11</v>
      </c>
      <c r="CK87">
        <v>5</v>
      </c>
      <c r="CL87">
        <v>2</v>
      </c>
      <c r="CM87">
        <v>9</v>
      </c>
      <c r="CN87">
        <v>7</v>
      </c>
      <c r="CO87">
        <v>3</v>
      </c>
      <c r="CP87">
        <v>5</v>
      </c>
      <c r="CQ87">
        <v>3</v>
      </c>
      <c r="CR87">
        <v>7</v>
      </c>
      <c r="CS87">
        <v>2</v>
      </c>
      <c r="CT87">
        <v>6</v>
      </c>
      <c r="CU87">
        <v>9</v>
      </c>
      <c r="CV87">
        <v>1</v>
      </c>
      <c r="CW87">
        <v>10</v>
      </c>
      <c r="CX87">
        <v>6</v>
      </c>
    </row>
    <row r="88" spans="1:102" x14ac:dyDescent="0.2">
      <c r="A88">
        <v>86</v>
      </c>
      <c r="B88" t="s">
        <v>405</v>
      </c>
      <c r="C88">
        <v>90</v>
      </c>
      <c r="D88" t="s">
        <v>93</v>
      </c>
      <c r="E88">
        <v>112.92552000000001</v>
      </c>
      <c r="F88">
        <v>30.60277</v>
      </c>
      <c r="G88" t="s">
        <v>406</v>
      </c>
      <c r="H88" t="s">
        <v>406</v>
      </c>
      <c r="I88" t="s">
        <v>406</v>
      </c>
      <c r="J88" t="s">
        <v>406</v>
      </c>
      <c r="K88" t="s">
        <v>406</v>
      </c>
      <c r="L88" t="s">
        <v>406</v>
      </c>
      <c r="M88" t="s">
        <v>406</v>
      </c>
      <c r="N88" t="s">
        <v>4</v>
      </c>
      <c r="O88" t="s">
        <v>408</v>
      </c>
      <c r="P88">
        <v>1.4</v>
      </c>
      <c r="Q88">
        <v>6.85</v>
      </c>
      <c r="R88">
        <v>14.993767999999999</v>
      </c>
      <c r="S88">
        <v>1.35</v>
      </c>
      <c r="T88">
        <v>27.445888</v>
      </c>
      <c r="U88">
        <v>110.03616599999999</v>
      </c>
      <c r="V88">
        <v>1059</v>
      </c>
      <c r="W88">
        <v>162</v>
      </c>
      <c r="X88">
        <v>32.935065999999999</v>
      </c>
      <c r="Y88">
        <v>132.04339999999999</v>
      </c>
      <c r="Z88">
        <v>423.853296</v>
      </c>
      <c r="AA88">
        <v>217.7569</v>
      </c>
      <c r="AB88">
        <v>122.21932099999999</v>
      </c>
      <c r="AC88">
        <v>423.853296</v>
      </c>
      <c r="AD88">
        <v>217.7569</v>
      </c>
      <c r="AE88">
        <v>122.21932099999999</v>
      </c>
      <c r="AF88">
        <v>674.00208899999996</v>
      </c>
      <c r="AG88">
        <v>359.99010299999998</v>
      </c>
      <c r="AH88">
        <v>153.810205</v>
      </c>
      <c r="AI88">
        <v>755.23696900000004</v>
      </c>
      <c r="AJ88">
        <v>6.92</v>
      </c>
      <c r="AK88">
        <v>30.625176</v>
      </c>
      <c r="AL88">
        <v>2.7574109999999998</v>
      </c>
      <c r="AM88">
        <v>36.175114999999998</v>
      </c>
      <c r="AN88">
        <v>252.82024000000001</v>
      </c>
      <c r="AO88">
        <v>5</v>
      </c>
      <c r="AP88">
        <v>11</v>
      </c>
      <c r="AQ88">
        <v>8</v>
      </c>
      <c r="AR88">
        <v>8</v>
      </c>
      <c r="AS88">
        <v>6</v>
      </c>
      <c r="AT88">
        <v>1</v>
      </c>
      <c r="AU88">
        <v>5</v>
      </c>
      <c r="AV88">
        <v>3</v>
      </c>
      <c r="AW88">
        <v>5</v>
      </c>
      <c r="AX88">
        <v>5</v>
      </c>
      <c r="AY88">
        <v>5</v>
      </c>
      <c r="AZ88">
        <v>7</v>
      </c>
      <c r="BA88">
        <v>11</v>
      </c>
      <c r="BB88">
        <v>9</v>
      </c>
      <c r="BC88">
        <v>10</v>
      </c>
      <c r="BD88">
        <v>12</v>
      </c>
      <c r="BE88">
        <v>21</v>
      </c>
      <c r="BF88">
        <v>11</v>
      </c>
      <c r="BG88">
        <v>6</v>
      </c>
      <c r="BH88">
        <v>15</v>
      </c>
      <c r="BI88">
        <v>7</v>
      </c>
      <c r="BJ88">
        <v>24</v>
      </c>
      <c r="BK88">
        <v>21</v>
      </c>
      <c r="BL88">
        <v>10</v>
      </c>
      <c r="BM88">
        <v>16</v>
      </c>
      <c r="BN88">
        <v>24</v>
      </c>
      <c r="BO88">
        <v>3</v>
      </c>
      <c r="BP88">
        <v>5</v>
      </c>
      <c r="BQ88">
        <v>24</v>
      </c>
      <c r="BR88">
        <v>18</v>
      </c>
      <c r="BS88">
        <v>13</v>
      </c>
      <c r="BT88">
        <v>10</v>
      </c>
      <c r="BU88">
        <v>4</v>
      </c>
      <c r="BV88">
        <v>5</v>
      </c>
      <c r="BW88">
        <v>5</v>
      </c>
      <c r="BX88">
        <v>5</v>
      </c>
      <c r="BY88">
        <v>6</v>
      </c>
      <c r="BZ88">
        <v>20</v>
      </c>
      <c r="CA88">
        <v>6</v>
      </c>
      <c r="CB88">
        <v>8</v>
      </c>
      <c r="CC88">
        <v>1</v>
      </c>
      <c r="CD88">
        <v>42</v>
      </c>
      <c r="CE88">
        <v>18</v>
      </c>
      <c r="CF88">
        <v>25</v>
      </c>
      <c r="CG88">
        <v>18</v>
      </c>
      <c r="CH88">
        <v>11</v>
      </c>
      <c r="CI88">
        <v>10</v>
      </c>
      <c r="CJ88">
        <v>10</v>
      </c>
      <c r="CK88">
        <v>3</v>
      </c>
      <c r="CL88">
        <v>3</v>
      </c>
      <c r="CM88">
        <v>7</v>
      </c>
      <c r="CN88">
        <v>8</v>
      </c>
      <c r="CO88">
        <v>3</v>
      </c>
      <c r="CP88">
        <v>4</v>
      </c>
      <c r="CQ88">
        <v>2</v>
      </c>
      <c r="CR88">
        <v>5</v>
      </c>
      <c r="CS88">
        <v>1</v>
      </c>
      <c r="CT88">
        <v>2</v>
      </c>
      <c r="CU88">
        <v>5</v>
      </c>
      <c r="CV88">
        <v>2</v>
      </c>
      <c r="CW88">
        <v>9</v>
      </c>
      <c r="CX88">
        <v>9</v>
      </c>
    </row>
    <row r="89" spans="1:102" x14ac:dyDescent="0.2">
      <c r="A89">
        <v>87</v>
      </c>
      <c r="B89" t="s">
        <v>405</v>
      </c>
      <c r="C89">
        <v>91</v>
      </c>
      <c r="D89" t="s">
        <v>94</v>
      </c>
      <c r="E89">
        <v>112.92166</v>
      </c>
      <c r="F89">
        <v>30.64575</v>
      </c>
      <c r="G89" t="s">
        <v>406</v>
      </c>
      <c r="H89" t="s">
        <v>406</v>
      </c>
      <c r="I89" t="s">
        <v>406</v>
      </c>
      <c r="J89" t="s">
        <v>406</v>
      </c>
      <c r="K89" t="s">
        <v>406</v>
      </c>
      <c r="L89" t="s">
        <v>406</v>
      </c>
      <c r="M89" t="s">
        <v>406</v>
      </c>
      <c r="N89" t="s">
        <v>1</v>
      </c>
      <c r="O89" t="s">
        <v>407</v>
      </c>
      <c r="P89">
        <v>1.3</v>
      </c>
      <c r="Q89">
        <v>6.72</v>
      </c>
      <c r="R89">
        <v>19.597436999999999</v>
      </c>
      <c r="S89">
        <v>1.03</v>
      </c>
      <c r="T89">
        <v>21.973655999999998</v>
      </c>
      <c r="U89">
        <v>340.596745</v>
      </c>
      <c r="V89">
        <v>974</v>
      </c>
      <c r="W89">
        <v>123.6</v>
      </c>
      <c r="X89">
        <v>26.368386999999998</v>
      </c>
      <c r="Y89">
        <v>408.716094</v>
      </c>
      <c r="Z89">
        <v>423.853296</v>
      </c>
      <c r="AA89">
        <v>217.7569</v>
      </c>
      <c r="AB89">
        <v>122.21932099999999</v>
      </c>
      <c r="AC89">
        <v>423.853296</v>
      </c>
      <c r="AD89">
        <v>217.7569</v>
      </c>
      <c r="AE89">
        <v>122.21932099999999</v>
      </c>
      <c r="AF89">
        <v>674.00208899999996</v>
      </c>
      <c r="AG89">
        <v>359.99010299999998</v>
      </c>
      <c r="AH89">
        <v>153.810205</v>
      </c>
      <c r="AI89">
        <v>755.23696900000004</v>
      </c>
      <c r="AJ89">
        <v>6.77</v>
      </c>
      <c r="AK89">
        <v>31.128015000000001</v>
      </c>
      <c r="AL89">
        <v>1.636023</v>
      </c>
      <c r="AM89">
        <v>30.990783</v>
      </c>
      <c r="AN89">
        <v>146.453427</v>
      </c>
      <c r="AO89">
        <v>5</v>
      </c>
      <c r="AP89">
        <v>8</v>
      </c>
      <c r="AQ89">
        <v>6</v>
      </c>
      <c r="AR89">
        <v>5</v>
      </c>
      <c r="AS89">
        <v>4</v>
      </c>
      <c r="AT89">
        <v>1</v>
      </c>
      <c r="AU89">
        <v>4</v>
      </c>
      <c r="AV89">
        <v>2</v>
      </c>
      <c r="AW89">
        <v>5</v>
      </c>
      <c r="AX89">
        <v>5</v>
      </c>
      <c r="AY89">
        <v>5</v>
      </c>
      <c r="AZ89">
        <v>14</v>
      </c>
      <c r="BA89">
        <v>10</v>
      </c>
      <c r="BB89">
        <v>8</v>
      </c>
      <c r="BC89">
        <v>20</v>
      </c>
      <c r="BD89">
        <v>15</v>
      </c>
      <c r="BE89">
        <v>13</v>
      </c>
      <c r="BF89">
        <v>7</v>
      </c>
      <c r="BG89">
        <v>15</v>
      </c>
      <c r="BH89">
        <v>13</v>
      </c>
      <c r="BI89">
        <v>7</v>
      </c>
      <c r="BJ89">
        <v>14</v>
      </c>
      <c r="BK89">
        <v>27</v>
      </c>
      <c r="BL89">
        <v>16</v>
      </c>
      <c r="BM89">
        <v>15</v>
      </c>
      <c r="BN89">
        <v>45</v>
      </c>
      <c r="BO89">
        <v>3</v>
      </c>
      <c r="BP89">
        <v>13</v>
      </c>
      <c r="BQ89">
        <v>37</v>
      </c>
      <c r="BR89">
        <v>25</v>
      </c>
      <c r="BS89">
        <v>14</v>
      </c>
      <c r="BT89">
        <v>10</v>
      </c>
      <c r="BU89">
        <v>5</v>
      </c>
      <c r="BV89">
        <v>4</v>
      </c>
      <c r="BW89">
        <v>3</v>
      </c>
      <c r="BX89">
        <v>5</v>
      </c>
      <c r="BY89">
        <v>7</v>
      </c>
      <c r="BZ89">
        <v>16</v>
      </c>
      <c r="CA89">
        <v>7</v>
      </c>
      <c r="CB89">
        <v>14</v>
      </c>
      <c r="CC89">
        <v>1</v>
      </c>
      <c r="CD89">
        <v>37</v>
      </c>
      <c r="CE89">
        <v>21</v>
      </c>
      <c r="CF89">
        <v>23</v>
      </c>
      <c r="CG89">
        <v>16</v>
      </c>
      <c r="CH89">
        <v>10</v>
      </c>
      <c r="CI89">
        <v>8</v>
      </c>
      <c r="CJ89">
        <v>7</v>
      </c>
      <c r="CK89">
        <v>3</v>
      </c>
      <c r="CL89">
        <v>3</v>
      </c>
      <c r="CM89">
        <v>5</v>
      </c>
      <c r="CN89">
        <v>3</v>
      </c>
      <c r="CO89">
        <v>2</v>
      </c>
      <c r="CP89">
        <v>3</v>
      </c>
      <c r="CQ89">
        <v>3</v>
      </c>
      <c r="CR89">
        <v>6</v>
      </c>
      <c r="CS89">
        <v>1</v>
      </c>
      <c r="CT89">
        <v>10</v>
      </c>
      <c r="CU89">
        <v>11</v>
      </c>
      <c r="CV89">
        <v>3</v>
      </c>
      <c r="CW89">
        <v>14</v>
      </c>
      <c r="CX89">
        <v>15</v>
      </c>
    </row>
    <row r="90" spans="1:102" x14ac:dyDescent="0.2">
      <c r="A90">
        <v>88</v>
      </c>
      <c r="B90" t="s">
        <v>405</v>
      </c>
      <c r="C90">
        <v>92</v>
      </c>
      <c r="D90" t="s">
        <v>95</v>
      </c>
      <c r="E90">
        <v>112.93601</v>
      </c>
      <c r="F90">
        <v>30.625509999999998</v>
      </c>
      <c r="G90" t="s">
        <v>406</v>
      </c>
      <c r="H90" t="s">
        <v>406</v>
      </c>
      <c r="I90" t="s">
        <v>406</v>
      </c>
      <c r="J90" t="s">
        <v>406</v>
      </c>
      <c r="K90" t="s">
        <v>406</v>
      </c>
      <c r="L90" t="s">
        <v>406</v>
      </c>
      <c r="M90" t="s">
        <v>406</v>
      </c>
      <c r="N90" t="s">
        <v>1</v>
      </c>
      <c r="O90" t="s">
        <v>407</v>
      </c>
      <c r="P90">
        <v>1.3</v>
      </c>
      <c r="Q90">
        <v>6.64</v>
      </c>
      <c r="R90">
        <v>21.782988</v>
      </c>
      <c r="S90">
        <v>1.26</v>
      </c>
      <c r="T90">
        <v>7.7002490000000003</v>
      </c>
      <c r="U90">
        <v>229.92766700000001</v>
      </c>
      <c r="V90">
        <v>1091</v>
      </c>
      <c r="W90">
        <v>151.19999999999999</v>
      </c>
      <c r="X90">
        <v>9.2402990000000003</v>
      </c>
      <c r="Y90">
        <v>275.91320100000002</v>
      </c>
      <c r="Z90">
        <v>423.853296</v>
      </c>
      <c r="AA90">
        <v>217.7569</v>
      </c>
      <c r="AB90">
        <v>122.21932099999999</v>
      </c>
      <c r="AC90">
        <v>423.853296</v>
      </c>
      <c r="AD90">
        <v>217.7569</v>
      </c>
      <c r="AE90">
        <v>122.21932099999999</v>
      </c>
      <c r="AF90">
        <v>674.00208899999996</v>
      </c>
      <c r="AG90">
        <v>359.99010299999998</v>
      </c>
      <c r="AH90">
        <v>153.810205</v>
      </c>
      <c r="AI90">
        <v>755.23696900000004</v>
      </c>
      <c r="AJ90">
        <v>6.82</v>
      </c>
      <c r="AK90">
        <v>6</v>
      </c>
      <c r="AL90">
        <v>0.2</v>
      </c>
      <c r="AM90">
        <v>20.161290000000001</v>
      </c>
      <c r="AN90">
        <v>146.453427</v>
      </c>
      <c r="AO90">
        <v>5</v>
      </c>
      <c r="AP90">
        <v>8</v>
      </c>
      <c r="AQ90">
        <v>6</v>
      </c>
      <c r="AR90">
        <v>8</v>
      </c>
      <c r="AS90">
        <v>7</v>
      </c>
      <c r="AT90">
        <v>1</v>
      </c>
      <c r="AU90">
        <v>3</v>
      </c>
      <c r="AV90">
        <v>3</v>
      </c>
      <c r="AW90">
        <v>5</v>
      </c>
      <c r="AX90">
        <v>7</v>
      </c>
      <c r="AY90">
        <v>6</v>
      </c>
      <c r="AZ90">
        <v>8</v>
      </c>
      <c r="BA90">
        <v>9</v>
      </c>
      <c r="BB90">
        <v>9</v>
      </c>
      <c r="BC90">
        <v>13</v>
      </c>
      <c r="BD90">
        <v>10</v>
      </c>
      <c r="BE90">
        <v>16</v>
      </c>
      <c r="BF90">
        <v>16</v>
      </c>
      <c r="BG90">
        <v>12</v>
      </c>
      <c r="BH90">
        <v>15</v>
      </c>
      <c r="BI90">
        <v>12</v>
      </c>
      <c r="BJ90">
        <v>16</v>
      </c>
      <c r="BK90">
        <v>15</v>
      </c>
      <c r="BL90">
        <v>11</v>
      </c>
      <c r="BM90">
        <v>16</v>
      </c>
      <c r="BN90">
        <v>23</v>
      </c>
      <c r="BO90">
        <v>2</v>
      </c>
      <c r="BP90">
        <v>12</v>
      </c>
      <c r="BQ90">
        <v>26</v>
      </c>
      <c r="BR90">
        <v>20</v>
      </c>
      <c r="BS90">
        <v>14</v>
      </c>
      <c r="BT90">
        <v>10</v>
      </c>
      <c r="BU90">
        <v>5</v>
      </c>
      <c r="BV90">
        <v>6</v>
      </c>
      <c r="BW90">
        <v>4</v>
      </c>
      <c r="BX90">
        <v>5</v>
      </c>
      <c r="BY90">
        <v>6</v>
      </c>
      <c r="BZ90">
        <v>20</v>
      </c>
      <c r="CA90">
        <v>9</v>
      </c>
      <c r="CB90">
        <v>10</v>
      </c>
      <c r="CC90">
        <v>1</v>
      </c>
      <c r="CD90">
        <v>28</v>
      </c>
      <c r="CE90">
        <v>20</v>
      </c>
      <c r="CF90">
        <v>17</v>
      </c>
      <c r="CG90">
        <v>16</v>
      </c>
      <c r="CH90">
        <v>10</v>
      </c>
      <c r="CI90">
        <v>9</v>
      </c>
      <c r="CJ90">
        <v>8</v>
      </c>
      <c r="CK90">
        <v>4</v>
      </c>
      <c r="CL90">
        <v>2</v>
      </c>
      <c r="CM90">
        <v>5</v>
      </c>
      <c r="CN90">
        <v>5</v>
      </c>
      <c r="CO90">
        <v>3</v>
      </c>
      <c r="CP90">
        <v>4</v>
      </c>
      <c r="CQ90">
        <v>3</v>
      </c>
      <c r="CR90">
        <v>4</v>
      </c>
      <c r="CS90">
        <v>1</v>
      </c>
      <c r="CT90">
        <v>10</v>
      </c>
      <c r="CU90">
        <v>6</v>
      </c>
      <c r="CV90">
        <v>4</v>
      </c>
      <c r="CW90">
        <v>14</v>
      </c>
      <c r="CX90">
        <v>12</v>
      </c>
    </row>
    <row r="91" spans="1:102" x14ac:dyDescent="0.2">
      <c r="A91">
        <v>89</v>
      </c>
      <c r="B91" t="s">
        <v>405</v>
      </c>
      <c r="C91">
        <v>93</v>
      </c>
      <c r="D91" t="s">
        <v>96</v>
      </c>
      <c r="E91">
        <v>112.95652</v>
      </c>
      <c r="F91">
        <v>30.587789999999998</v>
      </c>
      <c r="G91" t="s">
        <v>406</v>
      </c>
      <c r="H91" t="s">
        <v>406</v>
      </c>
      <c r="I91" t="s">
        <v>406</v>
      </c>
      <c r="J91" t="s">
        <v>406</v>
      </c>
      <c r="K91" t="s">
        <v>406</v>
      </c>
      <c r="L91" t="s">
        <v>406</v>
      </c>
      <c r="M91" t="s">
        <v>406</v>
      </c>
      <c r="N91" t="s">
        <v>4</v>
      </c>
      <c r="O91" t="s">
        <v>408</v>
      </c>
      <c r="P91">
        <v>1.4</v>
      </c>
      <c r="Q91">
        <v>6.93</v>
      </c>
      <c r="R91">
        <v>12.808686</v>
      </c>
      <c r="S91">
        <v>1.35</v>
      </c>
      <c r="T91">
        <v>12.867925</v>
      </c>
      <c r="U91">
        <v>60.849910000000001</v>
      </c>
      <c r="V91">
        <v>922</v>
      </c>
      <c r="W91">
        <v>162</v>
      </c>
      <c r="X91">
        <v>15.441509</v>
      </c>
      <c r="Y91">
        <v>73.019891999999999</v>
      </c>
      <c r="Z91">
        <v>423.853296</v>
      </c>
      <c r="AA91">
        <v>217.7569</v>
      </c>
      <c r="AB91">
        <v>122.21932099999999</v>
      </c>
      <c r="AC91">
        <v>423.853296</v>
      </c>
      <c r="AD91">
        <v>217.7569</v>
      </c>
      <c r="AE91">
        <v>122.21932099999999</v>
      </c>
      <c r="AF91">
        <v>674.00208899999996</v>
      </c>
      <c r="AG91">
        <v>359.99010299999998</v>
      </c>
      <c r="AH91">
        <v>153.810205</v>
      </c>
      <c r="AI91">
        <v>755.23696900000004</v>
      </c>
      <c r="AJ91">
        <v>6.78</v>
      </c>
      <c r="AK91">
        <v>18.927188000000001</v>
      </c>
      <c r="AL91">
        <v>1.9948729999999999</v>
      </c>
      <c r="AM91">
        <v>18.663594</v>
      </c>
      <c r="AN91">
        <v>128.21911600000001</v>
      </c>
      <c r="AO91">
        <v>5</v>
      </c>
      <c r="AP91">
        <v>10</v>
      </c>
      <c r="AQ91">
        <v>6</v>
      </c>
      <c r="AR91">
        <v>4</v>
      </c>
      <c r="AS91">
        <v>5</v>
      </c>
      <c r="AT91">
        <v>3</v>
      </c>
      <c r="AU91">
        <v>3</v>
      </c>
      <c r="AV91">
        <v>3</v>
      </c>
      <c r="AW91">
        <v>5</v>
      </c>
      <c r="AX91">
        <v>7</v>
      </c>
      <c r="AY91">
        <v>6</v>
      </c>
      <c r="AZ91">
        <v>8</v>
      </c>
      <c r="BA91">
        <v>11</v>
      </c>
      <c r="BB91">
        <v>9</v>
      </c>
      <c r="BC91">
        <v>30</v>
      </c>
      <c r="BD91">
        <v>10</v>
      </c>
      <c r="BE91">
        <v>20</v>
      </c>
      <c r="BF91">
        <v>13</v>
      </c>
      <c r="BG91">
        <v>11</v>
      </c>
      <c r="BH91">
        <v>23</v>
      </c>
      <c r="BI91">
        <v>7</v>
      </c>
      <c r="BJ91">
        <v>22</v>
      </c>
      <c r="BK91">
        <v>16</v>
      </c>
      <c r="BL91">
        <v>11</v>
      </c>
      <c r="BM91">
        <v>17</v>
      </c>
      <c r="BN91">
        <v>25</v>
      </c>
      <c r="BO91">
        <v>5</v>
      </c>
      <c r="BP91">
        <v>5</v>
      </c>
      <c r="BQ91">
        <v>28</v>
      </c>
      <c r="BR91">
        <v>16</v>
      </c>
      <c r="BS91">
        <v>14</v>
      </c>
      <c r="BT91">
        <v>9</v>
      </c>
      <c r="BU91">
        <v>4</v>
      </c>
      <c r="BV91">
        <v>5</v>
      </c>
      <c r="BW91">
        <v>3</v>
      </c>
      <c r="BX91">
        <v>5</v>
      </c>
      <c r="BY91">
        <v>7</v>
      </c>
      <c r="BZ91">
        <v>27</v>
      </c>
      <c r="CA91">
        <v>7</v>
      </c>
      <c r="CB91">
        <v>12</v>
      </c>
      <c r="CC91">
        <v>1</v>
      </c>
      <c r="CD91">
        <v>48</v>
      </c>
      <c r="CE91">
        <v>33</v>
      </c>
      <c r="CF91">
        <v>29</v>
      </c>
      <c r="CG91">
        <v>19</v>
      </c>
      <c r="CH91">
        <v>13</v>
      </c>
      <c r="CI91">
        <v>11</v>
      </c>
      <c r="CJ91">
        <v>8</v>
      </c>
      <c r="CK91">
        <v>3</v>
      </c>
      <c r="CL91">
        <v>4</v>
      </c>
      <c r="CM91">
        <v>7</v>
      </c>
      <c r="CN91">
        <v>5</v>
      </c>
      <c r="CO91">
        <v>2</v>
      </c>
      <c r="CP91">
        <v>4</v>
      </c>
      <c r="CQ91">
        <v>2</v>
      </c>
      <c r="CR91">
        <v>5</v>
      </c>
      <c r="CS91">
        <v>2</v>
      </c>
      <c r="CT91">
        <v>3</v>
      </c>
      <c r="CU91">
        <v>6</v>
      </c>
      <c r="CV91">
        <v>2</v>
      </c>
      <c r="CW91">
        <v>10</v>
      </c>
      <c r="CX91">
        <v>10</v>
      </c>
    </row>
    <row r="92" spans="1:102" x14ac:dyDescent="0.2">
      <c r="A92">
        <v>90</v>
      </c>
      <c r="B92" t="s">
        <v>405</v>
      </c>
      <c r="C92">
        <v>94</v>
      </c>
      <c r="D92" t="s">
        <v>97</v>
      </c>
      <c r="E92">
        <v>112.98814</v>
      </c>
      <c r="F92">
        <v>30.547370000000001</v>
      </c>
      <c r="G92" t="s">
        <v>406</v>
      </c>
      <c r="H92" t="s">
        <v>406</v>
      </c>
      <c r="I92" t="s">
        <v>406</v>
      </c>
      <c r="J92" t="s">
        <v>406</v>
      </c>
      <c r="K92" t="s">
        <v>406</v>
      </c>
      <c r="L92" t="s">
        <v>406</v>
      </c>
      <c r="M92" t="s">
        <v>406</v>
      </c>
      <c r="N92" t="s">
        <v>4</v>
      </c>
      <c r="O92" t="s">
        <v>408</v>
      </c>
      <c r="P92">
        <v>1.4</v>
      </c>
      <c r="Q92">
        <v>6.93</v>
      </c>
      <c r="R92">
        <v>26.596067000000001</v>
      </c>
      <c r="S92">
        <v>1.37</v>
      </c>
      <c r="T92">
        <v>5.180491</v>
      </c>
      <c r="U92">
        <v>287</v>
      </c>
      <c r="V92">
        <v>781</v>
      </c>
      <c r="W92">
        <v>164.4</v>
      </c>
      <c r="X92">
        <v>6.2165900000000001</v>
      </c>
      <c r="Y92">
        <v>344.4</v>
      </c>
      <c r="Z92">
        <v>423.853296</v>
      </c>
      <c r="AA92">
        <v>217.7569</v>
      </c>
      <c r="AB92">
        <v>122.21932099999999</v>
      </c>
      <c r="AC92">
        <v>423.853296</v>
      </c>
      <c r="AD92">
        <v>217.7569</v>
      </c>
      <c r="AE92">
        <v>122.21932099999999</v>
      </c>
      <c r="AF92">
        <v>674.00208899999996</v>
      </c>
      <c r="AG92">
        <v>359.99010299999998</v>
      </c>
      <c r="AH92">
        <v>153.810205</v>
      </c>
      <c r="AI92">
        <v>755.23696900000004</v>
      </c>
      <c r="AJ92">
        <v>6.88</v>
      </c>
      <c r="AK92">
        <v>6.1</v>
      </c>
      <c r="AL92">
        <v>0.2</v>
      </c>
      <c r="AM92">
        <v>14.861751</v>
      </c>
      <c r="AN92">
        <v>131.25816699999999</v>
      </c>
      <c r="AO92">
        <v>5</v>
      </c>
      <c r="AP92">
        <v>11</v>
      </c>
      <c r="AQ92">
        <v>7</v>
      </c>
      <c r="AR92">
        <v>6</v>
      </c>
      <c r="AS92">
        <v>6</v>
      </c>
      <c r="AT92">
        <v>1</v>
      </c>
      <c r="AU92">
        <v>4</v>
      </c>
      <c r="AV92">
        <v>2</v>
      </c>
      <c r="AW92">
        <v>3</v>
      </c>
      <c r="AX92">
        <v>5</v>
      </c>
      <c r="AY92">
        <v>6</v>
      </c>
      <c r="AZ92">
        <v>6</v>
      </c>
      <c r="BA92">
        <v>10</v>
      </c>
      <c r="BB92">
        <v>8</v>
      </c>
      <c r="BC92">
        <v>10</v>
      </c>
      <c r="BD92">
        <v>9</v>
      </c>
      <c r="BE92">
        <v>16</v>
      </c>
      <c r="BF92">
        <v>11</v>
      </c>
      <c r="BG92">
        <v>9</v>
      </c>
      <c r="BH92">
        <v>17</v>
      </c>
      <c r="BI92">
        <v>12</v>
      </c>
      <c r="BJ92">
        <v>20</v>
      </c>
      <c r="BK92">
        <v>17</v>
      </c>
      <c r="BL92">
        <v>7</v>
      </c>
      <c r="BM92">
        <v>14</v>
      </c>
      <c r="BN92">
        <v>23</v>
      </c>
      <c r="BO92">
        <v>4</v>
      </c>
      <c r="BP92">
        <v>3</v>
      </c>
      <c r="BQ92">
        <v>20</v>
      </c>
      <c r="BR92">
        <v>14</v>
      </c>
      <c r="BS92">
        <v>15</v>
      </c>
      <c r="BT92">
        <v>10</v>
      </c>
      <c r="BU92">
        <v>5</v>
      </c>
      <c r="BV92">
        <v>5</v>
      </c>
      <c r="BW92">
        <v>3</v>
      </c>
      <c r="BX92">
        <v>6</v>
      </c>
      <c r="BY92">
        <v>5</v>
      </c>
      <c r="BZ92">
        <v>17</v>
      </c>
      <c r="CA92">
        <v>9</v>
      </c>
      <c r="CB92">
        <v>6</v>
      </c>
      <c r="CC92">
        <v>1</v>
      </c>
      <c r="CD92">
        <v>37</v>
      </c>
      <c r="CE92">
        <v>18</v>
      </c>
      <c r="CF92">
        <v>11</v>
      </c>
      <c r="CG92">
        <v>19</v>
      </c>
      <c r="CH92">
        <v>14</v>
      </c>
      <c r="CI92">
        <v>13</v>
      </c>
      <c r="CJ92">
        <v>12</v>
      </c>
      <c r="CK92">
        <v>5</v>
      </c>
      <c r="CL92">
        <v>3</v>
      </c>
      <c r="CM92">
        <v>10</v>
      </c>
      <c r="CN92">
        <v>8</v>
      </c>
      <c r="CO92">
        <v>3</v>
      </c>
      <c r="CP92">
        <v>4</v>
      </c>
      <c r="CQ92">
        <v>2</v>
      </c>
      <c r="CR92">
        <v>5</v>
      </c>
      <c r="CS92">
        <v>3</v>
      </c>
      <c r="CT92">
        <v>7</v>
      </c>
      <c r="CU92">
        <v>8</v>
      </c>
      <c r="CV92">
        <v>1</v>
      </c>
      <c r="CW92">
        <v>10</v>
      </c>
      <c r="CX92">
        <v>10</v>
      </c>
    </row>
    <row r="93" spans="1:102" x14ac:dyDescent="0.2">
      <c r="A93">
        <v>91</v>
      </c>
      <c r="B93" t="s">
        <v>405</v>
      </c>
      <c r="C93">
        <v>95</v>
      </c>
      <c r="D93" t="s">
        <v>98</v>
      </c>
      <c r="E93">
        <v>112.91851</v>
      </c>
      <c r="F93">
        <v>30.619810000000001</v>
      </c>
      <c r="G93" t="s">
        <v>406</v>
      </c>
      <c r="H93" t="s">
        <v>406</v>
      </c>
      <c r="I93" t="s">
        <v>406</v>
      </c>
      <c r="J93" t="s">
        <v>406</v>
      </c>
      <c r="K93" t="s">
        <v>406</v>
      </c>
      <c r="L93" t="s">
        <v>406</v>
      </c>
      <c r="M93" t="s">
        <v>406</v>
      </c>
      <c r="N93" t="s">
        <v>4</v>
      </c>
      <c r="O93" t="s">
        <v>408</v>
      </c>
      <c r="P93">
        <v>1.4</v>
      </c>
      <c r="Q93">
        <v>6.74</v>
      </c>
      <c r="R93">
        <v>30.183257999999999</v>
      </c>
      <c r="S93">
        <v>1.1200000000000001</v>
      </c>
      <c r="T93">
        <v>6.8629410000000002</v>
      </c>
      <c r="U93">
        <v>73.146473999999998</v>
      </c>
      <c r="V93">
        <v>420</v>
      </c>
      <c r="W93">
        <v>134.4</v>
      </c>
      <c r="X93">
        <v>8.2355289999999997</v>
      </c>
      <c r="Y93">
        <v>87.775768999999997</v>
      </c>
      <c r="Z93">
        <v>423.853296</v>
      </c>
      <c r="AA93">
        <v>217.7569</v>
      </c>
      <c r="AB93">
        <v>122.21932099999999</v>
      </c>
      <c r="AC93">
        <v>423.853296</v>
      </c>
      <c r="AD93">
        <v>217.7569</v>
      </c>
      <c r="AE93">
        <v>122.21932099999999</v>
      </c>
      <c r="AF93">
        <v>674.00208899999996</v>
      </c>
      <c r="AG93">
        <v>359.99010299999998</v>
      </c>
      <c r="AH93">
        <v>153.810205</v>
      </c>
      <c r="AI93">
        <v>755.23696900000004</v>
      </c>
      <c r="AJ93">
        <v>6.96</v>
      </c>
      <c r="AK93">
        <v>36.947741999999998</v>
      </c>
      <c r="AL93">
        <v>1.3710070000000001</v>
      </c>
      <c r="AM93">
        <v>79.723501999999996</v>
      </c>
      <c r="AN93">
        <v>131.25816699999999</v>
      </c>
      <c r="AO93">
        <v>5</v>
      </c>
      <c r="AP93">
        <v>8</v>
      </c>
      <c r="AQ93">
        <v>6</v>
      </c>
      <c r="AR93">
        <v>7</v>
      </c>
      <c r="AS93">
        <v>4</v>
      </c>
      <c r="AT93">
        <v>1</v>
      </c>
      <c r="AU93">
        <v>5</v>
      </c>
      <c r="AV93">
        <v>3</v>
      </c>
      <c r="AW93">
        <v>4</v>
      </c>
      <c r="AX93">
        <v>6</v>
      </c>
      <c r="AY93">
        <v>7</v>
      </c>
      <c r="AZ93">
        <v>8</v>
      </c>
      <c r="BA93">
        <v>10</v>
      </c>
      <c r="BB93">
        <v>11</v>
      </c>
      <c r="BC93">
        <v>12</v>
      </c>
      <c r="BD93">
        <v>18</v>
      </c>
      <c r="BE93">
        <v>17</v>
      </c>
      <c r="BF93">
        <v>10</v>
      </c>
      <c r="BG93">
        <v>11</v>
      </c>
      <c r="BH93">
        <v>21</v>
      </c>
      <c r="BI93">
        <v>19</v>
      </c>
      <c r="BJ93">
        <v>28</v>
      </c>
      <c r="BK93">
        <v>18</v>
      </c>
      <c r="BL93">
        <v>15</v>
      </c>
      <c r="BM93">
        <v>13</v>
      </c>
      <c r="BN93">
        <v>46</v>
      </c>
      <c r="BO93">
        <v>2</v>
      </c>
      <c r="BP93">
        <v>12</v>
      </c>
      <c r="BQ93">
        <v>33</v>
      </c>
      <c r="BR93">
        <v>21</v>
      </c>
      <c r="BS93">
        <v>20</v>
      </c>
      <c r="BT93">
        <v>10</v>
      </c>
      <c r="BU93">
        <v>6</v>
      </c>
      <c r="BV93">
        <v>8</v>
      </c>
      <c r="BW93">
        <v>5</v>
      </c>
      <c r="BX93">
        <v>5</v>
      </c>
      <c r="BY93">
        <v>6</v>
      </c>
      <c r="BZ93">
        <v>25</v>
      </c>
      <c r="CA93">
        <v>16</v>
      </c>
      <c r="CB93">
        <v>13</v>
      </c>
      <c r="CC93">
        <v>1</v>
      </c>
      <c r="CD93">
        <v>32</v>
      </c>
      <c r="CE93">
        <v>21</v>
      </c>
      <c r="CF93">
        <v>20</v>
      </c>
      <c r="CG93">
        <v>17</v>
      </c>
      <c r="CH93">
        <v>11</v>
      </c>
      <c r="CI93">
        <v>8</v>
      </c>
      <c r="CJ93">
        <v>8</v>
      </c>
      <c r="CK93">
        <v>3</v>
      </c>
      <c r="CL93">
        <v>3</v>
      </c>
      <c r="CM93">
        <v>6</v>
      </c>
      <c r="CN93">
        <v>3</v>
      </c>
      <c r="CO93">
        <v>2</v>
      </c>
      <c r="CP93">
        <v>3</v>
      </c>
      <c r="CQ93">
        <v>3</v>
      </c>
      <c r="CR93">
        <v>5</v>
      </c>
      <c r="CS93">
        <v>6</v>
      </c>
      <c r="CT93">
        <v>2</v>
      </c>
      <c r="CU93">
        <v>10</v>
      </c>
      <c r="CV93">
        <v>2</v>
      </c>
      <c r="CW93">
        <v>12</v>
      </c>
      <c r="CX93">
        <v>10</v>
      </c>
    </row>
    <row r="94" spans="1:102" x14ac:dyDescent="0.2">
      <c r="A94">
        <v>92</v>
      </c>
      <c r="B94" t="s">
        <v>405</v>
      </c>
      <c r="C94">
        <v>96</v>
      </c>
      <c r="D94" t="s">
        <v>99</v>
      </c>
      <c r="E94">
        <v>112.96518</v>
      </c>
      <c r="F94">
        <v>30.566410000000001</v>
      </c>
      <c r="G94" t="s">
        <v>406</v>
      </c>
      <c r="H94" t="s">
        <v>406</v>
      </c>
      <c r="I94" t="s">
        <v>406</v>
      </c>
      <c r="J94" t="s">
        <v>406</v>
      </c>
      <c r="K94" t="s">
        <v>406</v>
      </c>
      <c r="L94" t="s">
        <v>406</v>
      </c>
      <c r="M94" t="s">
        <v>406</v>
      </c>
      <c r="N94" t="s">
        <v>1</v>
      </c>
      <c r="O94" t="s">
        <v>407</v>
      </c>
      <c r="P94">
        <v>1.3</v>
      </c>
      <c r="Q94">
        <v>6.97</v>
      </c>
      <c r="R94">
        <v>13.271628</v>
      </c>
      <c r="S94">
        <v>1.45</v>
      </c>
      <c r="T94">
        <v>10.515841999999999</v>
      </c>
      <c r="U94">
        <v>39.330922000000001</v>
      </c>
      <c r="V94">
        <v>544</v>
      </c>
      <c r="W94">
        <v>174</v>
      </c>
      <c r="X94">
        <v>12.619009999999999</v>
      </c>
      <c r="Y94">
        <v>47.197107000000003</v>
      </c>
      <c r="Z94">
        <v>423.853296</v>
      </c>
      <c r="AA94">
        <v>217.7569</v>
      </c>
      <c r="AB94">
        <v>122.21932099999999</v>
      </c>
      <c r="AC94">
        <v>423.853296</v>
      </c>
      <c r="AD94">
        <v>217.7569</v>
      </c>
      <c r="AE94">
        <v>122.21932099999999</v>
      </c>
      <c r="AF94">
        <v>674.00208899999996</v>
      </c>
      <c r="AG94">
        <v>359.99010299999998</v>
      </c>
      <c r="AH94">
        <v>153.810205</v>
      </c>
      <c r="AI94">
        <v>755.23696900000004</v>
      </c>
      <c r="AJ94">
        <v>6.95</v>
      </c>
      <c r="AK94">
        <v>17.350280999999999</v>
      </c>
      <c r="AL94">
        <v>1.895616</v>
      </c>
      <c r="AM94">
        <v>17.741935000000002</v>
      </c>
      <c r="AN94">
        <v>113.02385700000001</v>
      </c>
      <c r="AO94">
        <v>2</v>
      </c>
      <c r="AP94">
        <v>11</v>
      </c>
      <c r="AQ94">
        <v>8</v>
      </c>
      <c r="AR94">
        <v>8</v>
      </c>
      <c r="AS94">
        <v>7</v>
      </c>
      <c r="AT94">
        <v>1</v>
      </c>
      <c r="AU94">
        <v>4</v>
      </c>
      <c r="AV94">
        <v>3</v>
      </c>
      <c r="AW94">
        <v>4</v>
      </c>
      <c r="AX94">
        <v>5</v>
      </c>
      <c r="AY94">
        <v>7</v>
      </c>
      <c r="AZ94">
        <v>7</v>
      </c>
      <c r="BA94">
        <v>7</v>
      </c>
      <c r="BB94">
        <v>7</v>
      </c>
      <c r="BC94">
        <v>8</v>
      </c>
      <c r="BD94">
        <v>6</v>
      </c>
      <c r="BE94">
        <v>8</v>
      </c>
      <c r="BF94">
        <v>7</v>
      </c>
      <c r="BG94">
        <v>6</v>
      </c>
      <c r="BH94">
        <v>15</v>
      </c>
      <c r="BI94">
        <v>5</v>
      </c>
      <c r="BJ94">
        <v>7</v>
      </c>
      <c r="BK94">
        <v>13</v>
      </c>
      <c r="BL94">
        <v>6</v>
      </c>
      <c r="BM94">
        <v>12</v>
      </c>
      <c r="BN94">
        <v>15</v>
      </c>
      <c r="BO94">
        <v>5</v>
      </c>
      <c r="BP94">
        <v>5</v>
      </c>
      <c r="BQ94">
        <v>11</v>
      </c>
      <c r="BR94">
        <v>12</v>
      </c>
      <c r="BS94">
        <v>7</v>
      </c>
      <c r="BT94">
        <v>8</v>
      </c>
      <c r="BU94">
        <v>4</v>
      </c>
      <c r="BV94">
        <v>5</v>
      </c>
      <c r="BW94">
        <v>4</v>
      </c>
      <c r="BX94">
        <v>6</v>
      </c>
      <c r="BY94">
        <v>7</v>
      </c>
      <c r="BZ94">
        <v>29</v>
      </c>
      <c r="CA94">
        <v>9</v>
      </c>
      <c r="CB94">
        <v>13</v>
      </c>
      <c r="CC94">
        <v>1</v>
      </c>
      <c r="CD94">
        <v>49</v>
      </c>
      <c r="CE94">
        <v>27</v>
      </c>
      <c r="CF94">
        <v>25</v>
      </c>
      <c r="CG94">
        <v>22</v>
      </c>
      <c r="CH94">
        <v>14</v>
      </c>
      <c r="CI94">
        <v>12</v>
      </c>
      <c r="CJ94">
        <v>14</v>
      </c>
      <c r="CK94">
        <v>5</v>
      </c>
      <c r="CL94">
        <v>2</v>
      </c>
      <c r="CM94">
        <v>8</v>
      </c>
      <c r="CN94">
        <v>7</v>
      </c>
      <c r="CO94">
        <v>2</v>
      </c>
      <c r="CP94">
        <v>5</v>
      </c>
      <c r="CQ94">
        <v>2</v>
      </c>
      <c r="CR94">
        <v>5</v>
      </c>
      <c r="CS94">
        <v>2</v>
      </c>
      <c r="CT94">
        <v>6</v>
      </c>
      <c r="CU94">
        <v>5</v>
      </c>
      <c r="CV94">
        <v>2</v>
      </c>
      <c r="CW94">
        <v>12</v>
      </c>
      <c r="CX94">
        <v>6</v>
      </c>
    </row>
    <row r="95" spans="1:102" x14ac:dyDescent="0.2">
      <c r="A95">
        <v>93</v>
      </c>
      <c r="B95" t="s">
        <v>405</v>
      </c>
      <c r="C95">
        <v>97</v>
      </c>
      <c r="D95" t="s">
        <v>100</v>
      </c>
      <c r="E95">
        <v>113.39135</v>
      </c>
      <c r="F95">
        <v>30.638110000000001</v>
      </c>
      <c r="G95" t="s">
        <v>406</v>
      </c>
      <c r="H95" t="s">
        <v>406</v>
      </c>
      <c r="I95" t="s">
        <v>406</v>
      </c>
      <c r="J95" t="s">
        <v>406</v>
      </c>
      <c r="K95" t="s">
        <v>406</v>
      </c>
      <c r="L95" t="s">
        <v>406</v>
      </c>
      <c r="M95" t="s">
        <v>406</v>
      </c>
      <c r="N95" t="s">
        <v>1</v>
      </c>
      <c r="O95" t="s">
        <v>407</v>
      </c>
      <c r="P95">
        <v>1.3</v>
      </c>
      <c r="Q95">
        <v>6.49</v>
      </c>
      <c r="R95">
        <v>45.355131</v>
      </c>
      <c r="S95">
        <v>1.67</v>
      </c>
      <c r="T95">
        <v>10.514417999999999</v>
      </c>
      <c r="U95">
        <v>214.556962</v>
      </c>
      <c r="V95">
        <v>628</v>
      </c>
      <c r="W95">
        <v>200.4</v>
      </c>
      <c r="X95">
        <v>12.617302</v>
      </c>
      <c r="Y95">
        <v>257.46835399999998</v>
      </c>
      <c r="Z95">
        <v>466.97620899999998</v>
      </c>
      <c r="AA95">
        <v>337.98925600000001</v>
      </c>
      <c r="AB95">
        <v>181.45049900000001</v>
      </c>
      <c r="AC95">
        <v>466.97620899999998</v>
      </c>
      <c r="AD95">
        <v>337.98925600000001</v>
      </c>
      <c r="AE95">
        <v>181.45049900000001</v>
      </c>
      <c r="AF95">
        <v>801.03607099999999</v>
      </c>
      <c r="AG95">
        <v>618.18879500000003</v>
      </c>
      <c r="AH95">
        <v>293.553338</v>
      </c>
      <c r="AI95">
        <v>577.89715999999999</v>
      </c>
      <c r="AJ95">
        <v>7.8</v>
      </c>
      <c r="AK95">
        <v>65.932311999999996</v>
      </c>
      <c r="AL95">
        <v>2.4276629999999999</v>
      </c>
      <c r="AM95">
        <v>11.414391999999999</v>
      </c>
      <c r="AN95">
        <v>210.766796</v>
      </c>
      <c r="AO95">
        <v>3</v>
      </c>
      <c r="AP95">
        <v>38</v>
      </c>
      <c r="AQ95">
        <v>18</v>
      </c>
      <c r="AR95">
        <v>16</v>
      </c>
      <c r="AS95">
        <v>8</v>
      </c>
      <c r="AT95">
        <v>3</v>
      </c>
      <c r="AU95">
        <v>3</v>
      </c>
      <c r="AV95">
        <v>2</v>
      </c>
      <c r="AW95">
        <v>3</v>
      </c>
      <c r="AX95">
        <v>5</v>
      </c>
      <c r="AY95">
        <v>3</v>
      </c>
      <c r="AZ95">
        <v>6</v>
      </c>
      <c r="BA95">
        <v>5</v>
      </c>
      <c r="BB95">
        <v>4</v>
      </c>
      <c r="BC95">
        <v>3</v>
      </c>
      <c r="BD95">
        <v>5</v>
      </c>
      <c r="BE95">
        <v>2</v>
      </c>
      <c r="BF95">
        <v>7</v>
      </c>
      <c r="BG95">
        <v>3</v>
      </c>
      <c r="BH95">
        <v>6</v>
      </c>
      <c r="BI95">
        <v>7</v>
      </c>
      <c r="BJ95">
        <v>13</v>
      </c>
      <c r="BK95">
        <v>10</v>
      </c>
      <c r="BL95">
        <v>7</v>
      </c>
      <c r="BM95">
        <v>15</v>
      </c>
      <c r="BN95">
        <v>17</v>
      </c>
      <c r="BO95">
        <v>4</v>
      </c>
      <c r="BP95">
        <v>2</v>
      </c>
      <c r="BQ95">
        <v>23</v>
      </c>
      <c r="BR95">
        <v>13</v>
      </c>
      <c r="BS95">
        <v>16</v>
      </c>
      <c r="BT95">
        <v>9</v>
      </c>
      <c r="BU95">
        <v>5</v>
      </c>
      <c r="BV95">
        <v>4</v>
      </c>
      <c r="BW95">
        <v>3</v>
      </c>
      <c r="BX95">
        <v>4</v>
      </c>
      <c r="BY95">
        <v>2</v>
      </c>
      <c r="BZ95">
        <v>5</v>
      </c>
      <c r="CA95">
        <v>9</v>
      </c>
      <c r="CB95">
        <v>5</v>
      </c>
      <c r="CC95">
        <v>1</v>
      </c>
      <c r="CD95">
        <v>8</v>
      </c>
      <c r="CE95">
        <v>57</v>
      </c>
      <c r="CF95">
        <v>41</v>
      </c>
      <c r="CG95">
        <v>60</v>
      </c>
      <c r="CH95">
        <v>46</v>
      </c>
      <c r="CI95">
        <v>40</v>
      </c>
      <c r="CJ95">
        <v>35</v>
      </c>
      <c r="CK95">
        <v>7</v>
      </c>
      <c r="CL95">
        <v>7</v>
      </c>
      <c r="CM95">
        <v>14</v>
      </c>
      <c r="CN95">
        <v>8</v>
      </c>
      <c r="CO95">
        <v>4</v>
      </c>
      <c r="CP95">
        <v>5</v>
      </c>
      <c r="CQ95">
        <v>3</v>
      </c>
      <c r="CR95">
        <v>4</v>
      </c>
      <c r="CS95">
        <v>1</v>
      </c>
      <c r="CT95">
        <v>3</v>
      </c>
      <c r="CU95">
        <v>3</v>
      </c>
      <c r="CV95">
        <v>1</v>
      </c>
      <c r="CW95">
        <v>3</v>
      </c>
      <c r="CX95">
        <v>3</v>
      </c>
    </row>
    <row r="96" spans="1:102" x14ac:dyDescent="0.2">
      <c r="A96">
        <v>94</v>
      </c>
      <c r="B96" t="s">
        <v>405</v>
      </c>
      <c r="C96">
        <v>98</v>
      </c>
      <c r="D96" t="s">
        <v>101</v>
      </c>
      <c r="E96">
        <v>113.40553</v>
      </c>
      <c r="F96">
        <v>30.608619999999998</v>
      </c>
      <c r="G96" t="s">
        <v>406</v>
      </c>
      <c r="H96" t="s">
        <v>406</v>
      </c>
      <c r="I96" t="s">
        <v>406</v>
      </c>
      <c r="J96" t="s">
        <v>406</v>
      </c>
      <c r="K96" t="s">
        <v>406</v>
      </c>
      <c r="L96" t="s">
        <v>406</v>
      </c>
      <c r="M96" t="s">
        <v>406</v>
      </c>
      <c r="N96" t="s">
        <v>1</v>
      </c>
      <c r="O96" t="s">
        <v>407</v>
      </c>
      <c r="P96">
        <v>1.3</v>
      </c>
      <c r="Q96">
        <v>6.58</v>
      </c>
      <c r="R96">
        <v>39.669406000000002</v>
      </c>
      <c r="S96">
        <v>1.43</v>
      </c>
      <c r="T96">
        <v>9.6221080000000008</v>
      </c>
      <c r="U96">
        <v>134.62929500000001</v>
      </c>
      <c r="V96">
        <v>536</v>
      </c>
      <c r="W96">
        <v>171.6</v>
      </c>
      <c r="X96">
        <v>11.546529</v>
      </c>
      <c r="Y96">
        <v>161.55515399999999</v>
      </c>
      <c r="Z96">
        <v>466.97620899999998</v>
      </c>
      <c r="AA96">
        <v>337.98925600000001</v>
      </c>
      <c r="AB96">
        <v>181.45049900000001</v>
      </c>
      <c r="AC96">
        <v>466.97620899999998</v>
      </c>
      <c r="AD96">
        <v>337.98925600000001</v>
      </c>
      <c r="AE96">
        <v>181.45049900000001</v>
      </c>
      <c r="AF96">
        <v>801.03607099999999</v>
      </c>
      <c r="AG96">
        <v>618.18879500000003</v>
      </c>
      <c r="AH96">
        <v>293.553338</v>
      </c>
      <c r="AI96">
        <v>577.89715999999999</v>
      </c>
      <c r="AJ96">
        <v>8.1300000000000008</v>
      </c>
      <c r="AK96">
        <v>61.352862000000002</v>
      </c>
      <c r="AL96">
        <v>2.2116440000000002</v>
      </c>
      <c r="AM96">
        <v>4.2183619999999999</v>
      </c>
      <c r="AN96">
        <v>182.503038</v>
      </c>
      <c r="AO96">
        <v>5</v>
      </c>
      <c r="AP96">
        <v>30</v>
      </c>
      <c r="AQ96">
        <v>14</v>
      </c>
      <c r="AR96">
        <v>18</v>
      </c>
      <c r="AS96">
        <v>8</v>
      </c>
      <c r="AT96">
        <v>4</v>
      </c>
      <c r="AU96">
        <v>7</v>
      </c>
      <c r="AV96">
        <v>3</v>
      </c>
      <c r="AW96">
        <v>3</v>
      </c>
      <c r="AX96">
        <v>3</v>
      </c>
      <c r="AY96">
        <v>2</v>
      </c>
      <c r="AZ96">
        <v>2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2</v>
      </c>
      <c r="BH96">
        <v>1</v>
      </c>
      <c r="BI96">
        <v>3</v>
      </c>
      <c r="BJ96">
        <v>1</v>
      </c>
      <c r="BK96">
        <v>1</v>
      </c>
      <c r="BL96">
        <v>3</v>
      </c>
      <c r="BM96">
        <v>2</v>
      </c>
      <c r="BN96">
        <v>9</v>
      </c>
      <c r="BO96">
        <v>1</v>
      </c>
      <c r="BP96">
        <v>1</v>
      </c>
      <c r="BQ96">
        <v>12</v>
      </c>
      <c r="BR96">
        <v>5</v>
      </c>
      <c r="BS96">
        <v>8</v>
      </c>
      <c r="BT96">
        <v>2</v>
      </c>
      <c r="BU96">
        <v>3</v>
      </c>
      <c r="BV96">
        <v>2</v>
      </c>
      <c r="BW96">
        <v>4</v>
      </c>
      <c r="BX96">
        <v>2</v>
      </c>
      <c r="BY96">
        <v>2</v>
      </c>
      <c r="BZ96">
        <v>3</v>
      </c>
      <c r="CA96">
        <v>8</v>
      </c>
      <c r="CB96">
        <v>1</v>
      </c>
      <c r="CC96">
        <v>2</v>
      </c>
      <c r="CD96">
        <v>7</v>
      </c>
      <c r="CE96">
        <v>20</v>
      </c>
      <c r="CF96">
        <v>23</v>
      </c>
      <c r="CG96">
        <v>41</v>
      </c>
      <c r="CH96">
        <v>40</v>
      </c>
      <c r="CI96">
        <v>19</v>
      </c>
      <c r="CJ96">
        <v>25</v>
      </c>
      <c r="CK96">
        <v>15</v>
      </c>
      <c r="CL96">
        <v>14</v>
      </c>
      <c r="CM96">
        <v>17</v>
      </c>
      <c r="CN96">
        <v>7</v>
      </c>
      <c r="CO96">
        <v>3</v>
      </c>
      <c r="CP96">
        <v>5</v>
      </c>
      <c r="CQ96">
        <v>4</v>
      </c>
      <c r="CR96">
        <v>4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</row>
    <row r="97" spans="1:102" x14ac:dyDescent="0.2">
      <c r="A97">
        <v>95</v>
      </c>
      <c r="B97" t="s">
        <v>405</v>
      </c>
      <c r="C97">
        <v>99</v>
      </c>
      <c r="D97" t="s">
        <v>102</v>
      </c>
      <c r="E97">
        <v>113.43577000000001</v>
      </c>
      <c r="F97">
        <v>30.617080000000001</v>
      </c>
      <c r="G97" t="s">
        <v>406</v>
      </c>
      <c r="H97" t="s">
        <v>406</v>
      </c>
      <c r="I97" t="s">
        <v>406</v>
      </c>
      <c r="J97" t="s">
        <v>406</v>
      </c>
      <c r="K97" t="s">
        <v>406</v>
      </c>
      <c r="L97" t="s">
        <v>406</v>
      </c>
      <c r="M97" t="s">
        <v>406</v>
      </c>
      <c r="N97" t="s">
        <v>4</v>
      </c>
      <c r="O97" t="s">
        <v>408</v>
      </c>
      <c r="P97">
        <v>1.4</v>
      </c>
      <c r="Q97">
        <v>6.65</v>
      </c>
      <c r="R97">
        <v>35.912185999999998</v>
      </c>
      <c r="S97">
        <v>1.3</v>
      </c>
      <c r="T97">
        <v>11.503026</v>
      </c>
      <c r="U97">
        <v>134.62929500000001</v>
      </c>
      <c r="V97">
        <v>489</v>
      </c>
      <c r="W97">
        <v>156</v>
      </c>
      <c r="X97">
        <v>13.803630999999999</v>
      </c>
      <c r="Y97">
        <v>161.55515399999999</v>
      </c>
      <c r="Z97">
        <v>466.97620899999998</v>
      </c>
      <c r="AA97">
        <v>337.98925600000001</v>
      </c>
      <c r="AB97">
        <v>181.45049900000001</v>
      </c>
      <c r="AC97">
        <v>466.97620899999998</v>
      </c>
      <c r="AD97">
        <v>337.98925600000001</v>
      </c>
      <c r="AE97">
        <v>181.45049900000001</v>
      </c>
      <c r="AF97">
        <v>801.03607099999999</v>
      </c>
      <c r="AG97">
        <v>618.18879500000003</v>
      </c>
      <c r="AH97">
        <v>293.553338</v>
      </c>
      <c r="AI97">
        <v>577.89715999999999</v>
      </c>
      <c r="AJ97">
        <v>7.72</v>
      </c>
      <c r="AK97">
        <v>65.513344000000004</v>
      </c>
      <c r="AL97">
        <v>2.3715449999999998</v>
      </c>
      <c r="AM97">
        <v>6.8238209999999997</v>
      </c>
      <c r="AN97">
        <v>207.94041999999999</v>
      </c>
      <c r="AO97">
        <v>2</v>
      </c>
      <c r="AP97">
        <v>30</v>
      </c>
      <c r="AQ97">
        <v>16</v>
      </c>
      <c r="AR97">
        <v>13</v>
      </c>
      <c r="AS97">
        <v>7</v>
      </c>
      <c r="AT97">
        <v>3</v>
      </c>
      <c r="AU97">
        <v>5</v>
      </c>
      <c r="AV97">
        <v>3</v>
      </c>
      <c r="AW97">
        <v>4</v>
      </c>
      <c r="AX97">
        <v>5</v>
      </c>
      <c r="AY97">
        <v>3</v>
      </c>
      <c r="AZ97">
        <v>3</v>
      </c>
      <c r="BA97">
        <v>3</v>
      </c>
      <c r="BB97">
        <v>3</v>
      </c>
      <c r="BC97">
        <v>2</v>
      </c>
      <c r="BD97">
        <v>3</v>
      </c>
      <c r="BE97">
        <v>1</v>
      </c>
      <c r="BF97">
        <v>3</v>
      </c>
      <c r="BG97">
        <v>3</v>
      </c>
      <c r="BH97">
        <v>4</v>
      </c>
      <c r="BI97">
        <v>3</v>
      </c>
      <c r="BJ97">
        <v>5</v>
      </c>
      <c r="BK97">
        <v>3</v>
      </c>
      <c r="BL97">
        <v>4</v>
      </c>
      <c r="BM97">
        <v>6</v>
      </c>
      <c r="BN97">
        <v>7</v>
      </c>
      <c r="BO97">
        <v>3</v>
      </c>
      <c r="BP97">
        <v>2</v>
      </c>
      <c r="BQ97">
        <v>9</v>
      </c>
      <c r="BR97">
        <v>7</v>
      </c>
      <c r="BS97">
        <v>8</v>
      </c>
      <c r="BT97">
        <v>7</v>
      </c>
      <c r="BU97">
        <v>3</v>
      </c>
      <c r="BV97">
        <v>5</v>
      </c>
      <c r="BW97">
        <v>5</v>
      </c>
      <c r="BX97">
        <v>3</v>
      </c>
      <c r="BY97">
        <v>2</v>
      </c>
      <c r="BZ97">
        <v>20</v>
      </c>
      <c r="CA97">
        <v>5</v>
      </c>
      <c r="CB97">
        <v>4</v>
      </c>
      <c r="CC97">
        <v>2</v>
      </c>
      <c r="CD97">
        <v>3</v>
      </c>
      <c r="CE97">
        <v>38</v>
      </c>
      <c r="CF97">
        <v>12</v>
      </c>
      <c r="CG97">
        <v>64</v>
      </c>
      <c r="CH97">
        <v>44</v>
      </c>
      <c r="CI97">
        <v>41</v>
      </c>
      <c r="CJ97">
        <v>30</v>
      </c>
      <c r="CK97">
        <v>9</v>
      </c>
      <c r="CL97">
        <v>2</v>
      </c>
      <c r="CM97">
        <v>11</v>
      </c>
      <c r="CN97">
        <v>7</v>
      </c>
      <c r="CO97">
        <v>3</v>
      </c>
      <c r="CP97">
        <v>4</v>
      </c>
      <c r="CQ97">
        <v>3</v>
      </c>
      <c r="CR97">
        <v>3</v>
      </c>
      <c r="CS97">
        <v>1</v>
      </c>
      <c r="CT97">
        <v>2</v>
      </c>
      <c r="CU97">
        <v>3</v>
      </c>
      <c r="CV97">
        <v>1</v>
      </c>
      <c r="CW97">
        <v>3</v>
      </c>
      <c r="CX97">
        <v>3</v>
      </c>
    </row>
    <row r="98" spans="1:102" x14ac:dyDescent="0.2">
      <c r="A98">
        <v>96</v>
      </c>
      <c r="B98" t="s">
        <v>405</v>
      </c>
      <c r="C98">
        <v>100</v>
      </c>
      <c r="D98" t="s">
        <v>103</v>
      </c>
      <c r="E98">
        <v>113.41074999999999</v>
      </c>
      <c r="F98">
        <v>30.664709999999999</v>
      </c>
      <c r="G98" t="s">
        <v>406</v>
      </c>
      <c r="H98" t="s">
        <v>406</v>
      </c>
      <c r="I98" t="s">
        <v>406</v>
      </c>
      <c r="J98" t="s">
        <v>406</v>
      </c>
      <c r="K98" t="s">
        <v>406</v>
      </c>
      <c r="L98" t="s">
        <v>406</v>
      </c>
      <c r="M98" t="s">
        <v>406</v>
      </c>
      <c r="N98" t="s">
        <v>1</v>
      </c>
      <c r="O98" t="s">
        <v>407</v>
      </c>
      <c r="P98">
        <v>1.3</v>
      </c>
      <c r="Q98">
        <v>6.35</v>
      </c>
      <c r="R98">
        <v>54.383606</v>
      </c>
      <c r="S98">
        <v>1.34</v>
      </c>
      <c r="T98">
        <v>18.947312</v>
      </c>
      <c r="U98">
        <v>334.448463</v>
      </c>
      <c r="V98">
        <v>502</v>
      </c>
      <c r="W98">
        <v>160.80000000000001</v>
      </c>
      <c r="X98">
        <v>22.736775000000002</v>
      </c>
      <c r="Y98">
        <v>401.33815600000003</v>
      </c>
      <c r="Z98">
        <v>466.97620899999998</v>
      </c>
      <c r="AA98">
        <v>337.98925600000001</v>
      </c>
      <c r="AB98">
        <v>181.45049900000001</v>
      </c>
      <c r="AC98">
        <v>466.97620899999998</v>
      </c>
      <c r="AD98">
        <v>337.98925600000001</v>
      </c>
      <c r="AE98">
        <v>181.45049900000001</v>
      </c>
      <c r="AF98">
        <v>801.03607099999999</v>
      </c>
      <c r="AG98">
        <v>618.18879500000003</v>
      </c>
      <c r="AH98">
        <v>293.553338</v>
      </c>
      <c r="AI98">
        <v>577.89715999999999</v>
      </c>
      <c r="AJ98">
        <v>7.86</v>
      </c>
      <c r="AK98">
        <v>60.861995999999998</v>
      </c>
      <c r="AL98">
        <v>1.4996259999999999</v>
      </c>
      <c r="AM98">
        <v>8.0645159999999994</v>
      </c>
      <c r="AN98">
        <v>270.12068599999998</v>
      </c>
      <c r="AO98">
        <v>2</v>
      </c>
      <c r="AP98">
        <v>47</v>
      </c>
      <c r="AQ98">
        <v>25</v>
      </c>
      <c r="AR98">
        <v>12</v>
      </c>
      <c r="AS98">
        <v>15</v>
      </c>
      <c r="AT98">
        <v>7</v>
      </c>
      <c r="AU98">
        <v>3</v>
      </c>
      <c r="AV98">
        <v>2</v>
      </c>
      <c r="AW98">
        <v>2</v>
      </c>
      <c r="AX98">
        <v>5</v>
      </c>
      <c r="AY98">
        <v>4</v>
      </c>
      <c r="AZ98">
        <v>7</v>
      </c>
      <c r="BA98">
        <v>7</v>
      </c>
      <c r="BB98">
        <v>8</v>
      </c>
      <c r="BC98">
        <v>8</v>
      </c>
      <c r="BD98">
        <v>10</v>
      </c>
      <c r="BE98">
        <v>2</v>
      </c>
      <c r="BF98">
        <v>15</v>
      </c>
      <c r="BG98">
        <v>13</v>
      </c>
      <c r="BH98">
        <v>20</v>
      </c>
      <c r="BI98">
        <v>13</v>
      </c>
      <c r="BJ98">
        <v>45</v>
      </c>
      <c r="BK98">
        <v>22</v>
      </c>
      <c r="BL98">
        <v>9</v>
      </c>
      <c r="BM98">
        <v>19</v>
      </c>
      <c r="BN98">
        <v>65</v>
      </c>
      <c r="BO98">
        <v>5</v>
      </c>
      <c r="BP98">
        <v>11</v>
      </c>
      <c r="BQ98">
        <v>57</v>
      </c>
      <c r="BR98">
        <v>19</v>
      </c>
      <c r="BS98">
        <v>35</v>
      </c>
      <c r="BT98">
        <v>16</v>
      </c>
      <c r="BU98">
        <v>7</v>
      </c>
      <c r="BV98">
        <v>4</v>
      </c>
      <c r="BW98">
        <v>2</v>
      </c>
      <c r="BX98">
        <v>3</v>
      </c>
      <c r="BY98">
        <v>2</v>
      </c>
      <c r="BZ98">
        <v>1</v>
      </c>
      <c r="CA98">
        <v>10</v>
      </c>
      <c r="CB98">
        <v>8</v>
      </c>
      <c r="CC98">
        <v>1</v>
      </c>
      <c r="CD98">
        <v>10</v>
      </c>
      <c r="CE98">
        <v>12</v>
      </c>
      <c r="CF98">
        <v>54</v>
      </c>
      <c r="CG98">
        <v>59</v>
      </c>
      <c r="CH98">
        <v>55</v>
      </c>
      <c r="CI98">
        <v>53</v>
      </c>
      <c r="CJ98">
        <v>47</v>
      </c>
      <c r="CK98">
        <v>10</v>
      </c>
      <c r="CL98">
        <v>3</v>
      </c>
      <c r="CM98">
        <v>9</v>
      </c>
      <c r="CN98">
        <v>10</v>
      </c>
      <c r="CO98">
        <v>2</v>
      </c>
      <c r="CP98">
        <v>4</v>
      </c>
      <c r="CQ98">
        <v>1</v>
      </c>
      <c r="CR98">
        <v>3</v>
      </c>
      <c r="CS98">
        <v>0</v>
      </c>
      <c r="CT98">
        <v>3</v>
      </c>
      <c r="CU98">
        <v>3</v>
      </c>
      <c r="CV98">
        <v>2</v>
      </c>
      <c r="CW98">
        <v>8</v>
      </c>
      <c r="CX98">
        <v>7</v>
      </c>
    </row>
    <row r="99" spans="1:102" x14ac:dyDescent="0.2">
      <c r="A99">
        <v>97</v>
      </c>
      <c r="B99" t="s">
        <v>405</v>
      </c>
      <c r="C99">
        <v>101</v>
      </c>
      <c r="D99" t="s">
        <v>104</v>
      </c>
      <c r="E99">
        <v>113.41399</v>
      </c>
      <c r="F99">
        <v>30.687909999999999</v>
      </c>
      <c r="G99" t="s">
        <v>406</v>
      </c>
      <c r="H99" t="s">
        <v>406</v>
      </c>
      <c r="I99" t="s">
        <v>406</v>
      </c>
      <c r="J99" t="s">
        <v>406</v>
      </c>
      <c r="K99" t="s">
        <v>406</v>
      </c>
      <c r="L99" t="s">
        <v>406</v>
      </c>
      <c r="M99" t="s">
        <v>406</v>
      </c>
      <c r="N99" t="s">
        <v>1</v>
      </c>
      <c r="O99" t="s">
        <v>407</v>
      </c>
      <c r="P99">
        <v>1.3</v>
      </c>
      <c r="Q99">
        <v>6.71</v>
      </c>
      <c r="R99">
        <v>31.805181999999999</v>
      </c>
      <c r="S99">
        <v>1.56</v>
      </c>
      <c r="T99">
        <v>20.332502999999999</v>
      </c>
      <c r="U99">
        <v>211.482821</v>
      </c>
      <c r="V99">
        <v>584</v>
      </c>
      <c r="W99">
        <v>187.2</v>
      </c>
      <c r="X99">
        <v>24.399003</v>
      </c>
      <c r="Y99">
        <v>253.77938499999999</v>
      </c>
      <c r="Z99">
        <v>466.97620899999998</v>
      </c>
      <c r="AA99">
        <v>337.98925600000001</v>
      </c>
      <c r="AB99">
        <v>181.45049900000001</v>
      </c>
      <c r="AC99">
        <v>466.97620899999998</v>
      </c>
      <c r="AD99">
        <v>337.98925600000001</v>
      </c>
      <c r="AE99">
        <v>181.45049900000001</v>
      </c>
      <c r="AF99">
        <v>801.03607099999999</v>
      </c>
      <c r="AG99">
        <v>618.18879500000003</v>
      </c>
      <c r="AH99">
        <v>293.553338</v>
      </c>
      <c r="AI99">
        <v>577.89715999999999</v>
      </c>
      <c r="AJ99">
        <v>7.97</v>
      </c>
      <c r="AK99">
        <v>52.619596999999999</v>
      </c>
      <c r="AL99">
        <v>2.580918</v>
      </c>
      <c r="AM99">
        <v>7.9404469999999998</v>
      </c>
      <c r="AN99">
        <v>190.98216600000001</v>
      </c>
      <c r="AO99">
        <v>2</v>
      </c>
      <c r="AP99">
        <v>24</v>
      </c>
      <c r="AQ99">
        <v>16</v>
      </c>
      <c r="AR99">
        <v>15</v>
      </c>
      <c r="AS99">
        <v>10</v>
      </c>
      <c r="AT99">
        <v>7</v>
      </c>
      <c r="AU99">
        <v>5</v>
      </c>
      <c r="AV99">
        <v>2</v>
      </c>
      <c r="AW99">
        <v>2</v>
      </c>
      <c r="AX99">
        <v>3</v>
      </c>
      <c r="AY99">
        <v>1</v>
      </c>
      <c r="AZ99">
        <v>3</v>
      </c>
      <c r="BA99">
        <v>3</v>
      </c>
      <c r="BB99">
        <v>3</v>
      </c>
      <c r="BC99">
        <v>5</v>
      </c>
      <c r="BD99">
        <v>3</v>
      </c>
      <c r="BE99">
        <v>1</v>
      </c>
      <c r="BF99">
        <v>5</v>
      </c>
      <c r="BG99">
        <v>6</v>
      </c>
      <c r="BH99">
        <v>6</v>
      </c>
      <c r="BI99">
        <v>8</v>
      </c>
      <c r="BJ99">
        <v>11</v>
      </c>
      <c r="BK99">
        <v>9</v>
      </c>
      <c r="BL99">
        <v>5</v>
      </c>
      <c r="BM99">
        <v>15</v>
      </c>
      <c r="BN99">
        <v>17</v>
      </c>
      <c r="BO99">
        <v>2</v>
      </c>
      <c r="BP99">
        <v>3</v>
      </c>
      <c r="BQ99">
        <v>17</v>
      </c>
      <c r="BR99">
        <v>10</v>
      </c>
      <c r="BS99">
        <v>15</v>
      </c>
      <c r="BT99">
        <v>10</v>
      </c>
      <c r="BU99">
        <v>4</v>
      </c>
      <c r="BV99">
        <v>4</v>
      </c>
      <c r="BW99">
        <v>2</v>
      </c>
      <c r="BX99">
        <v>2</v>
      </c>
      <c r="BY99">
        <v>1</v>
      </c>
      <c r="BZ99">
        <v>5</v>
      </c>
      <c r="CA99">
        <v>6</v>
      </c>
      <c r="CB99">
        <v>4</v>
      </c>
      <c r="CC99">
        <v>1</v>
      </c>
      <c r="CD99">
        <v>22</v>
      </c>
      <c r="CE99">
        <v>37</v>
      </c>
      <c r="CF99">
        <v>24</v>
      </c>
      <c r="CG99">
        <v>45</v>
      </c>
      <c r="CH99">
        <v>27</v>
      </c>
      <c r="CI99">
        <v>24</v>
      </c>
      <c r="CJ99">
        <v>14</v>
      </c>
      <c r="CK99">
        <v>4</v>
      </c>
      <c r="CL99">
        <v>14</v>
      </c>
      <c r="CM99">
        <v>14</v>
      </c>
      <c r="CN99">
        <v>8</v>
      </c>
      <c r="CO99">
        <v>2</v>
      </c>
      <c r="CP99">
        <v>4</v>
      </c>
      <c r="CQ99">
        <v>2</v>
      </c>
      <c r="CR99">
        <v>2</v>
      </c>
      <c r="CS99">
        <v>0</v>
      </c>
      <c r="CT99">
        <v>1</v>
      </c>
      <c r="CU99">
        <v>1</v>
      </c>
      <c r="CV99">
        <v>3</v>
      </c>
      <c r="CW99">
        <v>3</v>
      </c>
      <c r="CX99">
        <v>3</v>
      </c>
    </row>
    <row r="100" spans="1:102" x14ac:dyDescent="0.2">
      <c r="A100">
        <v>98</v>
      </c>
      <c r="B100" t="s">
        <v>405</v>
      </c>
      <c r="C100">
        <v>102</v>
      </c>
      <c r="D100" t="s">
        <v>105</v>
      </c>
      <c r="E100">
        <v>113.34253</v>
      </c>
      <c r="F100">
        <v>30.622509999999998</v>
      </c>
      <c r="G100" t="s">
        <v>406</v>
      </c>
      <c r="H100" t="s">
        <v>406</v>
      </c>
      <c r="I100" t="s">
        <v>406</v>
      </c>
      <c r="J100" t="s">
        <v>406</v>
      </c>
      <c r="K100" t="s">
        <v>406</v>
      </c>
      <c r="L100" t="s">
        <v>406</v>
      </c>
      <c r="M100" t="s">
        <v>406</v>
      </c>
      <c r="N100" t="s">
        <v>1</v>
      </c>
      <c r="O100" t="s">
        <v>407</v>
      </c>
      <c r="P100">
        <v>1.3</v>
      </c>
      <c r="Q100">
        <v>6.57</v>
      </c>
      <c r="R100">
        <v>29.035481000000001</v>
      </c>
      <c r="S100">
        <v>1.33</v>
      </c>
      <c r="T100">
        <v>9.5594520000000003</v>
      </c>
      <c r="U100">
        <v>156.14828199999999</v>
      </c>
      <c r="V100">
        <v>499</v>
      </c>
      <c r="W100">
        <v>159.6</v>
      </c>
      <c r="X100">
        <v>11.471342</v>
      </c>
      <c r="Y100">
        <v>187.377939</v>
      </c>
      <c r="Z100">
        <v>466.97620899999998</v>
      </c>
      <c r="AA100">
        <v>337.98925600000001</v>
      </c>
      <c r="AB100">
        <v>181.45049900000001</v>
      </c>
      <c r="AC100">
        <v>466.97620899999998</v>
      </c>
      <c r="AD100">
        <v>337.98925600000001</v>
      </c>
      <c r="AE100">
        <v>181.45049900000001</v>
      </c>
      <c r="AF100">
        <v>801.03607099999999</v>
      </c>
      <c r="AG100">
        <v>618.18879500000003</v>
      </c>
      <c r="AH100">
        <v>293.553338</v>
      </c>
      <c r="AI100">
        <v>577.89715999999999</v>
      </c>
      <c r="AJ100">
        <v>7.94</v>
      </c>
      <c r="AK100">
        <v>49.564535999999997</v>
      </c>
      <c r="AL100">
        <v>2.2703540000000002</v>
      </c>
      <c r="AM100">
        <v>4.4665010000000001</v>
      </c>
      <c r="AN100">
        <v>233.377802</v>
      </c>
      <c r="AO100">
        <v>1</v>
      </c>
      <c r="AP100">
        <v>22</v>
      </c>
      <c r="AQ100">
        <v>20</v>
      </c>
      <c r="AR100">
        <v>11</v>
      </c>
      <c r="AS100">
        <v>9</v>
      </c>
      <c r="AT100">
        <v>3</v>
      </c>
      <c r="AU100">
        <v>5</v>
      </c>
      <c r="AV100">
        <v>4</v>
      </c>
      <c r="AW100">
        <v>3</v>
      </c>
      <c r="AX100">
        <v>5</v>
      </c>
      <c r="AY100">
        <v>3</v>
      </c>
      <c r="AZ100">
        <v>2</v>
      </c>
      <c r="BA100">
        <v>2</v>
      </c>
      <c r="BB100">
        <v>3</v>
      </c>
      <c r="BC100">
        <v>2</v>
      </c>
      <c r="BD100">
        <v>1</v>
      </c>
      <c r="BE100">
        <v>1</v>
      </c>
      <c r="BF100">
        <v>2</v>
      </c>
      <c r="BG100">
        <v>3</v>
      </c>
      <c r="BH100">
        <v>3</v>
      </c>
      <c r="BI100">
        <v>3</v>
      </c>
      <c r="BJ100">
        <v>3</v>
      </c>
      <c r="BK100">
        <v>3</v>
      </c>
      <c r="BL100">
        <v>2</v>
      </c>
      <c r="BM100">
        <v>3</v>
      </c>
      <c r="BN100">
        <v>5</v>
      </c>
      <c r="BO100">
        <v>2</v>
      </c>
      <c r="BP100">
        <v>2</v>
      </c>
      <c r="BQ100">
        <v>9</v>
      </c>
      <c r="BR100">
        <v>7</v>
      </c>
      <c r="BS100">
        <v>5</v>
      </c>
      <c r="BT100">
        <v>5</v>
      </c>
      <c r="BU100">
        <v>2</v>
      </c>
      <c r="BV100">
        <v>4</v>
      </c>
      <c r="BW100">
        <v>2</v>
      </c>
      <c r="BX100">
        <v>4</v>
      </c>
      <c r="BY100">
        <v>5</v>
      </c>
      <c r="BZ100">
        <v>9</v>
      </c>
      <c r="CA100">
        <v>8</v>
      </c>
      <c r="CB100">
        <v>8</v>
      </c>
      <c r="CC100">
        <v>2</v>
      </c>
      <c r="CD100">
        <v>10</v>
      </c>
      <c r="CE100">
        <v>33</v>
      </c>
      <c r="CF100">
        <v>20</v>
      </c>
      <c r="CG100">
        <v>38</v>
      </c>
      <c r="CH100">
        <v>30</v>
      </c>
      <c r="CI100">
        <v>37</v>
      </c>
      <c r="CJ100">
        <v>33</v>
      </c>
      <c r="CK100">
        <v>6</v>
      </c>
      <c r="CL100">
        <v>3</v>
      </c>
      <c r="CM100">
        <v>14</v>
      </c>
      <c r="CN100">
        <v>9</v>
      </c>
      <c r="CO100">
        <v>3</v>
      </c>
      <c r="CP100">
        <v>6</v>
      </c>
      <c r="CQ100">
        <v>5</v>
      </c>
      <c r="CR100">
        <v>4</v>
      </c>
      <c r="CS100">
        <v>1</v>
      </c>
      <c r="CT100">
        <v>3</v>
      </c>
      <c r="CU100">
        <v>3</v>
      </c>
      <c r="CV100">
        <v>1</v>
      </c>
      <c r="CW100">
        <v>3</v>
      </c>
      <c r="CX100">
        <v>2</v>
      </c>
    </row>
    <row r="101" spans="1:102" x14ac:dyDescent="0.2">
      <c r="A101">
        <v>99</v>
      </c>
      <c r="B101" t="s">
        <v>405</v>
      </c>
      <c r="C101">
        <v>103</v>
      </c>
      <c r="D101" t="s">
        <v>106</v>
      </c>
      <c r="E101">
        <v>113.42140999999999</v>
      </c>
      <c r="F101">
        <v>30.636790000000001</v>
      </c>
      <c r="G101" t="s">
        <v>406</v>
      </c>
      <c r="H101" t="s">
        <v>406</v>
      </c>
      <c r="I101" t="s">
        <v>406</v>
      </c>
      <c r="J101" t="s">
        <v>406</v>
      </c>
      <c r="K101" t="s">
        <v>406</v>
      </c>
      <c r="L101" t="s">
        <v>406</v>
      </c>
      <c r="M101" t="s">
        <v>406</v>
      </c>
      <c r="N101" t="s">
        <v>1</v>
      </c>
      <c r="O101" t="s">
        <v>407</v>
      </c>
      <c r="P101">
        <v>1.3</v>
      </c>
      <c r="Q101">
        <v>6.66</v>
      </c>
      <c r="R101">
        <v>37.447127000000002</v>
      </c>
      <c r="S101">
        <v>1.96</v>
      </c>
      <c r="T101">
        <v>8.7134210000000003</v>
      </c>
      <c r="U101">
        <v>248.372514</v>
      </c>
      <c r="V101">
        <v>1111</v>
      </c>
      <c r="W101">
        <v>235.2</v>
      </c>
      <c r="X101">
        <v>10.456105000000001</v>
      </c>
      <c r="Y101">
        <v>298.04701599999999</v>
      </c>
      <c r="Z101">
        <v>466.97620899999998</v>
      </c>
      <c r="AA101">
        <v>337.98925600000001</v>
      </c>
      <c r="AB101">
        <v>181.45049900000001</v>
      </c>
      <c r="AC101">
        <v>466.97620899999998</v>
      </c>
      <c r="AD101">
        <v>337.98925600000001</v>
      </c>
      <c r="AE101">
        <v>181.45049900000001</v>
      </c>
      <c r="AF101">
        <v>801.03607099999999</v>
      </c>
      <c r="AG101">
        <v>618.18879500000003</v>
      </c>
      <c r="AH101">
        <v>293.553338</v>
      </c>
      <c r="AI101">
        <v>577.89715999999999</v>
      </c>
      <c r="AJ101">
        <v>8.1999999999999993</v>
      </c>
      <c r="AK101">
        <v>56.945346999999998</v>
      </c>
      <c r="AL101">
        <v>2.9805459999999999</v>
      </c>
      <c r="AM101">
        <v>3.101737</v>
      </c>
      <c r="AN101">
        <v>278.59981299999998</v>
      </c>
      <c r="AO101">
        <v>1</v>
      </c>
      <c r="AP101">
        <v>35</v>
      </c>
      <c r="AQ101">
        <v>17</v>
      </c>
      <c r="AR101">
        <v>14</v>
      </c>
      <c r="AS101">
        <v>8</v>
      </c>
      <c r="AT101">
        <v>4</v>
      </c>
      <c r="AU101">
        <v>5</v>
      </c>
      <c r="AV101">
        <v>3</v>
      </c>
      <c r="AW101">
        <v>4</v>
      </c>
      <c r="AX101">
        <v>5</v>
      </c>
      <c r="AY101">
        <v>3</v>
      </c>
      <c r="AZ101">
        <v>3</v>
      </c>
      <c r="BA101">
        <v>3</v>
      </c>
      <c r="BB101">
        <v>3</v>
      </c>
      <c r="BC101">
        <v>3</v>
      </c>
      <c r="BD101">
        <v>6</v>
      </c>
      <c r="BE101">
        <v>1</v>
      </c>
      <c r="BF101">
        <v>3</v>
      </c>
      <c r="BG101">
        <v>4</v>
      </c>
      <c r="BH101">
        <v>6</v>
      </c>
      <c r="BI101">
        <v>3</v>
      </c>
      <c r="BJ101">
        <v>2</v>
      </c>
      <c r="BK101">
        <v>6</v>
      </c>
      <c r="BL101">
        <v>3</v>
      </c>
      <c r="BM101">
        <v>6</v>
      </c>
      <c r="BN101">
        <v>8</v>
      </c>
      <c r="BO101">
        <v>5</v>
      </c>
      <c r="BP101">
        <v>2</v>
      </c>
      <c r="BQ101">
        <v>11</v>
      </c>
      <c r="BR101">
        <v>11</v>
      </c>
      <c r="BS101">
        <v>9</v>
      </c>
      <c r="BT101">
        <v>9</v>
      </c>
      <c r="BU101">
        <v>4</v>
      </c>
      <c r="BV101">
        <v>5</v>
      </c>
      <c r="BW101">
        <v>5</v>
      </c>
      <c r="BX101">
        <v>6</v>
      </c>
      <c r="BY101">
        <v>2</v>
      </c>
      <c r="BZ101">
        <v>15</v>
      </c>
      <c r="CA101">
        <v>31</v>
      </c>
      <c r="CB101">
        <v>8</v>
      </c>
      <c r="CC101">
        <v>2</v>
      </c>
      <c r="CD101">
        <v>5</v>
      </c>
      <c r="CE101">
        <v>52</v>
      </c>
      <c r="CF101">
        <v>17</v>
      </c>
      <c r="CG101">
        <v>52</v>
      </c>
      <c r="CH101">
        <v>43</v>
      </c>
      <c r="CI101">
        <v>42</v>
      </c>
      <c r="CJ101">
        <v>30</v>
      </c>
      <c r="CK101">
        <v>8</v>
      </c>
      <c r="CL101">
        <v>9</v>
      </c>
      <c r="CM101">
        <v>11</v>
      </c>
      <c r="CN101">
        <v>7</v>
      </c>
      <c r="CO101">
        <v>2</v>
      </c>
      <c r="CP101">
        <v>4</v>
      </c>
      <c r="CQ101">
        <v>4</v>
      </c>
      <c r="CR101">
        <v>4</v>
      </c>
      <c r="CS101">
        <v>1</v>
      </c>
      <c r="CT101">
        <v>3</v>
      </c>
      <c r="CU101">
        <v>3</v>
      </c>
      <c r="CV101">
        <v>1</v>
      </c>
      <c r="CW101">
        <v>2</v>
      </c>
      <c r="CX101">
        <v>2</v>
      </c>
    </row>
    <row r="102" spans="1:102" x14ac:dyDescent="0.2">
      <c r="A102">
        <v>100</v>
      </c>
      <c r="B102" t="s">
        <v>405</v>
      </c>
      <c r="C102">
        <v>104</v>
      </c>
      <c r="D102" t="s">
        <v>107</v>
      </c>
      <c r="E102">
        <v>113.20101</v>
      </c>
      <c r="F102">
        <v>30.705690000000001</v>
      </c>
      <c r="G102" t="s">
        <v>406</v>
      </c>
      <c r="H102" t="s">
        <v>406</v>
      </c>
      <c r="I102" t="s">
        <v>406</v>
      </c>
      <c r="J102" t="s">
        <v>406</v>
      </c>
      <c r="K102" t="s">
        <v>406</v>
      </c>
      <c r="L102" t="s">
        <v>406</v>
      </c>
      <c r="M102" t="s">
        <v>406</v>
      </c>
      <c r="N102" t="s">
        <v>1</v>
      </c>
      <c r="O102" t="s">
        <v>407</v>
      </c>
      <c r="P102">
        <v>1.3</v>
      </c>
      <c r="Q102">
        <v>6.99</v>
      </c>
      <c r="R102">
        <v>20.628726</v>
      </c>
      <c r="S102">
        <v>0.52</v>
      </c>
      <c r="T102">
        <v>25.675507</v>
      </c>
      <c r="U102">
        <v>211.482821</v>
      </c>
      <c r="V102">
        <v>641</v>
      </c>
      <c r="W102">
        <v>62.4</v>
      </c>
      <c r="X102">
        <v>30.810608999999999</v>
      </c>
      <c r="Y102">
        <v>253.77938499999999</v>
      </c>
      <c r="Z102">
        <v>646.38728300000002</v>
      </c>
      <c r="AA102">
        <v>337.48897799999997</v>
      </c>
      <c r="AB102">
        <v>175.144509</v>
      </c>
      <c r="AC102">
        <v>646.38728300000002</v>
      </c>
      <c r="AD102">
        <v>337.48897799999997</v>
      </c>
      <c r="AE102">
        <v>175.144509</v>
      </c>
      <c r="AF102">
        <v>1088.958558</v>
      </c>
      <c r="AG102">
        <v>586.3623</v>
      </c>
      <c r="AH102">
        <v>243.95023</v>
      </c>
      <c r="AI102">
        <v>886.15655900000002</v>
      </c>
      <c r="AJ102">
        <v>7.14</v>
      </c>
      <c r="AK102">
        <v>32.569963999999999</v>
      </c>
      <c r="AL102">
        <v>0.82101000000000002</v>
      </c>
      <c r="AM102">
        <v>38.747100000000003</v>
      </c>
      <c r="AN102">
        <v>328.79653500000001</v>
      </c>
      <c r="AO102">
        <v>2</v>
      </c>
      <c r="AP102">
        <v>14</v>
      </c>
      <c r="AQ102">
        <v>10</v>
      </c>
      <c r="AR102">
        <v>11</v>
      </c>
      <c r="AS102">
        <v>7</v>
      </c>
      <c r="AT102">
        <v>1</v>
      </c>
      <c r="AU102">
        <v>6</v>
      </c>
      <c r="AV102">
        <v>3</v>
      </c>
      <c r="AW102">
        <v>3</v>
      </c>
      <c r="AX102">
        <v>4</v>
      </c>
      <c r="AY102">
        <v>3</v>
      </c>
      <c r="AZ102">
        <v>3</v>
      </c>
      <c r="BA102">
        <v>5</v>
      </c>
      <c r="BB102">
        <v>3</v>
      </c>
      <c r="BC102">
        <v>7</v>
      </c>
      <c r="BD102">
        <v>3</v>
      </c>
      <c r="BE102">
        <v>1</v>
      </c>
      <c r="BF102">
        <v>5</v>
      </c>
      <c r="BG102">
        <v>6</v>
      </c>
      <c r="BH102">
        <v>6</v>
      </c>
      <c r="BI102">
        <v>7</v>
      </c>
      <c r="BJ102">
        <v>14</v>
      </c>
      <c r="BK102">
        <v>10</v>
      </c>
      <c r="BL102">
        <v>5</v>
      </c>
      <c r="BM102">
        <v>12</v>
      </c>
      <c r="BN102">
        <v>17</v>
      </c>
      <c r="BO102">
        <v>2</v>
      </c>
      <c r="BP102">
        <v>15</v>
      </c>
      <c r="BQ102">
        <v>19</v>
      </c>
      <c r="BR102">
        <v>14</v>
      </c>
      <c r="BS102">
        <v>16</v>
      </c>
      <c r="BT102">
        <v>11</v>
      </c>
      <c r="BU102">
        <v>11</v>
      </c>
      <c r="BV102">
        <v>7</v>
      </c>
      <c r="BW102">
        <v>3</v>
      </c>
      <c r="BX102">
        <v>9</v>
      </c>
      <c r="BY102">
        <v>3</v>
      </c>
      <c r="BZ102">
        <v>17</v>
      </c>
      <c r="CA102">
        <v>18</v>
      </c>
      <c r="CB102">
        <v>22</v>
      </c>
      <c r="CC102">
        <v>2</v>
      </c>
      <c r="CD102">
        <v>9</v>
      </c>
      <c r="CE102">
        <v>28</v>
      </c>
      <c r="CF102">
        <v>24</v>
      </c>
      <c r="CG102">
        <v>19</v>
      </c>
      <c r="CH102">
        <v>14</v>
      </c>
      <c r="CI102">
        <v>18</v>
      </c>
      <c r="CJ102">
        <v>12</v>
      </c>
      <c r="CK102">
        <v>9</v>
      </c>
      <c r="CL102">
        <v>5</v>
      </c>
      <c r="CM102">
        <v>11</v>
      </c>
      <c r="CN102">
        <v>9</v>
      </c>
      <c r="CO102">
        <v>3</v>
      </c>
      <c r="CP102">
        <v>7</v>
      </c>
      <c r="CQ102">
        <v>6</v>
      </c>
      <c r="CR102">
        <v>3</v>
      </c>
      <c r="CS102">
        <v>1</v>
      </c>
      <c r="CT102">
        <v>3</v>
      </c>
      <c r="CU102">
        <v>3</v>
      </c>
      <c r="CV102">
        <v>3</v>
      </c>
      <c r="CW102">
        <v>7</v>
      </c>
      <c r="CX102">
        <v>6</v>
      </c>
    </row>
    <row r="103" spans="1:102" x14ac:dyDescent="0.2">
      <c r="A103">
        <v>101</v>
      </c>
      <c r="B103" t="s">
        <v>405</v>
      </c>
      <c r="C103">
        <v>105</v>
      </c>
      <c r="D103" t="s">
        <v>108</v>
      </c>
      <c r="E103">
        <v>113.14447</v>
      </c>
      <c r="F103">
        <v>30.683720000000001</v>
      </c>
      <c r="G103" t="s">
        <v>406</v>
      </c>
      <c r="H103" t="s">
        <v>406</v>
      </c>
      <c r="I103" t="s">
        <v>406</v>
      </c>
      <c r="J103" t="s">
        <v>406</v>
      </c>
      <c r="K103" t="s">
        <v>406</v>
      </c>
      <c r="L103" t="s">
        <v>406</v>
      </c>
      <c r="M103" t="s">
        <v>406</v>
      </c>
      <c r="N103" t="s">
        <v>1</v>
      </c>
      <c r="O103" t="s">
        <v>407</v>
      </c>
      <c r="P103">
        <v>1.3</v>
      </c>
      <c r="Q103">
        <v>7.15</v>
      </c>
      <c r="R103">
        <v>13.435623</v>
      </c>
      <c r="S103">
        <v>1.96</v>
      </c>
      <c r="T103">
        <v>9.8428869999999993</v>
      </c>
      <c r="U103">
        <v>156.14828199999999</v>
      </c>
      <c r="V103">
        <v>485</v>
      </c>
      <c r="W103">
        <v>235.2</v>
      </c>
      <c r="X103">
        <v>11.811464000000001</v>
      </c>
      <c r="Y103">
        <v>187.377939</v>
      </c>
      <c r="Z103">
        <v>646.38728300000002</v>
      </c>
      <c r="AA103">
        <v>337.48897799999997</v>
      </c>
      <c r="AB103">
        <v>175.144509</v>
      </c>
      <c r="AC103">
        <v>646.38728300000002</v>
      </c>
      <c r="AD103">
        <v>337.48897799999997</v>
      </c>
      <c r="AE103">
        <v>175.144509</v>
      </c>
      <c r="AF103">
        <v>1088.958558</v>
      </c>
      <c r="AG103">
        <v>586.3623</v>
      </c>
      <c r="AH103">
        <v>243.95023</v>
      </c>
      <c r="AI103">
        <v>886.15655900000002</v>
      </c>
      <c r="AJ103">
        <v>7.06</v>
      </c>
      <c r="AK103">
        <v>40.866110999999997</v>
      </c>
      <c r="AL103">
        <v>4</v>
      </c>
      <c r="AM103">
        <v>29.118328999999999</v>
      </c>
      <c r="AN103">
        <v>146.453427</v>
      </c>
      <c r="AO103">
        <v>1</v>
      </c>
      <c r="AP103">
        <v>10</v>
      </c>
      <c r="AQ103">
        <v>7</v>
      </c>
      <c r="AR103">
        <v>7</v>
      </c>
      <c r="AS103">
        <v>5</v>
      </c>
      <c r="AT103">
        <v>1</v>
      </c>
      <c r="AU103">
        <v>4</v>
      </c>
      <c r="AV103">
        <v>3</v>
      </c>
      <c r="AW103">
        <v>3</v>
      </c>
      <c r="AX103">
        <v>3</v>
      </c>
      <c r="AY103">
        <v>2</v>
      </c>
      <c r="AZ103">
        <v>1</v>
      </c>
      <c r="BA103">
        <v>2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3</v>
      </c>
      <c r="BH103">
        <v>3</v>
      </c>
      <c r="BI103">
        <v>3</v>
      </c>
      <c r="BJ103">
        <v>2</v>
      </c>
      <c r="BK103">
        <v>2</v>
      </c>
      <c r="BL103">
        <v>2</v>
      </c>
      <c r="BM103">
        <v>4</v>
      </c>
      <c r="BN103">
        <v>5</v>
      </c>
      <c r="BO103">
        <v>1</v>
      </c>
      <c r="BP103">
        <v>3</v>
      </c>
      <c r="BQ103">
        <v>10</v>
      </c>
      <c r="BR103">
        <v>5</v>
      </c>
      <c r="BS103">
        <v>7</v>
      </c>
      <c r="BT103">
        <v>7</v>
      </c>
      <c r="BU103">
        <v>5</v>
      </c>
      <c r="BV103">
        <v>7</v>
      </c>
      <c r="BW103">
        <v>7</v>
      </c>
      <c r="BX103">
        <v>8</v>
      </c>
      <c r="BY103">
        <v>3</v>
      </c>
      <c r="BZ103">
        <v>15</v>
      </c>
      <c r="CA103">
        <v>16</v>
      </c>
      <c r="CB103">
        <v>11</v>
      </c>
      <c r="CC103">
        <v>2</v>
      </c>
      <c r="CD103">
        <v>7</v>
      </c>
      <c r="CE103">
        <v>11</v>
      </c>
      <c r="CF103">
        <v>7</v>
      </c>
      <c r="CG103">
        <v>11</v>
      </c>
      <c r="CH103">
        <v>14</v>
      </c>
      <c r="CI103">
        <v>16</v>
      </c>
      <c r="CJ103">
        <v>12</v>
      </c>
      <c r="CK103">
        <v>3</v>
      </c>
      <c r="CL103">
        <v>4</v>
      </c>
      <c r="CM103">
        <v>5</v>
      </c>
      <c r="CN103">
        <v>5</v>
      </c>
      <c r="CO103">
        <v>3</v>
      </c>
      <c r="CP103">
        <v>4</v>
      </c>
      <c r="CQ103">
        <v>3</v>
      </c>
      <c r="CR103">
        <v>5</v>
      </c>
      <c r="CS103">
        <v>1</v>
      </c>
      <c r="CT103">
        <v>3</v>
      </c>
      <c r="CU103">
        <v>2</v>
      </c>
      <c r="CV103">
        <v>2</v>
      </c>
      <c r="CW103">
        <v>3</v>
      </c>
      <c r="CX103">
        <v>2</v>
      </c>
    </row>
    <row r="104" spans="1:102" x14ac:dyDescent="0.2">
      <c r="A104">
        <v>102</v>
      </c>
      <c r="B104" t="s">
        <v>405</v>
      </c>
      <c r="C104">
        <v>106</v>
      </c>
      <c r="D104" t="s">
        <v>109</v>
      </c>
      <c r="E104">
        <v>113.17429</v>
      </c>
      <c r="F104">
        <v>30.702310000000001</v>
      </c>
      <c r="G104" t="s">
        <v>406</v>
      </c>
      <c r="H104" t="s">
        <v>406</v>
      </c>
      <c r="I104" t="s">
        <v>406</v>
      </c>
      <c r="J104" t="s">
        <v>406</v>
      </c>
      <c r="K104" t="s">
        <v>406</v>
      </c>
      <c r="L104" t="s">
        <v>406</v>
      </c>
      <c r="M104" t="s">
        <v>406</v>
      </c>
      <c r="N104" t="s">
        <v>1</v>
      </c>
      <c r="O104" t="s">
        <v>407</v>
      </c>
      <c r="P104">
        <v>1.3</v>
      </c>
      <c r="Q104">
        <v>7</v>
      </c>
      <c r="R104">
        <v>20.584723</v>
      </c>
      <c r="S104">
        <v>1.31</v>
      </c>
      <c r="T104">
        <v>6.3802060000000003</v>
      </c>
      <c r="U104">
        <v>248.372514</v>
      </c>
      <c r="V104">
        <v>786</v>
      </c>
      <c r="W104">
        <v>157.19999999999999</v>
      </c>
      <c r="X104">
        <v>7.6562479999999997</v>
      </c>
      <c r="Y104">
        <v>298.04701599999999</v>
      </c>
      <c r="Z104">
        <v>646.38728300000002</v>
      </c>
      <c r="AA104">
        <v>337.48897799999997</v>
      </c>
      <c r="AB104">
        <v>175.144509</v>
      </c>
      <c r="AC104">
        <v>646.38728300000002</v>
      </c>
      <c r="AD104">
        <v>337.48897799999997</v>
      </c>
      <c r="AE104">
        <v>175.144509</v>
      </c>
      <c r="AF104">
        <v>1088.958558</v>
      </c>
      <c r="AG104">
        <v>586.3623</v>
      </c>
      <c r="AH104">
        <v>243.95023</v>
      </c>
      <c r="AI104">
        <v>886.15655900000002</v>
      </c>
      <c r="AJ104">
        <v>7.24</v>
      </c>
      <c r="AK104">
        <v>26.157952000000002</v>
      </c>
      <c r="AL104">
        <v>1.664677</v>
      </c>
      <c r="AM104">
        <v>17.865428999999999</v>
      </c>
      <c r="AN104">
        <v>216.351618</v>
      </c>
      <c r="AO104">
        <v>2</v>
      </c>
      <c r="AP104">
        <v>10</v>
      </c>
      <c r="AQ104">
        <v>8</v>
      </c>
      <c r="AR104">
        <v>8</v>
      </c>
      <c r="AS104">
        <v>7</v>
      </c>
      <c r="AT104">
        <v>1</v>
      </c>
      <c r="AU104">
        <v>7</v>
      </c>
      <c r="AV104">
        <v>4</v>
      </c>
      <c r="AW104">
        <v>5</v>
      </c>
      <c r="AX104">
        <v>5</v>
      </c>
      <c r="AY104">
        <v>3</v>
      </c>
      <c r="AZ104">
        <v>3</v>
      </c>
      <c r="BA104">
        <v>5</v>
      </c>
      <c r="BB104">
        <v>3</v>
      </c>
      <c r="BC104">
        <v>7</v>
      </c>
      <c r="BD104">
        <v>3</v>
      </c>
      <c r="BE104">
        <v>1</v>
      </c>
      <c r="BF104">
        <v>5</v>
      </c>
      <c r="BG104">
        <v>7</v>
      </c>
      <c r="BH104">
        <v>5</v>
      </c>
      <c r="BI104">
        <v>7</v>
      </c>
      <c r="BJ104">
        <v>11</v>
      </c>
      <c r="BK104">
        <v>10</v>
      </c>
      <c r="BL104">
        <v>5</v>
      </c>
      <c r="BM104">
        <v>11</v>
      </c>
      <c r="BN104">
        <v>14</v>
      </c>
      <c r="BO104">
        <v>2</v>
      </c>
      <c r="BP104">
        <v>5</v>
      </c>
      <c r="BQ104">
        <v>19</v>
      </c>
      <c r="BR104">
        <v>14</v>
      </c>
      <c r="BS104">
        <v>12</v>
      </c>
      <c r="BT104">
        <v>10</v>
      </c>
      <c r="BU104">
        <v>7</v>
      </c>
      <c r="BV104">
        <v>6</v>
      </c>
      <c r="BW104">
        <v>2</v>
      </c>
      <c r="BX104">
        <v>5</v>
      </c>
      <c r="BY104">
        <v>5</v>
      </c>
      <c r="BZ104">
        <v>20</v>
      </c>
      <c r="CA104">
        <v>21</v>
      </c>
      <c r="CB104">
        <v>25</v>
      </c>
      <c r="CC104">
        <v>3</v>
      </c>
      <c r="CD104">
        <v>13</v>
      </c>
      <c r="CE104">
        <v>13</v>
      </c>
      <c r="CF104">
        <v>20</v>
      </c>
      <c r="CG104">
        <v>21</v>
      </c>
      <c r="CH104">
        <v>14</v>
      </c>
      <c r="CI104">
        <v>12</v>
      </c>
      <c r="CJ104">
        <v>11</v>
      </c>
      <c r="CK104">
        <v>4</v>
      </c>
      <c r="CL104">
        <v>4</v>
      </c>
      <c r="CM104">
        <v>10</v>
      </c>
      <c r="CN104">
        <v>8</v>
      </c>
      <c r="CO104">
        <v>3</v>
      </c>
      <c r="CP104">
        <v>8</v>
      </c>
      <c r="CQ104">
        <v>7</v>
      </c>
      <c r="CR104">
        <v>7</v>
      </c>
      <c r="CS104">
        <v>1</v>
      </c>
      <c r="CT104">
        <v>7</v>
      </c>
      <c r="CU104">
        <v>5</v>
      </c>
      <c r="CV104">
        <v>6</v>
      </c>
      <c r="CW104">
        <v>8</v>
      </c>
      <c r="CX104">
        <v>7</v>
      </c>
    </row>
    <row r="105" spans="1:102" x14ac:dyDescent="0.2">
      <c r="A105">
        <v>103</v>
      </c>
      <c r="B105" t="s">
        <v>405</v>
      </c>
      <c r="C105">
        <v>107</v>
      </c>
      <c r="D105" t="s">
        <v>110</v>
      </c>
      <c r="E105">
        <v>113.18758</v>
      </c>
      <c r="F105">
        <v>30.798210000000001</v>
      </c>
      <c r="G105" t="s">
        <v>406</v>
      </c>
      <c r="H105" t="s">
        <v>406</v>
      </c>
      <c r="I105" t="s">
        <v>406</v>
      </c>
      <c r="J105" t="s">
        <v>406</v>
      </c>
      <c r="K105" t="s">
        <v>406</v>
      </c>
      <c r="L105" t="s">
        <v>406</v>
      </c>
      <c r="M105" t="s">
        <v>406</v>
      </c>
      <c r="N105" t="s">
        <v>1</v>
      </c>
      <c r="O105" t="s">
        <v>407</v>
      </c>
      <c r="P105">
        <v>1.3</v>
      </c>
      <c r="Q105">
        <v>6.73</v>
      </c>
      <c r="R105">
        <v>35.538840999999998</v>
      </c>
      <c r="S105">
        <v>0.95</v>
      </c>
      <c r="T105">
        <v>13.345675</v>
      </c>
      <c r="U105">
        <v>134.62929500000001</v>
      </c>
      <c r="V105">
        <v>178</v>
      </c>
      <c r="W105">
        <v>114</v>
      </c>
      <c r="X105">
        <v>16.014810000000001</v>
      </c>
      <c r="Y105">
        <v>161.55515399999999</v>
      </c>
      <c r="Z105">
        <v>233.869891</v>
      </c>
      <c r="AA105">
        <v>182.18688599999999</v>
      </c>
      <c r="AB105">
        <v>99.421644999999998</v>
      </c>
      <c r="AC105">
        <v>233.869891</v>
      </c>
      <c r="AD105">
        <v>182.18688599999999</v>
      </c>
      <c r="AE105">
        <v>99.421644999999998</v>
      </c>
      <c r="AF105">
        <v>367.66333700000001</v>
      </c>
      <c r="AG105">
        <v>320.86227400000001</v>
      </c>
      <c r="AH105">
        <v>146.629493</v>
      </c>
      <c r="AI105">
        <v>435.11497900000001</v>
      </c>
      <c r="AJ105">
        <v>5.86</v>
      </c>
      <c r="AK105">
        <v>61.175024000000001</v>
      </c>
      <c r="AL105">
        <v>1.635289</v>
      </c>
      <c r="AM105">
        <v>3.4739450000000001</v>
      </c>
      <c r="AN105">
        <v>247.50968</v>
      </c>
      <c r="AO105">
        <v>1</v>
      </c>
      <c r="AP105">
        <v>20</v>
      </c>
      <c r="AQ105">
        <v>13</v>
      </c>
      <c r="AR105">
        <v>9</v>
      </c>
      <c r="AS105">
        <v>7</v>
      </c>
      <c r="AT105">
        <v>2</v>
      </c>
      <c r="AU105">
        <v>5</v>
      </c>
      <c r="AV105">
        <v>5</v>
      </c>
      <c r="AW105">
        <v>5</v>
      </c>
      <c r="AX105">
        <v>5</v>
      </c>
      <c r="AY105">
        <v>3</v>
      </c>
      <c r="AZ105">
        <v>3</v>
      </c>
      <c r="BA105">
        <v>3</v>
      </c>
      <c r="BB105">
        <v>2</v>
      </c>
      <c r="BC105">
        <v>3</v>
      </c>
      <c r="BD105">
        <v>2</v>
      </c>
      <c r="BE105">
        <v>1</v>
      </c>
      <c r="BF105">
        <v>2</v>
      </c>
      <c r="BG105">
        <v>3</v>
      </c>
      <c r="BH105">
        <v>3</v>
      </c>
      <c r="BI105">
        <v>3</v>
      </c>
      <c r="BJ105">
        <v>4</v>
      </c>
      <c r="BK105">
        <v>3</v>
      </c>
      <c r="BL105">
        <v>3</v>
      </c>
      <c r="BM105">
        <v>5</v>
      </c>
      <c r="BN105">
        <v>7</v>
      </c>
      <c r="BO105">
        <v>2</v>
      </c>
      <c r="BP105">
        <v>2</v>
      </c>
      <c r="BQ105">
        <v>9</v>
      </c>
      <c r="BR105">
        <v>7</v>
      </c>
      <c r="BS105">
        <v>5</v>
      </c>
      <c r="BT105">
        <v>7</v>
      </c>
      <c r="BU105">
        <v>7</v>
      </c>
      <c r="BV105">
        <v>7</v>
      </c>
      <c r="BW105">
        <v>10</v>
      </c>
      <c r="BX105">
        <v>11</v>
      </c>
      <c r="BY105">
        <v>7</v>
      </c>
      <c r="BZ105">
        <v>43</v>
      </c>
      <c r="CA105">
        <v>14</v>
      </c>
      <c r="CB105">
        <v>11</v>
      </c>
      <c r="CC105">
        <v>2</v>
      </c>
      <c r="CD105">
        <v>52</v>
      </c>
      <c r="CE105">
        <v>10</v>
      </c>
      <c r="CF105">
        <v>45</v>
      </c>
      <c r="CG105">
        <v>63</v>
      </c>
      <c r="CH105">
        <v>8</v>
      </c>
      <c r="CI105">
        <v>34</v>
      </c>
      <c r="CJ105">
        <v>24</v>
      </c>
      <c r="CK105">
        <v>10</v>
      </c>
      <c r="CL105">
        <v>11</v>
      </c>
      <c r="CM105">
        <v>9</v>
      </c>
      <c r="CN105">
        <v>8</v>
      </c>
      <c r="CO105">
        <v>3</v>
      </c>
      <c r="CP105">
        <v>6</v>
      </c>
      <c r="CQ105">
        <v>4</v>
      </c>
      <c r="CR105">
        <v>5</v>
      </c>
      <c r="CS105">
        <v>1</v>
      </c>
      <c r="CT105">
        <v>1</v>
      </c>
      <c r="CU105">
        <v>3</v>
      </c>
      <c r="CV105">
        <v>3</v>
      </c>
      <c r="CW105">
        <v>3</v>
      </c>
      <c r="CX105">
        <v>3</v>
      </c>
    </row>
    <row r="106" spans="1:102" x14ac:dyDescent="0.2">
      <c r="A106">
        <v>104</v>
      </c>
      <c r="B106" t="s">
        <v>405</v>
      </c>
      <c r="C106">
        <v>108</v>
      </c>
      <c r="D106" t="s">
        <v>111</v>
      </c>
      <c r="E106">
        <v>113.26757000000001</v>
      </c>
      <c r="F106">
        <v>30.756399999999999</v>
      </c>
      <c r="G106" t="s">
        <v>406</v>
      </c>
      <c r="H106" t="s">
        <v>406</v>
      </c>
      <c r="I106" t="s">
        <v>406</v>
      </c>
      <c r="J106" t="s">
        <v>406</v>
      </c>
      <c r="K106" t="s">
        <v>406</v>
      </c>
      <c r="L106" t="s">
        <v>406</v>
      </c>
      <c r="M106" t="s">
        <v>406</v>
      </c>
      <c r="N106" t="s">
        <v>1</v>
      </c>
      <c r="O106" t="s">
        <v>407</v>
      </c>
      <c r="P106">
        <v>1.3</v>
      </c>
      <c r="Q106">
        <v>6.69</v>
      </c>
      <c r="R106">
        <v>45.026015000000001</v>
      </c>
      <c r="S106">
        <v>0.97</v>
      </c>
      <c r="T106">
        <v>7.1605549999999996</v>
      </c>
      <c r="U106">
        <v>134.62929500000001</v>
      </c>
      <c r="V106">
        <v>241</v>
      </c>
      <c r="W106">
        <v>116.4</v>
      </c>
      <c r="X106">
        <v>8.5926659999999995</v>
      </c>
      <c r="Y106">
        <v>161.55515399999999</v>
      </c>
      <c r="Z106">
        <v>233.869891</v>
      </c>
      <c r="AA106">
        <v>182.18688599999999</v>
      </c>
      <c r="AB106">
        <v>99.421644999999998</v>
      </c>
      <c r="AC106">
        <v>233.869891</v>
      </c>
      <c r="AD106">
        <v>182.18688599999999</v>
      </c>
      <c r="AE106">
        <v>99.421644999999998</v>
      </c>
      <c r="AF106">
        <v>367.66333700000001</v>
      </c>
      <c r="AG106">
        <v>320.86227400000001</v>
      </c>
      <c r="AH106">
        <v>146.629493</v>
      </c>
      <c r="AI106">
        <v>435.11497900000001</v>
      </c>
      <c r="AJ106">
        <v>6.95</v>
      </c>
      <c r="AK106">
        <v>61.713610000000003</v>
      </c>
      <c r="AL106">
        <v>1.3295030000000001</v>
      </c>
      <c r="AM106">
        <v>2</v>
      </c>
      <c r="AN106">
        <v>216.41954699999999</v>
      </c>
      <c r="AO106">
        <v>1</v>
      </c>
      <c r="AP106">
        <v>23</v>
      </c>
      <c r="AQ106">
        <v>12</v>
      </c>
      <c r="AR106">
        <v>12</v>
      </c>
      <c r="AS106">
        <v>9</v>
      </c>
      <c r="AT106">
        <v>1</v>
      </c>
      <c r="AU106">
        <v>6</v>
      </c>
      <c r="AV106">
        <v>5</v>
      </c>
      <c r="AW106">
        <v>5</v>
      </c>
      <c r="AX106">
        <v>5</v>
      </c>
      <c r="AY106">
        <v>2</v>
      </c>
      <c r="AZ106">
        <v>1</v>
      </c>
      <c r="BA106">
        <v>3</v>
      </c>
      <c r="BB106">
        <v>2</v>
      </c>
      <c r="BC106">
        <v>3</v>
      </c>
      <c r="BD106">
        <v>1</v>
      </c>
      <c r="BE106">
        <v>1</v>
      </c>
      <c r="BF106">
        <v>1</v>
      </c>
      <c r="BG106">
        <v>1</v>
      </c>
      <c r="BH106">
        <v>2</v>
      </c>
      <c r="BI106">
        <v>3</v>
      </c>
      <c r="BJ106">
        <v>2</v>
      </c>
      <c r="BK106">
        <v>3</v>
      </c>
      <c r="BL106">
        <v>2</v>
      </c>
      <c r="BM106">
        <v>2</v>
      </c>
      <c r="BN106">
        <v>7</v>
      </c>
      <c r="BO106">
        <v>1</v>
      </c>
      <c r="BP106">
        <v>5</v>
      </c>
      <c r="BQ106">
        <v>8</v>
      </c>
      <c r="BR106">
        <v>7</v>
      </c>
      <c r="BS106">
        <v>7</v>
      </c>
      <c r="BT106">
        <v>5</v>
      </c>
      <c r="BU106">
        <v>7</v>
      </c>
      <c r="BV106">
        <v>8</v>
      </c>
      <c r="BW106">
        <v>8</v>
      </c>
      <c r="BX106">
        <v>11</v>
      </c>
      <c r="BY106">
        <v>4</v>
      </c>
      <c r="BZ106">
        <v>14</v>
      </c>
      <c r="CA106">
        <v>8</v>
      </c>
      <c r="CB106">
        <v>5</v>
      </c>
      <c r="CC106">
        <v>1</v>
      </c>
      <c r="CD106">
        <v>7</v>
      </c>
      <c r="CE106">
        <v>30</v>
      </c>
      <c r="CF106">
        <v>26</v>
      </c>
      <c r="CG106">
        <v>44</v>
      </c>
      <c r="CH106">
        <v>26</v>
      </c>
      <c r="CI106">
        <v>24</v>
      </c>
      <c r="CJ106">
        <v>19</v>
      </c>
      <c r="CK106">
        <v>7</v>
      </c>
      <c r="CL106">
        <v>11</v>
      </c>
      <c r="CM106">
        <v>14</v>
      </c>
      <c r="CN106">
        <v>6</v>
      </c>
      <c r="CO106">
        <v>3</v>
      </c>
      <c r="CP106">
        <v>6</v>
      </c>
      <c r="CQ106">
        <v>3</v>
      </c>
      <c r="CR106">
        <v>7</v>
      </c>
      <c r="CS106">
        <v>0</v>
      </c>
      <c r="CT106">
        <v>2</v>
      </c>
      <c r="CU106">
        <v>3</v>
      </c>
      <c r="CV106">
        <v>3</v>
      </c>
      <c r="CW106">
        <v>3</v>
      </c>
      <c r="CX106">
        <v>3</v>
      </c>
    </row>
    <row r="107" spans="1:102" x14ac:dyDescent="0.2">
      <c r="A107">
        <v>105</v>
      </c>
      <c r="B107" t="s">
        <v>405</v>
      </c>
      <c r="C107">
        <v>109</v>
      </c>
      <c r="D107" t="s">
        <v>112</v>
      </c>
      <c r="E107">
        <v>113.21648999999999</v>
      </c>
      <c r="F107">
        <v>30.7804</v>
      </c>
      <c r="G107" t="s">
        <v>406</v>
      </c>
      <c r="H107" t="s">
        <v>406</v>
      </c>
      <c r="I107" t="s">
        <v>406</v>
      </c>
      <c r="J107" t="s">
        <v>406</v>
      </c>
      <c r="K107" t="s">
        <v>406</v>
      </c>
      <c r="L107" t="s">
        <v>406</v>
      </c>
      <c r="M107" t="s">
        <v>406</v>
      </c>
      <c r="N107" t="s">
        <v>34</v>
      </c>
      <c r="O107" t="s">
        <v>410</v>
      </c>
      <c r="P107">
        <v>1.2</v>
      </c>
      <c r="Q107">
        <v>6.74</v>
      </c>
      <c r="R107">
        <v>21.782033999999999</v>
      </c>
      <c r="S107">
        <v>1.24</v>
      </c>
      <c r="T107">
        <v>7.4012099999999998</v>
      </c>
      <c r="U107">
        <v>100.813743</v>
      </c>
      <c r="V107">
        <v>856</v>
      </c>
      <c r="W107">
        <v>148.80000000000001</v>
      </c>
      <c r="X107">
        <v>8.8814519999999995</v>
      </c>
      <c r="Y107">
        <v>120.97649199999999</v>
      </c>
      <c r="Z107">
        <v>233.869891</v>
      </c>
      <c r="AA107">
        <v>182.18688599999999</v>
      </c>
      <c r="AB107">
        <v>99.421644999999998</v>
      </c>
      <c r="AC107">
        <v>233.869891</v>
      </c>
      <c r="AD107">
        <v>182.18688599999999</v>
      </c>
      <c r="AE107">
        <v>99.421644999999998</v>
      </c>
      <c r="AF107">
        <v>367.66333700000001</v>
      </c>
      <c r="AG107">
        <v>320.86227400000001</v>
      </c>
      <c r="AH107">
        <v>146.629493</v>
      </c>
      <c r="AI107">
        <v>435.11497900000001</v>
      </c>
      <c r="AJ107">
        <v>6.46</v>
      </c>
      <c r="AK107">
        <v>54.265742000000003</v>
      </c>
      <c r="AL107">
        <v>3.0892210000000002</v>
      </c>
      <c r="AM107">
        <v>2</v>
      </c>
      <c r="AN107">
        <v>120.322772</v>
      </c>
      <c r="AO107">
        <v>1</v>
      </c>
      <c r="AP107">
        <v>25</v>
      </c>
      <c r="AQ107">
        <v>2</v>
      </c>
      <c r="AR107">
        <v>11</v>
      </c>
      <c r="AS107">
        <v>8</v>
      </c>
      <c r="AT107">
        <v>1</v>
      </c>
      <c r="AU107">
        <v>7</v>
      </c>
      <c r="AV107">
        <v>5</v>
      </c>
      <c r="AW107">
        <v>4</v>
      </c>
      <c r="AX107">
        <v>5</v>
      </c>
      <c r="AY107">
        <v>3</v>
      </c>
      <c r="AZ107">
        <v>2</v>
      </c>
      <c r="BA107">
        <v>3</v>
      </c>
      <c r="BB107">
        <v>2</v>
      </c>
      <c r="BC107">
        <v>2</v>
      </c>
      <c r="BD107">
        <v>1</v>
      </c>
      <c r="BE107">
        <v>1</v>
      </c>
      <c r="BF107">
        <v>2</v>
      </c>
      <c r="BG107">
        <v>1</v>
      </c>
      <c r="BH107">
        <v>3</v>
      </c>
      <c r="BI107">
        <v>3</v>
      </c>
      <c r="BJ107">
        <v>5</v>
      </c>
      <c r="BK107">
        <v>3</v>
      </c>
      <c r="BL107">
        <v>2</v>
      </c>
      <c r="BM107">
        <v>6</v>
      </c>
      <c r="BN107">
        <v>7</v>
      </c>
      <c r="BO107">
        <v>1</v>
      </c>
      <c r="BP107">
        <v>3</v>
      </c>
      <c r="BQ107">
        <v>9</v>
      </c>
      <c r="BR107">
        <v>6</v>
      </c>
      <c r="BS107">
        <v>6</v>
      </c>
      <c r="BT107">
        <v>5</v>
      </c>
      <c r="BU107">
        <v>5</v>
      </c>
      <c r="BV107">
        <v>7</v>
      </c>
      <c r="BW107">
        <v>9</v>
      </c>
      <c r="BX107">
        <v>11</v>
      </c>
      <c r="BY107">
        <v>5</v>
      </c>
      <c r="BZ107">
        <v>19</v>
      </c>
      <c r="CA107">
        <v>48</v>
      </c>
      <c r="CB107">
        <v>6</v>
      </c>
      <c r="CC107">
        <v>6</v>
      </c>
      <c r="CD107">
        <v>13</v>
      </c>
      <c r="CE107">
        <v>42</v>
      </c>
      <c r="CF107">
        <v>14</v>
      </c>
      <c r="CG107">
        <v>46</v>
      </c>
      <c r="CH107">
        <v>27</v>
      </c>
      <c r="CI107">
        <v>33</v>
      </c>
      <c r="CJ107">
        <v>22</v>
      </c>
      <c r="CK107">
        <v>9</v>
      </c>
      <c r="CL107">
        <v>10</v>
      </c>
      <c r="CM107">
        <v>10</v>
      </c>
      <c r="CN107">
        <v>7</v>
      </c>
      <c r="CO107">
        <v>3</v>
      </c>
      <c r="CP107">
        <v>7</v>
      </c>
      <c r="CQ107">
        <v>3</v>
      </c>
      <c r="CR107">
        <v>5</v>
      </c>
      <c r="CS107">
        <v>0</v>
      </c>
      <c r="CT107">
        <v>1</v>
      </c>
      <c r="CU107">
        <v>3</v>
      </c>
      <c r="CV107">
        <v>3</v>
      </c>
      <c r="CW107">
        <v>3</v>
      </c>
      <c r="CX107">
        <v>3</v>
      </c>
    </row>
    <row r="108" spans="1:102" x14ac:dyDescent="0.2">
      <c r="A108">
        <v>106</v>
      </c>
      <c r="B108" t="s">
        <v>405</v>
      </c>
      <c r="C108">
        <v>110</v>
      </c>
      <c r="D108" t="s">
        <v>113</v>
      </c>
      <c r="E108">
        <v>113.31775</v>
      </c>
      <c r="F108">
        <v>30.758659999999999</v>
      </c>
      <c r="G108" t="s">
        <v>406</v>
      </c>
      <c r="H108" t="s">
        <v>406</v>
      </c>
      <c r="I108" t="s">
        <v>406</v>
      </c>
      <c r="J108" t="s">
        <v>406</v>
      </c>
      <c r="K108" t="s">
        <v>406</v>
      </c>
      <c r="L108" t="s">
        <v>406</v>
      </c>
      <c r="M108" t="s">
        <v>406</v>
      </c>
      <c r="N108" t="s">
        <v>1</v>
      </c>
      <c r="O108" t="s">
        <v>407</v>
      </c>
      <c r="P108">
        <v>1.3</v>
      </c>
      <c r="Q108">
        <v>6.82</v>
      </c>
      <c r="R108">
        <v>51.074793</v>
      </c>
      <c r="S108">
        <v>1.37</v>
      </c>
      <c r="T108">
        <v>13.881629999999999</v>
      </c>
      <c r="U108">
        <v>183.815552</v>
      </c>
      <c r="V108">
        <v>267</v>
      </c>
      <c r="W108">
        <v>164.4</v>
      </c>
      <c r="X108">
        <v>16.657957</v>
      </c>
      <c r="Y108">
        <v>220.57866200000001</v>
      </c>
      <c r="Z108">
        <v>233.869891</v>
      </c>
      <c r="AA108">
        <v>182.18688599999999</v>
      </c>
      <c r="AB108">
        <v>99.421644999999998</v>
      </c>
      <c r="AC108">
        <v>233.869891</v>
      </c>
      <c r="AD108">
        <v>182.18688599999999</v>
      </c>
      <c r="AE108">
        <v>99.421644999999998</v>
      </c>
      <c r="AF108">
        <v>367.66333700000001</v>
      </c>
      <c r="AG108">
        <v>320.86227400000001</v>
      </c>
      <c r="AH108">
        <v>146.629493</v>
      </c>
      <c r="AI108">
        <v>435.11497900000001</v>
      </c>
      <c r="AJ108">
        <v>6.02</v>
      </c>
      <c r="AK108">
        <v>60.484661000000003</v>
      </c>
      <c r="AL108">
        <v>1.6224050000000001</v>
      </c>
      <c r="AM108">
        <v>2</v>
      </c>
      <c r="AN108">
        <v>219.245923</v>
      </c>
      <c r="AO108">
        <v>1</v>
      </c>
      <c r="AP108">
        <v>14</v>
      </c>
      <c r="AQ108">
        <v>12</v>
      </c>
      <c r="AR108">
        <v>7</v>
      </c>
      <c r="AS108">
        <v>9</v>
      </c>
      <c r="AT108">
        <v>2</v>
      </c>
      <c r="AU108">
        <v>5</v>
      </c>
      <c r="AV108">
        <v>4</v>
      </c>
      <c r="AW108">
        <v>4</v>
      </c>
      <c r="AX108">
        <v>3</v>
      </c>
      <c r="AY108">
        <v>2</v>
      </c>
      <c r="AZ108">
        <v>1</v>
      </c>
      <c r="BA108">
        <v>3</v>
      </c>
      <c r="BB108">
        <v>1</v>
      </c>
      <c r="BC108">
        <v>3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1</v>
      </c>
      <c r="BP108">
        <v>3</v>
      </c>
      <c r="BQ108">
        <v>7</v>
      </c>
      <c r="BR108">
        <v>4</v>
      </c>
      <c r="BS108">
        <v>5</v>
      </c>
      <c r="BT108">
        <v>2</v>
      </c>
      <c r="BU108">
        <v>5</v>
      </c>
      <c r="BV108">
        <v>2</v>
      </c>
      <c r="BW108">
        <v>2</v>
      </c>
      <c r="BX108">
        <v>5</v>
      </c>
      <c r="BY108">
        <v>4</v>
      </c>
      <c r="BZ108">
        <v>14</v>
      </c>
      <c r="CA108">
        <v>5</v>
      </c>
      <c r="CB108">
        <v>6</v>
      </c>
      <c r="CC108">
        <v>1</v>
      </c>
      <c r="CD108">
        <v>6</v>
      </c>
      <c r="CE108">
        <v>25</v>
      </c>
      <c r="CF108">
        <v>21</v>
      </c>
      <c r="CG108">
        <v>20</v>
      </c>
      <c r="CH108">
        <v>18</v>
      </c>
      <c r="CI108">
        <v>24</v>
      </c>
      <c r="CJ108">
        <v>16</v>
      </c>
      <c r="CK108">
        <v>6</v>
      </c>
      <c r="CL108">
        <v>8</v>
      </c>
      <c r="CM108">
        <v>8</v>
      </c>
      <c r="CN108">
        <v>6</v>
      </c>
      <c r="CO108">
        <v>3</v>
      </c>
      <c r="CP108">
        <v>5</v>
      </c>
      <c r="CQ108">
        <v>3</v>
      </c>
      <c r="CR108">
        <v>3</v>
      </c>
      <c r="CS108">
        <v>1</v>
      </c>
      <c r="CT108">
        <v>3</v>
      </c>
      <c r="CU108">
        <v>3</v>
      </c>
      <c r="CV108">
        <v>3</v>
      </c>
      <c r="CW108">
        <v>3</v>
      </c>
      <c r="CX108">
        <v>2</v>
      </c>
    </row>
    <row r="109" spans="1:102" x14ac:dyDescent="0.2">
      <c r="A109">
        <v>107</v>
      </c>
      <c r="B109" t="s">
        <v>405</v>
      </c>
      <c r="C109">
        <v>111</v>
      </c>
      <c r="D109" t="s">
        <v>114</v>
      </c>
      <c r="E109">
        <v>113.21381</v>
      </c>
      <c r="F109">
        <v>30.717770000000002</v>
      </c>
      <c r="G109" t="s">
        <v>406</v>
      </c>
      <c r="H109" t="s">
        <v>406</v>
      </c>
      <c r="I109" t="s">
        <v>406</v>
      </c>
      <c r="J109" t="s">
        <v>406</v>
      </c>
      <c r="K109" t="s">
        <v>406</v>
      </c>
      <c r="L109" t="s">
        <v>406</v>
      </c>
      <c r="M109" t="s">
        <v>406</v>
      </c>
      <c r="N109" t="s">
        <v>34</v>
      </c>
      <c r="O109" t="s">
        <v>410</v>
      </c>
      <c r="P109">
        <v>1.2</v>
      </c>
      <c r="Q109">
        <v>6.37</v>
      </c>
      <c r="R109">
        <v>58.278382999999998</v>
      </c>
      <c r="S109">
        <v>0.85</v>
      </c>
      <c r="T109">
        <v>5.764329</v>
      </c>
      <c r="U109">
        <v>134.62929500000001</v>
      </c>
      <c r="V109">
        <v>406</v>
      </c>
      <c r="W109">
        <v>102</v>
      </c>
      <c r="X109">
        <v>6.9171950000000004</v>
      </c>
      <c r="Y109">
        <v>161.55515399999999</v>
      </c>
      <c r="Z109">
        <v>233.869891</v>
      </c>
      <c r="AA109">
        <v>182.18688599999999</v>
      </c>
      <c r="AB109">
        <v>99.421644999999998</v>
      </c>
      <c r="AC109">
        <v>233.869891</v>
      </c>
      <c r="AD109">
        <v>182.18688599999999</v>
      </c>
      <c r="AE109">
        <v>99.421644999999998</v>
      </c>
      <c r="AF109">
        <v>367.66333700000001</v>
      </c>
      <c r="AG109">
        <v>320.86227400000001</v>
      </c>
      <c r="AH109">
        <v>146.629493</v>
      </c>
      <c r="AI109">
        <v>435.11497900000001</v>
      </c>
      <c r="AJ109">
        <v>6.97</v>
      </c>
      <c r="AK109">
        <v>42.236615999999998</v>
      </c>
      <c r="AL109">
        <v>0.61602800000000002</v>
      </c>
      <c r="AM109">
        <v>2</v>
      </c>
      <c r="AN109">
        <v>159.892032</v>
      </c>
      <c r="AO109">
        <v>2</v>
      </c>
      <c r="AP109">
        <v>14</v>
      </c>
      <c r="AQ109">
        <v>12</v>
      </c>
      <c r="AR109">
        <v>9</v>
      </c>
      <c r="AS109">
        <v>10</v>
      </c>
      <c r="AT109">
        <v>2</v>
      </c>
      <c r="AU109">
        <v>5</v>
      </c>
      <c r="AV109">
        <v>3</v>
      </c>
      <c r="AW109">
        <v>4</v>
      </c>
      <c r="AX109">
        <v>4</v>
      </c>
      <c r="AY109">
        <v>3</v>
      </c>
      <c r="AZ109">
        <v>1</v>
      </c>
      <c r="BA109">
        <v>3</v>
      </c>
      <c r="BB109">
        <v>2</v>
      </c>
      <c r="BC109">
        <v>3</v>
      </c>
      <c r="BD109">
        <v>1</v>
      </c>
      <c r="BE109">
        <v>1</v>
      </c>
      <c r="BF109">
        <v>1</v>
      </c>
      <c r="BG109">
        <v>3</v>
      </c>
      <c r="BH109">
        <v>3</v>
      </c>
      <c r="BI109">
        <v>3</v>
      </c>
      <c r="BJ109">
        <v>3</v>
      </c>
      <c r="BK109">
        <v>2</v>
      </c>
      <c r="BL109">
        <v>2</v>
      </c>
      <c r="BM109">
        <v>5</v>
      </c>
      <c r="BN109">
        <v>7</v>
      </c>
      <c r="BO109">
        <v>1</v>
      </c>
      <c r="BP109">
        <v>2</v>
      </c>
      <c r="BQ109">
        <v>13</v>
      </c>
      <c r="BR109">
        <v>10</v>
      </c>
      <c r="BS109">
        <v>9</v>
      </c>
      <c r="BT109">
        <v>10</v>
      </c>
      <c r="BU109">
        <v>12</v>
      </c>
      <c r="BV109">
        <v>9</v>
      </c>
      <c r="BW109">
        <v>5</v>
      </c>
      <c r="BX109">
        <v>8</v>
      </c>
      <c r="BY109">
        <v>3</v>
      </c>
      <c r="BZ109">
        <v>16</v>
      </c>
      <c r="CA109">
        <v>6</v>
      </c>
      <c r="CB109">
        <v>13</v>
      </c>
      <c r="CC109">
        <v>1</v>
      </c>
      <c r="CD109">
        <v>7</v>
      </c>
      <c r="CE109">
        <v>24</v>
      </c>
      <c r="CF109">
        <v>17</v>
      </c>
      <c r="CG109">
        <v>14</v>
      </c>
      <c r="CH109">
        <v>22</v>
      </c>
      <c r="CI109">
        <v>23</v>
      </c>
      <c r="CJ109">
        <v>19</v>
      </c>
      <c r="CK109">
        <v>7</v>
      </c>
      <c r="CL109">
        <v>10</v>
      </c>
      <c r="CM109">
        <v>14</v>
      </c>
      <c r="CN109">
        <v>6</v>
      </c>
      <c r="CO109">
        <v>3</v>
      </c>
      <c r="CP109">
        <v>5</v>
      </c>
      <c r="CQ109">
        <v>7</v>
      </c>
      <c r="CR109">
        <v>5</v>
      </c>
      <c r="CS109">
        <v>0</v>
      </c>
      <c r="CT109">
        <v>3</v>
      </c>
      <c r="CU109">
        <v>2</v>
      </c>
      <c r="CV109">
        <v>3</v>
      </c>
      <c r="CW109">
        <v>3</v>
      </c>
      <c r="CX109">
        <v>2</v>
      </c>
    </row>
    <row r="110" spans="1:102" x14ac:dyDescent="0.2">
      <c r="A110">
        <v>108</v>
      </c>
      <c r="B110" t="s">
        <v>405</v>
      </c>
      <c r="C110">
        <v>112</v>
      </c>
      <c r="D110" t="s">
        <v>115</v>
      </c>
      <c r="E110">
        <v>113.18859999999999</v>
      </c>
      <c r="F110">
        <v>30.767050000000001</v>
      </c>
      <c r="G110" t="s">
        <v>406</v>
      </c>
      <c r="H110" t="s">
        <v>406</v>
      </c>
      <c r="I110" t="s">
        <v>406</v>
      </c>
      <c r="J110" t="s">
        <v>406</v>
      </c>
      <c r="K110" t="s">
        <v>406</v>
      </c>
      <c r="L110" t="s">
        <v>406</v>
      </c>
      <c r="M110" t="s">
        <v>406</v>
      </c>
      <c r="N110" t="s">
        <v>1</v>
      </c>
      <c r="O110" t="s">
        <v>407</v>
      </c>
      <c r="P110">
        <v>1.3</v>
      </c>
      <c r="Q110">
        <v>6.8</v>
      </c>
      <c r="R110">
        <v>27.411335000000001</v>
      </c>
      <c r="S110">
        <v>0.7</v>
      </c>
      <c r="T110">
        <v>8.2273049999999994</v>
      </c>
      <c r="U110">
        <v>66.998192000000003</v>
      </c>
      <c r="V110">
        <v>545</v>
      </c>
      <c r="W110">
        <v>84</v>
      </c>
      <c r="X110">
        <v>9.8727660000000004</v>
      </c>
      <c r="Y110">
        <v>80.397829999999999</v>
      </c>
      <c r="Z110">
        <v>233.869891</v>
      </c>
      <c r="AA110">
        <v>182.18688599999999</v>
      </c>
      <c r="AB110">
        <v>99.421644999999998</v>
      </c>
      <c r="AC110">
        <v>233.869891</v>
      </c>
      <c r="AD110">
        <v>182.18688599999999</v>
      </c>
      <c r="AE110">
        <v>99.421644999999998</v>
      </c>
      <c r="AF110">
        <v>367.66333700000001</v>
      </c>
      <c r="AG110">
        <v>320.86227400000001</v>
      </c>
      <c r="AH110">
        <v>146.629493</v>
      </c>
      <c r="AI110">
        <v>435.11497900000001</v>
      </c>
      <c r="AJ110">
        <v>6.1</v>
      </c>
      <c r="AK110">
        <v>49.929673999999999</v>
      </c>
      <c r="AL110">
        <v>1.275048</v>
      </c>
      <c r="AM110">
        <v>3.5980150000000002</v>
      </c>
      <c r="AN110">
        <v>171.19753499999999</v>
      </c>
      <c r="AO110">
        <v>1</v>
      </c>
      <c r="AP110">
        <v>28</v>
      </c>
      <c r="AQ110">
        <v>15</v>
      </c>
      <c r="AR110">
        <v>12</v>
      </c>
      <c r="AS110">
        <v>9</v>
      </c>
      <c r="AT110">
        <v>2</v>
      </c>
      <c r="AU110">
        <v>5</v>
      </c>
      <c r="AV110">
        <v>5</v>
      </c>
      <c r="AW110">
        <v>5</v>
      </c>
      <c r="AX110">
        <v>5</v>
      </c>
      <c r="AY110">
        <v>3</v>
      </c>
      <c r="AZ110">
        <v>3</v>
      </c>
      <c r="BA110">
        <v>3</v>
      </c>
      <c r="BB110">
        <v>3</v>
      </c>
      <c r="BC110">
        <v>4</v>
      </c>
      <c r="BD110">
        <v>3</v>
      </c>
      <c r="BE110">
        <v>1</v>
      </c>
      <c r="BF110">
        <v>3</v>
      </c>
      <c r="BG110">
        <v>3</v>
      </c>
      <c r="BH110">
        <v>3</v>
      </c>
      <c r="BI110">
        <v>3</v>
      </c>
      <c r="BJ110">
        <v>5</v>
      </c>
      <c r="BK110">
        <v>5</v>
      </c>
      <c r="BL110">
        <v>3</v>
      </c>
      <c r="BM110">
        <v>3</v>
      </c>
      <c r="BN110">
        <v>9</v>
      </c>
      <c r="BO110">
        <v>1</v>
      </c>
      <c r="BP110">
        <v>5</v>
      </c>
      <c r="BQ110">
        <v>11</v>
      </c>
      <c r="BR110">
        <v>8</v>
      </c>
      <c r="BS110">
        <v>7</v>
      </c>
      <c r="BT110">
        <v>6</v>
      </c>
      <c r="BU110">
        <v>8</v>
      </c>
      <c r="BV110">
        <v>5</v>
      </c>
      <c r="BW110">
        <v>3</v>
      </c>
      <c r="BX110">
        <v>7</v>
      </c>
      <c r="BY110">
        <v>4</v>
      </c>
      <c r="BZ110">
        <v>23</v>
      </c>
      <c r="CA110">
        <v>17</v>
      </c>
      <c r="CB110">
        <v>21</v>
      </c>
      <c r="CC110">
        <v>4</v>
      </c>
      <c r="CD110">
        <v>23</v>
      </c>
      <c r="CE110">
        <v>13</v>
      </c>
      <c r="CF110">
        <v>5</v>
      </c>
      <c r="CG110">
        <v>48</v>
      </c>
      <c r="CH110">
        <v>43</v>
      </c>
      <c r="CI110">
        <v>57</v>
      </c>
      <c r="CJ110">
        <v>28</v>
      </c>
      <c r="CK110">
        <v>13</v>
      </c>
      <c r="CL110">
        <v>16</v>
      </c>
      <c r="CM110">
        <v>13</v>
      </c>
      <c r="CN110">
        <v>9</v>
      </c>
      <c r="CO110">
        <v>3</v>
      </c>
      <c r="CP110">
        <v>5</v>
      </c>
      <c r="CQ110">
        <v>3</v>
      </c>
      <c r="CR110">
        <v>5</v>
      </c>
      <c r="CS110">
        <v>1</v>
      </c>
      <c r="CT110">
        <v>3</v>
      </c>
      <c r="CU110">
        <v>3</v>
      </c>
      <c r="CV110">
        <v>3</v>
      </c>
      <c r="CW110">
        <v>4</v>
      </c>
      <c r="CX110">
        <v>3</v>
      </c>
    </row>
    <row r="111" spans="1:102" x14ac:dyDescent="0.2">
      <c r="A111">
        <v>109</v>
      </c>
      <c r="B111" t="s">
        <v>405</v>
      </c>
      <c r="C111">
        <v>113</v>
      </c>
      <c r="D111" t="s">
        <v>116</v>
      </c>
      <c r="E111">
        <v>113.27751000000001</v>
      </c>
      <c r="F111">
        <v>30.711950000000002</v>
      </c>
      <c r="G111" t="s">
        <v>406</v>
      </c>
      <c r="H111" t="s">
        <v>406</v>
      </c>
      <c r="I111" t="s">
        <v>406</v>
      </c>
      <c r="J111" t="s">
        <v>406</v>
      </c>
      <c r="K111" t="s">
        <v>406</v>
      </c>
      <c r="L111" t="s">
        <v>406</v>
      </c>
      <c r="M111" t="s">
        <v>406</v>
      </c>
      <c r="N111" t="s">
        <v>1</v>
      </c>
      <c r="O111" t="s">
        <v>407</v>
      </c>
      <c r="P111">
        <v>1.3</v>
      </c>
      <c r="Q111">
        <v>6.64</v>
      </c>
      <c r="R111">
        <v>25.077413</v>
      </c>
      <c r="S111">
        <v>0.91</v>
      </c>
      <c r="T111">
        <v>5.88964</v>
      </c>
      <c r="U111">
        <v>153.074141</v>
      </c>
      <c r="V111">
        <v>684</v>
      </c>
      <c r="W111">
        <v>109.2</v>
      </c>
      <c r="X111">
        <v>7.0675689999999998</v>
      </c>
      <c r="Y111">
        <v>183.68896899999999</v>
      </c>
      <c r="Z111">
        <v>233.869891</v>
      </c>
      <c r="AA111">
        <v>182.18688599999999</v>
      </c>
      <c r="AB111">
        <v>99.421644999999998</v>
      </c>
      <c r="AC111">
        <v>233.869891</v>
      </c>
      <c r="AD111">
        <v>182.18688599999999</v>
      </c>
      <c r="AE111">
        <v>99.421644999999998</v>
      </c>
      <c r="AF111">
        <v>367.66333700000001</v>
      </c>
      <c r="AG111">
        <v>320.86227400000001</v>
      </c>
      <c r="AH111">
        <v>146.629493</v>
      </c>
      <c r="AI111">
        <v>435.11497900000001</v>
      </c>
      <c r="AJ111">
        <v>6.5</v>
      </c>
      <c r="AK111">
        <v>55.826828999999996</v>
      </c>
      <c r="AL111">
        <v>2.0258240000000001</v>
      </c>
      <c r="AM111">
        <v>4.9627790000000003</v>
      </c>
      <c r="AN111">
        <v>205.11404400000001</v>
      </c>
      <c r="AO111">
        <v>1</v>
      </c>
      <c r="AP111">
        <v>28</v>
      </c>
      <c r="AQ111">
        <v>17</v>
      </c>
      <c r="AR111">
        <v>10</v>
      </c>
      <c r="AS111">
        <v>10</v>
      </c>
      <c r="AT111">
        <v>1</v>
      </c>
      <c r="AU111">
        <v>5</v>
      </c>
      <c r="AV111">
        <v>3</v>
      </c>
      <c r="AW111">
        <v>3</v>
      </c>
      <c r="AX111">
        <v>3</v>
      </c>
      <c r="AY111">
        <v>2</v>
      </c>
      <c r="AZ111">
        <v>1</v>
      </c>
      <c r="BA111">
        <v>3</v>
      </c>
      <c r="BB111">
        <v>2</v>
      </c>
      <c r="BC111">
        <v>2</v>
      </c>
      <c r="BD111">
        <v>1</v>
      </c>
      <c r="BE111">
        <v>1</v>
      </c>
      <c r="BF111">
        <v>1</v>
      </c>
      <c r="BG111">
        <v>2</v>
      </c>
      <c r="BH111">
        <v>1</v>
      </c>
      <c r="BI111">
        <v>1</v>
      </c>
      <c r="BJ111">
        <v>1</v>
      </c>
      <c r="BK111">
        <v>2</v>
      </c>
      <c r="BL111">
        <v>2</v>
      </c>
      <c r="BM111">
        <v>3</v>
      </c>
      <c r="BN111">
        <v>3</v>
      </c>
      <c r="BO111">
        <v>1</v>
      </c>
      <c r="BP111">
        <v>5</v>
      </c>
      <c r="BQ111">
        <v>7</v>
      </c>
      <c r="BR111">
        <v>5</v>
      </c>
      <c r="BS111">
        <v>5</v>
      </c>
      <c r="BT111">
        <v>3</v>
      </c>
      <c r="BU111">
        <v>2</v>
      </c>
      <c r="BV111">
        <v>3</v>
      </c>
      <c r="BW111">
        <v>4</v>
      </c>
      <c r="BX111">
        <v>6</v>
      </c>
      <c r="BY111">
        <v>4</v>
      </c>
      <c r="BZ111">
        <v>10</v>
      </c>
      <c r="CA111">
        <v>5</v>
      </c>
      <c r="CB111">
        <v>7</v>
      </c>
      <c r="CC111">
        <v>1</v>
      </c>
      <c r="CD111">
        <v>9</v>
      </c>
      <c r="CE111">
        <v>30</v>
      </c>
      <c r="CF111">
        <v>9</v>
      </c>
      <c r="CG111">
        <v>34</v>
      </c>
      <c r="CH111">
        <v>31</v>
      </c>
      <c r="CI111">
        <v>32</v>
      </c>
      <c r="CJ111">
        <v>17</v>
      </c>
      <c r="CK111">
        <v>6</v>
      </c>
      <c r="CL111">
        <v>13</v>
      </c>
      <c r="CM111">
        <v>14</v>
      </c>
      <c r="CN111">
        <v>7</v>
      </c>
      <c r="CO111">
        <v>3</v>
      </c>
      <c r="CP111">
        <v>6</v>
      </c>
      <c r="CQ111">
        <v>5</v>
      </c>
      <c r="CR111">
        <v>3</v>
      </c>
      <c r="CS111">
        <v>0</v>
      </c>
      <c r="CT111">
        <v>3</v>
      </c>
      <c r="CU111">
        <v>3</v>
      </c>
      <c r="CV111">
        <v>1</v>
      </c>
      <c r="CW111">
        <v>2</v>
      </c>
      <c r="CX111">
        <v>2</v>
      </c>
    </row>
    <row r="112" spans="1:102" x14ac:dyDescent="0.2">
      <c r="A112">
        <v>110</v>
      </c>
      <c r="B112" t="s">
        <v>405</v>
      </c>
      <c r="C112">
        <v>114</v>
      </c>
      <c r="D112" t="s">
        <v>117</v>
      </c>
      <c r="E112">
        <v>113.18109</v>
      </c>
      <c r="F112">
        <v>30.733599999999999</v>
      </c>
      <c r="G112" t="s">
        <v>406</v>
      </c>
      <c r="H112" t="s">
        <v>406</v>
      </c>
      <c r="I112" t="s">
        <v>406</v>
      </c>
      <c r="J112" t="s">
        <v>406</v>
      </c>
      <c r="K112" t="s">
        <v>406</v>
      </c>
      <c r="L112" t="s">
        <v>406</v>
      </c>
      <c r="M112" t="s">
        <v>406</v>
      </c>
      <c r="N112" t="s">
        <v>34</v>
      </c>
      <c r="O112" t="s">
        <v>410</v>
      </c>
      <c r="P112">
        <v>1.2</v>
      </c>
      <c r="Q112">
        <v>6.61</v>
      </c>
      <c r="R112">
        <v>35.013046000000003</v>
      </c>
      <c r="S112">
        <v>1.24</v>
      </c>
      <c r="T112">
        <v>9.4188320000000001</v>
      </c>
      <c r="U112">
        <v>183.815552</v>
      </c>
      <c r="V112">
        <v>350</v>
      </c>
      <c r="W112">
        <v>148.80000000000001</v>
      </c>
      <c r="X112">
        <v>11.302599000000001</v>
      </c>
      <c r="Y112">
        <v>220.57866200000001</v>
      </c>
      <c r="Z112">
        <v>233.869891</v>
      </c>
      <c r="AA112">
        <v>182.18688599999999</v>
      </c>
      <c r="AB112">
        <v>99.421644999999998</v>
      </c>
      <c r="AC112">
        <v>233.869891</v>
      </c>
      <c r="AD112">
        <v>182.18688599999999</v>
      </c>
      <c r="AE112">
        <v>99.421644999999998</v>
      </c>
      <c r="AF112">
        <v>367.66333700000001</v>
      </c>
      <c r="AG112">
        <v>320.86227400000001</v>
      </c>
      <c r="AH112">
        <v>146.629493</v>
      </c>
      <c r="AI112">
        <v>435.11497900000001</v>
      </c>
      <c r="AJ112">
        <v>7.46</v>
      </c>
      <c r="AK112">
        <v>13.955653</v>
      </c>
      <c r="AL112">
        <v>0.49424499999999999</v>
      </c>
      <c r="AM112">
        <v>3.5980150000000002</v>
      </c>
      <c r="AN112">
        <v>251.008734</v>
      </c>
      <c r="AO112">
        <v>1</v>
      </c>
      <c r="AP112">
        <v>24</v>
      </c>
      <c r="AQ112">
        <v>15</v>
      </c>
      <c r="AR112">
        <v>11</v>
      </c>
      <c r="AS112">
        <v>7</v>
      </c>
      <c r="AT112">
        <v>1</v>
      </c>
      <c r="AU112">
        <v>5</v>
      </c>
      <c r="AV112">
        <v>5</v>
      </c>
      <c r="AW112">
        <v>5</v>
      </c>
      <c r="AX112">
        <v>5</v>
      </c>
      <c r="AY112">
        <v>3</v>
      </c>
      <c r="AZ112">
        <v>3</v>
      </c>
      <c r="BA112">
        <v>3</v>
      </c>
      <c r="BB112">
        <v>3</v>
      </c>
      <c r="BC112">
        <v>3</v>
      </c>
      <c r="BD112">
        <v>1</v>
      </c>
      <c r="BE112">
        <v>1</v>
      </c>
      <c r="BF112">
        <v>3</v>
      </c>
      <c r="BG112">
        <v>3</v>
      </c>
      <c r="BH112">
        <v>3</v>
      </c>
      <c r="BI112">
        <v>3</v>
      </c>
      <c r="BJ112">
        <v>7</v>
      </c>
      <c r="BK112">
        <v>3</v>
      </c>
      <c r="BL112">
        <v>2</v>
      </c>
      <c r="BM112">
        <v>3</v>
      </c>
      <c r="BN112">
        <v>8</v>
      </c>
      <c r="BO112">
        <v>1</v>
      </c>
      <c r="BP112">
        <v>7</v>
      </c>
      <c r="BQ112">
        <v>9</v>
      </c>
      <c r="BR112">
        <v>6</v>
      </c>
      <c r="BS112">
        <v>5</v>
      </c>
      <c r="BT112">
        <v>4</v>
      </c>
      <c r="BU112">
        <v>4</v>
      </c>
      <c r="BV112">
        <v>5</v>
      </c>
      <c r="BW112">
        <v>3</v>
      </c>
      <c r="BX112">
        <v>6</v>
      </c>
      <c r="BY112">
        <v>6</v>
      </c>
      <c r="BZ112">
        <v>10</v>
      </c>
      <c r="CA112">
        <v>17</v>
      </c>
      <c r="CB112">
        <v>12</v>
      </c>
      <c r="CC112">
        <v>5</v>
      </c>
      <c r="CD112">
        <v>14</v>
      </c>
      <c r="CE112">
        <v>42</v>
      </c>
      <c r="CF112">
        <v>50</v>
      </c>
      <c r="CG112">
        <v>43</v>
      </c>
      <c r="CH112">
        <v>39</v>
      </c>
      <c r="CI112">
        <v>33</v>
      </c>
      <c r="CJ112">
        <v>22</v>
      </c>
      <c r="CK112">
        <v>10</v>
      </c>
      <c r="CL112">
        <v>13</v>
      </c>
      <c r="CM112">
        <v>11</v>
      </c>
      <c r="CN112">
        <v>6</v>
      </c>
      <c r="CO112">
        <v>3</v>
      </c>
      <c r="CP112">
        <v>5</v>
      </c>
      <c r="CQ112">
        <v>3</v>
      </c>
      <c r="CR112">
        <v>3</v>
      </c>
      <c r="CS112">
        <v>1</v>
      </c>
      <c r="CT112">
        <v>3</v>
      </c>
      <c r="CU112">
        <v>2</v>
      </c>
      <c r="CV112">
        <v>1</v>
      </c>
      <c r="CW112">
        <v>3</v>
      </c>
      <c r="CX112">
        <v>3</v>
      </c>
    </row>
    <row r="113" spans="1:102" x14ac:dyDescent="0.2">
      <c r="A113">
        <v>111</v>
      </c>
      <c r="B113" t="s">
        <v>405</v>
      </c>
      <c r="C113">
        <v>115</v>
      </c>
      <c r="D113" t="s">
        <v>118</v>
      </c>
      <c r="E113">
        <v>113.22082</v>
      </c>
      <c r="F113">
        <v>30.749600000000001</v>
      </c>
      <c r="G113" t="s">
        <v>406</v>
      </c>
      <c r="H113" t="s">
        <v>406</v>
      </c>
      <c r="I113" t="s">
        <v>406</v>
      </c>
      <c r="J113" t="s">
        <v>406</v>
      </c>
      <c r="K113" t="s">
        <v>406</v>
      </c>
      <c r="L113" t="s">
        <v>406</v>
      </c>
      <c r="M113" t="s">
        <v>406</v>
      </c>
      <c r="N113" t="s">
        <v>1</v>
      </c>
      <c r="O113" t="s">
        <v>407</v>
      </c>
      <c r="P113">
        <v>1.3</v>
      </c>
      <c r="Q113">
        <v>6.67</v>
      </c>
      <c r="R113">
        <v>46.035466</v>
      </c>
      <c r="S113">
        <v>2.15</v>
      </c>
      <c r="T113">
        <v>7.9800639999999996</v>
      </c>
      <c r="U113">
        <v>131.55515399999999</v>
      </c>
      <c r="V113">
        <v>203</v>
      </c>
      <c r="W113">
        <v>258</v>
      </c>
      <c r="X113">
        <v>9.5760769999999997</v>
      </c>
      <c r="Y113">
        <v>157.866184</v>
      </c>
      <c r="Z113">
        <v>233.869891</v>
      </c>
      <c r="AA113">
        <v>182.18688599999999</v>
      </c>
      <c r="AB113">
        <v>99.421644999999998</v>
      </c>
      <c r="AC113">
        <v>233.869891</v>
      </c>
      <c r="AD113">
        <v>182.18688599999999</v>
      </c>
      <c r="AE113">
        <v>99.421644999999998</v>
      </c>
      <c r="AF113">
        <v>367.66333700000001</v>
      </c>
      <c r="AG113">
        <v>320.86227400000001</v>
      </c>
      <c r="AH113">
        <v>146.629493</v>
      </c>
      <c r="AI113">
        <v>435.11497900000001</v>
      </c>
      <c r="AJ113">
        <v>6.74</v>
      </c>
      <c r="AK113">
        <v>43.371482999999998</v>
      </c>
      <c r="AL113">
        <v>2.0255839999999998</v>
      </c>
      <c r="AM113">
        <v>2.9776669999999998</v>
      </c>
      <c r="AN113">
        <v>210.766796</v>
      </c>
      <c r="AO113">
        <v>1</v>
      </c>
      <c r="AP113">
        <v>30</v>
      </c>
      <c r="AQ113">
        <v>14</v>
      </c>
      <c r="AR113">
        <v>15</v>
      </c>
      <c r="AS113">
        <v>11</v>
      </c>
      <c r="AT113">
        <v>1</v>
      </c>
      <c r="AU113">
        <v>6</v>
      </c>
      <c r="AV113">
        <v>5</v>
      </c>
      <c r="AW113">
        <v>5</v>
      </c>
      <c r="AX113">
        <v>5</v>
      </c>
      <c r="AY113">
        <v>3</v>
      </c>
      <c r="AZ113">
        <v>3</v>
      </c>
      <c r="BA113">
        <v>4</v>
      </c>
      <c r="BB113">
        <v>3</v>
      </c>
      <c r="BC113">
        <v>3</v>
      </c>
      <c r="BD113">
        <v>3</v>
      </c>
      <c r="BE113">
        <v>1</v>
      </c>
      <c r="BF113">
        <v>3</v>
      </c>
      <c r="BG113">
        <v>4</v>
      </c>
      <c r="BH113">
        <v>3</v>
      </c>
      <c r="BI113">
        <v>4</v>
      </c>
      <c r="BJ113">
        <v>9</v>
      </c>
      <c r="BK113">
        <v>6</v>
      </c>
      <c r="BL113">
        <v>2</v>
      </c>
      <c r="BM113">
        <v>3</v>
      </c>
      <c r="BN113">
        <v>10</v>
      </c>
      <c r="BO113">
        <v>1</v>
      </c>
      <c r="BP113">
        <v>5</v>
      </c>
      <c r="BQ113">
        <v>13</v>
      </c>
      <c r="BR113">
        <v>10</v>
      </c>
      <c r="BS113">
        <v>10</v>
      </c>
      <c r="BT113">
        <v>8</v>
      </c>
      <c r="BU113">
        <v>8</v>
      </c>
      <c r="BV113">
        <v>7</v>
      </c>
      <c r="BW113">
        <v>5</v>
      </c>
      <c r="BX113">
        <v>7</v>
      </c>
      <c r="BY113">
        <v>3</v>
      </c>
      <c r="BZ113">
        <v>9</v>
      </c>
      <c r="CA113">
        <v>11</v>
      </c>
      <c r="CB113">
        <v>12</v>
      </c>
      <c r="CC113">
        <v>3</v>
      </c>
      <c r="CD113">
        <v>22</v>
      </c>
      <c r="CE113">
        <v>63</v>
      </c>
      <c r="CF113">
        <v>44</v>
      </c>
      <c r="CG113">
        <v>44</v>
      </c>
      <c r="CH113">
        <v>29</v>
      </c>
      <c r="CI113">
        <v>30</v>
      </c>
      <c r="CJ113">
        <v>19</v>
      </c>
      <c r="CK113">
        <v>8</v>
      </c>
      <c r="CL113">
        <v>17</v>
      </c>
      <c r="CM113">
        <v>12</v>
      </c>
      <c r="CN113">
        <v>7</v>
      </c>
      <c r="CO113">
        <v>3</v>
      </c>
      <c r="CP113">
        <v>5</v>
      </c>
      <c r="CQ113">
        <v>5</v>
      </c>
      <c r="CR113">
        <v>5</v>
      </c>
      <c r="CS113">
        <v>0</v>
      </c>
      <c r="CT113">
        <v>2</v>
      </c>
      <c r="CU113">
        <v>3</v>
      </c>
      <c r="CV113">
        <v>3</v>
      </c>
      <c r="CW113">
        <v>3</v>
      </c>
      <c r="CX113">
        <v>3</v>
      </c>
    </row>
    <row r="114" spans="1:102" x14ac:dyDescent="0.2">
      <c r="A114">
        <v>112</v>
      </c>
      <c r="B114" t="s">
        <v>405</v>
      </c>
      <c r="C114">
        <v>116</v>
      </c>
      <c r="D114" t="s">
        <v>119</v>
      </c>
      <c r="E114">
        <v>113.30146999999999</v>
      </c>
      <c r="F114">
        <v>30.739190000000001</v>
      </c>
      <c r="G114" t="s">
        <v>406</v>
      </c>
      <c r="H114" t="s">
        <v>406</v>
      </c>
      <c r="I114" t="s">
        <v>406</v>
      </c>
      <c r="J114" t="s">
        <v>406</v>
      </c>
      <c r="K114" t="s">
        <v>406</v>
      </c>
      <c r="L114" t="s">
        <v>406</v>
      </c>
      <c r="M114" t="s">
        <v>406</v>
      </c>
      <c r="N114" t="s">
        <v>1</v>
      </c>
      <c r="O114" t="s">
        <v>407</v>
      </c>
      <c r="P114">
        <v>1.3</v>
      </c>
      <c r="Q114">
        <v>6.68</v>
      </c>
      <c r="R114">
        <v>27.163761999999998</v>
      </c>
      <c r="S114">
        <v>0.49</v>
      </c>
      <c r="T114">
        <v>4.610004</v>
      </c>
      <c r="U114">
        <v>165.37070499999999</v>
      </c>
      <c r="V114">
        <v>368</v>
      </c>
      <c r="W114">
        <v>58.8</v>
      </c>
      <c r="X114">
        <v>5.5320039999999997</v>
      </c>
      <c r="Y114">
        <v>198.44484600000001</v>
      </c>
      <c r="Z114">
        <v>233.869891</v>
      </c>
      <c r="AA114">
        <v>182.18688599999999</v>
      </c>
      <c r="AB114">
        <v>99.421644999999998</v>
      </c>
      <c r="AC114">
        <v>233.869891</v>
      </c>
      <c r="AD114">
        <v>182.18688599999999</v>
      </c>
      <c r="AE114">
        <v>99.421644999999998</v>
      </c>
      <c r="AF114">
        <v>367.66333700000001</v>
      </c>
      <c r="AG114">
        <v>320.86227400000001</v>
      </c>
      <c r="AH114">
        <v>146.629493</v>
      </c>
      <c r="AI114">
        <v>435.11497900000001</v>
      </c>
      <c r="AJ114">
        <v>7.19</v>
      </c>
      <c r="AK114">
        <v>54.618485999999997</v>
      </c>
      <c r="AL114">
        <v>0.98524900000000004</v>
      </c>
      <c r="AM114">
        <v>2</v>
      </c>
      <c r="AN114">
        <v>176.85028700000001</v>
      </c>
      <c r="AO114">
        <v>1</v>
      </c>
      <c r="AP114">
        <v>20</v>
      </c>
      <c r="AQ114">
        <v>13</v>
      </c>
      <c r="AR114">
        <v>11</v>
      </c>
      <c r="AS114">
        <v>6</v>
      </c>
      <c r="AT114">
        <v>2</v>
      </c>
      <c r="AU114">
        <v>5</v>
      </c>
      <c r="AV114">
        <v>4</v>
      </c>
      <c r="AW114">
        <v>5</v>
      </c>
      <c r="AX114">
        <v>5</v>
      </c>
      <c r="AY114">
        <v>3</v>
      </c>
      <c r="AZ114">
        <v>3</v>
      </c>
      <c r="BA114">
        <v>3</v>
      </c>
      <c r="BB114">
        <v>2</v>
      </c>
      <c r="BC114">
        <v>2</v>
      </c>
      <c r="BD114">
        <v>1</v>
      </c>
      <c r="BE114">
        <v>1</v>
      </c>
      <c r="BF114">
        <v>2</v>
      </c>
      <c r="BG114">
        <v>2</v>
      </c>
      <c r="BH114">
        <v>2</v>
      </c>
      <c r="BI114">
        <v>3</v>
      </c>
      <c r="BJ114">
        <v>3</v>
      </c>
      <c r="BK114">
        <v>3</v>
      </c>
      <c r="BL114">
        <v>1</v>
      </c>
      <c r="BM114">
        <v>4</v>
      </c>
      <c r="BN114">
        <v>7</v>
      </c>
      <c r="BO114">
        <v>1</v>
      </c>
      <c r="BP114">
        <v>5</v>
      </c>
      <c r="BQ114">
        <v>8</v>
      </c>
      <c r="BR114">
        <v>6</v>
      </c>
      <c r="BS114">
        <v>5</v>
      </c>
      <c r="BT114">
        <v>5</v>
      </c>
      <c r="BU114">
        <v>5</v>
      </c>
      <c r="BV114">
        <v>5</v>
      </c>
      <c r="BW114">
        <v>2</v>
      </c>
      <c r="BX114">
        <v>6</v>
      </c>
      <c r="BY114">
        <v>5</v>
      </c>
      <c r="BZ114">
        <v>26</v>
      </c>
      <c r="CA114">
        <v>8</v>
      </c>
      <c r="CB114">
        <v>14</v>
      </c>
      <c r="CC114">
        <v>1</v>
      </c>
      <c r="CD114">
        <v>12</v>
      </c>
      <c r="CE114">
        <v>39</v>
      </c>
      <c r="CF114">
        <v>52</v>
      </c>
      <c r="CG114">
        <v>44</v>
      </c>
      <c r="CH114">
        <v>29</v>
      </c>
      <c r="CI114">
        <v>27</v>
      </c>
      <c r="CJ114">
        <v>19</v>
      </c>
      <c r="CK114">
        <v>6</v>
      </c>
      <c r="CL114">
        <v>11</v>
      </c>
      <c r="CM114">
        <v>12</v>
      </c>
      <c r="CN114">
        <v>7</v>
      </c>
      <c r="CO114">
        <v>3</v>
      </c>
      <c r="CP114">
        <v>4</v>
      </c>
      <c r="CQ114">
        <v>3</v>
      </c>
      <c r="CR114">
        <v>5</v>
      </c>
      <c r="CS114">
        <v>0</v>
      </c>
      <c r="CT114">
        <v>3</v>
      </c>
      <c r="CU114">
        <v>3</v>
      </c>
      <c r="CV114">
        <v>3</v>
      </c>
      <c r="CW114">
        <v>3</v>
      </c>
      <c r="CX114">
        <v>3</v>
      </c>
    </row>
    <row r="115" spans="1:102" x14ac:dyDescent="0.2">
      <c r="A115">
        <v>113</v>
      </c>
      <c r="B115" t="s">
        <v>405</v>
      </c>
      <c r="C115">
        <v>117</v>
      </c>
      <c r="D115" t="s">
        <v>120</v>
      </c>
      <c r="E115">
        <v>113.29328</v>
      </c>
      <c r="F115">
        <v>30.785309999999999</v>
      </c>
      <c r="G115" t="s">
        <v>406</v>
      </c>
      <c r="H115" t="s">
        <v>406</v>
      </c>
      <c r="I115" t="s">
        <v>406</v>
      </c>
      <c r="J115" t="s">
        <v>406</v>
      </c>
      <c r="K115" t="s">
        <v>406</v>
      </c>
      <c r="L115" t="s">
        <v>406</v>
      </c>
      <c r="M115" t="s">
        <v>406</v>
      </c>
      <c r="N115" t="s">
        <v>1</v>
      </c>
      <c r="O115" t="s">
        <v>407</v>
      </c>
      <c r="P115">
        <v>1.3</v>
      </c>
      <c r="Q115">
        <v>6.73</v>
      </c>
      <c r="R115">
        <v>61.862713999999997</v>
      </c>
      <c r="S115">
        <v>0.65</v>
      </c>
      <c r="T115">
        <v>9.3673909999999996</v>
      </c>
      <c r="U115">
        <v>334.448463</v>
      </c>
      <c r="V115">
        <v>590</v>
      </c>
      <c r="W115">
        <v>78</v>
      </c>
      <c r="X115">
        <v>11.240869</v>
      </c>
      <c r="Y115">
        <v>401.33815600000003</v>
      </c>
      <c r="Z115">
        <v>233.869891</v>
      </c>
      <c r="AA115">
        <v>182.18688599999999</v>
      </c>
      <c r="AB115">
        <v>99.421644999999998</v>
      </c>
      <c r="AC115">
        <v>233.869891</v>
      </c>
      <c r="AD115">
        <v>182.18688599999999</v>
      </c>
      <c r="AE115">
        <v>99.421644999999998</v>
      </c>
      <c r="AF115">
        <v>367.66333700000001</v>
      </c>
      <c r="AG115">
        <v>320.86227400000001</v>
      </c>
      <c r="AH115">
        <v>146.629493</v>
      </c>
      <c r="AI115">
        <v>435.11497900000001</v>
      </c>
      <c r="AJ115">
        <v>6.77</v>
      </c>
      <c r="AK115">
        <v>44.751519000000002</v>
      </c>
      <c r="AL115">
        <v>0.47021000000000002</v>
      </c>
      <c r="AM115">
        <v>2</v>
      </c>
      <c r="AN115">
        <v>176.85028700000001</v>
      </c>
      <c r="AO115">
        <v>1</v>
      </c>
      <c r="AP115">
        <v>16</v>
      </c>
      <c r="AQ115">
        <v>12</v>
      </c>
      <c r="AR115">
        <v>8</v>
      </c>
      <c r="AS115">
        <v>7</v>
      </c>
      <c r="AT115">
        <v>2</v>
      </c>
      <c r="AU115">
        <v>5</v>
      </c>
      <c r="AV115">
        <v>4</v>
      </c>
      <c r="AW115">
        <v>5</v>
      </c>
      <c r="AX115">
        <v>4</v>
      </c>
      <c r="AY115">
        <v>2</v>
      </c>
      <c r="AZ115">
        <v>2</v>
      </c>
      <c r="BA115">
        <v>3</v>
      </c>
      <c r="BB115">
        <v>3</v>
      </c>
      <c r="BC115">
        <v>3</v>
      </c>
      <c r="BD115">
        <v>3</v>
      </c>
      <c r="BE115">
        <v>1</v>
      </c>
      <c r="BF115">
        <v>1</v>
      </c>
      <c r="BG115">
        <v>2</v>
      </c>
      <c r="BH115">
        <v>3</v>
      </c>
      <c r="BI115">
        <v>1</v>
      </c>
      <c r="BJ115">
        <v>3</v>
      </c>
      <c r="BK115">
        <v>2</v>
      </c>
      <c r="BL115">
        <v>1</v>
      </c>
      <c r="BM115">
        <v>3</v>
      </c>
      <c r="BN115">
        <v>5</v>
      </c>
      <c r="BO115">
        <v>1</v>
      </c>
      <c r="BP115">
        <v>7</v>
      </c>
      <c r="BQ115">
        <v>7</v>
      </c>
      <c r="BR115">
        <v>7</v>
      </c>
      <c r="BS115">
        <v>6</v>
      </c>
      <c r="BT115">
        <v>6</v>
      </c>
      <c r="BU115">
        <v>7</v>
      </c>
      <c r="BV115">
        <v>7</v>
      </c>
      <c r="BW115">
        <v>12</v>
      </c>
      <c r="BX115">
        <v>13</v>
      </c>
      <c r="BY115">
        <v>5</v>
      </c>
      <c r="BZ115">
        <v>10</v>
      </c>
      <c r="CA115">
        <v>10</v>
      </c>
      <c r="CB115">
        <v>6</v>
      </c>
      <c r="CC115">
        <v>1</v>
      </c>
      <c r="CD115">
        <v>11</v>
      </c>
      <c r="CE115">
        <v>29</v>
      </c>
      <c r="CF115">
        <v>46</v>
      </c>
      <c r="CG115">
        <v>31</v>
      </c>
      <c r="CH115">
        <v>21</v>
      </c>
      <c r="CI115">
        <v>27</v>
      </c>
      <c r="CJ115">
        <v>14</v>
      </c>
      <c r="CK115">
        <v>4</v>
      </c>
      <c r="CL115">
        <v>12</v>
      </c>
      <c r="CM115">
        <v>10</v>
      </c>
      <c r="CN115">
        <v>7</v>
      </c>
      <c r="CO115">
        <v>3</v>
      </c>
      <c r="CP115">
        <v>6</v>
      </c>
      <c r="CQ115">
        <v>5</v>
      </c>
      <c r="CR115">
        <v>7</v>
      </c>
      <c r="CS115">
        <v>1</v>
      </c>
      <c r="CT115">
        <v>3</v>
      </c>
      <c r="CU115">
        <v>3</v>
      </c>
      <c r="CV115">
        <v>3</v>
      </c>
      <c r="CW115">
        <v>3</v>
      </c>
      <c r="CX115">
        <v>2</v>
      </c>
    </row>
    <row r="116" spans="1:102" x14ac:dyDescent="0.2">
      <c r="A116">
        <v>114</v>
      </c>
      <c r="B116" t="s">
        <v>405</v>
      </c>
      <c r="C116">
        <v>118</v>
      </c>
      <c r="D116" t="s">
        <v>121</v>
      </c>
      <c r="E116">
        <v>113.27722</v>
      </c>
      <c r="F116">
        <v>30.73724</v>
      </c>
      <c r="G116" t="s">
        <v>406</v>
      </c>
      <c r="H116" t="s">
        <v>406</v>
      </c>
      <c r="I116" t="s">
        <v>406</v>
      </c>
      <c r="J116" t="s">
        <v>406</v>
      </c>
      <c r="K116" t="s">
        <v>406</v>
      </c>
      <c r="L116" t="s">
        <v>406</v>
      </c>
      <c r="M116" t="s">
        <v>406</v>
      </c>
      <c r="N116" t="s">
        <v>1</v>
      </c>
      <c r="O116" t="s">
        <v>407</v>
      </c>
      <c r="P116">
        <v>1.3</v>
      </c>
      <c r="Q116">
        <v>6.71</v>
      </c>
      <c r="R116">
        <v>20.914247</v>
      </c>
      <c r="S116">
        <v>0.85</v>
      </c>
      <c r="T116">
        <v>7.7007830000000004</v>
      </c>
      <c r="U116">
        <v>134.62929500000001</v>
      </c>
      <c r="V116">
        <v>823</v>
      </c>
      <c r="W116">
        <v>102</v>
      </c>
      <c r="X116">
        <v>9.2409400000000002</v>
      </c>
      <c r="Y116">
        <v>161.55515399999999</v>
      </c>
      <c r="Z116">
        <v>233.869891</v>
      </c>
      <c r="AA116">
        <v>182.18688599999999</v>
      </c>
      <c r="AB116">
        <v>99.421644999999998</v>
      </c>
      <c r="AC116">
        <v>233.869891</v>
      </c>
      <c r="AD116">
        <v>182.18688599999999</v>
      </c>
      <c r="AE116">
        <v>99.421644999999998</v>
      </c>
      <c r="AF116">
        <v>367.66333700000001</v>
      </c>
      <c r="AG116">
        <v>320.86227400000001</v>
      </c>
      <c r="AH116">
        <v>146.629493</v>
      </c>
      <c r="AI116">
        <v>435.11497900000001</v>
      </c>
      <c r="AJ116">
        <v>7.11</v>
      </c>
      <c r="AK116">
        <v>65.505499999999998</v>
      </c>
      <c r="AL116">
        <v>2.6622840000000001</v>
      </c>
      <c r="AM116">
        <v>2</v>
      </c>
      <c r="AN116">
        <v>199.46129300000001</v>
      </c>
      <c r="AO116">
        <v>1</v>
      </c>
      <c r="AP116">
        <v>23</v>
      </c>
      <c r="AQ116">
        <v>12</v>
      </c>
      <c r="AR116">
        <v>10</v>
      </c>
      <c r="AS116">
        <v>7</v>
      </c>
      <c r="AT116">
        <v>1</v>
      </c>
      <c r="AU116">
        <v>5</v>
      </c>
      <c r="AV116">
        <v>4</v>
      </c>
      <c r="AW116">
        <v>3</v>
      </c>
      <c r="AX116">
        <v>3</v>
      </c>
      <c r="AY116">
        <v>1</v>
      </c>
      <c r="AZ116">
        <v>1</v>
      </c>
      <c r="BA116">
        <v>2</v>
      </c>
      <c r="BB116">
        <v>1</v>
      </c>
      <c r="BC116">
        <v>1</v>
      </c>
      <c r="BD116">
        <v>1</v>
      </c>
      <c r="BE116">
        <v>0</v>
      </c>
      <c r="BF116">
        <v>1</v>
      </c>
      <c r="BG116">
        <v>2</v>
      </c>
      <c r="BH116">
        <v>1</v>
      </c>
      <c r="BI116">
        <v>1</v>
      </c>
      <c r="BJ116">
        <v>1</v>
      </c>
      <c r="BK116">
        <v>2</v>
      </c>
      <c r="BL116">
        <v>2</v>
      </c>
      <c r="BM116">
        <v>1</v>
      </c>
      <c r="BN116">
        <v>4</v>
      </c>
      <c r="BO116">
        <v>1</v>
      </c>
      <c r="BP116">
        <v>3</v>
      </c>
      <c r="BQ116">
        <v>7</v>
      </c>
      <c r="BR116">
        <v>3</v>
      </c>
      <c r="BS116">
        <v>3</v>
      </c>
      <c r="BT116">
        <v>2</v>
      </c>
      <c r="BU116">
        <v>3</v>
      </c>
      <c r="BV116">
        <v>2</v>
      </c>
      <c r="BW116">
        <v>2</v>
      </c>
      <c r="BX116">
        <v>6</v>
      </c>
      <c r="BY116">
        <v>5</v>
      </c>
      <c r="BZ116">
        <v>13</v>
      </c>
      <c r="CA116">
        <v>7</v>
      </c>
      <c r="CB116">
        <v>8</v>
      </c>
      <c r="CC116">
        <v>1</v>
      </c>
      <c r="CD116">
        <v>11</v>
      </c>
      <c r="CE116">
        <v>28</v>
      </c>
      <c r="CF116">
        <v>33</v>
      </c>
      <c r="CG116">
        <v>29</v>
      </c>
      <c r="CH116">
        <v>27</v>
      </c>
      <c r="CI116">
        <v>19</v>
      </c>
      <c r="CJ116">
        <v>21</v>
      </c>
      <c r="CK116">
        <v>2</v>
      </c>
      <c r="CL116">
        <v>5</v>
      </c>
      <c r="CM116">
        <v>9</v>
      </c>
      <c r="CN116">
        <v>5</v>
      </c>
      <c r="CO116">
        <v>2</v>
      </c>
      <c r="CP116">
        <v>3</v>
      </c>
      <c r="CQ116">
        <v>3</v>
      </c>
      <c r="CR116">
        <v>3</v>
      </c>
      <c r="CS116">
        <v>0</v>
      </c>
      <c r="CT116">
        <v>1</v>
      </c>
      <c r="CU116">
        <v>1</v>
      </c>
      <c r="CV116">
        <v>1</v>
      </c>
      <c r="CW116">
        <v>1</v>
      </c>
      <c r="CX116">
        <v>1</v>
      </c>
    </row>
    <row r="117" spans="1:102" x14ac:dyDescent="0.2">
      <c r="A117">
        <v>115</v>
      </c>
      <c r="B117" t="s">
        <v>405</v>
      </c>
      <c r="C117">
        <v>119</v>
      </c>
      <c r="D117" t="s">
        <v>122</v>
      </c>
      <c r="E117">
        <v>113.32116000000001</v>
      </c>
      <c r="F117">
        <v>30.68338</v>
      </c>
      <c r="G117" t="s">
        <v>406</v>
      </c>
      <c r="H117" t="s">
        <v>406</v>
      </c>
      <c r="I117" t="s">
        <v>406</v>
      </c>
      <c r="J117" t="s">
        <v>406</v>
      </c>
      <c r="K117" t="s">
        <v>406</v>
      </c>
      <c r="L117" t="s">
        <v>406</v>
      </c>
      <c r="M117" t="s">
        <v>406</v>
      </c>
      <c r="N117" t="s">
        <v>1</v>
      </c>
      <c r="O117" t="s">
        <v>407</v>
      </c>
      <c r="P117">
        <v>1.3</v>
      </c>
      <c r="Q117">
        <v>6.44</v>
      </c>
      <c r="R117">
        <v>44.089149999999997</v>
      </c>
      <c r="S117">
        <v>0.82</v>
      </c>
      <c r="T117">
        <v>14.275543000000001</v>
      </c>
      <c r="U117">
        <v>220.70524399999999</v>
      </c>
      <c r="V117">
        <v>811</v>
      </c>
      <c r="W117">
        <v>98.4</v>
      </c>
      <c r="X117">
        <v>17.130651</v>
      </c>
      <c r="Y117">
        <v>264.846293</v>
      </c>
      <c r="Z117">
        <v>282.55153100000001</v>
      </c>
      <c r="AA117">
        <v>198.83691999999999</v>
      </c>
      <c r="AB117">
        <v>92.558852000000002</v>
      </c>
      <c r="AC117">
        <v>282.55153100000001</v>
      </c>
      <c r="AD117">
        <v>198.83691999999999</v>
      </c>
      <c r="AE117">
        <v>92.558852000000002</v>
      </c>
      <c r="AF117">
        <v>453.75982099999999</v>
      </c>
      <c r="AG117">
        <v>349.263735</v>
      </c>
      <c r="AH117">
        <v>127.02557899999999</v>
      </c>
      <c r="AI117">
        <v>484.10104699999999</v>
      </c>
      <c r="AJ117">
        <v>7.53</v>
      </c>
      <c r="AK117">
        <v>46.802187000000004</v>
      </c>
      <c r="AL117">
        <v>0.87045899999999998</v>
      </c>
      <c r="AM117">
        <v>13.034188</v>
      </c>
      <c r="AN117">
        <v>261.64155899999997</v>
      </c>
      <c r="AO117">
        <v>5</v>
      </c>
      <c r="AP117">
        <v>33</v>
      </c>
      <c r="AQ117">
        <v>15</v>
      </c>
      <c r="AR117">
        <v>12</v>
      </c>
      <c r="AS117">
        <v>6</v>
      </c>
      <c r="AT117">
        <v>7</v>
      </c>
      <c r="AU117">
        <v>3</v>
      </c>
      <c r="AV117">
        <v>2</v>
      </c>
      <c r="AW117">
        <v>3</v>
      </c>
      <c r="AX117">
        <v>4</v>
      </c>
      <c r="AY117">
        <v>3</v>
      </c>
      <c r="AZ117">
        <v>5</v>
      </c>
      <c r="BA117">
        <v>5</v>
      </c>
      <c r="BB117">
        <v>4</v>
      </c>
      <c r="BC117">
        <v>5</v>
      </c>
      <c r="BD117">
        <v>3</v>
      </c>
      <c r="BE117">
        <v>1</v>
      </c>
      <c r="BF117">
        <v>5</v>
      </c>
      <c r="BG117">
        <v>6</v>
      </c>
      <c r="BH117">
        <v>6</v>
      </c>
      <c r="BI117">
        <v>6</v>
      </c>
      <c r="BJ117">
        <v>6</v>
      </c>
      <c r="BK117">
        <v>9</v>
      </c>
      <c r="BL117">
        <v>4</v>
      </c>
      <c r="BM117">
        <v>9</v>
      </c>
      <c r="BN117">
        <v>10</v>
      </c>
      <c r="BO117">
        <v>3</v>
      </c>
      <c r="BP117">
        <v>6</v>
      </c>
      <c r="BQ117">
        <v>14</v>
      </c>
      <c r="BR117">
        <v>11</v>
      </c>
      <c r="BS117">
        <v>11</v>
      </c>
      <c r="BT117">
        <v>9</v>
      </c>
      <c r="BU117">
        <v>4</v>
      </c>
      <c r="BV117">
        <v>3</v>
      </c>
      <c r="BW117">
        <v>2</v>
      </c>
      <c r="BX117">
        <v>2</v>
      </c>
      <c r="BY117">
        <v>4</v>
      </c>
      <c r="BZ117">
        <v>5</v>
      </c>
      <c r="CA117">
        <v>14</v>
      </c>
      <c r="CB117">
        <v>3</v>
      </c>
      <c r="CC117">
        <v>1</v>
      </c>
      <c r="CD117">
        <v>9</v>
      </c>
      <c r="CE117">
        <v>47</v>
      </c>
      <c r="CF117">
        <v>48</v>
      </c>
      <c r="CG117">
        <v>30</v>
      </c>
      <c r="CH117">
        <v>32</v>
      </c>
      <c r="CI117">
        <v>45</v>
      </c>
      <c r="CJ117">
        <v>40</v>
      </c>
      <c r="CK117">
        <v>7</v>
      </c>
      <c r="CL117">
        <v>20</v>
      </c>
      <c r="CM117">
        <v>15</v>
      </c>
      <c r="CN117">
        <v>8</v>
      </c>
      <c r="CO117">
        <v>3</v>
      </c>
      <c r="CP117">
        <v>4</v>
      </c>
      <c r="CQ117">
        <v>3</v>
      </c>
      <c r="CR117">
        <v>2</v>
      </c>
      <c r="CS117">
        <v>0</v>
      </c>
      <c r="CT117">
        <v>1</v>
      </c>
      <c r="CU117">
        <v>2</v>
      </c>
      <c r="CV117">
        <v>3</v>
      </c>
      <c r="CW117">
        <v>2</v>
      </c>
      <c r="CX117">
        <v>3</v>
      </c>
    </row>
    <row r="118" spans="1:102" x14ac:dyDescent="0.2">
      <c r="A118">
        <v>116</v>
      </c>
      <c r="B118" t="s">
        <v>405</v>
      </c>
      <c r="C118">
        <v>120</v>
      </c>
      <c r="D118" t="s">
        <v>123</v>
      </c>
      <c r="E118">
        <v>113.35142999999999</v>
      </c>
      <c r="F118">
        <v>30.68207</v>
      </c>
      <c r="G118" t="s">
        <v>406</v>
      </c>
      <c r="H118" t="s">
        <v>406</v>
      </c>
      <c r="I118" t="s">
        <v>406</v>
      </c>
      <c r="J118" t="s">
        <v>406</v>
      </c>
      <c r="K118" t="s">
        <v>406</v>
      </c>
      <c r="L118" t="s">
        <v>406</v>
      </c>
      <c r="M118" t="s">
        <v>406</v>
      </c>
      <c r="N118" t="s">
        <v>1</v>
      </c>
      <c r="O118" t="s">
        <v>407</v>
      </c>
      <c r="P118">
        <v>1.3</v>
      </c>
      <c r="Q118">
        <v>6.64</v>
      </c>
      <c r="R118">
        <v>43.384788</v>
      </c>
      <c r="S118">
        <v>0.98</v>
      </c>
      <c r="T118">
        <v>6.5080099999999996</v>
      </c>
      <c r="U118">
        <v>159.22242299999999</v>
      </c>
      <c r="V118">
        <v>1033</v>
      </c>
      <c r="W118">
        <v>117.6</v>
      </c>
      <c r="X118">
        <v>7.8096120000000004</v>
      </c>
      <c r="Y118">
        <v>191.06690800000001</v>
      </c>
      <c r="Z118">
        <v>282.55153100000001</v>
      </c>
      <c r="AA118">
        <v>198.83691999999999</v>
      </c>
      <c r="AB118">
        <v>92.558852000000002</v>
      </c>
      <c r="AC118">
        <v>282.55153100000001</v>
      </c>
      <c r="AD118">
        <v>198.83691999999999</v>
      </c>
      <c r="AE118">
        <v>92.558852000000002</v>
      </c>
      <c r="AF118">
        <v>453.75982099999999</v>
      </c>
      <c r="AG118">
        <v>349.263735</v>
      </c>
      <c r="AH118">
        <v>127.02557899999999</v>
      </c>
      <c r="AI118">
        <v>484.10104699999999</v>
      </c>
      <c r="AJ118">
        <v>7.78</v>
      </c>
      <c r="AK118">
        <v>35.299706</v>
      </c>
      <c r="AL118">
        <v>0.79737000000000002</v>
      </c>
      <c r="AM118">
        <v>31.196580999999998</v>
      </c>
      <c r="AN118">
        <v>261.64155899999997</v>
      </c>
      <c r="AO118">
        <v>3</v>
      </c>
      <c r="AP118">
        <v>32</v>
      </c>
      <c r="AQ118">
        <v>20</v>
      </c>
      <c r="AR118">
        <v>15</v>
      </c>
      <c r="AS118">
        <v>9</v>
      </c>
      <c r="AT118">
        <v>3</v>
      </c>
      <c r="AU118">
        <v>4</v>
      </c>
      <c r="AV118">
        <v>3</v>
      </c>
      <c r="AW118">
        <v>4</v>
      </c>
      <c r="AX118">
        <v>5</v>
      </c>
      <c r="AY118">
        <v>3</v>
      </c>
      <c r="AZ118">
        <v>7</v>
      </c>
      <c r="BA118">
        <v>7</v>
      </c>
      <c r="BB118">
        <v>7</v>
      </c>
      <c r="BC118">
        <v>10</v>
      </c>
      <c r="BD118">
        <v>6</v>
      </c>
      <c r="BE118">
        <v>1</v>
      </c>
      <c r="BF118">
        <v>10</v>
      </c>
      <c r="BG118">
        <v>10</v>
      </c>
      <c r="BH118">
        <v>10</v>
      </c>
      <c r="BI118">
        <v>10</v>
      </c>
      <c r="BJ118">
        <v>21</v>
      </c>
      <c r="BK118">
        <v>14</v>
      </c>
      <c r="BL118">
        <v>2</v>
      </c>
      <c r="BM118">
        <v>13</v>
      </c>
      <c r="BN118">
        <v>26</v>
      </c>
      <c r="BO118">
        <v>4</v>
      </c>
      <c r="BP118">
        <v>10</v>
      </c>
      <c r="BQ118">
        <v>25</v>
      </c>
      <c r="BR118">
        <v>14</v>
      </c>
      <c r="BS118">
        <v>16</v>
      </c>
      <c r="BT118">
        <v>12</v>
      </c>
      <c r="BU118">
        <v>5</v>
      </c>
      <c r="BV118">
        <v>5</v>
      </c>
      <c r="BW118">
        <v>3</v>
      </c>
      <c r="BX118">
        <v>3</v>
      </c>
      <c r="BY118">
        <v>3</v>
      </c>
      <c r="BZ118">
        <v>3</v>
      </c>
      <c r="CA118">
        <v>7</v>
      </c>
      <c r="CB118">
        <v>6</v>
      </c>
      <c r="CC118">
        <v>1</v>
      </c>
      <c r="CD118">
        <v>9</v>
      </c>
      <c r="CE118">
        <v>48</v>
      </c>
      <c r="CF118">
        <v>29</v>
      </c>
      <c r="CG118">
        <v>20</v>
      </c>
      <c r="CH118">
        <v>43</v>
      </c>
      <c r="CI118">
        <v>44</v>
      </c>
      <c r="CJ118">
        <v>33</v>
      </c>
      <c r="CK118">
        <v>10</v>
      </c>
      <c r="CL118">
        <v>19</v>
      </c>
      <c r="CM118">
        <v>14</v>
      </c>
      <c r="CN118">
        <v>9</v>
      </c>
      <c r="CO118">
        <v>4</v>
      </c>
      <c r="CP118">
        <v>5</v>
      </c>
      <c r="CQ118">
        <v>5</v>
      </c>
      <c r="CR118">
        <v>4</v>
      </c>
      <c r="CS118">
        <v>0</v>
      </c>
      <c r="CT118">
        <v>2</v>
      </c>
      <c r="CU118">
        <v>2</v>
      </c>
      <c r="CV118">
        <v>5</v>
      </c>
      <c r="CW118">
        <v>3</v>
      </c>
      <c r="CX118">
        <v>3</v>
      </c>
    </row>
    <row r="119" spans="1:102" x14ac:dyDescent="0.2">
      <c r="A119">
        <v>117</v>
      </c>
      <c r="B119" t="s">
        <v>405</v>
      </c>
      <c r="C119">
        <v>121</v>
      </c>
      <c r="D119" t="s">
        <v>124</v>
      </c>
      <c r="E119">
        <v>113.37947</v>
      </c>
      <c r="F119">
        <v>30.687519999999999</v>
      </c>
      <c r="G119" t="s">
        <v>406</v>
      </c>
      <c r="H119" t="s">
        <v>406</v>
      </c>
      <c r="I119" t="s">
        <v>406</v>
      </c>
      <c r="J119" t="s">
        <v>406</v>
      </c>
      <c r="K119" t="s">
        <v>406</v>
      </c>
      <c r="L119" t="s">
        <v>406</v>
      </c>
      <c r="M119" t="s">
        <v>406</v>
      </c>
      <c r="N119" t="s">
        <v>1</v>
      </c>
      <c r="O119" t="s">
        <v>407</v>
      </c>
      <c r="P119">
        <v>1.3</v>
      </c>
      <c r="Q119">
        <v>6.82</v>
      </c>
      <c r="R119">
        <v>30.753617999999999</v>
      </c>
      <c r="S119">
        <v>1.1499999999999999</v>
      </c>
      <c r="T119">
        <v>6.4816659999999997</v>
      </c>
      <c r="U119">
        <v>202.26039800000001</v>
      </c>
      <c r="V119">
        <v>865</v>
      </c>
      <c r="W119">
        <v>138</v>
      </c>
      <c r="X119">
        <v>7.7779990000000003</v>
      </c>
      <c r="Y119">
        <v>242.71247700000001</v>
      </c>
      <c r="Z119">
        <v>282.55153100000001</v>
      </c>
      <c r="AA119">
        <v>198.83691999999999</v>
      </c>
      <c r="AB119">
        <v>92.558852000000002</v>
      </c>
      <c r="AC119">
        <v>282.55153100000001</v>
      </c>
      <c r="AD119">
        <v>198.83691999999999</v>
      </c>
      <c r="AE119">
        <v>92.558852000000002</v>
      </c>
      <c r="AF119">
        <v>453.75982099999999</v>
      </c>
      <c r="AG119">
        <v>349.263735</v>
      </c>
      <c r="AH119">
        <v>127.02557899999999</v>
      </c>
      <c r="AI119">
        <v>484.10104699999999</v>
      </c>
      <c r="AJ119">
        <v>7.98</v>
      </c>
      <c r="AK119">
        <v>46.676837999999996</v>
      </c>
      <c r="AL119">
        <v>1.7454320000000001</v>
      </c>
      <c r="AM119">
        <v>23.931623999999999</v>
      </c>
      <c r="AN119">
        <v>306.86357099999998</v>
      </c>
      <c r="AO119">
        <v>2</v>
      </c>
      <c r="AP119">
        <v>30</v>
      </c>
      <c r="AQ119">
        <v>24</v>
      </c>
      <c r="AR119">
        <v>20</v>
      </c>
      <c r="AS119">
        <v>14</v>
      </c>
      <c r="AT119">
        <v>7</v>
      </c>
      <c r="AU119">
        <v>3</v>
      </c>
      <c r="AV119">
        <v>2</v>
      </c>
      <c r="AW119">
        <v>3</v>
      </c>
      <c r="AX119">
        <v>3</v>
      </c>
      <c r="AY119">
        <v>3</v>
      </c>
      <c r="AZ119">
        <v>6</v>
      </c>
      <c r="BA119">
        <v>6</v>
      </c>
      <c r="BB119">
        <v>7</v>
      </c>
      <c r="BC119">
        <v>7</v>
      </c>
      <c r="BD119">
        <v>3</v>
      </c>
      <c r="BE119">
        <v>1</v>
      </c>
      <c r="BF119">
        <v>6</v>
      </c>
      <c r="BG119">
        <v>8</v>
      </c>
      <c r="BH119">
        <v>15</v>
      </c>
      <c r="BI119">
        <v>10</v>
      </c>
      <c r="BJ119">
        <v>10</v>
      </c>
      <c r="BK119">
        <v>14</v>
      </c>
      <c r="BL119">
        <v>4</v>
      </c>
      <c r="BM119">
        <v>16</v>
      </c>
      <c r="BN119">
        <v>27</v>
      </c>
      <c r="BO119">
        <v>4</v>
      </c>
      <c r="BP119">
        <v>11</v>
      </c>
      <c r="BQ119">
        <v>33</v>
      </c>
      <c r="BR119">
        <v>13</v>
      </c>
      <c r="BS119">
        <v>22</v>
      </c>
      <c r="BT119">
        <v>12</v>
      </c>
      <c r="BU119">
        <v>4</v>
      </c>
      <c r="BV119">
        <v>4</v>
      </c>
      <c r="BW119">
        <v>3</v>
      </c>
      <c r="BX119">
        <v>2</v>
      </c>
      <c r="BY119">
        <v>2</v>
      </c>
      <c r="BZ119">
        <v>3</v>
      </c>
      <c r="CA119">
        <v>7</v>
      </c>
      <c r="CB119">
        <v>17</v>
      </c>
      <c r="CC119">
        <v>1</v>
      </c>
      <c r="CD119">
        <v>5</v>
      </c>
      <c r="CE119">
        <v>57</v>
      </c>
      <c r="CF119">
        <v>18</v>
      </c>
      <c r="CG119">
        <v>30</v>
      </c>
      <c r="CH119">
        <v>70</v>
      </c>
      <c r="CI119">
        <v>44</v>
      </c>
      <c r="CJ119">
        <v>35</v>
      </c>
      <c r="CK119">
        <v>9</v>
      </c>
      <c r="CL119">
        <v>16</v>
      </c>
      <c r="CM119">
        <v>9</v>
      </c>
      <c r="CN119">
        <v>10</v>
      </c>
      <c r="CO119">
        <v>4</v>
      </c>
      <c r="CP119">
        <v>4</v>
      </c>
      <c r="CQ119">
        <v>3</v>
      </c>
      <c r="CR119">
        <v>2</v>
      </c>
      <c r="CS119">
        <v>1</v>
      </c>
      <c r="CT119">
        <v>3</v>
      </c>
      <c r="CU119">
        <v>2</v>
      </c>
      <c r="CV119">
        <v>1</v>
      </c>
      <c r="CW119">
        <v>3</v>
      </c>
      <c r="CX119">
        <v>3</v>
      </c>
    </row>
    <row r="120" spans="1:102" x14ac:dyDescent="0.2">
      <c r="A120">
        <v>118</v>
      </c>
      <c r="B120" t="s">
        <v>405</v>
      </c>
      <c r="C120">
        <v>122</v>
      </c>
      <c r="D120" t="s">
        <v>125</v>
      </c>
      <c r="E120">
        <v>113.32549</v>
      </c>
      <c r="F120">
        <v>30.639209999999999</v>
      </c>
      <c r="G120" t="s">
        <v>406</v>
      </c>
      <c r="H120" t="s">
        <v>406</v>
      </c>
      <c r="I120" t="s">
        <v>406</v>
      </c>
      <c r="J120" t="s">
        <v>406</v>
      </c>
      <c r="K120" t="s">
        <v>406</v>
      </c>
      <c r="L120" t="s">
        <v>406</v>
      </c>
      <c r="M120" t="s">
        <v>406</v>
      </c>
      <c r="N120" t="s">
        <v>4</v>
      </c>
      <c r="O120" t="s">
        <v>408</v>
      </c>
      <c r="P120">
        <v>1.4</v>
      </c>
      <c r="Q120">
        <v>6.23</v>
      </c>
      <c r="R120">
        <v>29.557172000000001</v>
      </c>
      <c r="S120">
        <v>1.25</v>
      </c>
      <c r="T120">
        <v>6.3618730000000001</v>
      </c>
      <c r="U120">
        <v>128.48101299999999</v>
      </c>
      <c r="V120">
        <v>934</v>
      </c>
      <c r="W120">
        <v>150</v>
      </c>
      <c r="X120">
        <v>7.6342470000000002</v>
      </c>
      <c r="Y120">
        <v>154.17721499999999</v>
      </c>
      <c r="Z120">
        <v>282.55153100000001</v>
      </c>
      <c r="AA120">
        <v>198.83691999999999</v>
      </c>
      <c r="AB120">
        <v>92.558852000000002</v>
      </c>
      <c r="AC120">
        <v>282.55153100000001</v>
      </c>
      <c r="AD120">
        <v>198.83691999999999</v>
      </c>
      <c r="AE120">
        <v>92.558852000000002</v>
      </c>
      <c r="AF120">
        <v>453.75982099999999</v>
      </c>
      <c r="AG120">
        <v>349.263735</v>
      </c>
      <c r="AH120">
        <v>127.02557899999999</v>
      </c>
      <c r="AI120">
        <v>484.10104699999999</v>
      </c>
      <c r="AJ120">
        <v>8</v>
      </c>
      <c r="AK120">
        <v>49.673997</v>
      </c>
      <c r="AL120">
        <v>2.100759</v>
      </c>
      <c r="AM120">
        <v>8.6538459999999997</v>
      </c>
      <c r="AN120">
        <v>216.41954699999999</v>
      </c>
      <c r="AO120">
        <v>1</v>
      </c>
      <c r="AP120">
        <v>36</v>
      </c>
      <c r="AQ120">
        <v>18</v>
      </c>
      <c r="AR120">
        <v>18</v>
      </c>
      <c r="AS120">
        <v>10</v>
      </c>
      <c r="AT120">
        <v>11</v>
      </c>
      <c r="AU120">
        <v>5</v>
      </c>
      <c r="AV120">
        <v>5</v>
      </c>
      <c r="AW120">
        <v>5</v>
      </c>
      <c r="AX120">
        <v>5</v>
      </c>
      <c r="AY120">
        <v>3</v>
      </c>
      <c r="AZ120">
        <v>5</v>
      </c>
      <c r="BA120">
        <v>4</v>
      </c>
      <c r="BB120">
        <v>3</v>
      </c>
      <c r="BC120">
        <v>3</v>
      </c>
      <c r="BD120">
        <v>3</v>
      </c>
      <c r="BE120">
        <v>1</v>
      </c>
      <c r="BF120">
        <v>5</v>
      </c>
      <c r="BG120">
        <v>4</v>
      </c>
      <c r="BH120">
        <v>3</v>
      </c>
      <c r="BI120">
        <v>4</v>
      </c>
      <c r="BJ120">
        <v>8</v>
      </c>
      <c r="BK120">
        <v>6</v>
      </c>
      <c r="BL120">
        <v>2</v>
      </c>
      <c r="BM120">
        <v>7</v>
      </c>
      <c r="BN120">
        <v>10</v>
      </c>
      <c r="BO120">
        <v>1</v>
      </c>
      <c r="BP120">
        <v>4</v>
      </c>
      <c r="BQ120">
        <v>10</v>
      </c>
      <c r="BR120">
        <v>11</v>
      </c>
      <c r="BS120">
        <v>10</v>
      </c>
      <c r="BT120">
        <v>7</v>
      </c>
      <c r="BU120">
        <v>3</v>
      </c>
      <c r="BV120">
        <v>5</v>
      </c>
      <c r="BW120">
        <v>3</v>
      </c>
      <c r="BX120">
        <v>7</v>
      </c>
      <c r="BY120">
        <v>4</v>
      </c>
      <c r="BZ120">
        <v>12</v>
      </c>
      <c r="CA120">
        <v>13</v>
      </c>
      <c r="CB120">
        <v>8</v>
      </c>
      <c r="CC120">
        <v>1</v>
      </c>
      <c r="CD120">
        <v>18</v>
      </c>
      <c r="CE120">
        <v>42</v>
      </c>
      <c r="CF120">
        <v>17</v>
      </c>
      <c r="CG120">
        <v>54</v>
      </c>
      <c r="CH120">
        <v>39</v>
      </c>
      <c r="CI120">
        <v>46</v>
      </c>
      <c r="CJ120">
        <v>61</v>
      </c>
      <c r="CK120">
        <v>9</v>
      </c>
      <c r="CL120">
        <v>10</v>
      </c>
      <c r="CM120">
        <v>16</v>
      </c>
      <c r="CN120">
        <v>10</v>
      </c>
      <c r="CO120">
        <v>3</v>
      </c>
      <c r="CP120">
        <v>5</v>
      </c>
      <c r="CQ120">
        <v>4</v>
      </c>
      <c r="CR120">
        <v>3</v>
      </c>
      <c r="CS120">
        <v>1</v>
      </c>
      <c r="CT120">
        <v>2</v>
      </c>
      <c r="CU120">
        <v>3</v>
      </c>
      <c r="CV120">
        <v>2</v>
      </c>
      <c r="CW120">
        <v>3</v>
      </c>
      <c r="CX120">
        <v>3</v>
      </c>
    </row>
    <row r="121" spans="1:102" x14ac:dyDescent="0.2">
      <c r="A121">
        <v>119</v>
      </c>
      <c r="B121" t="s">
        <v>405</v>
      </c>
      <c r="C121">
        <v>123</v>
      </c>
      <c r="D121" t="s">
        <v>126</v>
      </c>
      <c r="E121">
        <v>113.38525</v>
      </c>
      <c r="F121">
        <v>30.713909999999998</v>
      </c>
      <c r="G121" t="s">
        <v>406</v>
      </c>
      <c r="H121" t="s">
        <v>406</v>
      </c>
      <c r="I121" t="s">
        <v>406</v>
      </c>
      <c r="J121" t="s">
        <v>406</v>
      </c>
      <c r="K121" t="s">
        <v>406</v>
      </c>
      <c r="L121" t="s">
        <v>406</v>
      </c>
      <c r="M121" t="s">
        <v>406</v>
      </c>
      <c r="N121" t="s">
        <v>1</v>
      </c>
      <c r="O121" t="s">
        <v>407</v>
      </c>
      <c r="P121">
        <v>1.3</v>
      </c>
      <c r="Q121">
        <v>7</v>
      </c>
      <c r="R121">
        <v>27.411335000000001</v>
      </c>
      <c r="S121">
        <v>1.1100000000000001</v>
      </c>
      <c r="T121">
        <v>13.735849</v>
      </c>
      <c r="U121">
        <v>153.074141</v>
      </c>
      <c r="V121">
        <v>1002</v>
      </c>
      <c r="W121">
        <v>133.19999999999999</v>
      </c>
      <c r="X121">
        <v>16.483018999999999</v>
      </c>
      <c r="Y121">
        <v>183.68896899999999</v>
      </c>
      <c r="Z121">
        <v>282.55153100000001</v>
      </c>
      <c r="AA121">
        <v>198.83691999999999</v>
      </c>
      <c r="AB121">
        <v>92.558852000000002</v>
      </c>
      <c r="AC121">
        <v>282.55153100000001</v>
      </c>
      <c r="AD121">
        <v>198.83691999999999</v>
      </c>
      <c r="AE121">
        <v>92.558852000000002</v>
      </c>
      <c r="AF121">
        <v>453.75982099999999</v>
      </c>
      <c r="AG121">
        <v>349.263735</v>
      </c>
      <c r="AH121">
        <v>127.02557899999999</v>
      </c>
      <c r="AI121">
        <v>484.10104699999999</v>
      </c>
      <c r="AJ121">
        <v>7.28</v>
      </c>
      <c r="AK121">
        <v>40.264409000000001</v>
      </c>
      <c r="AL121">
        <v>1.6304749999999999</v>
      </c>
      <c r="AM121">
        <v>7.1581200000000003</v>
      </c>
      <c r="AN121">
        <v>193.80854099999999</v>
      </c>
      <c r="AO121">
        <v>2</v>
      </c>
      <c r="AP121">
        <v>25</v>
      </c>
      <c r="AQ121">
        <v>7</v>
      </c>
      <c r="AR121">
        <v>17</v>
      </c>
      <c r="AS121">
        <v>11</v>
      </c>
      <c r="AT121">
        <v>2</v>
      </c>
      <c r="AU121">
        <v>3</v>
      </c>
      <c r="AV121">
        <v>2</v>
      </c>
      <c r="AW121">
        <v>3</v>
      </c>
      <c r="AX121">
        <v>3</v>
      </c>
      <c r="AY121">
        <v>2</v>
      </c>
      <c r="AZ121">
        <v>3</v>
      </c>
      <c r="BA121">
        <v>4</v>
      </c>
      <c r="BB121">
        <v>4</v>
      </c>
      <c r="BC121">
        <v>7</v>
      </c>
      <c r="BD121">
        <v>2</v>
      </c>
      <c r="BE121">
        <v>1</v>
      </c>
      <c r="BF121">
        <v>4</v>
      </c>
      <c r="BG121">
        <v>5</v>
      </c>
      <c r="BH121">
        <v>8</v>
      </c>
      <c r="BI121">
        <v>7</v>
      </c>
      <c r="BJ121">
        <v>13</v>
      </c>
      <c r="BK121">
        <v>9</v>
      </c>
      <c r="BL121">
        <v>2</v>
      </c>
      <c r="BM121">
        <v>13</v>
      </c>
      <c r="BN121">
        <v>13</v>
      </c>
      <c r="BO121">
        <v>1</v>
      </c>
      <c r="BP121">
        <v>5</v>
      </c>
      <c r="BQ121">
        <v>19</v>
      </c>
      <c r="BR121">
        <v>13</v>
      </c>
      <c r="BS121">
        <v>13</v>
      </c>
      <c r="BT121">
        <v>9</v>
      </c>
      <c r="BU121">
        <v>6</v>
      </c>
      <c r="BV121">
        <v>4</v>
      </c>
      <c r="BW121">
        <v>2</v>
      </c>
      <c r="BX121">
        <v>3</v>
      </c>
      <c r="BY121">
        <v>2</v>
      </c>
      <c r="BZ121">
        <v>4</v>
      </c>
      <c r="CA121">
        <v>8</v>
      </c>
      <c r="CB121">
        <v>6</v>
      </c>
      <c r="CC121">
        <v>1</v>
      </c>
      <c r="CD121">
        <v>11</v>
      </c>
      <c r="CE121">
        <v>28</v>
      </c>
      <c r="CF121">
        <v>16</v>
      </c>
      <c r="CG121">
        <v>57</v>
      </c>
      <c r="CH121">
        <v>48</v>
      </c>
      <c r="CI121">
        <v>55</v>
      </c>
      <c r="CJ121">
        <v>54</v>
      </c>
      <c r="CK121">
        <v>5</v>
      </c>
      <c r="CL121">
        <v>21</v>
      </c>
      <c r="CM121">
        <v>19</v>
      </c>
      <c r="CN121">
        <v>9</v>
      </c>
      <c r="CO121">
        <v>3</v>
      </c>
      <c r="CP121">
        <v>4</v>
      </c>
      <c r="CQ121">
        <v>3</v>
      </c>
      <c r="CR121">
        <v>3</v>
      </c>
      <c r="CS121">
        <v>0</v>
      </c>
      <c r="CT121">
        <v>2</v>
      </c>
      <c r="CU121">
        <v>2</v>
      </c>
      <c r="CV121">
        <v>3</v>
      </c>
      <c r="CW121">
        <v>3</v>
      </c>
      <c r="CX121">
        <v>3</v>
      </c>
    </row>
    <row r="122" spans="1:102" x14ac:dyDescent="0.2">
      <c r="A122">
        <v>120</v>
      </c>
      <c r="B122" t="s">
        <v>405</v>
      </c>
      <c r="C122">
        <v>124</v>
      </c>
      <c r="D122" t="s">
        <v>127</v>
      </c>
      <c r="E122">
        <v>113.42667</v>
      </c>
      <c r="F122">
        <v>30.72035</v>
      </c>
      <c r="G122" t="s">
        <v>406</v>
      </c>
      <c r="H122" t="s">
        <v>406</v>
      </c>
      <c r="I122" t="s">
        <v>406</v>
      </c>
      <c r="J122" t="s">
        <v>406</v>
      </c>
      <c r="K122" t="s">
        <v>406</v>
      </c>
      <c r="L122" t="s">
        <v>406</v>
      </c>
      <c r="M122" t="s">
        <v>406</v>
      </c>
      <c r="N122" t="s">
        <v>1</v>
      </c>
      <c r="O122" t="s">
        <v>407</v>
      </c>
      <c r="P122">
        <v>1.3</v>
      </c>
      <c r="Q122">
        <v>6.27</v>
      </c>
      <c r="R122">
        <v>26.820885000000001</v>
      </c>
      <c r="S122">
        <v>1.53</v>
      </c>
      <c r="T122">
        <v>17.886258000000002</v>
      </c>
      <c r="U122">
        <v>214.556962</v>
      </c>
      <c r="V122">
        <v>788</v>
      </c>
      <c r="W122">
        <v>183.6</v>
      </c>
      <c r="X122">
        <v>21.463509999999999</v>
      </c>
      <c r="Y122">
        <v>257.46835399999998</v>
      </c>
      <c r="Z122">
        <v>282.55153100000001</v>
      </c>
      <c r="AA122">
        <v>198.83691999999999</v>
      </c>
      <c r="AB122">
        <v>92.558852000000002</v>
      </c>
      <c r="AC122">
        <v>282.55153100000001</v>
      </c>
      <c r="AD122">
        <v>198.83691999999999</v>
      </c>
      <c r="AE122">
        <v>92.558852000000002</v>
      </c>
      <c r="AF122">
        <v>453.75982099999999</v>
      </c>
      <c r="AG122">
        <v>349.263735</v>
      </c>
      <c r="AH122">
        <v>127.02557899999999</v>
      </c>
      <c r="AI122">
        <v>484.10104699999999</v>
      </c>
      <c r="AJ122">
        <v>8.14</v>
      </c>
      <c r="AK122">
        <v>61.177227999999999</v>
      </c>
      <c r="AL122">
        <v>3.4898609999999999</v>
      </c>
      <c r="AM122">
        <v>5.9829059999999998</v>
      </c>
      <c r="AN122">
        <v>258.81518299999999</v>
      </c>
      <c r="AO122">
        <v>1</v>
      </c>
      <c r="AP122">
        <v>23</v>
      </c>
      <c r="AQ122">
        <v>14</v>
      </c>
      <c r="AR122">
        <v>10</v>
      </c>
      <c r="AS122">
        <v>7</v>
      </c>
      <c r="AT122">
        <v>3</v>
      </c>
      <c r="AU122">
        <v>5</v>
      </c>
      <c r="AV122">
        <v>4</v>
      </c>
      <c r="AW122">
        <v>4</v>
      </c>
      <c r="AX122">
        <v>4</v>
      </c>
      <c r="AY122">
        <v>3</v>
      </c>
      <c r="AZ122">
        <v>3</v>
      </c>
      <c r="BA122">
        <v>3</v>
      </c>
      <c r="BB122">
        <v>2</v>
      </c>
      <c r="BC122">
        <v>2</v>
      </c>
      <c r="BD122">
        <v>1</v>
      </c>
      <c r="BE122">
        <v>1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5</v>
      </c>
      <c r="BL122">
        <v>2</v>
      </c>
      <c r="BM122">
        <v>5</v>
      </c>
      <c r="BN122">
        <v>6</v>
      </c>
      <c r="BO122">
        <v>1</v>
      </c>
      <c r="BP122">
        <v>5</v>
      </c>
      <c r="BQ122">
        <v>8</v>
      </c>
      <c r="BR122">
        <v>7</v>
      </c>
      <c r="BS122">
        <v>5</v>
      </c>
      <c r="BT122">
        <v>5</v>
      </c>
      <c r="BU122">
        <v>3</v>
      </c>
      <c r="BV122">
        <v>4</v>
      </c>
      <c r="BW122">
        <v>3</v>
      </c>
      <c r="BX122">
        <v>4</v>
      </c>
      <c r="BY122">
        <v>3</v>
      </c>
      <c r="BZ122">
        <v>9</v>
      </c>
      <c r="CA122">
        <v>16</v>
      </c>
      <c r="CB122">
        <v>8</v>
      </c>
      <c r="CC122">
        <v>1</v>
      </c>
      <c r="CD122">
        <v>18</v>
      </c>
      <c r="CE122">
        <v>37</v>
      </c>
      <c r="CF122">
        <v>18</v>
      </c>
      <c r="CG122">
        <v>46</v>
      </c>
      <c r="CH122">
        <v>47</v>
      </c>
      <c r="CI122">
        <v>34</v>
      </c>
      <c r="CJ122">
        <v>27</v>
      </c>
      <c r="CK122">
        <v>4</v>
      </c>
      <c r="CL122">
        <v>13</v>
      </c>
      <c r="CM122">
        <v>10</v>
      </c>
      <c r="CN122">
        <v>7</v>
      </c>
      <c r="CO122">
        <v>2</v>
      </c>
      <c r="CP122">
        <v>5</v>
      </c>
      <c r="CQ122">
        <v>5</v>
      </c>
      <c r="CR122">
        <v>5</v>
      </c>
      <c r="CS122">
        <v>0</v>
      </c>
      <c r="CT122">
        <v>2</v>
      </c>
      <c r="CU122">
        <v>3</v>
      </c>
      <c r="CV122">
        <v>1</v>
      </c>
      <c r="CW122">
        <v>2</v>
      </c>
      <c r="CX122">
        <v>2</v>
      </c>
    </row>
    <row r="123" spans="1:102" x14ac:dyDescent="0.2">
      <c r="A123">
        <v>121</v>
      </c>
      <c r="B123" t="s">
        <v>405</v>
      </c>
      <c r="C123">
        <v>125</v>
      </c>
      <c r="D123" t="s">
        <v>128</v>
      </c>
      <c r="E123">
        <v>113.40558</v>
      </c>
      <c r="F123">
        <v>30.732050000000001</v>
      </c>
      <c r="G123" t="s">
        <v>406</v>
      </c>
      <c r="H123" t="s">
        <v>406</v>
      </c>
      <c r="I123" t="s">
        <v>406</v>
      </c>
      <c r="J123" t="s">
        <v>406</v>
      </c>
      <c r="K123" t="s">
        <v>406</v>
      </c>
      <c r="L123" t="s">
        <v>406</v>
      </c>
      <c r="M123" t="s">
        <v>406</v>
      </c>
      <c r="N123" t="s">
        <v>34</v>
      </c>
      <c r="O123" t="s">
        <v>410</v>
      </c>
      <c r="P123">
        <v>1.2</v>
      </c>
      <c r="Q123">
        <v>6.52</v>
      </c>
      <c r="R123">
        <v>37.874124999999999</v>
      </c>
      <c r="S123">
        <v>1.59</v>
      </c>
      <c r="T123">
        <v>23.056604</v>
      </c>
      <c r="U123">
        <v>196.11211599999999</v>
      </c>
      <c r="V123">
        <v>852</v>
      </c>
      <c r="W123">
        <v>190.8</v>
      </c>
      <c r="X123">
        <v>27.667925</v>
      </c>
      <c r="Y123">
        <v>235.33453900000001</v>
      </c>
      <c r="Z123">
        <v>282.55153100000001</v>
      </c>
      <c r="AA123">
        <v>198.83691999999999</v>
      </c>
      <c r="AB123">
        <v>92.558852000000002</v>
      </c>
      <c r="AC123">
        <v>282.55153100000001</v>
      </c>
      <c r="AD123">
        <v>198.83691999999999</v>
      </c>
      <c r="AE123">
        <v>92.558852000000002</v>
      </c>
      <c r="AF123">
        <v>453.75982099999999</v>
      </c>
      <c r="AG123">
        <v>349.263735</v>
      </c>
      <c r="AH123">
        <v>127.02557899999999</v>
      </c>
      <c r="AI123">
        <v>484.10104699999999</v>
      </c>
      <c r="AJ123">
        <v>7.57</v>
      </c>
      <c r="AK123">
        <v>41.575507000000002</v>
      </c>
      <c r="AL123">
        <v>1.7453879999999999</v>
      </c>
      <c r="AM123">
        <v>36.324786000000003</v>
      </c>
      <c r="AN123">
        <v>224.898674</v>
      </c>
      <c r="AO123">
        <v>1</v>
      </c>
      <c r="AP123">
        <v>17</v>
      </c>
      <c r="AQ123">
        <v>8</v>
      </c>
      <c r="AR123">
        <v>8</v>
      </c>
      <c r="AS123">
        <v>6</v>
      </c>
      <c r="AT123">
        <v>2</v>
      </c>
      <c r="AU123">
        <v>3</v>
      </c>
      <c r="AV123">
        <v>2</v>
      </c>
      <c r="AW123">
        <v>2</v>
      </c>
      <c r="AX123">
        <v>2</v>
      </c>
      <c r="AY123">
        <v>1</v>
      </c>
      <c r="AZ123">
        <v>1</v>
      </c>
      <c r="BA123">
        <v>2</v>
      </c>
      <c r="BB123">
        <v>1</v>
      </c>
      <c r="BC123">
        <v>1</v>
      </c>
      <c r="BD123">
        <v>1</v>
      </c>
      <c r="BE123">
        <v>0</v>
      </c>
      <c r="BF123">
        <v>1</v>
      </c>
      <c r="BG123">
        <v>3</v>
      </c>
      <c r="BH123">
        <v>1</v>
      </c>
      <c r="BI123">
        <v>1</v>
      </c>
      <c r="BJ123">
        <v>7</v>
      </c>
      <c r="BK123">
        <v>3</v>
      </c>
      <c r="BL123">
        <v>2</v>
      </c>
      <c r="BM123">
        <v>6</v>
      </c>
      <c r="BN123">
        <v>7</v>
      </c>
      <c r="BO123">
        <v>1</v>
      </c>
      <c r="BP123">
        <v>5</v>
      </c>
      <c r="BQ123">
        <v>11</v>
      </c>
      <c r="BR123">
        <v>9</v>
      </c>
      <c r="BS123">
        <v>7</v>
      </c>
      <c r="BT123">
        <v>7</v>
      </c>
      <c r="BU123">
        <v>4</v>
      </c>
      <c r="BV123">
        <v>5</v>
      </c>
      <c r="BW123">
        <v>2</v>
      </c>
      <c r="BX123">
        <v>5</v>
      </c>
      <c r="BY123">
        <v>3</v>
      </c>
      <c r="BZ123">
        <v>9</v>
      </c>
      <c r="CA123">
        <v>6</v>
      </c>
      <c r="CB123">
        <v>2</v>
      </c>
      <c r="CC123">
        <v>0</v>
      </c>
      <c r="CD123">
        <v>5</v>
      </c>
      <c r="CE123">
        <v>8</v>
      </c>
      <c r="CF123">
        <v>16</v>
      </c>
      <c r="CG123">
        <v>19</v>
      </c>
      <c r="CH123">
        <v>14</v>
      </c>
      <c r="CI123">
        <v>15</v>
      </c>
      <c r="CJ123">
        <v>15</v>
      </c>
      <c r="CK123">
        <v>3</v>
      </c>
      <c r="CL123">
        <v>6</v>
      </c>
      <c r="CM123">
        <v>8</v>
      </c>
      <c r="CN123">
        <v>5</v>
      </c>
      <c r="CO123">
        <v>2</v>
      </c>
      <c r="CP123">
        <v>3</v>
      </c>
      <c r="CQ123">
        <v>3</v>
      </c>
      <c r="CR123">
        <v>3</v>
      </c>
      <c r="CS123">
        <v>0</v>
      </c>
      <c r="CT123">
        <v>1</v>
      </c>
      <c r="CU123">
        <v>1</v>
      </c>
      <c r="CV123">
        <v>1</v>
      </c>
      <c r="CW123">
        <v>1</v>
      </c>
      <c r="CX123">
        <v>1</v>
      </c>
    </row>
    <row r="124" spans="1:102" x14ac:dyDescent="0.2">
      <c r="A124">
        <v>122</v>
      </c>
      <c r="B124" t="s">
        <v>405</v>
      </c>
      <c r="C124">
        <v>126</v>
      </c>
      <c r="D124" t="s">
        <v>129</v>
      </c>
      <c r="E124">
        <v>113.37289</v>
      </c>
      <c r="F124">
        <v>30.660769999999999</v>
      </c>
      <c r="G124" t="s">
        <v>406</v>
      </c>
      <c r="H124" t="s">
        <v>406</v>
      </c>
      <c r="I124" t="s">
        <v>406</v>
      </c>
      <c r="J124" t="s">
        <v>406</v>
      </c>
      <c r="K124" t="s">
        <v>406</v>
      </c>
      <c r="L124" t="s">
        <v>406</v>
      </c>
      <c r="M124" t="s">
        <v>406</v>
      </c>
      <c r="N124" t="s">
        <v>1</v>
      </c>
      <c r="O124" t="s">
        <v>407</v>
      </c>
      <c r="P124">
        <v>1.3</v>
      </c>
      <c r="Q124">
        <v>6.66</v>
      </c>
      <c r="R124">
        <v>31.910965000000001</v>
      </c>
      <c r="S124">
        <v>1.68</v>
      </c>
      <c r="T124">
        <v>7.4660019999999996</v>
      </c>
      <c r="U124">
        <v>110.03616599999999</v>
      </c>
      <c r="V124">
        <v>1010</v>
      </c>
      <c r="W124">
        <v>201.6</v>
      </c>
      <c r="X124">
        <v>8.9592030000000005</v>
      </c>
      <c r="Y124">
        <v>132.04339999999999</v>
      </c>
      <c r="Z124">
        <v>282.55153100000001</v>
      </c>
      <c r="AA124">
        <v>198.83691999999999</v>
      </c>
      <c r="AB124">
        <v>92.558852000000002</v>
      </c>
      <c r="AC124">
        <v>282.55153100000001</v>
      </c>
      <c r="AD124">
        <v>198.83691999999999</v>
      </c>
      <c r="AE124">
        <v>92.558852000000002</v>
      </c>
      <c r="AF124">
        <v>453.75982099999999</v>
      </c>
      <c r="AG124">
        <v>349.263735</v>
      </c>
      <c r="AH124">
        <v>127.02557899999999</v>
      </c>
      <c r="AI124">
        <v>484.10104699999999</v>
      </c>
      <c r="AJ124">
        <v>7.6</v>
      </c>
      <c r="AK124">
        <v>58.769513000000003</v>
      </c>
      <c r="AL124">
        <v>3.0940080000000001</v>
      </c>
      <c r="AM124">
        <v>4.7008549999999998</v>
      </c>
      <c r="AN124">
        <v>162.71840800000001</v>
      </c>
      <c r="AO124">
        <v>5</v>
      </c>
      <c r="AP124">
        <v>27</v>
      </c>
      <c r="AQ124">
        <v>19</v>
      </c>
      <c r="AR124">
        <v>17</v>
      </c>
      <c r="AS124">
        <v>12</v>
      </c>
      <c r="AT124">
        <v>3</v>
      </c>
      <c r="AU124">
        <v>4</v>
      </c>
      <c r="AV124">
        <v>3</v>
      </c>
      <c r="AW124">
        <v>4</v>
      </c>
      <c r="AX124">
        <v>4</v>
      </c>
      <c r="AY124">
        <v>3</v>
      </c>
      <c r="AZ124">
        <v>6</v>
      </c>
      <c r="BA124">
        <v>7</v>
      </c>
      <c r="BB124">
        <v>6</v>
      </c>
      <c r="BC124">
        <v>4</v>
      </c>
      <c r="BD124">
        <v>6</v>
      </c>
      <c r="BE124">
        <v>2</v>
      </c>
      <c r="BF124">
        <v>9</v>
      </c>
      <c r="BG124">
        <v>3</v>
      </c>
      <c r="BH124">
        <v>7</v>
      </c>
      <c r="BI124">
        <v>7</v>
      </c>
      <c r="BJ124">
        <v>16</v>
      </c>
      <c r="BK124">
        <v>8</v>
      </c>
      <c r="BL124">
        <v>6</v>
      </c>
      <c r="BM124">
        <v>14</v>
      </c>
      <c r="BN124">
        <v>19</v>
      </c>
      <c r="BO124">
        <v>4</v>
      </c>
      <c r="BP124">
        <v>5</v>
      </c>
      <c r="BQ124">
        <v>16</v>
      </c>
      <c r="BR124">
        <v>16</v>
      </c>
      <c r="BS124">
        <v>18</v>
      </c>
      <c r="BT124">
        <v>10</v>
      </c>
      <c r="BU124">
        <v>5</v>
      </c>
      <c r="BV124">
        <v>5</v>
      </c>
      <c r="BW124">
        <v>2</v>
      </c>
      <c r="BX124">
        <v>6</v>
      </c>
      <c r="BY124">
        <v>2</v>
      </c>
      <c r="BZ124">
        <v>2</v>
      </c>
      <c r="CA124">
        <v>7</v>
      </c>
      <c r="CB124">
        <v>6</v>
      </c>
      <c r="CC124">
        <v>1</v>
      </c>
      <c r="CD124">
        <v>7</v>
      </c>
      <c r="CE124">
        <v>17</v>
      </c>
      <c r="CF124">
        <v>16</v>
      </c>
      <c r="CG124">
        <v>59</v>
      </c>
      <c r="CH124">
        <v>20</v>
      </c>
      <c r="CI124">
        <v>39</v>
      </c>
      <c r="CJ124">
        <v>20</v>
      </c>
      <c r="CK124">
        <v>6</v>
      </c>
      <c r="CL124">
        <v>14</v>
      </c>
      <c r="CM124">
        <v>10</v>
      </c>
      <c r="CN124">
        <v>9</v>
      </c>
      <c r="CO124">
        <v>3</v>
      </c>
      <c r="CP124">
        <v>5</v>
      </c>
      <c r="CQ124">
        <v>3</v>
      </c>
      <c r="CR124">
        <v>3</v>
      </c>
      <c r="CS124">
        <v>1</v>
      </c>
      <c r="CT124">
        <v>1</v>
      </c>
      <c r="CU124">
        <v>3</v>
      </c>
      <c r="CV124">
        <v>2</v>
      </c>
      <c r="CW124">
        <v>3</v>
      </c>
      <c r="CX124">
        <v>3</v>
      </c>
    </row>
    <row r="125" spans="1:102" x14ac:dyDescent="0.2">
      <c r="A125">
        <v>123</v>
      </c>
      <c r="B125" t="s">
        <v>405</v>
      </c>
      <c r="C125">
        <v>127</v>
      </c>
      <c r="D125" t="s">
        <v>130</v>
      </c>
      <c r="E125">
        <v>113.34882</v>
      </c>
      <c r="F125">
        <v>30.716809999999999</v>
      </c>
      <c r="G125" t="s">
        <v>406</v>
      </c>
      <c r="H125" t="s">
        <v>406</v>
      </c>
      <c r="I125" t="s">
        <v>406</v>
      </c>
      <c r="J125" t="s">
        <v>406</v>
      </c>
      <c r="K125" t="s">
        <v>406</v>
      </c>
      <c r="L125" t="s">
        <v>406</v>
      </c>
      <c r="M125" t="s">
        <v>406</v>
      </c>
      <c r="N125" t="s">
        <v>1</v>
      </c>
      <c r="O125" t="s">
        <v>407</v>
      </c>
      <c r="P125">
        <v>1.3</v>
      </c>
      <c r="Q125">
        <v>6.4</v>
      </c>
      <c r="R125">
        <v>31.898782000000001</v>
      </c>
      <c r="S125">
        <v>1.37</v>
      </c>
      <c r="T125">
        <v>6.7668210000000002</v>
      </c>
      <c r="U125">
        <v>174.59312800000001</v>
      </c>
      <c r="V125">
        <v>658</v>
      </c>
      <c r="W125">
        <v>164.4</v>
      </c>
      <c r="X125">
        <v>8.1201849999999993</v>
      </c>
      <c r="Y125">
        <v>209.511754</v>
      </c>
      <c r="Z125">
        <v>282.55153100000001</v>
      </c>
      <c r="AA125">
        <v>198.83691999999999</v>
      </c>
      <c r="AB125">
        <v>92.558852000000002</v>
      </c>
      <c r="AC125">
        <v>282.55153100000001</v>
      </c>
      <c r="AD125">
        <v>198.83691999999999</v>
      </c>
      <c r="AE125">
        <v>92.558852000000002</v>
      </c>
      <c r="AF125">
        <v>453.75982099999999</v>
      </c>
      <c r="AG125">
        <v>349.263735</v>
      </c>
      <c r="AH125">
        <v>127.02557899999999</v>
      </c>
      <c r="AI125">
        <v>484.10104699999999</v>
      </c>
      <c r="AJ125">
        <v>8.08</v>
      </c>
      <c r="AK125">
        <v>36.865600999999998</v>
      </c>
      <c r="AL125">
        <v>1.5833170000000001</v>
      </c>
      <c r="AM125">
        <v>9.2948719999999998</v>
      </c>
      <c r="AN125">
        <v>219.245923</v>
      </c>
      <c r="AO125">
        <v>1</v>
      </c>
      <c r="AP125">
        <v>35</v>
      </c>
      <c r="AQ125">
        <v>17</v>
      </c>
      <c r="AR125">
        <v>14</v>
      </c>
      <c r="AS125">
        <v>11</v>
      </c>
      <c r="AT125">
        <v>8</v>
      </c>
      <c r="AU125">
        <v>5</v>
      </c>
      <c r="AV125">
        <v>3</v>
      </c>
      <c r="AW125">
        <v>3</v>
      </c>
      <c r="AX125">
        <v>4</v>
      </c>
      <c r="AY125">
        <v>3</v>
      </c>
      <c r="AZ125">
        <v>5</v>
      </c>
      <c r="BA125">
        <v>3</v>
      </c>
      <c r="BB125">
        <v>4</v>
      </c>
      <c r="BC125">
        <v>3</v>
      </c>
      <c r="BD125">
        <v>3</v>
      </c>
      <c r="BE125">
        <v>1</v>
      </c>
      <c r="BF125">
        <v>5</v>
      </c>
      <c r="BG125">
        <v>3</v>
      </c>
      <c r="BH125">
        <v>6</v>
      </c>
      <c r="BI125">
        <v>7</v>
      </c>
      <c r="BJ125">
        <v>7</v>
      </c>
      <c r="BK125">
        <v>5</v>
      </c>
      <c r="BL125">
        <v>1</v>
      </c>
      <c r="BM125">
        <v>11</v>
      </c>
      <c r="BN125">
        <v>15</v>
      </c>
      <c r="BO125">
        <v>1</v>
      </c>
      <c r="BP125">
        <v>5</v>
      </c>
      <c r="BQ125">
        <v>19</v>
      </c>
      <c r="BR125">
        <v>13</v>
      </c>
      <c r="BS125">
        <v>12</v>
      </c>
      <c r="BT125">
        <v>9</v>
      </c>
      <c r="BU125">
        <v>5</v>
      </c>
      <c r="BV125">
        <v>2</v>
      </c>
      <c r="BW125">
        <v>2</v>
      </c>
      <c r="BX125">
        <v>3</v>
      </c>
      <c r="BY125">
        <v>3</v>
      </c>
      <c r="BZ125">
        <v>10</v>
      </c>
      <c r="CA125">
        <v>5</v>
      </c>
      <c r="CB125">
        <v>6</v>
      </c>
      <c r="CC125">
        <v>1</v>
      </c>
      <c r="CD125">
        <v>8</v>
      </c>
      <c r="CE125">
        <v>64</v>
      </c>
      <c r="CF125">
        <v>34</v>
      </c>
      <c r="CG125">
        <v>51</v>
      </c>
      <c r="CH125">
        <v>43</v>
      </c>
      <c r="CI125">
        <v>42</v>
      </c>
      <c r="CJ125">
        <v>57</v>
      </c>
      <c r="CK125">
        <v>3</v>
      </c>
      <c r="CL125">
        <v>16</v>
      </c>
      <c r="CM125">
        <v>15</v>
      </c>
      <c r="CN125">
        <v>10</v>
      </c>
      <c r="CO125">
        <v>3</v>
      </c>
      <c r="CP125">
        <v>5</v>
      </c>
      <c r="CQ125">
        <v>4</v>
      </c>
      <c r="CR125">
        <v>4</v>
      </c>
      <c r="CS125">
        <v>0</v>
      </c>
      <c r="CT125">
        <v>1</v>
      </c>
      <c r="CU125">
        <v>2</v>
      </c>
      <c r="CV125">
        <v>1</v>
      </c>
      <c r="CW125">
        <v>3</v>
      </c>
      <c r="CX125">
        <v>2</v>
      </c>
    </row>
    <row r="126" spans="1:102" x14ac:dyDescent="0.2">
      <c r="A126">
        <v>124</v>
      </c>
      <c r="B126" t="s">
        <v>405</v>
      </c>
      <c r="C126">
        <v>128</v>
      </c>
      <c r="D126" t="s">
        <v>131</v>
      </c>
      <c r="E126">
        <v>113.31062</v>
      </c>
      <c r="F126">
        <v>30.6568</v>
      </c>
      <c r="G126" t="s">
        <v>406</v>
      </c>
      <c r="H126" t="s">
        <v>406</v>
      </c>
      <c r="I126" t="s">
        <v>406</v>
      </c>
      <c r="J126" t="s">
        <v>406</v>
      </c>
      <c r="K126" t="s">
        <v>406</v>
      </c>
      <c r="L126" t="s">
        <v>406</v>
      </c>
      <c r="M126" t="s">
        <v>406</v>
      </c>
      <c r="N126" t="s">
        <v>1</v>
      </c>
      <c r="O126" t="s">
        <v>407</v>
      </c>
      <c r="P126">
        <v>1.3</v>
      </c>
      <c r="Q126">
        <v>6.68</v>
      </c>
      <c r="R126">
        <v>48.809472999999997</v>
      </c>
      <c r="S126">
        <v>1.53</v>
      </c>
      <c r="T126">
        <v>4.1132080000000002</v>
      </c>
      <c r="U126">
        <v>131.55515399999999</v>
      </c>
      <c r="V126">
        <v>920</v>
      </c>
      <c r="W126">
        <v>183.6</v>
      </c>
      <c r="X126">
        <v>4.9358490000000002</v>
      </c>
      <c r="Y126">
        <v>157.866184</v>
      </c>
      <c r="Z126">
        <v>282.55153100000001</v>
      </c>
      <c r="AA126">
        <v>198.83691999999999</v>
      </c>
      <c r="AB126">
        <v>92.558852000000002</v>
      </c>
      <c r="AC126">
        <v>282.55153100000001</v>
      </c>
      <c r="AD126">
        <v>198.83691999999999</v>
      </c>
      <c r="AE126">
        <v>92.558852000000002</v>
      </c>
      <c r="AF126">
        <v>453.75982099999999</v>
      </c>
      <c r="AG126">
        <v>349.263735</v>
      </c>
      <c r="AH126">
        <v>127.02557899999999</v>
      </c>
      <c r="AI126">
        <v>484.10104699999999</v>
      </c>
      <c r="AJ126">
        <v>7.58</v>
      </c>
      <c r="AK126">
        <v>49.138646000000001</v>
      </c>
      <c r="AL126">
        <v>1.5403180000000001</v>
      </c>
      <c r="AM126">
        <v>8.4401709999999994</v>
      </c>
      <c r="AN126">
        <v>207.94041999999999</v>
      </c>
      <c r="AO126">
        <v>1</v>
      </c>
      <c r="AP126">
        <v>23</v>
      </c>
      <c r="AQ126">
        <v>17</v>
      </c>
      <c r="AR126">
        <v>15</v>
      </c>
      <c r="AS126">
        <v>7</v>
      </c>
      <c r="AT126">
        <v>1</v>
      </c>
      <c r="AU126">
        <v>4</v>
      </c>
      <c r="AV126">
        <v>3</v>
      </c>
      <c r="AW126">
        <v>4</v>
      </c>
      <c r="AX126">
        <v>4</v>
      </c>
      <c r="AY126">
        <v>3</v>
      </c>
      <c r="AZ126">
        <v>3</v>
      </c>
      <c r="BA126">
        <v>3</v>
      </c>
      <c r="BB126">
        <v>3</v>
      </c>
      <c r="BC126">
        <v>2</v>
      </c>
      <c r="BD126">
        <v>3</v>
      </c>
      <c r="BE126">
        <v>1</v>
      </c>
      <c r="BF126">
        <v>3</v>
      </c>
      <c r="BG126">
        <v>4</v>
      </c>
      <c r="BH126">
        <v>3</v>
      </c>
      <c r="BI126">
        <v>4</v>
      </c>
      <c r="BJ126">
        <v>7</v>
      </c>
      <c r="BK126">
        <v>6</v>
      </c>
      <c r="BL126">
        <v>3</v>
      </c>
      <c r="BM126">
        <v>6</v>
      </c>
      <c r="BN126">
        <v>10</v>
      </c>
      <c r="BO126">
        <v>3</v>
      </c>
      <c r="BP126">
        <v>5</v>
      </c>
      <c r="BQ126">
        <v>14</v>
      </c>
      <c r="BR126">
        <v>11</v>
      </c>
      <c r="BS126">
        <v>10</v>
      </c>
      <c r="BT126">
        <v>7</v>
      </c>
      <c r="BU126">
        <v>2</v>
      </c>
      <c r="BV126">
        <v>3</v>
      </c>
      <c r="BW126">
        <v>2</v>
      </c>
      <c r="BX126">
        <v>7</v>
      </c>
      <c r="BY126">
        <v>5</v>
      </c>
      <c r="BZ126">
        <v>8</v>
      </c>
      <c r="CA126">
        <v>7</v>
      </c>
      <c r="CB126">
        <v>31</v>
      </c>
      <c r="CC126">
        <v>1</v>
      </c>
      <c r="CD126">
        <v>11</v>
      </c>
      <c r="CE126">
        <v>37</v>
      </c>
      <c r="CF126">
        <v>13</v>
      </c>
      <c r="CG126">
        <v>53</v>
      </c>
      <c r="CH126">
        <v>36</v>
      </c>
      <c r="CI126">
        <v>57</v>
      </c>
      <c r="CJ126">
        <v>24</v>
      </c>
      <c r="CK126">
        <v>3</v>
      </c>
      <c r="CL126">
        <v>8</v>
      </c>
      <c r="CM126">
        <v>14</v>
      </c>
      <c r="CN126">
        <v>10</v>
      </c>
      <c r="CO126">
        <v>2</v>
      </c>
      <c r="CP126">
        <v>4</v>
      </c>
      <c r="CQ126">
        <v>4</v>
      </c>
      <c r="CR126">
        <v>3</v>
      </c>
      <c r="CS126">
        <v>0</v>
      </c>
      <c r="CT126">
        <v>1</v>
      </c>
      <c r="CU126">
        <v>3</v>
      </c>
      <c r="CV126">
        <v>3</v>
      </c>
      <c r="CW126">
        <v>3</v>
      </c>
      <c r="CX126">
        <v>2</v>
      </c>
    </row>
    <row r="127" spans="1:102" x14ac:dyDescent="0.2">
      <c r="A127">
        <v>125</v>
      </c>
      <c r="B127" t="s">
        <v>405</v>
      </c>
      <c r="C127">
        <v>129</v>
      </c>
      <c r="D127" t="s">
        <v>132</v>
      </c>
      <c r="E127">
        <v>113.29351</v>
      </c>
      <c r="F127">
        <v>30.676159999999999</v>
      </c>
      <c r="G127" t="s">
        <v>406</v>
      </c>
      <c r="H127" t="s">
        <v>406</v>
      </c>
      <c r="I127" t="s">
        <v>406</v>
      </c>
      <c r="J127" t="s">
        <v>406</v>
      </c>
      <c r="K127" t="s">
        <v>406</v>
      </c>
      <c r="L127" t="s">
        <v>406</v>
      </c>
      <c r="M127" t="s">
        <v>406</v>
      </c>
      <c r="N127" t="s">
        <v>1</v>
      </c>
      <c r="O127" t="s">
        <v>407</v>
      </c>
      <c r="P127">
        <v>1.3</v>
      </c>
      <c r="Q127">
        <v>6.39</v>
      </c>
      <c r="R127">
        <v>76.518823999999995</v>
      </c>
      <c r="S127">
        <v>0.65</v>
      </c>
      <c r="T127">
        <v>10.220719000000001</v>
      </c>
      <c r="U127">
        <v>211.482821</v>
      </c>
      <c r="V127">
        <v>788</v>
      </c>
      <c r="W127">
        <v>78</v>
      </c>
      <c r="X127">
        <v>12.264863</v>
      </c>
      <c r="Y127">
        <v>253.77938499999999</v>
      </c>
      <c r="Z127">
        <v>282.55153100000001</v>
      </c>
      <c r="AA127">
        <v>198.83691999999999</v>
      </c>
      <c r="AB127">
        <v>92.558852000000002</v>
      </c>
      <c r="AC127">
        <v>282.55153100000001</v>
      </c>
      <c r="AD127">
        <v>198.83691999999999</v>
      </c>
      <c r="AE127">
        <v>92.558852000000002</v>
      </c>
      <c r="AF127">
        <v>453.75982099999999</v>
      </c>
      <c r="AG127">
        <v>349.263735</v>
      </c>
      <c r="AH127">
        <v>127.02557899999999</v>
      </c>
      <c r="AI127">
        <v>484.10104699999999</v>
      </c>
      <c r="AJ127">
        <v>7.92</v>
      </c>
      <c r="AK127">
        <v>38.794182999999997</v>
      </c>
      <c r="AL127">
        <v>0.32954299999999997</v>
      </c>
      <c r="AM127">
        <v>11.324786</v>
      </c>
      <c r="AN127">
        <v>140.10740200000001</v>
      </c>
      <c r="AO127">
        <v>5</v>
      </c>
      <c r="AP127">
        <v>46</v>
      </c>
      <c r="AQ127">
        <v>20</v>
      </c>
      <c r="AR127">
        <v>16</v>
      </c>
      <c r="AS127">
        <v>8</v>
      </c>
      <c r="AT127">
        <v>1</v>
      </c>
      <c r="AU127">
        <v>5</v>
      </c>
      <c r="AV127">
        <v>3</v>
      </c>
      <c r="AW127">
        <v>3</v>
      </c>
      <c r="AX127">
        <v>5</v>
      </c>
      <c r="AY127">
        <v>3</v>
      </c>
      <c r="AZ127">
        <v>2</v>
      </c>
      <c r="BA127">
        <v>3</v>
      </c>
      <c r="BB127">
        <v>3</v>
      </c>
      <c r="BC127">
        <v>4</v>
      </c>
      <c r="BD127">
        <v>3</v>
      </c>
      <c r="BE127">
        <v>1</v>
      </c>
      <c r="BF127">
        <v>3</v>
      </c>
      <c r="BG127">
        <v>4</v>
      </c>
      <c r="BH127">
        <v>6</v>
      </c>
      <c r="BI127">
        <v>7</v>
      </c>
      <c r="BJ127">
        <v>6</v>
      </c>
      <c r="BK127">
        <v>9</v>
      </c>
      <c r="BL127">
        <v>5</v>
      </c>
      <c r="BM127">
        <v>10</v>
      </c>
      <c r="BN127">
        <v>16</v>
      </c>
      <c r="BO127">
        <v>3</v>
      </c>
      <c r="BP127">
        <v>17</v>
      </c>
      <c r="BQ127">
        <v>14</v>
      </c>
      <c r="BR127">
        <v>8</v>
      </c>
      <c r="BS127">
        <v>11</v>
      </c>
      <c r="BT127">
        <v>11</v>
      </c>
      <c r="BU127">
        <v>5</v>
      </c>
      <c r="BV127">
        <v>5</v>
      </c>
      <c r="BW127">
        <v>2</v>
      </c>
      <c r="BX127">
        <v>3</v>
      </c>
      <c r="BY127">
        <v>3</v>
      </c>
      <c r="BZ127">
        <v>15</v>
      </c>
      <c r="CA127">
        <v>12</v>
      </c>
      <c r="CB127">
        <v>47</v>
      </c>
      <c r="CC127">
        <v>1</v>
      </c>
      <c r="CD127">
        <v>20</v>
      </c>
      <c r="CE127">
        <v>57</v>
      </c>
      <c r="CF127">
        <v>53</v>
      </c>
      <c r="CG127">
        <v>53</v>
      </c>
      <c r="CH127">
        <v>38</v>
      </c>
      <c r="CI127">
        <v>32</v>
      </c>
      <c r="CJ127">
        <v>57</v>
      </c>
      <c r="CK127">
        <v>2</v>
      </c>
      <c r="CL127">
        <v>14</v>
      </c>
      <c r="CM127">
        <v>11</v>
      </c>
      <c r="CN127">
        <v>10</v>
      </c>
      <c r="CO127">
        <v>2</v>
      </c>
      <c r="CP127">
        <v>5</v>
      </c>
      <c r="CQ127">
        <v>3</v>
      </c>
      <c r="CR127">
        <v>4</v>
      </c>
      <c r="CS127">
        <v>0</v>
      </c>
      <c r="CT127">
        <v>1</v>
      </c>
      <c r="CU127">
        <v>3</v>
      </c>
      <c r="CV127">
        <v>1</v>
      </c>
      <c r="CW127">
        <v>3</v>
      </c>
      <c r="CX127">
        <v>2</v>
      </c>
    </row>
    <row r="128" spans="1:102" x14ac:dyDescent="0.2">
      <c r="A128">
        <v>126</v>
      </c>
      <c r="B128" t="s">
        <v>405</v>
      </c>
      <c r="C128">
        <v>130</v>
      </c>
      <c r="D128" t="s">
        <v>133</v>
      </c>
      <c r="E128">
        <v>113.30686</v>
      </c>
      <c r="F128">
        <v>30.623950000000001</v>
      </c>
      <c r="G128" t="s">
        <v>406</v>
      </c>
      <c r="H128" t="s">
        <v>406</v>
      </c>
      <c r="I128" t="s">
        <v>406</v>
      </c>
      <c r="J128" t="s">
        <v>406</v>
      </c>
      <c r="K128" t="s">
        <v>406</v>
      </c>
      <c r="L128" t="s">
        <v>406</v>
      </c>
      <c r="M128" t="s">
        <v>406</v>
      </c>
      <c r="N128" t="s">
        <v>1</v>
      </c>
      <c r="O128" t="s">
        <v>407</v>
      </c>
      <c r="P128">
        <v>1.3</v>
      </c>
      <c r="Q128">
        <v>6.49</v>
      </c>
      <c r="R128">
        <v>17.853007000000002</v>
      </c>
      <c r="S128">
        <v>1.48</v>
      </c>
      <c r="T128">
        <v>12.980954000000001</v>
      </c>
      <c r="U128">
        <v>177.667269</v>
      </c>
      <c r="V128">
        <v>971</v>
      </c>
      <c r="W128">
        <v>177.6</v>
      </c>
      <c r="X128">
        <v>15.577145</v>
      </c>
      <c r="Y128">
        <v>213.20072300000001</v>
      </c>
      <c r="Z128">
        <v>282.55153100000001</v>
      </c>
      <c r="AA128">
        <v>198.83691999999999</v>
      </c>
      <c r="AB128">
        <v>92.558852000000002</v>
      </c>
      <c r="AC128">
        <v>282.55153100000001</v>
      </c>
      <c r="AD128">
        <v>198.83691999999999</v>
      </c>
      <c r="AE128">
        <v>92.558852000000002</v>
      </c>
      <c r="AF128">
        <v>453.75982099999999</v>
      </c>
      <c r="AG128">
        <v>349.263735</v>
      </c>
      <c r="AH128">
        <v>127.02557899999999</v>
      </c>
      <c r="AI128">
        <v>484.10104699999999</v>
      </c>
      <c r="AJ128">
        <v>7.64</v>
      </c>
      <c r="AK128">
        <v>46.775399999999998</v>
      </c>
      <c r="AL128">
        <v>3.877643</v>
      </c>
      <c r="AM128">
        <v>5.0213679999999998</v>
      </c>
      <c r="AN128">
        <v>216.41954699999999</v>
      </c>
      <c r="AO128">
        <v>5</v>
      </c>
      <c r="AP128">
        <v>24</v>
      </c>
      <c r="AQ128">
        <v>15</v>
      </c>
      <c r="AR128">
        <v>13</v>
      </c>
      <c r="AS128">
        <v>7</v>
      </c>
      <c r="AT128">
        <v>8</v>
      </c>
      <c r="AU128">
        <v>4</v>
      </c>
      <c r="AV128">
        <v>3</v>
      </c>
      <c r="AW128">
        <v>4</v>
      </c>
      <c r="AX128">
        <v>5</v>
      </c>
      <c r="AY128">
        <v>3</v>
      </c>
      <c r="AZ128">
        <v>3</v>
      </c>
      <c r="BA128">
        <v>4</v>
      </c>
      <c r="BB128">
        <v>3</v>
      </c>
      <c r="BC128">
        <v>3</v>
      </c>
      <c r="BD128">
        <v>3</v>
      </c>
      <c r="BE128">
        <v>1</v>
      </c>
      <c r="BF128">
        <v>3</v>
      </c>
      <c r="BG128">
        <v>4</v>
      </c>
      <c r="BH128">
        <v>5</v>
      </c>
      <c r="BI128">
        <v>5</v>
      </c>
      <c r="BJ128">
        <v>6</v>
      </c>
      <c r="BK128">
        <v>7</v>
      </c>
      <c r="BL128">
        <v>3</v>
      </c>
      <c r="BM128">
        <v>9</v>
      </c>
      <c r="BN128">
        <v>11</v>
      </c>
      <c r="BO128">
        <v>2</v>
      </c>
      <c r="BP128">
        <v>4</v>
      </c>
      <c r="BQ128">
        <v>20</v>
      </c>
      <c r="BR128">
        <v>12</v>
      </c>
      <c r="BS128">
        <v>10</v>
      </c>
      <c r="BT128">
        <v>10</v>
      </c>
      <c r="BU128">
        <v>5</v>
      </c>
      <c r="BV128">
        <v>5</v>
      </c>
      <c r="BW128">
        <v>2</v>
      </c>
      <c r="BX128">
        <v>4</v>
      </c>
      <c r="BY128">
        <v>4</v>
      </c>
      <c r="BZ128">
        <v>11</v>
      </c>
      <c r="CA128">
        <v>26</v>
      </c>
      <c r="CB128">
        <v>10</v>
      </c>
      <c r="CC128">
        <v>1</v>
      </c>
      <c r="CD128">
        <v>9</v>
      </c>
      <c r="CE128">
        <v>43</v>
      </c>
      <c r="CF128">
        <v>16</v>
      </c>
      <c r="CG128">
        <v>59</v>
      </c>
      <c r="CH128">
        <v>25</v>
      </c>
      <c r="CI128">
        <v>31</v>
      </c>
      <c r="CJ128">
        <v>39</v>
      </c>
      <c r="CK128">
        <v>10</v>
      </c>
      <c r="CL128">
        <v>6</v>
      </c>
      <c r="CM128">
        <v>13</v>
      </c>
      <c r="CN128">
        <v>7</v>
      </c>
      <c r="CO128">
        <v>3</v>
      </c>
      <c r="CP128">
        <v>5</v>
      </c>
      <c r="CQ128">
        <v>4</v>
      </c>
      <c r="CR128">
        <v>4</v>
      </c>
      <c r="CS128">
        <v>1</v>
      </c>
      <c r="CT128">
        <v>3</v>
      </c>
      <c r="CU128">
        <v>3</v>
      </c>
      <c r="CV128">
        <v>3</v>
      </c>
      <c r="CW128">
        <v>4</v>
      </c>
      <c r="CX128">
        <v>3</v>
      </c>
    </row>
    <row r="129" spans="1:102" x14ac:dyDescent="0.2">
      <c r="A129">
        <v>127</v>
      </c>
      <c r="B129" t="s">
        <v>405</v>
      </c>
      <c r="C129">
        <v>131</v>
      </c>
      <c r="D129" t="s">
        <v>134</v>
      </c>
      <c r="E129">
        <v>113.28222</v>
      </c>
      <c r="F129">
        <v>30.64357</v>
      </c>
      <c r="G129" t="s">
        <v>406</v>
      </c>
      <c r="H129" t="s">
        <v>406</v>
      </c>
      <c r="I129" t="s">
        <v>406</v>
      </c>
      <c r="J129" t="s">
        <v>406</v>
      </c>
      <c r="K129" t="s">
        <v>406</v>
      </c>
      <c r="L129" t="s">
        <v>406</v>
      </c>
      <c r="M129" t="s">
        <v>406</v>
      </c>
      <c r="N129" t="s">
        <v>1</v>
      </c>
      <c r="O129" t="s">
        <v>407</v>
      </c>
      <c r="P129">
        <v>1.3</v>
      </c>
      <c r="Q129">
        <v>6.27</v>
      </c>
      <c r="R129">
        <v>44.316958</v>
      </c>
      <c r="S129">
        <v>2.58</v>
      </c>
      <c r="T129">
        <v>13.396938</v>
      </c>
      <c r="U129">
        <v>159.22242299999999</v>
      </c>
      <c r="V129">
        <v>955</v>
      </c>
      <c r="W129">
        <v>309.60000000000002</v>
      </c>
      <c r="X129">
        <v>16.076326000000002</v>
      </c>
      <c r="Y129">
        <v>191.06690800000001</v>
      </c>
      <c r="Z129">
        <v>282.55153100000001</v>
      </c>
      <c r="AA129">
        <v>198.83691999999999</v>
      </c>
      <c r="AB129">
        <v>92.558852000000002</v>
      </c>
      <c r="AC129">
        <v>282.55153100000001</v>
      </c>
      <c r="AD129">
        <v>198.83691999999999</v>
      </c>
      <c r="AE129">
        <v>92.558852000000002</v>
      </c>
      <c r="AF129">
        <v>453.75982099999999</v>
      </c>
      <c r="AG129">
        <v>349.263735</v>
      </c>
      <c r="AH129">
        <v>127.02557899999999</v>
      </c>
      <c r="AI129">
        <v>484.10104699999999</v>
      </c>
      <c r="AJ129">
        <v>8.01</v>
      </c>
      <c r="AK129">
        <v>34.020941999999998</v>
      </c>
      <c r="AL129">
        <v>1.9805969999999999</v>
      </c>
      <c r="AM129">
        <v>11.752136999999999</v>
      </c>
      <c r="AN129">
        <v>140.10740200000001</v>
      </c>
      <c r="AO129">
        <v>2</v>
      </c>
      <c r="AP129">
        <v>44</v>
      </c>
      <c r="AQ129">
        <v>20</v>
      </c>
      <c r="AR129">
        <v>16</v>
      </c>
      <c r="AS129">
        <v>11</v>
      </c>
      <c r="AT129">
        <v>2</v>
      </c>
      <c r="AU129">
        <v>5</v>
      </c>
      <c r="AV129">
        <v>4</v>
      </c>
      <c r="AW129">
        <v>4</v>
      </c>
      <c r="AX129">
        <v>5</v>
      </c>
      <c r="AY129">
        <v>3</v>
      </c>
      <c r="AZ129">
        <v>5</v>
      </c>
      <c r="BA129">
        <v>5</v>
      </c>
      <c r="BB129">
        <v>5</v>
      </c>
      <c r="BC129">
        <v>2</v>
      </c>
      <c r="BD129">
        <v>3</v>
      </c>
      <c r="BE129">
        <v>1</v>
      </c>
      <c r="BF129">
        <v>7</v>
      </c>
      <c r="BG129">
        <v>5</v>
      </c>
      <c r="BH129">
        <v>9</v>
      </c>
      <c r="BI129">
        <v>7</v>
      </c>
      <c r="BJ129">
        <v>14</v>
      </c>
      <c r="BK129">
        <v>8</v>
      </c>
      <c r="BL129">
        <v>3</v>
      </c>
      <c r="BM129">
        <v>13</v>
      </c>
      <c r="BN129">
        <v>14</v>
      </c>
      <c r="BO129">
        <v>2</v>
      </c>
      <c r="BP129">
        <v>6</v>
      </c>
      <c r="BQ129">
        <v>18</v>
      </c>
      <c r="BR129">
        <v>14</v>
      </c>
      <c r="BS129">
        <v>12</v>
      </c>
      <c r="BT129">
        <v>10</v>
      </c>
      <c r="BU129">
        <v>4</v>
      </c>
      <c r="BV129">
        <v>6</v>
      </c>
      <c r="BW129">
        <v>3</v>
      </c>
      <c r="BX129">
        <v>3</v>
      </c>
      <c r="BY129">
        <v>4</v>
      </c>
      <c r="BZ129">
        <v>6</v>
      </c>
      <c r="CA129">
        <v>13</v>
      </c>
      <c r="CB129">
        <v>19</v>
      </c>
      <c r="CC129">
        <v>1</v>
      </c>
      <c r="CD129">
        <v>12</v>
      </c>
      <c r="CE129">
        <v>10</v>
      </c>
      <c r="CF129">
        <v>33</v>
      </c>
      <c r="CG129">
        <v>11</v>
      </c>
      <c r="CH129">
        <v>49</v>
      </c>
      <c r="CI129">
        <v>39</v>
      </c>
      <c r="CJ129">
        <v>27</v>
      </c>
      <c r="CK129">
        <v>7</v>
      </c>
      <c r="CL129">
        <v>9</v>
      </c>
      <c r="CM129">
        <v>16</v>
      </c>
      <c r="CN129">
        <v>7</v>
      </c>
      <c r="CO129">
        <v>3</v>
      </c>
      <c r="CP129">
        <v>5</v>
      </c>
      <c r="CQ129">
        <v>2</v>
      </c>
      <c r="CR129">
        <v>3</v>
      </c>
      <c r="CS129">
        <v>1</v>
      </c>
      <c r="CT129">
        <v>1</v>
      </c>
      <c r="CU129">
        <v>3</v>
      </c>
      <c r="CV129">
        <v>4</v>
      </c>
      <c r="CW129">
        <v>3</v>
      </c>
      <c r="CX129">
        <v>3</v>
      </c>
    </row>
    <row r="130" spans="1:102" x14ac:dyDescent="0.2">
      <c r="A130">
        <v>128</v>
      </c>
      <c r="B130" t="s">
        <v>405</v>
      </c>
      <c r="C130">
        <v>132</v>
      </c>
      <c r="D130" t="s">
        <v>135</v>
      </c>
      <c r="E130">
        <v>113.29121000000001</v>
      </c>
      <c r="F130">
        <v>30.435130000000001</v>
      </c>
      <c r="G130" t="s">
        <v>406</v>
      </c>
      <c r="H130" t="s">
        <v>406</v>
      </c>
      <c r="I130" t="s">
        <v>406</v>
      </c>
      <c r="J130" t="s">
        <v>406</v>
      </c>
      <c r="K130" t="s">
        <v>406</v>
      </c>
      <c r="L130" t="s">
        <v>406</v>
      </c>
      <c r="M130" t="s">
        <v>406</v>
      </c>
      <c r="N130" t="s">
        <v>10</v>
      </c>
      <c r="O130" t="s">
        <v>409</v>
      </c>
      <c r="P130">
        <v>1.5</v>
      </c>
      <c r="Q130">
        <v>7.09</v>
      </c>
      <c r="R130">
        <v>14.221377</v>
      </c>
      <c r="S130">
        <v>1.25</v>
      </c>
      <c r="T130">
        <v>9.2926310000000001</v>
      </c>
      <c r="U130">
        <v>214.556962</v>
      </c>
      <c r="V130">
        <v>689</v>
      </c>
      <c r="W130">
        <v>150</v>
      </c>
      <c r="X130">
        <v>11.151157</v>
      </c>
      <c r="Y130">
        <v>257.46835399999998</v>
      </c>
      <c r="Z130">
        <v>144.029652</v>
      </c>
      <c r="AA130">
        <v>67.516302999999994</v>
      </c>
      <c r="AB130">
        <v>111.040479</v>
      </c>
      <c r="AC130">
        <v>144.029652</v>
      </c>
      <c r="AD130">
        <v>67.516302999999994</v>
      </c>
      <c r="AE130">
        <v>111.040479</v>
      </c>
      <c r="AF130">
        <v>150.104581</v>
      </c>
      <c r="AG130">
        <v>75.052290999999997</v>
      </c>
      <c r="AH130">
        <v>150.104581</v>
      </c>
      <c r="AI130">
        <v>599.80314199999998</v>
      </c>
      <c r="AJ130">
        <v>6.75</v>
      </c>
      <c r="AK130">
        <v>20.585032999999999</v>
      </c>
      <c r="AL130">
        <v>1.809339</v>
      </c>
      <c r="AM130">
        <v>46.198157000000002</v>
      </c>
      <c r="AN130">
        <v>249.78118799999999</v>
      </c>
      <c r="AO130">
        <v>5</v>
      </c>
      <c r="AP130">
        <v>13</v>
      </c>
      <c r="AQ130">
        <v>12</v>
      </c>
      <c r="AR130">
        <v>7</v>
      </c>
      <c r="AS130">
        <v>7</v>
      </c>
      <c r="AT130">
        <v>2</v>
      </c>
      <c r="AU130">
        <v>6</v>
      </c>
      <c r="AV130">
        <v>5</v>
      </c>
      <c r="AW130">
        <v>5</v>
      </c>
      <c r="AX130">
        <v>7</v>
      </c>
      <c r="AY130">
        <v>7</v>
      </c>
      <c r="AZ130">
        <v>3</v>
      </c>
      <c r="BA130">
        <v>5</v>
      </c>
      <c r="BB130">
        <v>5</v>
      </c>
      <c r="BC130">
        <v>6</v>
      </c>
      <c r="BD130">
        <v>3</v>
      </c>
      <c r="BE130">
        <v>2</v>
      </c>
      <c r="BF130">
        <v>5</v>
      </c>
      <c r="BG130">
        <v>5</v>
      </c>
      <c r="BH130">
        <v>5</v>
      </c>
      <c r="BI130">
        <v>4</v>
      </c>
      <c r="BJ130">
        <v>8</v>
      </c>
      <c r="BK130">
        <v>5</v>
      </c>
      <c r="BL130">
        <v>3</v>
      </c>
      <c r="BM130">
        <v>5</v>
      </c>
      <c r="BN130">
        <v>8</v>
      </c>
      <c r="BO130">
        <v>2</v>
      </c>
      <c r="BP130">
        <v>4</v>
      </c>
      <c r="BQ130">
        <v>10</v>
      </c>
      <c r="BR130">
        <v>8</v>
      </c>
      <c r="BS130">
        <v>9</v>
      </c>
      <c r="BT130">
        <v>7</v>
      </c>
      <c r="BU130">
        <v>5</v>
      </c>
      <c r="BV130">
        <v>6</v>
      </c>
      <c r="BW130">
        <v>5</v>
      </c>
      <c r="BX130">
        <v>5</v>
      </c>
      <c r="BY130">
        <v>4</v>
      </c>
      <c r="BZ130">
        <v>1</v>
      </c>
      <c r="CA130">
        <v>6</v>
      </c>
      <c r="CB130">
        <v>8</v>
      </c>
      <c r="CC130">
        <v>1</v>
      </c>
      <c r="CD130">
        <v>2</v>
      </c>
      <c r="CE130">
        <v>23</v>
      </c>
      <c r="CF130">
        <v>15</v>
      </c>
      <c r="CG130">
        <v>24</v>
      </c>
      <c r="CH130">
        <v>15</v>
      </c>
      <c r="CI130">
        <v>17</v>
      </c>
      <c r="CJ130">
        <v>16</v>
      </c>
      <c r="CK130">
        <v>6</v>
      </c>
      <c r="CL130">
        <v>2</v>
      </c>
      <c r="CM130">
        <v>10</v>
      </c>
      <c r="CN130">
        <v>9</v>
      </c>
      <c r="CO130">
        <v>5</v>
      </c>
      <c r="CP130">
        <v>5</v>
      </c>
      <c r="CQ130">
        <v>5</v>
      </c>
      <c r="CR130">
        <v>5</v>
      </c>
      <c r="CS130">
        <v>0</v>
      </c>
      <c r="CT130">
        <v>5</v>
      </c>
      <c r="CU130">
        <v>5</v>
      </c>
      <c r="CV130">
        <v>1</v>
      </c>
      <c r="CW130">
        <v>4</v>
      </c>
      <c r="CX130">
        <v>5</v>
      </c>
    </row>
    <row r="131" spans="1:102" x14ac:dyDescent="0.2">
      <c r="A131">
        <v>129</v>
      </c>
      <c r="B131" t="s">
        <v>405</v>
      </c>
      <c r="C131">
        <v>133</v>
      </c>
      <c r="D131" t="s">
        <v>136</v>
      </c>
      <c r="E131">
        <v>113.25357</v>
      </c>
      <c r="F131">
        <v>30.44171</v>
      </c>
      <c r="G131" t="s">
        <v>406</v>
      </c>
      <c r="H131" t="s">
        <v>406</v>
      </c>
      <c r="I131" t="s">
        <v>406</v>
      </c>
      <c r="J131" t="s">
        <v>406</v>
      </c>
      <c r="K131" t="s">
        <v>406</v>
      </c>
      <c r="L131" t="s">
        <v>406</v>
      </c>
      <c r="M131" t="s">
        <v>406</v>
      </c>
      <c r="N131" t="s">
        <v>1</v>
      </c>
      <c r="O131" t="s">
        <v>407</v>
      </c>
      <c r="P131">
        <v>1.3</v>
      </c>
      <c r="Q131">
        <v>6.95</v>
      </c>
      <c r="R131">
        <v>44.493330999999998</v>
      </c>
      <c r="S131">
        <v>1.1000000000000001</v>
      </c>
      <c r="T131">
        <v>7.7515130000000001</v>
      </c>
      <c r="U131">
        <v>63.924050999999999</v>
      </c>
      <c r="V131">
        <v>900</v>
      </c>
      <c r="W131">
        <v>132</v>
      </c>
      <c r="X131">
        <v>9.3018160000000005</v>
      </c>
      <c r="Y131">
        <v>76.708860999999999</v>
      </c>
      <c r="Z131">
        <v>144.029652</v>
      </c>
      <c r="AA131">
        <v>67.516302999999994</v>
      </c>
      <c r="AB131">
        <v>111.040479</v>
      </c>
      <c r="AC131">
        <v>144.029652</v>
      </c>
      <c r="AD131">
        <v>67.516302999999994</v>
      </c>
      <c r="AE131">
        <v>111.040479</v>
      </c>
      <c r="AF131">
        <v>150.104581</v>
      </c>
      <c r="AG131">
        <v>75.052290999999997</v>
      </c>
      <c r="AH131">
        <v>150.104581</v>
      </c>
      <c r="AI131">
        <v>599.80314199999998</v>
      </c>
      <c r="AJ131">
        <v>6.96</v>
      </c>
      <c r="AK131">
        <v>24.403663999999999</v>
      </c>
      <c r="AL131">
        <v>0.60332699999999995</v>
      </c>
      <c r="AM131">
        <v>7.6036869999999999</v>
      </c>
      <c r="AN131">
        <v>97.828597000000002</v>
      </c>
      <c r="AO131">
        <v>3</v>
      </c>
      <c r="AP131">
        <v>17</v>
      </c>
      <c r="AQ131">
        <v>15</v>
      </c>
      <c r="AR131">
        <v>9</v>
      </c>
      <c r="AS131">
        <v>7</v>
      </c>
      <c r="AT131">
        <v>4</v>
      </c>
      <c r="AU131">
        <v>6</v>
      </c>
      <c r="AV131">
        <v>5</v>
      </c>
      <c r="AW131">
        <v>5</v>
      </c>
      <c r="AX131">
        <v>6</v>
      </c>
      <c r="AY131">
        <v>7</v>
      </c>
      <c r="AZ131">
        <v>3</v>
      </c>
      <c r="BA131">
        <v>6</v>
      </c>
      <c r="BB131">
        <v>5</v>
      </c>
      <c r="BC131">
        <v>5</v>
      </c>
      <c r="BD131">
        <v>3</v>
      </c>
      <c r="BE131">
        <v>2</v>
      </c>
      <c r="BF131">
        <v>5</v>
      </c>
      <c r="BG131">
        <v>5</v>
      </c>
      <c r="BH131">
        <v>5</v>
      </c>
      <c r="BI131">
        <v>6</v>
      </c>
      <c r="BJ131">
        <v>6</v>
      </c>
      <c r="BK131">
        <v>7</v>
      </c>
      <c r="BL131">
        <v>3</v>
      </c>
      <c r="BM131">
        <v>7</v>
      </c>
      <c r="BN131">
        <v>10</v>
      </c>
      <c r="BO131">
        <v>2</v>
      </c>
      <c r="BP131">
        <v>4</v>
      </c>
      <c r="BQ131">
        <v>11</v>
      </c>
      <c r="BR131">
        <v>8</v>
      </c>
      <c r="BS131">
        <v>8</v>
      </c>
      <c r="BT131">
        <v>8</v>
      </c>
      <c r="BU131">
        <v>5</v>
      </c>
      <c r="BV131">
        <v>6</v>
      </c>
      <c r="BW131">
        <v>7</v>
      </c>
      <c r="BX131">
        <v>4</v>
      </c>
      <c r="BY131">
        <v>4</v>
      </c>
      <c r="BZ131">
        <v>1</v>
      </c>
      <c r="CA131">
        <v>8</v>
      </c>
      <c r="CB131">
        <v>6</v>
      </c>
      <c r="CC131">
        <v>1</v>
      </c>
      <c r="CD131">
        <v>27</v>
      </c>
      <c r="CE131">
        <v>29</v>
      </c>
      <c r="CF131">
        <v>19</v>
      </c>
      <c r="CG131">
        <v>28</v>
      </c>
      <c r="CH131">
        <v>30</v>
      </c>
      <c r="CI131">
        <v>25</v>
      </c>
      <c r="CJ131">
        <v>16</v>
      </c>
      <c r="CK131">
        <v>4</v>
      </c>
      <c r="CL131">
        <v>4</v>
      </c>
      <c r="CM131">
        <v>9</v>
      </c>
      <c r="CN131">
        <v>7</v>
      </c>
      <c r="CO131">
        <v>5</v>
      </c>
      <c r="CP131">
        <v>4</v>
      </c>
      <c r="CQ131">
        <v>4</v>
      </c>
      <c r="CR131">
        <v>6</v>
      </c>
      <c r="CS131">
        <v>0</v>
      </c>
      <c r="CT131">
        <v>4</v>
      </c>
      <c r="CU131">
        <v>6</v>
      </c>
      <c r="CV131">
        <v>1</v>
      </c>
      <c r="CW131">
        <v>6</v>
      </c>
      <c r="CX131">
        <v>3</v>
      </c>
    </row>
    <row r="132" spans="1:102" x14ac:dyDescent="0.2">
      <c r="A132">
        <v>130</v>
      </c>
      <c r="B132" t="s">
        <v>405</v>
      </c>
      <c r="C132">
        <v>134</v>
      </c>
      <c r="D132" t="s">
        <v>137</v>
      </c>
      <c r="E132">
        <v>113.27453</v>
      </c>
      <c r="F132">
        <v>30.4544</v>
      </c>
      <c r="G132" t="s">
        <v>406</v>
      </c>
      <c r="H132" t="s">
        <v>406</v>
      </c>
      <c r="I132" t="s">
        <v>406</v>
      </c>
      <c r="J132" t="s">
        <v>406</v>
      </c>
      <c r="K132" t="s">
        <v>406</v>
      </c>
      <c r="L132" t="s">
        <v>406</v>
      </c>
      <c r="M132" t="s">
        <v>406</v>
      </c>
      <c r="N132" t="s">
        <v>10</v>
      </c>
      <c r="O132" t="s">
        <v>409</v>
      </c>
      <c r="P132">
        <v>1.5</v>
      </c>
      <c r="Q132">
        <v>7</v>
      </c>
      <c r="R132">
        <v>3.9769199999999998</v>
      </c>
      <c r="S132">
        <v>0.65</v>
      </c>
      <c r="T132">
        <v>10.685297</v>
      </c>
      <c r="U132">
        <v>66.998192000000003</v>
      </c>
      <c r="V132">
        <v>1047</v>
      </c>
      <c r="W132">
        <v>78</v>
      </c>
      <c r="X132">
        <v>12.822357</v>
      </c>
      <c r="Y132">
        <v>80.397829999999999</v>
      </c>
      <c r="Z132">
        <v>144.029652</v>
      </c>
      <c r="AA132">
        <v>67.516302999999994</v>
      </c>
      <c r="AB132">
        <v>111.040479</v>
      </c>
      <c r="AC132">
        <v>144.029652</v>
      </c>
      <c r="AD132">
        <v>67.516302999999994</v>
      </c>
      <c r="AE132">
        <v>111.040479</v>
      </c>
      <c r="AF132">
        <v>150.104581</v>
      </c>
      <c r="AG132">
        <v>75.052290999999997</v>
      </c>
      <c r="AH132">
        <v>150.104581</v>
      </c>
      <c r="AI132">
        <v>599.80314199999998</v>
      </c>
      <c r="AJ132">
        <v>6.5</v>
      </c>
      <c r="AK132">
        <v>33.105173000000001</v>
      </c>
      <c r="AL132">
        <v>4</v>
      </c>
      <c r="AM132">
        <v>10.253456</v>
      </c>
      <c r="AN132">
        <v>88.711442000000005</v>
      </c>
      <c r="AO132">
        <v>1</v>
      </c>
      <c r="AP132">
        <v>22</v>
      </c>
      <c r="AQ132">
        <v>16</v>
      </c>
      <c r="AR132">
        <v>12</v>
      </c>
      <c r="AS132">
        <v>8</v>
      </c>
      <c r="AT132">
        <v>3</v>
      </c>
      <c r="AU132">
        <v>5</v>
      </c>
      <c r="AV132">
        <v>5</v>
      </c>
      <c r="AW132">
        <v>4</v>
      </c>
      <c r="AX132">
        <v>5</v>
      </c>
      <c r="AY132">
        <v>3</v>
      </c>
      <c r="AZ132">
        <v>3</v>
      </c>
      <c r="BA132">
        <v>3</v>
      </c>
      <c r="BB132">
        <v>3</v>
      </c>
      <c r="BC132">
        <v>3</v>
      </c>
      <c r="BD132">
        <v>6</v>
      </c>
      <c r="BE132">
        <v>4</v>
      </c>
      <c r="BF132">
        <v>3</v>
      </c>
      <c r="BG132">
        <v>5</v>
      </c>
      <c r="BH132">
        <v>3</v>
      </c>
      <c r="BI132">
        <v>4</v>
      </c>
      <c r="BJ132">
        <v>5</v>
      </c>
      <c r="BK132">
        <v>5</v>
      </c>
      <c r="BL132">
        <v>2</v>
      </c>
      <c r="BM132">
        <v>8</v>
      </c>
      <c r="BN132">
        <v>9</v>
      </c>
      <c r="BO132">
        <v>2</v>
      </c>
      <c r="BP132">
        <v>7</v>
      </c>
      <c r="BQ132">
        <v>11</v>
      </c>
      <c r="BR132">
        <v>11</v>
      </c>
      <c r="BS132">
        <v>7</v>
      </c>
      <c r="BT132">
        <v>7</v>
      </c>
      <c r="BU132">
        <v>4</v>
      </c>
      <c r="BV132">
        <v>6</v>
      </c>
      <c r="BW132">
        <v>4</v>
      </c>
      <c r="BX132">
        <v>4</v>
      </c>
      <c r="BY132">
        <v>4</v>
      </c>
      <c r="BZ132">
        <v>1</v>
      </c>
      <c r="CA132">
        <v>13</v>
      </c>
      <c r="CB132">
        <v>24</v>
      </c>
      <c r="CC132">
        <v>1</v>
      </c>
      <c r="CD132">
        <v>3</v>
      </c>
      <c r="CE132">
        <v>27</v>
      </c>
      <c r="CF132">
        <v>31</v>
      </c>
      <c r="CG132">
        <v>29</v>
      </c>
      <c r="CH132">
        <v>27</v>
      </c>
      <c r="CI132">
        <v>27</v>
      </c>
      <c r="CJ132">
        <v>25</v>
      </c>
      <c r="CK132">
        <v>7</v>
      </c>
      <c r="CL132">
        <v>2</v>
      </c>
      <c r="CM132">
        <v>11</v>
      </c>
      <c r="CN132">
        <v>7</v>
      </c>
      <c r="CO132">
        <v>3</v>
      </c>
      <c r="CP132">
        <v>4</v>
      </c>
      <c r="CQ132">
        <v>3</v>
      </c>
      <c r="CR132">
        <v>3</v>
      </c>
      <c r="CS132">
        <v>0</v>
      </c>
      <c r="CT132">
        <v>3</v>
      </c>
      <c r="CU132">
        <v>3</v>
      </c>
      <c r="CV132">
        <v>1</v>
      </c>
      <c r="CW132">
        <v>3</v>
      </c>
      <c r="CX132">
        <v>3</v>
      </c>
    </row>
    <row r="133" spans="1:102" x14ac:dyDescent="0.2">
      <c r="A133">
        <v>131</v>
      </c>
      <c r="B133" t="s">
        <v>405</v>
      </c>
      <c r="C133">
        <v>135</v>
      </c>
      <c r="D133" t="s">
        <v>138</v>
      </c>
      <c r="E133">
        <v>113.27705</v>
      </c>
      <c r="F133">
        <v>30.48123</v>
      </c>
      <c r="G133" t="s">
        <v>406</v>
      </c>
      <c r="H133" t="s">
        <v>406</v>
      </c>
      <c r="I133" t="s">
        <v>406</v>
      </c>
      <c r="J133" t="s">
        <v>406</v>
      </c>
      <c r="K133" t="s">
        <v>406</v>
      </c>
      <c r="L133" t="s">
        <v>406</v>
      </c>
      <c r="M133" t="s">
        <v>406</v>
      </c>
      <c r="N133" t="s">
        <v>1</v>
      </c>
      <c r="O133" t="s">
        <v>407</v>
      </c>
      <c r="P133">
        <v>1.3</v>
      </c>
      <c r="Q133">
        <v>6.91</v>
      </c>
      <c r="R133">
        <v>28.576232000000001</v>
      </c>
      <c r="S133">
        <v>2.16</v>
      </c>
      <c r="T133">
        <v>10.00639</v>
      </c>
      <c r="U133">
        <v>131.55515399999999</v>
      </c>
      <c r="V133">
        <v>1010</v>
      </c>
      <c r="W133">
        <v>259.2</v>
      </c>
      <c r="X133">
        <v>12.007668000000001</v>
      </c>
      <c r="Y133">
        <v>157.866184</v>
      </c>
      <c r="Z133">
        <v>144.029652</v>
      </c>
      <c r="AA133">
        <v>67.516302999999994</v>
      </c>
      <c r="AB133">
        <v>111.040479</v>
      </c>
      <c r="AC133">
        <v>144.029652</v>
      </c>
      <c r="AD133">
        <v>67.516302999999994</v>
      </c>
      <c r="AE133">
        <v>111.040479</v>
      </c>
      <c r="AF133">
        <v>150.104581</v>
      </c>
      <c r="AG133">
        <v>75.052290999999997</v>
      </c>
      <c r="AH133">
        <v>150.104581</v>
      </c>
      <c r="AI133">
        <v>599.80314199999998</v>
      </c>
      <c r="AJ133">
        <v>6.68</v>
      </c>
      <c r="AK133">
        <v>51.24004</v>
      </c>
      <c r="AL133">
        <v>3.8730959999999999</v>
      </c>
      <c r="AM133">
        <v>9.7926269999999995</v>
      </c>
      <c r="AN133">
        <v>146.453427</v>
      </c>
      <c r="AO133">
        <v>2</v>
      </c>
      <c r="AP133">
        <v>27</v>
      </c>
      <c r="AQ133">
        <v>19</v>
      </c>
      <c r="AR133">
        <v>17</v>
      </c>
      <c r="AS133">
        <v>9</v>
      </c>
      <c r="AT133">
        <v>2</v>
      </c>
      <c r="AU133">
        <v>3</v>
      </c>
      <c r="AV133">
        <v>2</v>
      </c>
      <c r="AW133">
        <v>3</v>
      </c>
      <c r="AX133">
        <v>3</v>
      </c>
      <c r="AY133">
        <v>3</v>
      </c>
      <c r="AZ133">
        <v>3</v>
      </c>
      <c r="BA133">
        <v>4</v>
      </c>
      <c r="BB133">
        <v>3</v>
      </c>
      <c r="BC133">
        <v>3</v>
      </c>
      <c r="BD133">
        <v>3</v>
      </c>
      <c r="BE133">
        <v>3</v>
      </c>
      <c r="BF133">
        <v>6</v>
      </c>
      <c r="BG133">
        <v>6</v>
      </c>
      <c r="BH133">
        <v>7</v>
      </c>
      <c r="BI133">
        <v>6</v>
      </c>
      <c r="BJ133">
        <v>14</v>
      </c>
      <c r="BK133">
        <v>10</v>
      </c>
      <c r="BL133">
        <v>5</v>
      </c>
      <c r="BM133">
        <v>16</v>
      </c>
      <c r="BN133">
        <v>17</v>
      </c>
      <c r="BO133">
        <v>4</v>
      </c>
      <c r="BP133">
        <v>5</v>
      </c>
      <c r="BQ133">
        <v>17</v>
      </c>
      <c r="BR133">
        <v>14</v>
      </c>
      <c r="BS133">
        <v>14</v>
      </c>
      <c r="BT133">
        <v>10</v>
      </c>
      <c r="BU133">
        <v>5</v>
      </c>
      <c r="BV133">
        <v>4</v>
      </c>
      <c r="BW133">
        <v>3</v>
      </c>
      <c r="BX133">
        <v>8</v>
      </c>
      <c r="BY133">
        <v>3</v>
      </c>
      <c r="BZ133">
        <v>1</v>
      </c>
      <c r="CA133">
        <v>16</v>
      </c>
      <c r="CB133">
        <v>6</v>
      </c>
      <c r="CC133">
        <v>1</v>
      </c>
      <c r="CD133">
        <v>15</v>
      </c>
      <c r="CE133">
        <v>31</v>
      </c>
      <c r="CF133">
        <v>46</v>
      </c>
      <c r="CG133">
        <v>42</v>
      </c>
      <c r="CH133">
        <v>29</v>
      </c>
      <c r="CI133">
        <v>36</v>
      </c>
      <c r="CJ133">
        <v>32</v>
      </c>
      <c r="CK133">
        <v>9</v>
      </c>
      <c r="CL133">
        <v>6</v>
      </c>
      <c r="CM133">
        <v>16</v>
      </c>
      <c r="CN133">
        <v>7</v>
      </c>
      <c r="CO133">
        <v>4</v>
      </c>
      <c r="CP133">
        <v>3</v>
      </c>
      <c r="CQ133">
        <v>2</v>
      </c>
      <c r="CR133">
        <v>3</v>
      </c>
      <c r="CS133">
        <v>0</v>
      </c>
      <c r="CT133">
        <v>3</v>
      </c>
      <c r="CU133">
        <v>3</v>
      </c>
      <c r="CV133">
        <v>1</v>
      </c>
      <c r="CW133">
        <v>5</v>
      </c>
      <c r="CX133">
        <v>3</v>
      </c>
    </row>
    <row r="134" spans="1:102" x14ac:dyDescent="0.2">
      <c r="A134">
        <v>132</v>
      </c>
      <c r="B134" t="s">
        <v>405</v>
      </c>
      <c r="C134">
        <v>136</v>
      </c>
      <c r="D134" t="s">
        <v>139</v>
      </c>
      <c r="E134">
        <v>113.30037</v>
      </c>
      <c r="F134">
        <v>30.492100000000001</v>
      </c>
      <c r="G134" t="s">
        <v>406</v>
      </c>
      <c r="H134" t="s">
        <v>406</v>
      </c>
      <c r="I134" t="s">
        <v>406</v>
      </c>
      <c r="J134" t="s">
        <v>406</v>
      </c>
      <c r="K134" t="s">
        <v>406</v>
      </c>
      <c r="L134" t="s">
        <v>406</v>
      </c>
      <c r="M134" t="s">
        <v>406</v>
      </c>
      <c r="N134" t="s">
        <v>1</v>
      </c>
      <c r="O134" t="s">
        <v>407</v>
      </c>
      <c r="P134">
        <v>1.3</v>
      </c>
      <c r="Q134">
        <v>6.88</v>
      </c>
      <c r="R134">
        <v>12.926482999999999</v>
      </c>
      <c r="S134">
        <v>1.64</v>
      </c>
      <c r="T134">
        <v>30.495208000000002</v>
      </c>
      <c r="U134">
        <v>202.26039800000001</v>
      </c>
      <c r="V134">
        <v>967</v>
      </c>
      <c r="W134">
        <v>196.8</v>
      </c>
      <c r="X134">
        <v>36.594248999999998</v>
      </c>
      <c r="Y134">
        <v>242.71247700000001</v>
      </c>
      <c r="Z134">
        <v>144.029652</v>
      </c>
      <c r="AA134">
        <v>67.516302999999994</v>
      </c>
      <c r="AB134">
        <v>111.040479</v>
      </c>
      <c r="AC134">
        <v>144.029652</v>
      </c>
      <c r="AD134">
        <v>67.516302999999994</v>
      </c>
      <c r="AE134">
        <v>111.040479</v>
      </c>
      <c r="AF134">
        <v>150.104581</v>
      </c>
      <c r="AG134">
        <v>75.052290999999997</v>
      </c>
      <c r="AH134">
        <v>150.104581</v>
      </c>
      <c r="AI134">
        <v>599.80314199999998</v>
      </c>
      <c r="AJ134">
        <v>6.6</v>
      </c>
      <c r="AK134">
        <v>15.976402999999999</v>
      </c>
      <c r="AL134">
        <v>2.0269469999999998</v>
      </c>
      <c r="AM134">
        <v>38.594470000000001</v>
      </c>
      <c r="AN134">
        <v>73.516182999999998</v>
      </c>
      <c r="AO134">
        <v>1</v>
      </c>
      <c r="AP134">
        <v>20</v>
      </c>
      <c r="AQ134">
        <v>6</v>
      </c>
      <c r="AR134">
        <v>11</v>
      </c>
      <c r="AS134">
        <v>6</v>
      </c>
      <c r="AT134">
        <v>2</v>
      </c>
      <c r="AU134">
        <v>4</v>
      </c>
      <c r="AV134">
        <v>3</v>
      </c>
      <c r="AW134">
        <v>3</v>
      </c>
      <c r="AX134">
        <v>3</v>
      </c>
      <c r="AY134">
        <v>3</v>
      </c>
      <c r="AZ134">
        <v>1</v>
      </c>
      <c r="BA134">
        <v>3</v>
      </c>
      <c r="BB134">
        <v>2</v>
      </c>
      <c r="BC134">
        <v>3</v>
      </c>
      <c r="BD134">
        <v>1</v>
      </c>
      <c r="BE134">
        <v>1</v>
      </c>
      <c r="BF134">
        <v>2</v>
      </c>
      <c r="BG134">
        <v>3</v>
      </c>
      <c r="BH134">
        <v>3</v>
      </c>
      <c r="BI134">
        <v>3</v>
      </c>
      <c r="BJ134">
        <v>5</v>
      </c>
      <c r="BK134">
        <v>3</v>
      </c>
      <c r="BL134">
        <v>2</v>
      </c>
      <c r="BM134">
        <v>6</v>
      </c>
      <c r="BN134">
        <v>8</v>
      </c>
      <c r="BO134">
        <v>2</v>
      </c>
      <c r="BP134">
        <v>3</v>
      </c>
      <c r="BQ134">
        <v>9</v>
      </c>
      <c r="BR134">
        <v>7</v>
      </c>
      <c r="BS134">
        <v>7</v>
      </c>
      <c r="BT134">
        <v>5</v>
      </c>
      <c r="BU134">
        <v>2</v>
      </c>
      <c r="BV134">
        <v>3</v>
      </c>
      <c r="BW134">
        <v>2</v>
      </c>
      <c r="BX134">
        <v>4</v>
      </c>
      <c r="BY134">
        <v>4</v>
      </c>
      <c r="BZ134">
        <v>1</v>
      </c>
      <c r="CA134">
        <v>20</v>
      </c>
      <c r="CB134">
        <v>6</v>
      </c>
      <c r="CC134">
        <v>1</v>
      </c>
      <c r="CD134">
        <v>69</v>
      </c>
      <c r="CE134">
        <v>48</v>
      </c>
      <c r="CF134">
        <v>6</v>
      </c>
      <c r="CG134">
        <v>48</v>
      </c>
      <c r="CH134">
        <v>34</v>
      </c>
      <c r="CI134">
        <v>44</v>
      </c>
      <c r="CJ134">
        <v>34</v>
      </c>
      <c r="CK134">
        <v>8</v>
      </c>
      <c r="CL134">
        <v>7</v>
      </c>
      <c r="CM134">
        <v>12</v>
      </c>
      <c r="CN134">
        <v>8</v>
      </c>
      <c r="CO134">
        <v>4</v>
      </c>
      <c r="CP134">
        <v>4</v>
      </c>
      <c r="CQ134">
        <v>3</v>
      </c>
      <c r="CR134">
        <v>4</v>
      </c>
      <c r="CS134">
        <v>0</v>
      </c>
      <c r="CT134">
        <v>3</v>
      </c>
      <c r="CU134">
        <v>3</v>
      </c>
      <c r="CV134">
        <v>1</v>
      </c>
      <c r="CW134">
        <v>3</v>
      </c>
      <c r="CX134">
        <v>2</v>
      </c>
    </row>
    <row r="135" spans="1:102" x14ac:dyDescent="0.2">
      <c r="A135">
        <v>133</v>
      </c>
      <c r="B135" t="s">
        <v>405</v>
      </c>
      <c r="C135">
        <v>137</v>
      </c>
      <c r="D135" t="s">
        <v>140</v>
      </c>
      <c r="E135">
        <v>113.32451</v>
      </c>
      <c r="F135">
        <v>30.49954</v>
      </c>
      <c r="G135" t="s">
        <v>406</v>
      </c>
      <c r="H135" t="s">
        <v>406</v>
      </c>
      <c r="I135" t="s">
        <v>406</v>
      </c>
      <c r="J135" t="s">
        <v>406</v>
      </c>
      <c r="K135" t="s">
        <v>406</v>
      </c>
      <c r="L135" t="s">
        <v>406</v>
      </c>
      <c r="M135" t="s">
        <v>406</v>
      </c>
      <c r="N135" t="s">
        <v>10</v>
      </c>
      <c r="O135" t="s">
        <v>409</v>
      </c>
      <c r="P135">
        <v>1.5</v>
      </c>
      <c r="Q135">
        <v>6.63</v>
      </c>
      <c r="R135">
        <v>23.887260000000001</v>
      </c>
      <c r="S135">
        <v>1.61</v>
      </c>
      <c r="T135">
        <v>9.5196389999999997</v>
      </c>
      <c r="U135">
        <v>211</v>
      </c>
      <c r="V135">
        <v>790</v>
      </c>
      <c r="W135">
        <v>193.2</v>
      </c>
      <c r="X135">
        <v>11.423567</v>
      </c>
      <c r="Y135">
        <v>253.2</v>
      </c>
      <c r="Z135">
        <v>144.029652</v>
      </c>
      <c r="AA135">
        <v>67.516302999999994</v>
      </c>
      <c r="AB135">
        <v>111.040479</v>
      </c>
      <c r="AC135">
        <v>144.029652</v>
      </c>
      <c r="AD135">
        <v>67.516302999999994</v>
      </c>
      <c r="AE135">
        <v>111.040479</v>
      </c>
      <c r="AF135">
        <v>150.104581</v>
      </c>
      <c r="AG135">
        <v>75.052290999999997</v>
      </c>
      <c r="AH135">
        <v>150.104581</v>
      </c>
      <c r="AI135">
        <v>599.80314199999998</v>
      </c>
      <c r="AJ135">
        <v>6.55</v>
      </c>
      <c r="AK135">
        <v>20.897679</v>
      </c>
      <c r="AL135">
        <v>1.4085019999999999</v>
      </c>
      <c r="AM135">
        <v>5.6451609999999999</v>
      </c>
      <c r="AN135">
        <v>170.76584099999999</v>
      </c>
      <c r="AO135">
        <v>1</v>
      </c>
      <c r="AP135">
        <v>25</v>
      </c>
      <c r="AQ135">
        <v>14</v>
      </c>
      <c r="AR135">
        <v>15</v>
      </c>
      <c r="AS135">
        <v>9</v>
      </c>
      <c r="AT135">
        <v>1</v>
      </c>
      <c r="AU135">
        <v>5</v>
      </c>
      <c r="AV135">
        <v>3</v>
      </c>
      <c r="AW135">
        <v>3</v>
      </c>
      <c r="AX135">
        <v>3</v>
      </c>
      <c r="AY135">
        <v>3</v>
      </c>
      <c r="AZ135">
        <v>3</v>
      </c>
      <c r="BA135">
        <v>3</v>
      </c>
      <c r="BB135">
        <v>1</v>
      </c>
      <c r="BC135">
        <v>2</v>
      </c>
      <c r="BD135">
        <v>1</v>
      </c>
      <c r="BE135">
        <v>1</v>
      </c>
      <c r="BF135">
        <v>1</v>
      </c>
      <c r="BG135">
        <v>1</v>
      </c>
      <c r="BH135">
        <v>3</v>
      </c>
      <c r="BI135">
        <v>3</v>
      </c>
      <c r="BJ135">
        <v>3</v>
      </c>
      <c r="BK135">
        <v>1</v>
      </c>
      <c r="BL135">
        <v>2</v>
      </c>
      <c r="BM135">
        <v>2</v>
      </c>
      <c r="BN135">
        <v>4</v>
      </c>
      <c r="BO135">
        <v>1</v>
      </c>
      <c r="BP135">
        <v>1</v>
      </c>
      <c r="BQ135">
        <v>6</v>
      </c>
      <c r="BR135">
        <v>3</v>
      </c>
      <c r="BS135">
        <v>3</v>
      </c>
      <c r="BT135">
        <v>3</v>
      </c>
      <c r="BU135">
        <v>1</v>
      </c>
      <c r="BV135">
        <v>2</v>
      </c>
      <c r="BW135">
        <v>2</v>
      </c>
      <c r="BX135">
        <v>3</v>
      </c>
      <c r="BY135">
        <v>2</v>
      </c>
      <c r="BZ135">
        <v>1</v>
      </c>
      <c r="CA135">
        <v>7</v>
      </c>
      <c r="CB135">
        <v>7</v>
      </c>
      <c r="CC135">
        <v>1</v>
      </c>
      <c r="CD135">
        <v>53</v>
      </c>
      <c r="CE135">
        <v>45</v>
      </c>
      <c r="CF135">
        <v>19</v>
      </c>
      <c r="CG135">
        <v>43</v>
      </c>
      <c r="CH135">
        <v>37</v>
      </c>
      <c r="CI135">
        <v>37</v>
      </c>
      <c r="CJ135">
        <v>24</v>
      </c>
      <c r="CK135">
        <v>7</v>
      </c>
      <c r="CL135">
        <v>7</v>
      </c>
      <c r="CM135">
        <v>15</v>
      </c>
      <c r="CN135">
        <v>7</v>
      </c>
      <c r="CO135">
        <v>4</v>
      </c>
      <c r="CP135">
        <v>5</v>
      </c>
      <c r="CQ135">
        <v>3</v>
      </c>
      <c r="CR135">
        <v>4</v>
      </c>
      <c r="CS135">
        <v>0</v>
      </c>
      <c r="CT135">
        <v>3</v>
      </c>
      <c r="CU135">
        <v>1</v>
      </c>
      <c r="CV135">
        <v>1</v>
      </c>
      <c r="CW135">
        <v>2</v>
      </c>
      <c r="CX135">
        <v>2</v>
      </c>
    </row>
    <row r="136" spans="1:102" x14ac:dyDescent="0.2">
      <c r="A136">
        <v>134</v>
      </c>
      <c r="B136" t="s">
        <v>405</v>
      </c>
      <c r="C136">
        <v>138</v>
      </c>
      <c r="D136" t="s">
        <v>141</v>
      </c>
      <c r="E136">
        <v>113.31780999999999</v>
      </c>
      <c r="F136">
        <v>30.47043</v>
      </c>
      <c r="G136" t="s">
        <v>406</v>
      </c>
      <c r="H136" t="s">
        <v>406</v>
      </c>
      <c r="I136" t="s">
        <v>406</v>
      </c>
      <c r="J136" t="s">
        <v>406</v>
      </c>
      <c r="K136" t="s">
        <v>406</v>
      </c>
      <c r="L136" t="s">
        <v>406</v>
      </c>
      <c r="M136" t="s">
        <v>406</v>
      </c>
      <c r="N136" t="s">
        <v>1</v>
      </c>
      <c r="O136" t="s">
        <v>407</v>
      </c>
      <c r="P136">
        <v>1.3</v>
      </c>
      <c r="Q136">
        <v>6.75</v>
      </c>
      <c r="R136">
        <v>30.843330999999999</v>
      </c>
      <c r="S136">
        <v>1.24</v>
      </c>
      <c r="T136">
        <v>5.6245070000000004</v>
      </c>
      <c r="U136">
        <v>134.62929500000001</v>
      </c>
      <c r="V136">
        <v>657</v>
      </c>
      <c r="W136">
        <v>148.80000000000001</v>
      </c>
      <c r="X136">
        <v>6.7494079999999999</v>
      </c>
      <c r="Y136">
        <v>161.55515399999999</v>
      </c>
      <c r="Z136">
        <v>144.029652</v>
      </c>
      <c r="AA136">
        <v>67.516302999999994</v>
      </c>
      <c r="AB136">
        <v>111.040479</v>
      </c>
      <c r="AC136">
        <v>144.029652</v>
      </c>
      <c r="AD136">
        <v>67.516302999999994</v>
      </c>
      <c r="AE136">
        <v>111.040479</v>
      </c>
      <c r="AF136">
        <v>150.104581</v>
      </c>
      <c r="AG136">
        <v>75.052290999999997</v>
      </c>
      <c r="AH136">
        <v>150.104581</v>
      </c>
      <c r="AI136">
        <v>599.80314199999998</v>
      </c>
      <c r="AJ136">
        <v>6.7</v>
      </c>
      <c r="AK136">
        <v>20.553173999999999</v>
      </c>
      <c r="AL136">
        <v>0.82630300000000001</v>
      </c>
      <c r="AM136">
        <v>6.3364060000000002</v>
      </c>
      <c r="AN136">
        <v>271.054551</v>
      </c>
      <c r="AO136">
        <v>5</v>
      </c>
      <c r="AP136">
        <v>20</v>
      </c>
      <c r="AQ136">
        <v>6</v>
      </c>
      <c r="AR136">
        <v>8</v>
      </c>
      <c r="AS136">
        <v>6</v>
      </c>
      <c r="AT136">
        <v>2</v>
      </c>
      <c r="AU136">
        <v>5</v>
      </c>
      <c r="AV136">
        <v>5</v>
      </c>
      <c r="AW136">
        <v>5</v>
      </c>
      <c r="AX136">
        <v>5</v>
      </c>
      <c r="AY136">
        <v>4</v>
      </c>
      <c r="AZ136">
        <v>3</v>
      </c>
      <c r="BA136">
        <v>4</v>
      </c>
      <c r="BB136">
        <v>3</v>
      </c>
      <c r="BC136">
        <v>3</v>
      </c>
      <c r="BD136">
        <v>1</v>
      </c>
      <c r="BE136">
        <v>1</v>
      </c>
      <c r="BF136">
        <v>3</v>
      </c>
      <c r="BG136">
        <v>4</v>
      </c>
      <c r="BH136">
        <v>6</v>
      </c>
      <c r="BI136">
        <v>3</v>
      </c>
      <c r="BJ136">
        <v>7</v>
      </c>
      <c r="BK136">
        <v>5</v>
      </c>
      <c r="BL136">
        <v>4</v>
      </c>
      <c r="BM136">
        <v>7</v>
      </c>
      <c r="BN136">
        <v>9</v>
      </c>
      <c r="BO136">
        <v>1</v>
      </c>
      <c r="BP136">
        <v>3</v>
      </c>
      <c r="BQ136">
        <v>11</v>
      </c>
      <c r="BR136">
        <v>9</v>
      </c>
      <c r="BS136">
        <v>8</v>
      </c>
      <c r="BT136">
        <v>7</v>
      </c>
      <c r="BU136">
        <v>3</v>
      </c>
      <c r="BV136">
        <v>6</v>
      </c>
      <c r="BW136">
        <v>6</v>
      </c>
      <c r="BX136">
        <v>3</v>
      </c>
      <c r="BY136">
        <v>4</v>
      </c>
      <c r="BZ136">
        <v>1</v>
      </c>
      <c r="CA136">
        <v>11</v>
      </c>
      <c r="CB136">
        <v>10</v>
      </c>
      <c r="CC136">
        <v>1</v>
      </c>
      <c r="CD136">
        <v>15</v>
      </c>
      <c r="CE136">
        <v>51</v>
      </c>
      <c r="CF136">
        <v>15</v>
      </c>
      <c r="CG136">
        <v>41</v>
      </c>
      <c r="CH136">
        <v>31</v>
      </c>
      <c r="CI136">
        <v>33</v>
      </c>
      <c r="CJ136">
        <v>22</v>
      </c>
      <c r="CK136">
        <v>9</v>
      </c>
      <c r="CL136">
        <v>2</v>
      </c>
      <c r="CM136">
        <v>11</v>
      </c>
      <c r="CN136">
        <v>6</v>
      </c>
      <c r="CO136">
        <v>4</v>
      </c>
      <c r="CP136">
        <v>5</v>
      </c>
      <c r="CQ136">
        <v>5</v>
      </c>
      <c r="CR136">
        <v>5</v>
      </c>
      <c r="CS136">
        <v>0</v>
      </c>
      <c r="CT136">
        <v>3</v>
      </c>
      <c r="CU136">
        <v>3</v>
      </c>
      <c r="CV136">
        <v>1</v>
      </c>
      <c r="CW136">
        <v>3</v>
      </c>
      <c r="CX136">
        <v>3</v>
      </c>
    </row>
    <row r="137" spans="1:102" x14ac:dyDescent="0.2">
      <c r="A137">
        <v>135</v>
      </c>
      <c r="B137" t="s">
        <v>405</v>
      </c>
      <c r="C137">
        <v>139</v>
      </c>
      <c r="D137" t="s">
        <v>142</v>
      </c>
      <c r="E137">
        <v>113.2636</v>
      </c>
      <c r="F137">
        <v>30.510940000000002</v>
      </c>
      <c r="G137" t="s">
        <v>406</v>
      </c>
      <c r="H137" t="s">
        <v>406</v>
      </c>
      <c r="I137" t="s">
        <v>406</v>
      </c>
      <c r="J137" t="s">
        <v>406</v>
      </c>
      <c r="K137" t="s">
        <v>406</v>
      </c>
      <c r="L137" t="s">
        <v>406</v>
      </c>
      <c r="M137" t="s">
        <v>406</v>
      </c>
      <c r="N137" t="s">
        <v>1</v>
      </c>
      <c r="O137" t="s">
        <v>407</v>
      </c>
      <c r="P137">
        <v>1.3</v>
      </c>
      <c r="Q137">
        <v>7.02</v>
      </c>
      <c r="R137">
        <v>13.314601</v>
      </c>
      <c r="S137">
        <v>1.64</v>
      </c>
      <c r="T137">
        <v>10.402556000000001</v>
      </c>
      <c r="U137">
        <v>122.332731</v>
      </c>
      <c r="V137">
        <v>903</v>
      </c>
      <c r="W137">
        <v>196.8</v>
      </c>
      <c r="X137">
        <v>12.483067</v>
      </c>
      <c r="Y137">
        <v>146.79927699999999</v>
      </c>
      <c r="Z137">
        <v>144.029652</v>
      </c>
      <c r="AA137">
        <v>67.516302999999994</v>
      </c>
      <c r="AB137">
        <v>111.040479</v>
      </c>
      <c r="AC137">
        <v>144.029652</v>
      </c>
      <c r="AD137">
        <v>67.516302999999994</v>
      </c>
      <c r="AE137">
        <v>111.040479</v>
      </c>
      <c r="AF137">
        <v>150.104581</v>
      </c>
      <c r="AG137">
        <v>75.052290999999997</v>
      </c>
      <c r="AH137">
        <v>150.104581</v>
      </c>
      <c r="AI137">
        <v>599.80314199999998</v>
      </c>
      <c r="AJ137">
        <v>6.62</v>
      </c>
      <c r="AK137">
        <v>26.393183000000001</v>
      </c>
      <c r="AL137">
        <v>3.2509290000000002</v>
      </c>
      <c r="AM137">
        <v>6.6820279999999999</v>
      </c>
      <c r="AN137">
        <v>195.07825600000001</v>
      </c>
      <c r="AO137">
        <v>1</v>
      </c>
      <c r="AP137">
        <v>17</v>
      </c>
      <c r="AQ137">
        <v>17</v>
      </c>
      <c r="AR137">
        <v>12</v>
      </c>
      <c r="AS137">
        <v>7</v>
      </c>
      <c r="AT137">
        <v>2</v>
      </c>
      <c r="AU137">
        <v>5</v>
      </c>
      <c r="AV137">
        <v>4</v>
      </c>
      <c r="AW137">
        <v>4</v>
      </c>
      <c r="AX137">
        <v>4</v>
      </c>
      <c r="AY137">
        <v>4</v>
      </c>
      <c r="AZ137">
        <v>4</v>
      </c>
      <c r="BA137">
        <v>3</v>
      </c>
      <c r="BB137">
        <v>2</v>
      </c>
      <c r="BC137">
        <v>6</v>
      </c>
      <c r="BD137">
        <v>2</v>
      </c>
      <c r="BE137">
        <v>2</v>
      </c>
      <c r="BF137">
        <v>2</v>
      </c>
      <c r="BG137">
        <v>6</v>
      </c>
      <c r="BH137">
        <v>6</v>
      </c>
      <c r="BI137">
        <v>6</v>
      </c>
      <c r="BJ137">
        <v>8</v>
      </c>
      <c r="BK137">
        <v>7</v>
      </c>
      <c r="BL137">
        <v>2</v>
      </c>
      <c r="BM137">
        <v>9</v>
      </c>
      <c r="BN137">
        <v>12</v>
      </c>
      <c r="BO137">
        <v>3</v>
      </c>
      <c r="BP137">
        <v>7</v>
      </c>
      <c r="BQ137">
        <v>17</v>
      </c>
      <c r="BR137">
        <v>12</v>
      </c>
      <c r="BS137">
        <v>10</v>
      </c>
      <c r="BT137">
        <v>7</v>
      </c>
      <c r="BU137">
        <v>2</v>
      </c>
      <c r="BV137">
        <v>3</v>
      </c>
      <c r="BW137">
        <v>3</v>
      </c>
      <c r="BX137">
        <v>3</v>
      </c>
      <c r="BY137">
        <v>3</v>
      </c>
      <c r="BZ137">
        <v>1</v>
      </c>
      <c r="CA137">
        <v>11</v>
      </c>
      <c r="CB137">
        <v>8</v>
      </c>
      <c r="CC137">
        <v>1</v>
      </c>
      <c r="CD137">
        <v>3</v>
      </c>
      <c r="CE137">
        <v>29</v>
      </c>
      <c r="CF137">
        <v>19</v>
      </c>
      <c r="CG137">
        <v>32</v>
      </c>
      <c r="CH137">
        <v>21</v>
      </c>
      <c r="CI137">
        <v>21</v>
      </c>
      <c r="CJ137">
        <v>20</v>
      </c>
      <c r="CK137">
        <v>9</v>
      </c>
      <c r="CL137">
        <v>5</v>
      </c>
      <c r="CM137">
        <v>13</v>
      </c>
      <c r="CN137">
        <v>7</v>
      </c>
      <c r="CO137">
        <v>3</v>
      </c>
      <c r="CP137">
        <v>5</v>
      </c>
      <c r="CQ137">
        <v>4</v>
      </c>
      <c r="CR137">
        <v>4</v>
      </c>
      <c r="CS137">
        <v>1</v>
      </c>
      <c r="CT137">
        <v>3</v>
      </c>
      <c r="CU137">
        <v>3</v>
      </c>
      <c r="CV137">
        <v>1</v>
      </c>
      <c r="CW137">
        <v>3</v>
      </c>
      <c r="CX137">
        <v>3</v>
      </c>
    </row>
    <row r="138" spans="1:102" x14ac:dyDescent="0.2">
      <c r="A138">
        <v>136</v>
      </c>
      <c r="B138" t="s">
        <v>405</v>
      </c>
      <c r="C138">
        <v>140</v>
      </c>
      <c r="D138" t="s">
        <v>143</v>
      </c>
      <c r="E138">
        <v>113.27033</v>
      </c>
      <c r="F138">
        <v>30.573519999999998</v>
      </c>
      <c r="G138" t="s">
        <v>406</v>
      </c>
      <c r="H138" t="s">
        <v>406</v>
      </c>
      <c r="I138" t="s">
        <v>406</v>
      </c>
      <c r="J138" t="s">
        <v>406</v>
      </c>
      <c r="K138" t="s">
        <v>406</v>
      </c>
      <c r="L138" t="s">
        <v>406</v>
      </c>
      <c r="M138" t="s">
        <v>406</v>
      </c>
      <c r="N138" t="s">
        <v>1</v>
      </c>
      <c r="O138" t="s">
        <v>407</v>
      </c>
      <c r="P138">
        <v>1.3</v>
      </c>
      <c r="Q138">
        <v>6.95</v>
      </c>
      <c r="R138">
        <v>23.268191000000002</v>
      </c>
      <c r="S138">
        <v>1.24</v>
      </c>
      <c r="T138">
        <v>13.280586</v>
      </c>
      <c r="U138">
        <v>91.591319999999996</v>
      </c>
      <c r="V138">
        <v>1150</v>
      </c>
      <c r="W138">
        <v>148.80000000000001</v>
      </c>
      <c r="X138">
        <v>15.936704000000001</v>
      </c>
      <c r="Y138">
        <v>109.909584</v>
      </c>
      <c r="Z138">
        <v>337.32925599999999</v>
      </c>
      <c r="AA138">
        <v>122.30981300000001</v>
      </c>
      <c r="AB138">
        <v>88.740101999999993</v>
      </c>
      <c r="AC138">
        <v>337.32925599999999</v>
      </c>
      <c r="AD138">
        <v>122.30981300000001</v>
      </c>
      <c r="AE138">
        <v>88.740101999999993</v>
      </c>
      <c r="AF138">
        <v>510.11029400000001</v>
      </c>
      <c r="AG138">
        <v>173.07692299999999</v>
      </c>
      <c r="AH138">
        <v>91.628958999999995</v>
      </c>
      <c r="AI138">
        <v>715.42703600000004</v>
      </c>
      <c r="AJ138">
        <v>6.61</v>
      </c>
      <c r="AK138">
        <v>49.194121000000003</v>
      </c>
      <c r="AL138">
        <v>2.6216349999999999</v>
      </c>
      <c r="AM138">
        <v>19.764956999999999</v>
      </c>
      <c r="AN138">
        <v>120.322772</v>
      </c>
      <c r="AO138">
        <v>1</v>
      </c>
      <c r="AP138">
        <v>25</v>
      </c>
      <c r="AQ138">
        <v>10</v>
      </c>
      <c r="AR138">
        <v>8</v>
      </c>
      <c r="AS138">
        <v>6</v>
      </c>
      <c r="AT138">
        <v>1</v>
      </c>
      <c r="AU138">
        <v>4</v>
      </c>
      <c r="AV138">
        <v>4</v>
      </c>
      <c r="AW138">
        <v>4</v>
      </c>
      <c r="AX138">
        <v>5</v>
      </c>
      <c r="AY138">
        <v>3</v>
      </c>
      <c r="AZ138">
        <v>1</v>
      </c>
      <c r="BA138">
        <v>3</v>
      </c>
      <c r="BB138">
        <v>3</v>
      </c>
      <c r="BC138">
        <v>3</v>
      </c>
      <c r="BD138">
        <v>3</v>
      </c>
      <c r="BE138">
        <v>1</v>
      </c>
      <c r="BF138">
        <v>3</v>
      </c>
      <c r="BG138">
        <v>4</v>
      </c>
      <c r="BH138">
        <v>3</v>
      </c>
      <c r="BI138">
        <v>5</v>
      </c>
      <c r="BJ138">
        <v>5</v>
      </c>
      <c r="BK138">
        <v>5</v>
      </c>
      <c r="BL138">
        <v>2</v>
      </c>
      <c r="BM138">
        <v>5</v>
      </c>
      <c r="BN138">
        <v>8</v>
      </c>
      <c r="BO138">
        <v>3</v>
      </c>
      <c r="BP138">
        <v>3</v>
      </c>
      <c r="BQ138">
        <v>11</v>
      </c>
      <c r="BR138">
        <v>7</v>
      </c>
      <c r="BS138">
        <v>7</v>
      </c>
      <c r="BT138">
        <v>5</v>
      </c>
      <c r="BU138">
        <v>2</v>
      </c>
      <c r="BV138">
        <v>4</v>
      </c>
      <c r="BW138">
        <v>2</v>
      </c>
      <c r="BX138">
        <v>3</v>
      </c>
      <c r="BY138">
        <v>5</v>
      </c>
      <c r="BZ138">
        <v>2</v>
      </c>
      <c r="CA138">
        <v>17</v>
      </c>
      <c r="CB138">
        <v>7</v>
      </c>
      <c r="CC138">
        <v>1</v>
      </c>
      <c r="CD138">
        <v>8</v>
      </c>
      <c r="CE138">
        <v>33</v>
      </c>
      <c r="CF138">
        <v>6</v>
      </c>
      <c r="CG138">
        <v>36</v>
      </c>
      <c r="CH138">
        <v>35</v>
      </c>
      <c r="CI138">
        <v>32</v>
      </c>
      <c r="CJ138">
        <v>28</v>
      </c>
      <c r="CK138">
        <v>8</v>
      </c>
      <c r="CL138">
        <v>6</v>
      </c>
      <c r="CM138">
        <v>12</v>
      </c>
      <c r="CN138">
        <v>7</v>
      </c>
      <c r="CO138">
        <v>2</v>
      </c>
      <c r="CP138">
        <v>3</v>
      </c>
      <c r="CQ138">
        <v>3</v>
      </c>
      <c r="CR138">
        <v>3</v>
      </c>
      <c r="CS138">
        <v>1</v>
      </c>
      <c r="CT138">
        <v>3</v>
      </c>
      <c r="CU138">
        <v>3</v>
      </c>
      <c r="CV138">
        <v>3</v>
      </c>
      <c r="CW138">
        <v>3</v>
      </c>
      <c r="CX138">
        <v>3</v>
      </c>
    </row>
    <row r="139" spans="1:102" x14ac:dyDescent="0.2">
      <c r="A139">
        <v>137</v>
      </c>
      <c r="B139" t="s">
        <v>405</v>
      </c>
      <c r="C139">
        <v>141</v>
      </c>
      <c r="D139" t="s">
        <v>144</v>
      </c>
      <c r="E139">
        <v>113.33516</v>
      </c>
      <c r="F139">
        <v>30.604810000000001</v>
      </c>
      <c r="G139" t="s">
        <v>406</v>
      </c>
      <c r="H139" t="s">
        <v>406</v>
      </c>
      <c r="I139" t="s">
        <v>406</v>
      </c>
      <c r="J139" t="s">
        <v>406</v>
      </c>
      <c r="K139" t="s">
        <v>406</v>
      </c>
      <c r="L139" t="s">
        <v>406</v>
      </c>
      <c r="M139" t="s">
        <v>406</v>
      </c>
      <c r="N139" t="s">
        <v>1</v>
      </c>
      <c r="O139" t="s">
        <v>407</v>
      </c>
      <c r="P139">
        <v>1.3</v>
      </c>
      <c r="Q139">
        <v>7.07</v>
      </c>
      <c r="R139">
        <v>20.051393000000001</v>
      </c>
      <c r="S139">
        <v>1.35</v>
      </c>
      <c r="T139">
        <v>8.6175529999999991</v>
      </c>
      <c r="U139">
        <v>174.59312800000001</v>
      </c>
      <c r="V139">
        <v>865</v>
      </c>
      <c r="W139">
        <v>162</v>
      </c>
      <c r="X139">
        <v>10.341063999999999</v>
      </c>
      <c r="Y139">
        <v>209.511754</v>
      </c>
      <c r="Z139">
        <v>337.32925599999999</v>
      </c>
      <c r="AA139">
        <v>122.30981300000001</v>
      </c>
      <c r="AB139">
        <v>88.740101999999993</v>
      </c>
      <c r="AC139">
        <v>337.32925599999999</v>
      </c>
      <c r="AD139">
        <v>122.30981300000001</v>
      </c>
      <c r="AE139">
        <v>88.740101999999993</v>
      </c>
      <c r="AF139">
        <v>510.11029400000001</v>
      </c>
      <c r="AG139">
        <v>173.07692299999999</v>
      </c>
      <c r="AH139">
        <v>91.628958999999995</v>
      </c>
      <c r="AI139">
        <v>715.42703600000004</v>
      </c>
      <c r="AJ139">
        <v>7.35</v>
      </c>
      <c r="AK139">
        <v>51.148169000000003</v>
      </c>
      <c r="AL139">
        <v>3.4436520000000002</v>
      </c>
      <c r="AM139">
        <v>6.3034189999999999</v>
      </c>
      <c r="AN139">
        <v>202.28766899999999</v>
      </c>
      <c r="AO139">
        <v>1</v>
      </c>
      <c r="AP139">
        <v>28</v>
      </c>
      <c r="AQ139">
        <v>18</v>
      </c>
      <c r="AR139">
        <v>14</v>
      </c>
      <c r="AS139">
        <v>7</v>
      </c>
      <c r="AT139">
        <v>2</v>
      </c>
      <c r="AU139">
        <v>4</v>
      </c>
      <c r="AV139">
        <v>3</v>
      </c>
      <c r="AW139">
        <v>4</v>
      </c>
      <c r="AX139">
        <v>3</v>
      </c>
      <c r="AY139">
        <v>3</v>
      </c>
      <c r="AZ139">
        <v>3</v>
      </c>
      <c r="BA139">
        <v>3</v>
      </c>
      <c r="BB139">
        <v>2</v>
      </c>
      <c r="BC139">
        <v>2</v>
      </c>
      <c r="BD139">
        <v>1</v>
      </c>
      <c r="BE139">
        <v>1</v>
      </c>
      <c r="BF139">
        <v>1</v>
      </c>
      <c r="BG139">
        <v>3</v>
      </c>
      <c r="BH139">
        <v>3</v>
      </c>
      <c r="BI139">
        <v>1</v>
      </c>
      <c r="BJ139">
        <v>5</v>
      </c>
      <c r="BK139">
        <v>3</v>
      </c>
      <c r="BL139">
        <v>2</v>
      </c>
      <c r="BM139">
        <v>4</v>
      </c>
      <c r="BN139">
        <v>4</v>
      </c>
      <c r="BO139">
        <v>1</v>
      </c>
      <c r="BP139">
        <v>2</v>
      </c>
      <c r="BQ139">
        <v>7</v>
      </c>
      <c r="BR139">
        <v>6</v>
      </c>
      <c r="BS139">
        <v>5</v>
      </c>
      <c r="BT139">
        <v>5</v>
      </c>
      <c r="BU139">
        <v>2</v>
      </c>
      <c r="BV139">
        <v>3</v>
      </c>
      <c r="BW139">
        <v>5</v>
      </c>
      <c r="BX139">
        <v>4</v>
      </c>
      <c r="BY139">
        <v>4</v>
      </c>
      <c r="BZ139">
        <v>4</v>
      </c>
      <c r="CA139">
        <v>25</v>
      </c>
      <c r="CB139">
        <v>7</v>
      </c>
      <c r="CC139">
        <v>1</v>
      </c>
      <c r="CD139">
        <v>9</v>
      </c>
      <c r="CE139">
        <v>31</v>
      </c>
      <c r="CF139">
        <v>17</v>
      </c>
      <c r="CG139">
        <v>65</v>
      </c>
      <c r="CH139">
        <v>42</v>
      </c>
      <c r="CI139">
        <v>39</v>
      </c>
      <c r="CJ139">
        <v>38</v>
      </c>
      <c r="CK139">
        <v>5</v>
      </c>
      <c r="CL139">
        <v>7</v>
      </c>
      <c r="CM139">
        <v>12</v>
      </c>
      <c r="CN139">
        <v>7</v>
      </c>
      <c r="CO139">
        <v>2</v>
      </c>
      <c r="CP139">
        <v>4</v>
      </c>
      <c r="CQ139">
        <v>4</v>
      </c>
      <c r="CR139">
        <v>4</v>
      </c>
      <c r="CS139">
        <v>1</v>
      </c>
      <c r="CT139">
        <v>1</v>
      </c>
      <c r="CU139">
        <v>2</v>
      </c>
      <c r="CV139">
        <v>3</v>
      </c>
      <c r="CW139">
        <v>2</v>
      </c>
      <c r="CX139">
        <v>2</v>
      </c>
    </row>
    <row r="140" spans="1:102" x14ac:dyDescent="0.2">
      <c r="A140">
        <v>138</v>
      </c>
      <c r="B140" t="s">
        <v>405</v>
      </c>
      <c r="C140">
        <v>142</v>
      </c>
      <c r="D140" t="s">
        <v>145</v>
      </c>
      <c r="E140">
        <v>113.36172999999999</v>
      </c>
      <c r="F140">
        <v>30.600490000000001</v>
      </c>
      <c r="G140" t="s">
        <v>406</v>
      </c>
      <c r="H140" t="s">
        <v>406</v>
      </c>
      <c r="I140" t="s">
        <v>406</v>
      </c>
      <c r="J140" t="s">
        <v>406</v>
      </c>
      <c r="K140" t="s">
        <v>406</v>
      </c>
      <c r="L140" t="s">
        <v>406</v>
      </c>
      <c r="M140" t="s">
        <v>406</v>
      </c>
      <c r="N140" t="s">
        <v>1</v>
      </c>
      <c r="O140" t="s">
        <v>407</v>
      </c>
      <c r="P140">
        <v>1.3</v>
      </c>
      <c r="Q140">
        <v>6.99</v>
      </c>
      <c r="R140">
        <v>35.487515999999999</v>
      </c>
      <c r="S140">
        <v>1.1200000000000001</v>
      </c>
      <c r="T140">
        <v>38.031948999999997</v>
      </c>
      <c r="U140">
        <v>103.887884</v>
      </c>
      <c r="V140">
        <v>768</v>
      </c>
      <c r="W140">
        <v>134.4</v>
      </c>
      <c r="X140">
        <v>45.638339000000002</v>
      </c>
      <c r="Y140">
        <v>124.66546099999999</v>
      </c>
      <c r="Z140">
        <v>337.32925599999999</v>
      </c>
      <c r="AA140">
        <v>122.30981300000001</v>
      </c>
      <c r="AB140">
        <v>88.740101999999993</v>
      </c>
      <c r="AC140">
        <v>337.32925599999999</v>
      </c>
      <c r="AD140">
        <v>122.30981300000001</v>
      </c>
      <c r="AE140">
        <v>88.740101999999993</v>
      </c>
      <c r="AF140">
        <v>510.11029400000001</v>
      </c>
      <c r="AG140">
        <v>173.07692299999999</v>
      </c>
      <c r="AH140">
        <v>91.628958999999995</v>
      </c>
      <c r="AI140">
        <v>715.42703600000004</v>
      </c>
      <c r="AJ140">
        <v>7.6</v>
      </c>
      <c r="AK140">
        <v>46.987369000000001</v>
      </c>
      <c r="AL140">
        <v>1.4829399999999999</v>
      </c>
      <c r="AM140">
        <v>13.888889000000001</v>
      </c>
      <c r="AN140">
        <v>323.82182499999999</v>
      </c>
      <c r="AO140">
        <v>1</v>
      </c>
      <c r="AP140">
        <v>26</v>
      </c>
      <c r="AQ140">
        <v>16</v>
      </c>
      <c r="AR140">
        <v>12</v>
      </c>
      <c r="AS140">
        <v>6</v>
      </c>
      <c r="AT140">
        <v>3</v>
      </c>
      <c r="AU140">
        <v>5</v>
      </c>
      <c r="AV140">
        <v>2</v>
      </c>
      <c r="AW140">
        <v>3</v>
      </c>
      <c r="AX140">
        <v>4</v>
      </c>
      <c r="AY140">
        <v>3</v>
      </c>
      <c r="AZ140">
        <v>1</v>
      </c>
      <c r="BA140">
        <v>3</v>
      </c>
      <c r="BB140">
        <v>2</v>
      </c>
      <c r="BC140">
        <v>2</v>
      </c>
      <c r="BD140">
        <v>1</v>
      </c>
      <c r="BE140">
        <v>1</v>
      </c>
      <c r="BF140">
        <v>1</v>
      </c>
      <c r="BG140">
        <v>3</v>
      </c>
      <c r="BH140">
        <v>2</v>
      </c>
      <c r="BI140">
        <v>1</v>
      </c>
      <c r="BJ140">
        <v>2</v>
      </c>
      <c r="BK140">
        <v>2</v>
      </c>
      <c r="BL140">
        <v>3</v>
      </c>
      <c r="BM140">
        <v>3</v>
      </c>
      <c r="BN140">
        <v>4</v>
      </c>
      <c r="BO140">
        <v>1</v>
      </c>
      <c r="BP140">
        <v>1</v>
      </c>
      <c r="BQ140">
        <v>7</v>
      </c>
      <c r="BR140">
        <v>7</v>
      </c>
      <c r="BS140">
        <v>7</v>
      </c>
      <c r="BT140">
        <v>4</v>
      </c>
      <c r="BU140">
        <v>2</v>
      </c>
      <c r="BV140">
        <v>2</v>
      </c>
      <c r="BW140">
        <v>2</v>
      </c>
      <c r="BX140">
        <v>5</v>
      </c>
      <c r="BY140">
        <v>3</v>
      </c>
      <c r="BZ140">
        <v>9</v>
      </c>
      <c r="CA140">
        <v>19</v>
      </c>
      <c r="CB140">
        <v>4</v>
      </c>
      <c r="CC140">
        <v>1</v>
      </c>
      <c r="CD140">
        <v>7</v>
      </c>
      <c r="CE140">
        <v>58</v>
      </c>
      <c r="CF140">
        <v>12</v>
      </c>
      <c r="CG140">
        <v>63</v>
      </c>
      <c r="CH140">
        <v>40</v>
      </c>
      <c r="CI140">
        <v>37</v>
      </c>
      <c r="CJ140">
        <v>27</v>
      </c>
      <c r="CK140">
        <v>8</v>
      </c>
      <c r="CL140">
        <v>11</v>
      </c>
      <c r="CM140">
        <v>12</v>
      </c>
      <c r="CN140">
        <v>7</v>
      </c>
      <c r="CO140">
        <v>3</v>
      </c>
      <c r="CP140">
        <v>4</v>
      </c>
      <c r="CQ140">
        <v>3</v>
      </c>
      <c r="CR140">
        <v>5</v>
      </c>
      <c r="CS140">
        <v>1</v>
      </c>
      <c r="CT140">
        <v>1</v>
      </c>
      <c r="CU140">
        <v>1</v>
      </c>
      <c r="CV140">
        <v>1</v>
      </c>
      <c r="CW140">
        <v>2</v>
      </c>
      <c r="CX140">
        <v>2</v>
      </c>
    </row>
    <row r="141" spans="1:102" x14ac:dyDescent="0.2">
      <c r="A141">
        <v>139</v>
      </c>
      <c r="B141" t="s">
        <v>405</v>
      </c>
      <c r="C141">
        <v>143</v>
      </c>
      <c r="D141" t="s">
        <v>146</v>
      </c>
      <c r="E141">
        <v>113.31456</v>
      </c>
      <c r="F141">
        <v>30.557220000000001</v>
      </c>
      <c r="G141" t="s">
        <v>406</v>
      </c>
      <c r="H141" t="s">
        <v>406</v>
      </c>
      <c r="I141" t="s">
        <v>406</v>
      </c>
      <c r="J141" t="s">
        <v>406</v>
      </c>
      <c r="K141" t="s">
        <v>406</v>
      </c>
      <c r="L141" t="s">
        <v>406</v>
      </c>
      <c r="M141" t="s">
        <v>406</v>
      </c>
      <c r="N141" t="s">
        <v>1</v>
      </c>
      <c r="O141" t="s">
        <v>407</v>
      </c>
      <c r="P141">
        <v>1.3</v>
      </c>
      <c r="Q141">
        <v>6.96</v>
      </c>
      <c r="R141">
        <v>34.212435999999997</v>
      </c>
      <c r="S141">
        <v>1.64</v>
      </c>
      <c r="T141">
        <v>40.437323999999997</v>
      </c>
      <c r="U141">
        <v>79.294756000000007</v>
      </c>
      <c r="V141">
        <v>850</v>
      </c>
      <c r="W141">
        <v>196.8</v>
      </c>
      <c r="X141">
        <v>48.524788999999998</v>
      </c>
      <c r="Y141">
        <v>95.153706999999997</v>
      </c>
      <c r="Z141">
        <v>337.32925599999999</v>
      </c>
      <c r="AA141">
        <v>122.30981300000001</v>
      </c>
      <c r="AB141">
        <v>88.740101999999993</v>
      </c>
      <c r="AC141">
        <v>337.32925599999999</v>
      </c>
      <c r="AD141">
        <v>122.30981300000001</v>
      </c>
      <c r="AE141">
        <v>88.740101999999993</v>
      </c>
      <c r="AF141">
        <v>510.11029400000001</v>
      </c>
      <c r="AG141">
        <v>173.07692299999999</v>
      </c>
      <c r="AH141">
        <v>91.628958999999995</v>
      </c>
      <c r="AI141">
        <v>715.42703600000004</v>
      </c>
      <c r="AJ141">
        <v>7.44</v>
      </c>
      <c r="AK141">
        <v>41.010306</v>
      </c>
      <c r="AL141">
        <v>1.9658610000000001</v>
      </c>
      <c r="AM141">
        <v>13.888889000000001</v>
      </c>
      <c r="AN141">
        <v>140.10740200000001</v>
      </c>
      <c r="AO141">
        <v>1</v>
      </c>
      <c r="AP141">
        <v>19</v>
      </c>
      <c r="AQ141">
        <v>12</v>
      </c>
      <c r="AR141">
        <v>11</v>
      </c>
      <c r="AS141">
        <v>6</v>
      </c>
      <c r="AT141">
        <v>2</v>
      </c>
      <c r="AU141">
        <v>5</v>
      </c>
      <c r="AV141">
        <v>5</v>
      </c>
      <c r="AW141">
        <v>5</v>
      </c>
      <c r="AX141">
        <v>5</v>
      </c>
      <c r="AY141">
        <v>4</v>
      </c>
      <c r="AZ141">
        <v>3</v>
      </c>
      <c r="BA141">
        <v>4</v>
      </c>
      <c r="BB141">
        <v>4</v>
      </c>
      <c r="BC141">
        <v>3</v>
      </c>
      <c r="BD141">
        <v>2</v>
      </c>
      <c r="BE141">
        <v>1</v>
      </c>
      <c r="BF141">
        <v>4</v>
      </c>
      <c r="BG141">
        <v>3</v>
      </c>
      <c r="BH141">
        <v>5</v>
      </c>
      <c r="BI141">
        <v>4</v>
      </c>
      <c r="BJ141">
        <v>5</v>
      </c>
      <c r="BK141">
        <v>5</v>
      </c>
      <c r="BL141">
        <v>3</v>
      </c>
      <c r="BM141">
        <v>5</v>
      </c>
      <c r="BN141">
        <v>9</v>
      </c>
      <c r="BO141">
        <v>1</v>
      </c>
      <c r="BP141">
        <v>1</v>
      </c>
      <c r="BQ141">
        <v>10</v>
      </c>
      <c r="BR141">
        <v>8</v>
      </c>
      <c r="BS141">
        <v>9</v>
      </c>
      <c r="BT141">
        <v>7</v>
      </c>
      <c r="BU141">
        <v>4</v>
      </c>
      <c r="BV141">
        <v>7</v>
      </c>
      <c r="BW141">
        <v>3</v>
      </c>
      <c r="BX141">
        <v>10</v>
      </c>
      <c r="BY141">
        <v>3</v>
      </c>
      <c r="BZ141">
        <v>1</v>
      </c>
      <c r="CA141">
        <v>42</v>
      </c>
      <c r="CB141">
        <v>9</v>
      </c>
      <c r="CC141">
        <v>1</v>
      </c>
      <c r="CD141">
        <v>12</v>
      </c>
      <c r="CE141">
        <v>25</v>
      </c>
      <c r="CF141">
        <v>14</v>
      </c>
      <c r="CG141">
        <v>28</v>
      </c>
      <c r="CH141">
        <v>25</v>
      </c>
      <c r="CI141">
        <v>30</v>
      </c>
      <c r="CJ141">
        <v>25</v>
      </c>
      <c r="CK141">
        <v>7</v>
      </c>
      <c r="CL141">
        <v>4</v>
      </c>
      <c r="CM141">
        <v>11</v>
      </c>
      <c r="CN141">
        <v>6</v>
      </c>
      <c r="CO141">
        <v>3</v>
      </c>
      <c r="CP141">
        <v>5</v>
      </c>
      <c r="CQ141">
        <v>4</v>
      </c>
      <c r="CR141">
        <v>5</v>
      </c>
      <c r="CS141">
        <v>1</v>
      </c>
      <c r="CT141">
        <v>2</v>
      </c>
      <c r="CU141">
        <v>2</v>
      </c>
      <c r="CV141">
        <v>1</v>
      </c>
      <c r="CW141">
        <v>5</v>
      </c>
      <c r="CX141">
        <v>3</v>
      </c>
    </row>
    <row r="142" spans="1:102" x14ac:dyDescent="0.2">
      <c r="A142">
        <v>140</v>
      </c>
      <c r="B142" t="s">
        <v>405</v>
      </c>
      <c r="C142">
        <v>144</v>
      </c>
      <c r="D142" t="s">
        <v>147</v>
      </c>
      <c r="E142">
        <v>113.26531</v>
      </c>
      <c r="F142">
        <v>30.548760000000001</v>
      </c>
      <c r="G142" t="s">
        <v>406</v>
      </c>
      <c r="H142" t="s">
        <v>406</v>
      </c>
      <c r="I142" t="s">
        <v>406</v>
      </c>
      <c r="J142" t="s">
        <v>406</v>
      </c>
      <c r="K142" t="s">
        <v>406</v>
      </c>
      <c r="L142" t="s">
        <v>406</v>
      </c>
      <c r="M142" t="s">
        <v>406</v>
      </c>
      <c r="N142" t="s">
        <v>1</v>
      </c>
      <c r="O142" t="s">
        <v>407</v>
      </c>
      <c r="P142">
        <v>1.3</v>
      </c>
      <c r="Q142">
        <v>6.89</v>
      </c>
      <c r="R142">
        <v>21.385888000000001</v>
      </c>
      <c r="S142">
        <v>0.26</v>
      </c>
      <c r="T142">
        <v>5.9417400000000002</v>
      </c>
      <c r="U142">
        <v>97.739602000000005</v>
      </c>
      <c r="V142">
        <v>706</v>
      </c>
      <c r="W142">
        <v>31.2</v>
      </c>
      <c r="X142">
        <v>7.1300879999999998</v>
      </c>
      <c r="Y142">
        <v>117.28752299999999</v>
      </c>
      <c r="Z142">
        <v>337.32925599999999</v>
      </c>
      <c r="AA142">
        <v>122.30981300000001</v>
      </c>
      <c r="AB142">
        <v>88.740101999999993</v>
      </c>
      <c r="AC142">
        <v>337.32925599999999</v>
      </c>
      <c r="AD142">
        <v>122.30981300000001</v>
      </c>
      <c r="AE142">
        <v>88.740101999999993</v>
      </c>
      <c r="AF142">
        <v>510.11029400000001</v>
      </c>
      <c r="AG142">
        <v>173.07692299999999</v>
      </c>
      <c r="AH142">
        <v>91.628958999999995</v>
      </c>
      <c r="AI142">
        <v>715.42703600000004</v>
      </c>
      <c r="AJ142">
        <v>6.5</v>
      </c>
      <c r="AK142">
        <v>32.595708000000002</v>
      </c>
      <c r="AL142">
        <v>0.39628400000000003</v>
      </c>
      <c r="AM142">
        <v>5.1282050000000003</v>
      </c>
      <c r="AN142">
        <v>83.579887999999997</v>
      </c>
      <c r="AO142">
        <v>0</v>
      </c>
      <c r="AP142">
        <v>20</v>
      </c>
      <c r="AQ142">
        <v>15</v>
      </c>
      <c r="AR142">
        <v>10</v>
      </c>
      <c r="AS142">
        <v>7</v>
      </c>
      <c r="AT142">
        <v>1</v>
      </c>
      <c r="AU142">
        <v>5</v>
      </c>
      <c r="AV142">
        <v>5</v>
      </c>
      <c r="AW142">
        <v>4</v>
      </c>
      <c r="AX142">
        <v>5</v>
      </c>
      <c r="AY142">
        <v>4</v>
      </c>
      <c r="AZ142">
        <v>5</v>
      </c>
      <c r="BA142">
        <v>4</v>
      </c>
      <c r="BB142">
        <v>3</v>
      </c>
      <c r="BC142">
        <v>5</v>
      </c>
      <c r="BD142">
        <v>2</v>
      </c>
      <c r="BE142">
        <v>2</v>
      </c>
      <c r="BF142">
        <v>3</v>
      </c>
      <c r="BG142">
        <v>3</v>
      </c>
      <c r="BH142">
        <v>3</v>
      </c>
      <c r="BI142">
        <v>5</v>
      </c>
      <c r="BJ142">
        <v>8</v>
      </c>
      <c r="BK142">
        <v>6</v>
      </c>
      <c r="BL142">
        <v>2</v>
      </c>
      <c r="BM142">
        <v>9</v>
      </c>
      <c r="BN142">
        <v>10</v>
      </c>
      <c r="BO142">
        <v>1</v>
      </c>
      <c r="BP142">
        <v>2</v>
      </c>
      <c r="BQ142">
        <v>11</v>
      </c>
      <c r="BR142">
        <v>11</v>
      </c>
      <c r="BS142">
        <v>8</v>
      </c>
      <c r="BT142">
        <v>7</v>
      </c>
      <c r="BU142">
        <v>3</v>
      </c>
      <c r="BV142">
        <v>5</v>
      </c>
      <c r="BW142">
        <v>3</v>
      </c>
      <c r="BX142">
        <v>6</v>
      </c>
      <c r="BY142">
        <v>5</v>
      </c>
      <c r="BZ142">
        <v>2</v>
      </c>
      <c r="CA142">
        <v>8</v>
      </c>
      <c r="CB142">
        <v>7</v>
      </c>
      <c r="CC142">
        <v>1</v>
      </c>
      <c r="CD142">
        <v>3</v>
      </c>
      <c r="CE142">
        <v>5</v>
      </c>
      <c r="CF142">
        <v>13</v>
      </c>
      <c r="CG142">
        <v>56</v>
      </c>
      <c r="CH142">
        <v>35</v>
      </c>
      <c r="CI142">
        <v>28</v>
      </c>
      <c r="CJ142">
        <v>21</v>
      </c>
      <c r="CK142">
        <v>8</v>
      </c>
      <c r="CL142">
        <v>7</v>
      </c>
      <c r="CM142">
        <v>14</v>
      </c>
      <c r="CN142">
        <v>7</v>
      </c>
      <c r="CO142">
        <v>4</v>
      </c>
      <c r="CP142">
        <v>5</v>
      </c>
      <c r="CQ142">
        <v>4</v>
      </c>
      <c r="CR142">
        <v>3</v>
      </c>
      <c r="CS142">
        <v>0</v>
      </c>
      <c r="CT142">
        <v>3</v>
      </c>
      <c r="CU142">
        <v>5</v>
      </c>
      <c r="CV142">
        <v>3</v>
      </c>
      <c r="CW142">
        <v>3</v>
      </c>
      <c r="CX142">
        <v>3</v>
      </c>
    </row>
    <row r="143" spans="1:102" x14ac:dyDescent="0.2">
      <c r="A143">
        <v>141</v>
      </c>
      <c r="B143" t="s">
        <v>405</v>
      </c>
      <c r="C143">
        <v>145</v>
      </c>
      <c r="D143" t="s">
        <v>148</v>
      </c>
      <c r="E143">
        <v>113.35602</v>
      </c>
      <c r="F143">
        <v>30.578230000000001</v>
      </c>
      <c r="G143" t="s">
        <v>406</v>
      </c>
      <c r="H143" t="s">
        <v>406</v>
      </c>
      <c r="I143" t="s">
        <v>406</v>
      </c>
      <c r="J143" t="s">
        <v>406</v>
      </c>
      <c r="K143" t="s">
        <v>406</v>
      </c>
      <c r="L143" t="s">
        <v>406</v>
      </c>
      <c r="M143" t="s">
        <v>406</v>
      </c>
      <c r="N143" t="s">
        <v>1</v>
      </c>
      <c r="O143" t="s">
        <v>407</v>
      </c>
      <c r="P143">
        <v>1.3</v>
      </c>
      <c r="Q143">
        <v>6.91</v>
      </c>
      <c r="R143">
        <v>22.611861999999999</v>
      </c>
      <c r="S143">
        <v>1.84</v>
      </c>
      <c r="T143">
        <v>15.865439</v>
      </c>
      <c r="U143">
        <v>85.443038000000001</v>
      </c>
      <c r="V143">
        <v>687</v>
      </c>
      <c r="W143">
        <v>220.8</v>
      </c>
      <c r="X143">
        <v>19.038526999999998</v>
      </c>
      <c r="Y143">
        <v>102.53164599999999</v>
      </c>
      <c r="Z143">
        <v>337.32925599999999</v>
      </c>
      <c r="AA143">
        <v>122.30981300000001</v>
      </c>
      <c r="AB143">
        <v>88.740101999999993</v>
      </c>
      <c r="AC143">
        <v>337.32925599999999</v>
      </c>
      <c r="AD143">
        <v>122.30981300000001</v>
      </c>
      <c r="AE143">
        <v>88.740101999999993</v>
      </c>
      <c r="AF143">
        <v>510.11029400000001</v>
      </c>
      <c r="AG143">
        <v>173.07692299999999</v>
      </c>
      <c r="AH143">
        <v>91.628958999999995</v>
      </c>
      <c r="AI143">
        <v>715.42703600000004</v>
      </c>
      <c r="AJ143">
        <v>7.74</v>
      </c>
      <c r="AK143">
        <v>45.656863999999999</v>
      </c>
      <c r="AL143">
        <v>3.715246</v>
      </c>
      <c r="AM143">
        <v>24.252137000000001</v>
      </c>
      <c r="AN143">
        <v>159.892032</v>
      </c>
      <c r="AO143">
        <v>1</v>
      </c>
      <c r="AP143">
        <v>26</v>
      </c>
      <c r="AQ143">
        <v>14</v>
      </c>
      <c r="AR143">
        <v>11</v>
      </c>
      <c r="AS143">
        <v>5</v>
      </c>
      <c r="AT143">
        <v>1</v>
      </c>
      <c r="AU143">
        <v>4</v>
      </c>
      <c r="AV143">
        <v>3</v>
      </c>
      <c r="AW143">
        <v>4</v>
      </c>
      <c r="AX143">
        <v>4</v>
      </c>
      <c r="AY143">
        <v>3</v>
      </c>
      <c r="AZ143">
        <v>3</v>
      </c>
      <c r="BA143">
        <v>3</v>
      </c>
      <c r="BB143">
        <v>2</v>
      </c>
      <c r="BC143">
        <v>2</v>
      </c>
      <c r="BD143">
        <v>3</v>
      </c>
      <c r="BE143">
        <v>1</v>
      </c>
      <c r="BF143">
        <v>1</v>
      </c>
      <c r="BG143">
        <v>3</v>
      </c>
      <c r="BH143">
        <v>3</v>
      </c>
      <c r="BI143">
        <v>3</v>
      </c>
      <c r="BJ143">
        <v>3</v>
      </c>
      <c r="BK143">
        <v>3</v>
      </c>
      <c r="BL143">
        <v>2</v>
      </c>
      <c r="BM143">
        <v>3</v>
      </c>
      <c r="BN143">
        <v>6</v>
      </c>
      <c r="BO143">
        <v>1</v>
      </c>
      <c r="BP143">
        <v>1</v>
      </c>
      <c r="BQ143">
        <v>7</v>
      </c>
      <c r="BR143">
        <v>5</v>
      </c>
      <c r="BS143">
        <v>5</v>
      </c>
      <c r="BT143">
        <v>5</v>
      </c>
      <c r="BU143">
        <v>2</v>
      </c>
      <c r="BV143">
        <v>3</v>
      </c>
      <c r="BW143">
        <v>2</v>
      </c>
      <c r="BX143">
        <v>5</v>
      </c>
      <c r="BY143">
        <v>2</v>
      </c>
      <c r="BZ143">
        <v>6</v>
      </c>
      <c r="CA143">
        <v>8</v>
      </c>
      <c r="CB143">
        <v>11</v>
      </c>
      <c r="CC143">
        <v>1</v>
      </c>
      <c r="CD143">
        <v>10</v>
      </c>
      <c r="CE143">
        <v>25</v>
      </c>
      <c r="CF143">
        <v>51</v>
      </c>
      <c r="CG143">
        <v>51</v>
      </c>
      <c r="CH143">
        <v>67</v>
      </c>
      <c r="CI143">
        <v>48</v>
      </c>
      <c r="CJ143">
        <v>7</v>
      </c>
      <c r="CK143">
        <v>9</v>
      </c>
      <c r="CL143">
        <v>6</v>
      </c>
      <c r="CM143">
        <v>13</v>
      </c>
      <c r="CN143">
        <v>7</v>
      </c>
      <c r="CO143">
        <v>3</v>
      </c>
      <c r="CP143">
        <v>4</v>
      </c>
      <c r="CQ143">
        <v>4</v>
      </c>
      <c r="CR143">
        <v>4</v>
      </c>
      <c r="CS143">
        <v>1</v>
      </c>
      <c r="CT143">
        <v>1</v>
      </c>
      <c r="CU143">
        <v>3</v>
      </c>
      <c r="CV143">
        <v>1</v>
      </c>
      <c r="CW143">
        <v>3</v>
      </c>
      <c r="CX143">
        <v>2</v>
      </c>
    </row>
    <row r="144" spans="1:102" x14ac:dyDescent="0.2">
      <c r="A144">
        <v>142</v>
      </c>
      <c r="B144" t="s">
        <v>405</v>
      </c>
      <c r="C144">
        <v>146</v>
      </c>
      <c r="D144" t="s">
        <v>149</v>
      </c>
      <c r="E144">
        <v>113.36515</v>
      </c>
      <c r="F144">
        <v>30.623619999999999</v>
      </c>
      <c r="G144" t="s">
        <v>406</v>
      </c>
      <c r="H144" t="s">
        <v>406</v>
      </c>
      <c r="I144" t="s">
        <v>406</v>
      </c>
      <c r="J144" t="s">
        <v>406</v>
      </c>
      <c r="K144" t="s">
        <v>406</v>
      </c>
      <c r="L144" t="s">
        <v>406</v>
      </c>
      <c r="M144" t="s">
        <v>406</v>
      </c>
      <c r="N144" t="s">
        <v>1</v>
      </c>
      <c r="O144" t="s">
        <v>407</v>
      </c>
      <c r="P144">
        <v>1.3</v>
      </c>
      <c r="Q144">
        <v>7</v>
      </c>
      <c r="R144">
        <v>32.524042999999999</v>
      </c>
      <c r="S144">
        <v>1.35</v>
      </c>
      <c r="T144">
        <v>22.092464</v>
      </c>
      <c r="U144">
        <v>125.40687200000001</v>
      </c>
      <c r="V144">
        <v>669</v>
      </c>
      <c r="W144">
        <v>162</v>
      </c>
      <c r="X144">
        <v>26.510957000000001</v>
      </c>
      <c r="Y144">
        <v>150.488246</v>
      </c>
      <c r="Z144">
        <v>337.32925599999999</v>
      </c>
      <c r="AA144">
        <v>122.30981300000001</v>
      </c>
      <c r="AB144">
        <v>88.740101999999993</v>
      </c>
      <c r="AC144">
        <v>337.32925599999999</v>
      </c>
      <c r="AD144">
        <v>122.30981300000001</v>
      </c>
      <c r="AE144">
        <v>88.740101999999993</v>
      </c>
      <c r="AF144">
        <v>510.11029400000001</v>
      </c>
      <c r="AG144">
        <v>173.07692299999999</v>
      </c>
      <c r="AH144">
        <v>91.628958999999995</v>
      </c>
      <c r="AI144">
        <v>715.42703600000004</v>
      </c>
      <c r="AJ144">
        <v>6.68</v>
      </c>
      <c r="AK144">
        <v>45.914107999999999</v>
      </c>
      <c r="AL144">
        <v>1.9057919999999999</v>
      </c>
      <c r="AM144">
        <v>8.9743589999999998</v>
      </c>
      <c r="AN144">
        <v>179.67666299999999</v>
      </c>
      <c r="AO144">
        <v>1</v>
      </c>
      <c r="AP144">
        <v>22</v>
      </c>
      <c r="AQ144">
        <v>15</v>
      </c>
      <c r="AR144">
        <v>11</v>
      </c>
      <c r="AS144">
        <v>7</v>
      </c>
      <c r="AT144">
        <v>3</v>
      </c>
      <c r="AU144">
        <v>5</v>
      </c>
      <c r="AV144">
        <v>4</v>
      </c>
      <c r="AW144">
        <v>4</v>
      </c>
      <c r="AX144">
        <v>5</v>
      </c>
      <c r="AY144">
        <v>3</v>
      </c>
      <c r="AZ144">
        <v>3</v>
      </c>
      <c r="BA144">
        <v>3</v>
      </c>
      <c r="BB144">
        <v>3</v>
      </c>
      <c r="BC144">
        <v>3</v>
      </c>
      <c r="BD144">
        <v>1</v>
      </c>
      <c r="BE144">
        <v>1</v>
      </c>
      <c r="BF144">
        <v>2</v>
      </c>
      <c r="BG144">
        <v>2</v>
      </c>
      <c r="BH144">
        <v>2</v>
      </c>
      <c r="BI144">
        <v>3</v>
      </c>
      <c r="BJ144">
        <v>2</v>
      </c>
      <c r="BK144">
        <v>3</v>
      </c>
      <c r="BL144">
        <v>2</v>
      </c>
      <c r="BM144">
        <v>3</v>
      </c>
      <c r="BN144">
        <v>5</v>
      </c>
      <c r="BO144">
        <v>3</v>
      </c>
      <c r="BP144">
        <v>2</v>
      </c>
      <c r="BQ144">
        <v>9</v>
      </c>
      <c r="BR144">
        <v>7</v>
      </c>
      <c r="BS144">
        <v>6</v>
      </c>
      <c r="BT144">
        <v>7</v>
      </c>
      <c r="BU144">
        <v>2</v>
      </c>
      <c r="BV144">
        <v>4</v>
      </c>
      <c r="BW144">
        <v>3</v>
      </c>
      <c r="BX144">
        <v>6</v>
      </c>
      <c r="BY144">
        <v>2</v>
      </c>
      <c r="BZ144">
        <v>8</v>
      </c>
      <c r="CA144">
        <v>8</v>
      </c>
      <c r="CB144">
        <v>9</v>
      </c>
      <c r="CC144">
        <v>2</v>
      </c>
      <c r="CD144">
        <v>12</v>
      </c>
      <c r="CE144">
        <v>32</v>
      </c>
      <c r="CF144">
        <v>17</v>
      </c>
      <c r="CG144">
        <v>40</v>
      </c>
      <c r="CH144">
        <v>31</v>
      </c>
      <c r="CI144">
        <v>38</v>
      </c>
      <c r="CJ144">
        <v>27</v>
      </c>
      <c r="CK144">
        <v>5</v>
      </c>
      <c r="CL144">
        <v>8</v>
      </c>
      <c r="CM144">
        <v>14</v>
      </c>
      <c r="CN144">
        <v>7</v>
      </c>
      <c r="CO144">
        <v>3</v>
      </c>
      <c r="CP144">
        <v>5</v>
      </c>
      <c r="CQ144">
        <v>4</v>
      </c>
      <c r="CR144">
        <v>3</v>
      </c>
      <c r="CS144">
        <v>1</v>
      </c>
      <c r="CT144">
        <v>3</v>
      </c>
      <c r="CU144">
        <v>2</v>
      </c>
      <c r="CV144">
        <v>2</v>
      </c>
      <c r="CW144">
        <v>2</v>
      </c>
      <c r="CX144">
        <v>2</v>
      </c>
    </row>
    <row r="145" spans="1:102" x14ac:dyDescent="0.2">
      <c r="A145">
        <v>143</v>
      </c>
      <c r="B145" t="s">
        <v>405</v>
      </c>
      <c r="C145">
        <v>147</v>
      </c>
      <c r="D145" t="s">
        <v>150</v>
      </c>
      <c r="E145">
        <v>113.30482000000001</v>
      </c>
      <c r="F145">
        <v>30.58325</v>
      </c>
      <c r="G145" t="s">
        <v>406</v>
      </c>
      <c r="H145" t="s">
        <v>406</v>
      </c>
      <c r="I145" t="s">
        <v>406</v>
      </c>
      <c r="J145" t="s">
        <v>406</v>
      </c>
      <c r="K145" t="s">
        <v>406</v>
      </c>
      <c r="L145" t="s">
        <v>406</v>
      </c>
      <c r="M145" t="s">
        <v>406</v>
      </c>
      <c r="N145" t="s">
        <v>1</v>
      </c>
      <c r="O145" t="s">
        <v>407</v>
      </c>
      <c r="P145">
        <v>1.3</v>
      </c>
      <c r="Q145">
        <v>6.85</v>
      </c>
      <c r="R145">
        <v>33.498179999999998</v>
      </c>
      <c r="S145">
        <v>0.65</v>
      </c>
      <c r="T145">
        <v>19.887803000000002</v>
      </c>
      <c r="U145">
        <v>51.627485999999998</v>
      </c>
      <c r="V145">
        <v>856</v>
      </c>
      <c r="W145">
        <v>78</v>
      </c>
      <c r="X145">
        <v>23.865364</v>
      </c>
      <c r="Y145">
        <v>61.952984000000001</v>
      </c>
      <c r="Z145">
        <v>337.32925599999999</v>
      </c>
      <c r="AA145">
        <v>122.30981300000001</v>
      </c>
      <c r="AB145">
        <v>88.740101999999993</v>
      </c>
      <c r="AC145">
        <v>337.32925599999999</v>
      </c>
      <c r="AD145">
        <v>122.30981300000001</v>
      </c>
      <c r="AE145">
        <v>88.740101999999993</v>
      </c>
      <c r="AF145">
        <v>510.11029400000001</v>
      </c>
      <c r="AG145">
        <v>173.07692299999999</v>
      </c>
      <c r="AH145">
        <v>91.628958999999995</v>
      </c>
      <c r="AI145">
        <v>715.42703600000004</v>
      </c>
      <c r="AJ145">
        <v>7.85</v>
      </c>
      <c r="AK145">
        <v>44.665765</v>
      </c>
      <c r="AL145">
        <v>0.86669600000000002</v>
      </c>
      <c r="AM145">
        <v>10.363248</v>
      </c>
      <c r="AN145">
        <v>92.059015000000002</v>
      </c>
      <c r="AO145">
        <v>1</v>
      </c>
      <c r="AP145">
        <v>30</v>
      </c>
      <c r="AQ145">
        <v>16</v>
      </c>
      <c r="AR145">
        <v>14</v>
      </c>
      <c r="AS145">
        <v>8</v>
      </c>
      <c r="AT145">
        <v>7</v>
      </c>
      <c r="AU145">
        <v>5</v>
      </c>
      <c r="AV145">
        <v>4</v>
      </c>
      <c r="AW145">
        <v>4</v>
      </c>
      <c r="AX145">
        <v>6</v>
      </c>
      <c r="AY145">
        <v>5</v>
      </c>
      <c r="AZ145">
        <v>5</v>
      </c>
      <c r="BA145">
        <v>6</v>
      </c>
      <c r="BB145">
        <v>5</v>
      </c>
      <c r="BC145">
        <v>4</v>
      </c>
      <c r="BD145">
        <v>5</v>
      </c>
      <c r="BE145">
        <v>1</v>
      </c>
      <c r="BF145">
        <v>6</v>
      </c>
      <c r="BG145">
        <v>7</v>
      </c>
      <c r="BH145">
        <v>7</v>
      </c>
      <c r="BI145">
        <v>6</v>
      </c>
      <c r="BJ145">
        <v>14</v>
      </c>
      <c r="BK145">
        <v>8</v>
      </c>
      <c r="BL145">
        <v>3</v>
      </c>
      <c r="BM145">
        <v>9</v>
      </c>
      <c r="BN145">
        <v>11</v>
      </c>
      <c r="BO145">
        <v>17</v>
      </c>
      <c r="BP145">
        <v>2</v>
      </c>
      <c r="BQ145">
        <v>16</v>
      </c>
      <c r="BR145">
        <v>11</v>
      </c>
      <c r="BS145">
        <v>10</v>
      </c>
      <c r="BT145">
        <v>8</v>
      </c>
      <c r="BU145">
        <v>4</v>
      </c>
      <c r="BV145">
        <v>4</v>
      </c>
      <c r="BW145">
        <v>2</v>
      </c>
      <c r="BX145">
        <v>3</v>
      </c>
      <c r="BY145">
        <v>4</v>
      </c>
      <c r="BZ145">
        <v>4</v>
      </c>
      <c r="CA145">
        <v>14</v>
      </c>
      <c r="CB145">
        <v>5</v>
      </c>
      <c r="CC145">
        <v>1</v>
      </c>
      <c r="CD145">
        <v>7</v>
      </c>
      <c r="CE145">
        <v>34</v>
      </c>
      <c r="CF145">
        <v>15</v>
      </c>
      <c r="CG145">
        <v>43</v>
      </c>
      <c r="CH145">
        <v>67</v>
      </c>
      <c r="CI145">
        <v>59</v>
      </c>
      <c r="CJ145">
        <v>38</v>
      </c>
      <c r="CK145">
        <v>10</v>
      </c>
      <c r="CL145">
        <v>7</v>
      </c>
      <c r="CM145">
        <v>14</v>
      </c>
      <c r="CN145">
        <v>10</v>
      </c>
      <c r="CO145">
        <v>4</v>
      </c>
      <c r="CP145">
        <v>5</v>
      </c>
      <c r="CQ145">
        <v>5</v>
      </c>
      <c r="CR145">
        <v>3</v>
      </c>
      <c r="CS145">
        <v>1</v>
      </c>
      <c r="CT145">
        <v>3</v>
      </c>
      <c r="CU145">
        <v>3</v>
      </c>
      <c r="CV145">
        <v>1</v>
      </c>
      <c r="CW145">
        <v>4</v>
      </c>
      <c r="CX145">
        <v>3</v>
      </c>
    </row>
    <row r="146" spans="1:102" x14ac:dyDescent="0.2">
      <c r="A146">
        <v>144</v>
      </c>
      <c r="B146" t="s">
        <v>405</v>
      </c>
      <c r="C146">
        <v>148</v>
      </c>
      <c r="D146" t="s">
        <v>151</v>
      </c>
      <c r="E146">
        <v>113.04971999999999</v>
      </c>
      <c r="F146">
        <v>30.746110000000002</v>
      </c>
      <c r="G146" t="s">
        <v>406</v>
      </c>
      <c r="H146" t="s">
        <v>406</v>
      </c>
      <c r="I146" t="s">
        <v>406</v>
      </c>
      <c r="J146" t="s">
        <v>406</v>
      </c>
      <c r="K146" t="s">
        <v>406</v>
      </c>
      <c r="L146" t="s">
        <v>406</v>
      </c>
      <c r="M146" t="s">
        <v>406</v>
      </c>
      <c r="N146" t="s">
        <v>1</v>
      </c>
      <c r="O146" t="s">
        <v>407</v>
      </c>
      <c r="P146">
        <v>1.3</v>
      </c>
      <c r="Q146">
        <v>6.75</v>
      </c>
      <c r="R146">
        <v>20.051393000000001</v>
      </c>
      <c r="S146">
        <v>1.3</v>
      </c>
      <c r="T146">
        <v>6.7791769999999998</v>
      </c>
      <c r="U146">
        <v>90</v>
      </c>
      <c r="V146">
        <v>734</v>
      </c>
      <c r="W146">
        <v>156</v>
      </c>
      <c r="X146">
        <v>8.1350119999999997</v>
      </c>
      <c r="Y146">
        <v>108</v>
      </c>
      <c r="Z146">
        <v>224.61882600000001</v>
      </c>
      <c r="AA146">
        <v>170.58069399999999</v>
      </c>
      <c r="AB146">
        <v>161.437962</v>
      </c>
      <c r="AC146">
        <v>224.61882600000001</v>
      </c>
      <c r="AD146">
        <v>170.58069399999999</v>
      </c>
      <c r="AE146">
        <v>161.437962</v>
      </c>
      <c r="AF146">
        <v>361.53615400000001</v>
      </c>
      <c r="AG146">
        <v>303.030303</v>
      </c>
      <c r="AH146">
        <v>277.11862100000002</v>
      </c>
      <c r="AI146">
        <v>381.310858</v>
      </c>
      <c r="AJ146">
        <v>6.81</v>
      </c>
      <c r="AK146">
        <v>43.381594999999997</v>
      </c>
      <c r="AL146">
        <v>2.812576</v>
      </c>
      <c r="AM146">
        <v>6.6239319999999999</v>
      </c>
      <c r="AN146">
        <v>176.85028700000001</v>
      </c>
      <c r="AO146">
        <v>3</v>
      </c>
      <c r="AP146">
        <v>22</v>
      </c>
      <c r="AQ146">
        <v>2</v>
      </c>
      <c r="AR146">
        <v>10</v>
      </c>
      <c r="AS146">
        <v>6</v>
      </c>
      <c r="AT146">
        <v>5</v>
      </c>
      <c r="AU146">
        <v>7</v>
      </c>
      <c r="AV146">
        <v>5</v>
      </c>
      <c r="AW146">
        <v>5</v>
      </c>
      <c r="AX146">
        <v>5</v>
      </c>
      <c r="AY146">
        <v>3</v>
      </c>
      <c r="AZ146">
        <v>3</v>
      </c>
      <c r="BA146">
        <v>3</v>
      </c>
      <c r="BB146">
        <v>3</v>
      </c>
      <c r="BC146">
        <v>3</v>
      </c>
      <c r="BD146">
        <v>2</v>
      </c>
      <c r="BE146">
        <v>2</v>
      </c>
      <c r="BF146">
        <v>3</v>
      </c>
      <c r="BG146">
        <v>3</v>
      </c>
      <c r="BH146">
        <v>3</v>
      </c>
      <c r="BI146">
        <v>3</v>
      </c>
      <c r="BJ146">
        <v>5</v>
      </c>
      <c r="BK146">
        <v>4</v>
      </c>
      <c r="BL146">
        <v>4</v>
      </c>
      <c r="BM146">
        <v>5</v>
      </c>
      <c r="BN146">
        <v>7</v>
      </c>
      <c r="BO146">
        <v>1</v>
      </c>
      <c r="BP146">
        <v>3</v>
      </c>
      <c r="BQ146">
        <v>10</v>
      </c>
      <c r="BR146">
        <v>7</v>
      </c>
      <c r="BS146">
        <v>7</v>
      </c>
      <c r="BT146">
        <v>7</v>
      </c>
      <c r="BU146">
        <v>7</v>
      </c>
      <c r="BV146">
        <v>6</v>
      </c>
      <c r="BW146">
        <v>5</v>
      </c>
      <c r="BX146">
        <v>16</v>
      </c>
      <c r="BY146">
        <v>5</v>
      </c>
      <c r="BZ146">
        <v>40</v>
      </c>
      <c r="CA146">
        <v>15</v>
      </c>
      <c r="CB146">
        <v>13</v>
      </c>
      <c r="CC146">
        <v>1</v>
      </c>
      <c r="CD146">
        <v>48</v>
      </c>
      <c r="CE146">
        <v>49</v>
      </c>
      <c r="CF146">
        <v>22</v>
      </c>
      <c r="CG146">
        <v>63</v>
      </c>
      <c r="CH146">
        <v>39</v>
      </c>
      <c r="CI146">
        <v>36</v>
      </c>
      <c r="CJ146">
        <v>22</v>
      </c>
      <c r="CK146">
        <v>33</v>
      </c>
      <c r="CL146">
        <v>13</v>
      </c>
      <c r="CM146">
        <v>12</v>
      </c>
      <c r="CN146">
        <v>12</v>
      </c>
      <c r="CO146">
        <v>3</v>
      </c>
      <c r="CP146">
        <v>6</v>
      </c>
      <c r="CQ146">
        <v>4</v>
      </c>
      <c r="CR146">
        <v>3</v>
      </c>
      <c r="CS146">
        <v>1</v>
      </c>
      <c r="CT146">
        <v>3</v>
      </c>
      <c r="CU146">
        <v>3</v>
      </c>
      <c r="CV146">
        <v>1</v>
      </c>
      <c r="CW146">
        <v>3</v>
      </c>
      <c r="CX146">
        <v>2</v>
      </c>
    </row>
    <row r="147" spans="1:102" x14ac:dyDescent="0.2">
      <c r="A147">
        <v>145</v>
      </c>
      <c r="B147" t="s">
        <v>405</v>
      </c>
      <c r="C147">
        <v>149</v>
      </c>
      <c r="D147" t="s">
        <v>152</v>
      </c>
      <c r="E147">
        <v>113.38</v>
      </c>
      <c r="F147">
        <v>30.799720000000001</v>
      </c>
      <c r="G147" t="s">
        <v>406</v>
      </c>
      <c r="H147" t="s">
        <v>406</v>
      </c>
      <c r="I147" t="s">
        <v>406</v>
      </c>
      <c r="J147" t="s">
        <v>406</v>
      </c>
      <c r="K147" t="s">
        <v>406</v>
      </c>
      <c r="L147" t="s">
        <v>406</v>
      </c>
      <c r="M147" t="s">
        <v>406</v>
      </c>
      <c r="N147" t="s">
        <v>1</v>
      </c>
      <c r="O147" t="s">
        <v>407</v>
      </c>
      <c r="P147">
        <v>1.3</v>
      </c>
      <c r="Q147">
        <v>6.95</v>
      </c>
      <c r="R147">
        <v>17.853007000000002</v>
      </c>
      <c r="S147">
        <v>0.95</v>
      </c>
      <c r="T147">
        <v>14.626198</v>
      </c>
      <c r="U147">
        <v>85</v>
      </c>
      <c r="V147">
        <v>849</v>
      </c>
      <c r="W147">
        <v>114</v>
      </c>
      <c r="X147">
        <v>17.551438000000001</v>
      </c>
      <c r="Y147">
        <v>102</v>
      </c>
      <c r="Z147">
        <v>411.835038</v>
      </c>
      <c r="AA147">
        <v>273.163929</v>
      </c>
      <c r="AB147">
        <v>109.172606</v>
      </c>
      <c r="AC147">
        <v>411.835038</v>
      </c>
      <c r="AD147">
        <v>273.163929</v>
      </c>
      <c r="AE147">
        <v>109.172606</v>
      </c>
      <c r="AF147">
        <v>725.90641500000004</v>
      </c>
      <c r="AG147">
        <v>503.82191899999998</v>
      </c>
      <c r="AH147">
        <v>167.33808500000001</v>
      </c>
      <c r="AI147">
        <v>425.05939499999999</v>
      </c>
      <c r="AJ147">
        <v>6.3</v>
      </c>
      <c r="AK147">
        <v>71.686582000000001</v>
      </c>
      <c r="AL147">
        <v>3.8146100000000001</v>
      </c>
      <c r="AM147">
        <v>3.8461539999999999</v>
      </c>
      <c r="AN147">
        <v>103.364518</v>
      </c>
      <c r="AO147">
        <v>1</v>
      </c>
      <c r="AP147">
        <v>23</v>
      </c>
      <c r="AQ147">
        <v>12</v>
      </c>
      <c r="AR147">
        <v>10</v>
      </c>
      <c r="AS147">
        <v>6</v>
      </c>
      <c r="AT147">
        <v>3</v>
      </c>
      <c r="AU147">
        <v>4</v>
      </c>
      <c r="AV147">
        <v>4</v>
      </c>
      <c r="AW147">
        <v>5</v>
      </c>
      <c r="AX147">
        <v>5</v>
      </c>
      <c r="AY147">
        <v>3</v>
      </c>
      <c r="AZ147">
        <v>3</v>
      </c>
      <c r="BA147">
        <v>3</v>
      </c>
      <c r="BB147">
        <v>3</v>
      </c>
      <c r="BC147">
        <v>3</v>
      </c>
      <c r="BD147">
        <v>3</v>
      </c>
      <c r="BE147">
        <v>1</v>
      </c>
      <c r="BF147">
        <v>3</v>
      </c>
      <c r="BG147">
        <v>3</v>
      </c>
      <c r="BH147">
        <v>7</v>
      </c>
      <c r="BI147">
        <v>4</v>
      </c>
      <c r="BJ147">
        <v>7</v>
      </c>
      <c r="BK147">
        <v>5</v>
      </c>
      <c r="BL147">
        <v>2</v>
      </c>
      <c r="BM147">
        <v>7</v>
      </c>
      <c r="BN147">
        <v>7</v>
      </c>
      <c r="BO147">
        <v>2</v>
      </c>
      <c r="BP147">
        <v>10</v>
      </c>
      <c r="BQ147">
        <v>11</v>
      </c>
      <c r="BR147">
        <v>9</v>
      </c>
      <c r="BS147">
        <v>7</v>
      </c>
      <c r="BT147">
        <v>5</v>
      </c>
      <c r="BU147">
        <v>5</v>
      </c>
      <c r="BV147">
        <v>4</v>
      </c>
      <c r="BW147">
        <v>2</v>
      </c>
      <c r="BX147">
        <v>6</v>
      </c>
      <c r="BY147">
        <v>6</v>
      </c>
      <c r="BZ147">
        <v>31</v>
      </c>
      <c r="CA147">
        <v>14</v>
      </c>
      <c r="CB147">
        <v>11</v>
      </c>
      <c r="CC147">
        <v>1</v>
      </c>
      <c r="CD147">
        <v>9</v>
      </c>
      <c r="CE147">
        <v>42</v>
      </c>
      <c r="CF147">
        <v>9</v>
      </c>
      <c r="CG147">
        <v>63</v>
      </c>
      <c r="CH147">
        <v>31</v>
      </c>
      <c r="CI147">
        <v>31</v>
      </c>
      <c r="CJ147">
        <v>28</v>
      </c>
      <c r="CK147">
        <v>5</v>
      </c>
      <c r="CL147">
        <v>14</v>
      </c>
      <c r="CM147">
        <v>9</v>
      </c>
      <c r="CN147">
        <v>7</v>
      </c>
      <c r="CO147">
        <v>2</v>
      </c>
      <c r="CP147">
        <v>5</v>
      </c>
      <c r="CQ147">
        <v>3</v>
      </c>
      <c r="CR147">
        <v>3</v>
      </c>
      <c r="CS147">
        <v>1</v>
      </c>
      <c r="CT147">
        <v>3</v>
      </c>
      <c r="CU147">
        <v>3</v>
      </c>
      <c r="CV147">
        <v>3</v>
      </c>
      <c r="CW147">
        <v>3</v>
      </c>
      <c r="CX147">
        <v>3</v>
      </c>
    </row>
    <row r="148" spans="1:102" x14ac:dyDescent="0.2">
      <c r="A148">
        <v>146</v>
      </c>
      <c r="B148" t="s">
        <v>405</v>
      </c>
      <c r="C148">
        <v>150</v>
      </c>
      <c r="D148" t="s">
        <v>153</v>
      </c>
      <c r="E148">
        <v>113.41528</v>
      </c>
      <c r="F148">
        <v>30.650829999999999</v>
      </c>
      <c r="G148" t="s">
        <v>406</v>
      </c>
      <c r="H148" t="s">
        <v>406</v>
      </c>
      <c r="I148" t="s">
        <v>406</v>
      </c>
      <c r="J148" t="s">
        <v>406</v>
      </c>
      <c r="K148" t="s">
        <v>406</v>
      </c>
      <c r="L148" t="s">
        <v>406</v>
      </c>
      <c r="M148" t="s">
        <v>406</v>
      </c>
      <c r="N148" t="s">
        <v>4</v>
      </c>
      <c r="O148" t="s">
        <v>408</v>
      </c>
      <c r="P148">
        <v>1.4</v>
      </c>
      <c r="Q148">
        <v>7</v>
      </c>
      <c r="R148">
        <v>12.926482999999999</v>
      </c>
      <c r="S148">
        <v>0.91</v>
      </c>
      <c r="T148">
        <v>11.039277999999999</v>
      </c>
      <c r="U148">
        <v>75</v>
      </c>
      <c r="V148">
        <v>786</v>
      </c>
      <c r="W148">
        <v>109.2</v>
      </c>
      <c r="X148">
        <v>13.247134000000001</v>
      </c>
      <c r="Y148">
        <v>90</v>
      </c>
      <c r="Z148">
        <v>466.97620899999998</v>
      </c>
      <c r="AA148">
        <v>337.98925600000001</v>
      </c>
      <c r="AB148">
        <v>181.45049900000001</v>
      </c>
      <c r="AC148">
        <v>466.97620899999998</v>
      </c>
      <c r="AD148">
        <v>337.98925600000001</v>
      </c>
      <c r="AE148">
        <v>181.45049900000001</v>
      </c>
      <c r="AF148">
        <v>801.03607099999999</v>
      </c>
      <c r="AG148">
        <v>618.18879500000003</v>
      </c>
      <c r="AH148">
        <v>293.553338</v>
      </c>
      <c r="AI148">
        <v>577.89715999999999</v>
      </c>
      <c r="AJ148">
        <v>8.11</v>
      </c>
      <c r="AK148">
        <v>50.033994</v>
      </c>
      <c r="AL148">
        <v>3.5222989999999998</v>
      </c>
      <c r="AM148">
        <v>4.5905709999999997</v>
      </c>
      <c r="AN148">
        <v>241.85692900000001</v>
      </c>
      <c r="AO148">
        <v>1</v>
      </c>
      <c r="AP148">
        <v>46</v>
      </c>
      <c r="AQ148">
        <v>28</v>
      </c>
      <c r="AR148">
        <v>23</v>
      </c>
      <c r="AS148">
        <v>12</v>
      </c>
      <c r="AT148">
        <v>7</v>
      </c>
      <c r="AU148">
        <v>4</v>
      </c>
      <c r="AV148">
        <v>2</v>
      </c>
      <c r="AW148">
        <v>3</v>
      </c>
      <c r="AX148">
        <v>5</v>
      </c>
      <c r="AY148">
        <v>5</v>
      </c>
      <c r="AZ148">
        <v>6</v>
      </c>
      <c r="BA148">
        <v>7</v>
      </c>
      <c r="BB148">
        <v>7</v>
      </c>
      <c r="BC148">
        <v>11</v>
      </c>
      <c r="BD148">
        <v>8</v>
      </c>
      <c r="BE148">
        <v>2</v>
      </c>
      <c r="BF148">
        <v>12</v>
      </c>
      <c r="BG148">
        <v>7</v>
      </c>
      <c r="BH148">
        <v>20</v>
      </c>
      <c r="BI148">
        <v>15</v>
      </c>
      <c r="BJ148">
        <v>42</v>
      </c>
      <c r="BK148">
        <v>21</v>
      </c>
      <c r="BL148">
        <v>6</v>
      </c>
      <c r="BM148">
        <v>18</v>
      </c>
      <c r="BN148">
        <v>35</v>
      </c>
      <c r="BO148">
        <v>6</v>
      </c>
      <c r="BP148">
        <v>7</v>
      </c>
      <c r="BQ148">
        <v>32</v>
      </c>
      <c r="BR148">
        <v>12</v>
      </c>
      <c r="BS148">
        <v>19</v>
      </c>
      <c r="BT148">
        <v>12</v>
      </c>
      <c r="BU148">
        <v>5</v>
      </c>
      <c r="BV148">
        <v>4</v>
      </c>
      <c r="BW148">
        <v>2</v>
      </c>
      <c r="BX148">
        <v>2</v>
      </c>
      <c r="BY148">
        <v>2</v>
      </c>
      <c r="BZ148">
        <v>5</v>
      </c>
      <c r="CA148">
        <v>13</v>
      </c>
      <c r="CB148">
        <v>3</v>
      </c>
      <c r="CC148">
        <v>1</v>
      </c>
      <c r="CD148">
        <v>7</v>
      </c>
      <c r="CE148">
        <v>59</v>
      </c>
      <c r="CF148">
        <v>48</v>
      </c>
      <c r="CG148">
        <v>59</v>
      </c>
      <c r="CH148">
        <v>48</v>
      </c>
      <c r="CI148">
        <v>64</v>
      </c>
      <c r="CJ148">
        <v>58</v>
      </c>
      <c r="CK148">
        <v>6</v>
      </c>
      <c r="CL148">
        <v>15</v>
      </c>
      <c r="CM148">
        <v>8</v>
      </c>
      <c r="CN148">
        <v>10</v>
      </c>
      <c r="CO148">
        <v>2</v>
      </c>
      <c r="CP148">
        <v>4</v>
      </c>
      <c r="CQ148">
        <v>3</v>
      </c>
      <c r="CR148">
        <v>3</v>
      </c>
      <c r="CS148">
        <v>1</v>
      </c>
      <c r="CT148">
        <v>3</v>
      </c>
      <c r="CU148">
        <v>5</v>
      </c>
      <c r="CV148">
        <v>4</v>
      </c>
      <c r="CW148">
        <v>4</v>
      </c>
      <c r="CX148">
        <v>5</v>
      </c>
    </row>
    <row r="149" spans="1:102" x14ac:dyDescent="0.2">
      <c r="A149">
        <v>147</v>
      </c>
      <c r="B149" t="s">
        <v>405</v>
      </c>
      <c r="C149">
        <v>151</v>
      </c>
      <c r="D149" t="s">
        <v>154</v>
      </c>
      <c r="E149">
        <v>113.18903</v>
      </c>
      <c r="F149">
        <v>30.477370000000001</v>
      </c>
      <c r="G149" t="s">
        <v>406</v>
      </c>
      <c r="H149" t="s">
        <v>406</v>
      </c>
      <c r="I149" t="s">
        <v>406</v>
      </c>
      <c r="J149" t="s">
        <v>406</v>
      </c>
      <c r="K149" t="s">
        <v>406</v>
      </c>
      <c r="L149" t="s">
        <v>406</v>
      </c>
      <c r="M149" t="s">
        <v>406</v>
      </c>
      <c r="N149" t="s">
        <v>10</v>
      </c>
      <c r="O149" t="s">
        <v>409</v>
      </c>
      <c r="P149">
        <v>1.5</v>
      </c>
      <c r="Q149">
        <v>7.3</v>
      </c>
      <c r="R149">
        <v>46.369387000000003</v>
      </c>
      <c r="S149">
        <v>1.37</v>
      </c>
      <c r="T149">
        <v>44.829731000000002</v>
      </c>
      <c r="U149">
        <v>131.55515399999999</v>
      </c>
      <c r="V149">
        <v>832</v>
      </c>
      <c r="W149">
        <v>164.4</v>
      </c>
      <c r="X149">
        <v>53.795678000000002</v>
      </c>
      <c r="Y149">
        <v>157.866184</v>
      </c>
      <c r="Z149">
        <v>607.09841300000005</v>
      </c>
      <c r="AA149">
        <v>389.469088</v>
      </c>
      <c r="AB149">
        <v>71.6751</v>
      </c>
      <c r="AC149">
        <v>607.09841300000005</v>
      </c>
      <c r="AD149">
        <v>389.469088</v>
      </c>
      <c r="AE149">
        <v>71.6751</v>
      </c>
      <c r="AF149">
        <v>1156.0832740000001</v>
      </c>
      <c r="AG149">
        <v>753.67141500000002</v>
      </c>
      <c r="AH149">
        <v>113.030086</v>
      </c>
      <c r="AI149">
        <v>252.66762</v>
      </c>
      <c r="AJ149">
        <v>6.73</v>
      </c>
      <c r="AK149">
        <v>40.731712999999999</v>
      </c>
      <c r="AL149">
        <v>1.203433</v>
      </c>
      <c r="AM149">
        <v>33.642690999999999</v>
      </c>
      <c r="AN149">
        <v>146.453427</v>
      </c>
      <c r="AO149">
        <v>1</v>
      </c>
      <c r="AP149">
        <v>18</v>
      </c>
      <c r="AQ149">
        <v>13</v>
      </c>
      <c r="AR149">
        <v>10</v>
      </c>
      <c r="AS149">
        <v>6</v>
      </c>
      <c r="AT149">
        <v>1</v>
      </c>
      <c r="AU149">
        <v>5</v>
      </c>
      <c r="AV149">
        <v>3</v>
      </c>
      <c r="AW149">
        <v>5</v>
      </c>
      <c r="AX149">
        <v>5</v>
      </c>
      <c r="AY149">
        <v>4</v>
      </c>
      <c r="AZ149">
        <v>5</v>
      </c>
      <c r="BA149">
        <v>5</v>
      </c>
      <c r="BB149">
        <v>4</v>
      </c>
      <c r="BC149">
        <v>3</v>
      </c>
      <c r="BD149">
        <v>3</v>
      </c>
      <c r="BE149">
        <v>2</v>
      </c>
      <c r="BF149">
        <v>6</v>
      </c>
      <c r="BG149">
        <v>6</v>
      </c>
      <c r="BH149">
        <v>11</v>
      </c>
      <c r="BI149">
        <v>4</v>
      </c>
      <c r="BJ149">
        <v>6</v>
      </c>
      <c r="BK149">
        <v>6</v>
      </c>
      <c r="BL149">
        <v>4</v>
      </c>
      <c r="BM149">
        <v>5</v>
      </c>
      <c r="BN149">
        <v>8</v>
      </c>
      <c r="BO149">
        <v>2</v>
      </c>
      <c r="BP149">
        <v>2</v>
      </c>
      <c r="BQ149">
        <v>13</v>
      </c>
      <c r="BR149">
        <v>9</v>
      </c>
      <c r="BS149">
        <v>7</v>
      </c>
      <c r="BT149">
        <v>5</v>
      </c>
      <c r="BU149">
        <v>3</v>
      </c>
      <c r="BV149">
        <v>4</v>
      </c>
      <c r="BW149">
        <v>5</v>
      </c>
      <c r="BX149">
        <v>5</v>
      </c>
      <c r="BY149">
        <v>4</v>
      </c>
      <c r="BZ149">
        <v>1</v>
      </c>
      <c r="CA149">
        <v>15</v>
      </c>
      <c r="CB149">
        <v>47</v>
      </c>
      <c r="CC149">
        <v>1</v>
      </c>
      <c r="CD149">
        <v>7</v>
      </c>
      <c r="CE149">
        <v>18</v>
      </c>
      <c r="CF149">
        <v>11</v>
      </c>
      <c r="CG149">
        <v>32</v>
      </c>
      <c r="CH149">
        <v>23</v>
      </c>
      <c r="CI149">
        <v>23</v>
      </c>
      <c r="CJ149">
        <v>19</v>
      </c>
      <c r="CK149">
        <v>7</v>
      </c>
      <c r="CL149">
        <v>3</v>
      </c>
      <c r="CM149">
        <v>7</v>
      </c>
      <c r="CN149">
        <v>5</v>
      </c>
      <c r="CO149">
        <v>4</v>
      </c>
      <c r="CP149">
        <v>4</v>
      </c>
      <c r="CQ149">
        <v>5</v>
      </c>
      <c r="CR149">
        <v>3</v>
      </c>
      <c r="CS149">
        <v>0</v>
      </c>
      <c r="CT149">
        <v>3</v>
      </c>
      <c r="CU149">
        <v>5</v>
      </c>
      <c r="CV149">
        <v>1</v>
      </c>
      <c r="CW149">
        <v>5</v>
      </c>
      <c r="CX149">
        <v>3</v>
      </c>
    </row>
    <row r="150" spans="1:102" x14ac:dyDescent="0.2">
      <c r="A150">
        <v>148</v>
      </c>
      <c r="B150" t="s">
        <v>405</v>
      </c>
      <c r="C150">
        <v>152</v>
      </c>
      <c r="D150" t="s">
        <v>155</v>
      </c>
      <c r="E150">
        <v>113.18859999999999</v>
      </c>
      <c r="F150">
        <v>30.464690000000001</v>
      </c>
      <c r="G150" t="s">
        <v>406</v>
      </c>
      <c r="H150" t="s">
        <v>406</v>
      </c>
      <c r="I150" t="s">
        <v>406</v>
      </c>
      <c r="J150" t="s">
        <v>406</v>
      </c>
      <c r="K150" t="s">
        <v>406</v>
      </c>
      <c r="L150" t="s">
        <v>406</v>
      </c>
      <c r="M150" t="s">
        <v>406</v>
      </c>
      <c r="N150" t="s">
        <v>4</v>
      </c>
      <c r="O150" t="s">
        <v>408</v>
      </c>
      <c r="P150">
        <v>1.4</v>
      </c>
      <c r="Q150">
        <v>7.2</v>
      </c>
      <c r="R150">
        <v>17.853007000000002</v>
      </c>
      <c r="S150">
        <v>1.42</v>
      </c>
      <c r="T150">
        <v>7.1355009999999996</v>
      </c>
      <c r="U150">
        <v>135</v>
      </c>
      <c r="V150">
        <v>775</v>
      </c>
      <c r="W150">
        <v>170.4</v>
      </c>
      <c r="X150">
        <v>8.5626010000000008</v>
      </c>
      <c r="Y150">
        <v>162</v>
      </c>
      <c r="Z150">
        <v>607.09841300000005</v>
      </c>
      <c r="AA150">
        <v>389.469088</v>
      </c>
      <c r="AB150">
        <v>71.6751</v>
      </c>
      <c r="AC150">
        <v>607.09841300000005</v>
      </c>
      <c r="AD150">
        <v>389.469088</v>
      </c>
      <c r="AE150">
        <v>71.6751</v>
      </c>
      <c r="AF150">
        <v>1156.0832740000001</v>
      </c>
      <c r="AG150">
        <v>753.67141500000002</v>
      </c>
      <c r="AH150">
        <v>113.030086</v>
      </c>
      <c r="AI150">
        <v>252.66762</v>
      </c>
      <c r="AJ150">
        <v>6.82</v>
      </c>
      <c r="AK150">
        <v>21.454329999999999</v>
      </c>
      <c r="AL150">
        <v>1.7064440000000001</v>
      </c>
      <c r="AM150">
        <v>22.853828</v>
      </c>
      <c r="AN150">
        <v>113.02385700000001</v>
      </c>
      <c r="AO150">
        <v>1</v>
      </c>
      <c r="AP150">
        <v>17</v>
      </c>
      <c r="AQ150">
        <v>7</v>
      </c>
      <c r="AR150">
        <v>11</v>
      </c>
      <c r="AS150">
        <v>7</v>
      </c>
      <c r="AT150">
        <v>1</v>
      </c>
      <c r="AU150">
        <v>5</v>
      </c>
      <c r="AV150">
        <v>4</v>
      </c>
      <c r="AW150">
        <v>4</v>
      </c>
      <c r="AX150">
        <v>5</v>
      </c>
      <c r="AY150">
        <v>5</v>
      </c>
      <c r="AZ150">
        <v>3</v>
      </c>
      <c r="BA150">
        <v>5</v>
      </c>
      <c r="BB150">
        <v>5</v>
      </c>
      <c r="BC150">
        <v>4</v>
      </c>
      <c r="BD150">
        <v>3</v>
      </c>
      <c r="BE150">
        <v>2</v>
      </c>
      <c r="BF150">
        <v>6</v>
      </c>
      <c r="BG150">
        <v>5</v>
      </c>
      <c r="BH150">
        <v>6</v>
      </c>
      <c r="BI150">
        <v>4</v>
      </c>
      <c r="BJ150">
        <v>10</v>
      </c>
      <c r="BK150">
        <v>8</v>
      </c>
      <c r="BL150">
        <v>5</v>
      </c>
      <c r="BM150">
        <v>10</v>
      </c>
      <c r="BN150">
        <v>11</v>
      </c>
      <c r="BO150">
        <v>2</v>
      </c>
      <c r="BP150">
        <v>4</v>
      </c>
      <c r="BQ150">
        <v>13</v>
      </c>
      <c r="BR150">
        <v>11</v>
      </c>
      <c r="BS150">
        <v>9</v>
      </c>
      <c r="BT150">
        <v>7</v>
      </c>
      <c r="BU150">
        <v>4</v>
      </c>
      <c r="BV150">
        <v>4</v>
      </c>
      <c r="BW150">
        <v>5</v>
      </c>
      <c r="BX150">
        <v>4</v>
      </c>
      <c r="BY150">
        <v>5</v>
      </c>
      <c r="BZ150">
        <v>2</v>
      </c>
      <c r="CA150">
        <v>11</v>
      </c>
      <c r="CB150">
        <v>10</v>
      </c>
      <c r="CC150">
        <v>1</v>
      </c>
      <c r="CD150">
        <v>5</v>
      </c>
      <c r="CE150">
        <v>23</v>
      </c>
      <c r="CF150">
        <v>12</v>
      </c>
      <c r="CG150">
        <v>34</v>
      </c>
      <c r="CH150">
        <v>25</v>
      </c>
      <c r="CI150">
        <v>22</v>
      </c>
      <c r="CJ150">
        <v>18</v>
      </c>
      <c r="CK150">
        <v>8</v>
      </c>
      <c r="CL150">
        <v>5</v>
      </c>
      <c r="CM150">
        <v>14</v>
      </c>
      <c r="CN150">
        <v>7</v>
      </c>
      <c r="CO150">
        <v>3</v>
      </c>
      <c r="CP150">
        <v>5</v>
      </c>
      <c r="CQ150">
        <v>3</v>
      </c>
      <c r="CR150">
        <v>3</v>
      </c>
      <c r="CS150">
        <v>0</v>
      </c>
      <c r="CT150">
        <v>4</v>
      </c>
      <c r="CU150">
        <v>6</v>
      </c>
      <c r="CV150">
        <v>1</v>
      </c>
      <c r="CW150">
        <v>5</v>
      </c>
      <c r="CX150">
        <v>3</v>
      </c>
    </row>
    <row r="151" spans="1:102" x14ac:dyDescent="0.2">
      <c r="A151">
        <v>149</v>
      </c>
      <c r="B151" t="s">
        <v>405</v>
      </c>
      <c r="C151">
        <v>153</v>
      </c>
      <c r="D151" t="s">
        <v>156</v>
      </c>
      <c r="E151">
        <v>113.14336</v>
      </c>
      <c r="F151">
        <v>30.465769999999999</v>
      </c>
      <c r="G151" t="s">
        <v>406</v>
      </c>
      <c r="H151" t="s">
        <v>406</v>
      </c>
      <c r="I151" t="s">
        <v>406</v>
      </c>
      <c r="J151" t="s">
        <v>406</v>
      </c>
      <c r="K151" t="s">
        <v>406</v>
      </c>
      <c r="L151" t="s">
        <v>406</v>
      </c>
      <c r="M151" t="s">
        <v>406</v>
      </c>
      <c r="N151" t="s">
        <v>4</v>
      </c>
      <c r="O151" t="s">
        <v>408</v>
      </c>
      <c r="P151">
        <v>1.4</v>
      </c>
      <c r="Q151">
        <v>7</v>
      </c>
      <c r="R151">
        <v>12.926482999999999</v>
      </c>
      <c r="S151">
        <v>0.66</v>
      </c>
      <c r="T151">
        <v>9.7476040000000008</v>
      </c>
      <c r="U151">
        <v>127</v>
      </c>
      <c r="V151">
        <v>874</v>
      </c>
      <c r="W151">
        <v>79.2</v>
      </c>
      <c r="X151">
        <v>11.697125</v>
      </c>
      <c r="Y151">
        <v>152.4</v>
      </c>
      <c r="Z151">
        <v>607.09841300000005</v>
      </c>
      <c r="AA151">
        <v>389.469088</v>
      </c>
      <c r="AB151">
        <v>71.6751</v>
      </c>
      <c r="AC151">
        <v>607.09841300000005</v>
      </c>
      <c r="AD151">
        <v>389.469088</v>
      </c>
      <c r="AE151">
        <v>71.6751</v>
      </c>
      <c r="AF151">
        <v>1156.0832740000001</v>
      </c>
      <c r="AG151">
        <v>753.67141500000002</v>
      </c>
      <c r="AH151">
        <v>113.030086</v>
      </c>
      <c r="AI151">
        <v>252.66762</v>
      </c>
      <c r="AJ151">
        <v>6.89</v>
      </c>
      <c r="AK151">
        <v>16.330835</v>
      </c>
      <c r="AL151">
        <v>0.83381899999999998</v>
      </c>
      <c r="AM151">
        <v>19.025521999999999</v>
      </c>
      <c r="AN151">
        <v>58.320923999999998</v>
      </c>
      <c r="AO151">
        <v>5</v>
      </c>
      <c r="AP151">
        <v>10</v>
      </c>
      <c r="AQ151">
        <v>7</v>
      </c>
      <c r="AR151">
        <v>5</v>
      </c>
      <c r="AS151">
        <v>5</v>
      </c>
      <c r="AT151">
        <v>1</v>
      </c>
      <c r="AU151">
        <v>3</v>
      </c>
      <c r="AV151">
        <v>4</v>
      </c>
      <c r="AW151">
        <v>4</v>
      </c>
      <c r="AX151">
        <v>7</v>
      </c>
      <c r="AY151">
        <v>8</v>
      </c>
      <c r="AZ151">
        <v>10</v>
      </c>
      <c r="BA151">
        <v>10</v>
      </c>
      <c r="BB151">
        <v>7</v>
      </c>
      <c r="BC151">
        <v>11</v>
      </c>
      <c r="BD151">
        <v>8</v>
      </c>
      <c r="BE151">
        <v>7</v>
      </c>
      <c r="BF151">
        <v>9</v>
      </c>
      <c r="BG151">
        <v>7</v>
      </c>
      <c r="BH151">
        <v>15</v>
      </c>
      <c r="BI151">
        <v>11</v>
      </c>
      <c r="BJ151">
        <v>20</v>
      </c>
      <c r="BK151">
        <v>15</v>
      </c>
      <c r="BL151">
        <v>14</v>
      </c>
      <c r="BM151">
        <v>13</v>
      </c>
      <c r="BN151">
        <v>14</v>
      </c>
      <c r="BO151">
        <v>3</v>
      </c>
      <c r="BP151">
        <v>7</v>
      </c>
      <c r="BQ151">
        <v>17</v>
      </c>
      <c r="BR151">
        <v>14</v>
      </c>
      <c r="BS151">
        <v>11</v>
      </c>
      <c r="BT151">
        <v>10</v>
      </c>
      <c r="BU151">
        <v>5</v>
      </c>
      <c r="BV151">
        <v>5</v>
      </c>
      <c r="BW151">
        <v>5</v>
      </c>
      <c r="BX151">
        <v>6</v>
      </c>
      <c r="BY151">
        <v>6</v>
      </c>
      <c r="BZ151">
        <v>6</v>
      </c>
      <c r="CA151">
        <v>8</v>
      </c>
      <c r="CB151">
        <v>8</v>
      </c>
      <c r="CC151">
        <v>1</v>
      </c>
      <c r="CD151">
        <v>33</v>
      </c>
      <c r="CE151">
        <v>32</v>
      </c>
      <c r="CF151">
        <v>13</v>
      </c>
      <c r="CG151">
        <v>24</v>
      </c>
      <c r="CH151">
        <v>12</v>
      </c>
      <c r="CI151">
        <v>14</v>
      </c>
      <c r="CJ151">
        <v>11</v>
      </c>
      <c r="CK151">
        <v>2</v>
      </c>
      <c r="CL151">
        <v>3</v>
      </c>
      <c r="CM151">
        <v>5</v>
      </c>
      <c r="CN151">
        <v>5</v>
      </c>
      <c r="CO151">
        <v>3</v>
      </c>
      <c r="CP151">
        <v>3</v>
      </c>
      <c r="CQ151">
        <v>5</v>
      </c>
      <c r="CR151">
        <v>6</v>
      </c>
      <c r="CS151">
        <v>1</v>
      </c>
      <c r="CT151">
        <v>6</v>
      </c>
      <c r="CU151">
        <v>8</v>
      </c>
      <c r="CV151">
        <v>2</v>
      </c>
      <c r="CW151">
        <v>9</v>
      </c>
      <c r="CX151">
        <v>9</v>
      </c>
    </row>
    <row r="152" spans="1:102" x14ac:dyDescent="0.2">
      <c r="A152">
        <v>150</v>
      </c>
      <c r="B152" t="s">
        <v>405</v>
      </c>
      <c r="C152">
        <v>154</v>
      </c>
      <c r="D152" t="s">
        <v>157</v>
      </c>
      <c r="E152">
        <v>113.24293</v>
      </c>
      <c r="F152">
        <v>30.4741</v>
      </c>
      <c r="G152" t="s">
        <v>406</v>
      </c>
      <c r="H152" t="s">
        <v>406</v>
      </c>
      <c r="I152" t="s">
        <v>406</v>
      </c>
      <c r="J152" t="s">
        <v>406</v>
      </c>
      <c r="K152" t="s">
        <v>406</v>
      </c>
      <c r="L152" t="s">
        <v>406</v>
      </c>
      <c r="M152" t="s">
        <v>406</v>
      </c>
      <c r="N152" t="s">
        <v>4</v>
      </c>
      <c r="O152" t="s">
        <v>408</v>
      </c>
      <c r="P152">
        <v>1.4</v>
      </c>
      <c r="Q152">
        <v>7.3</v>
      </c>
      <c r="R152">
        <v>21.385888000000001</v>
      </c>
      <c r="S152">
        <v>1.56</v>
      </c>
      <c r="T152">
        <v>8.9768840000000001</v>
      </c>
      <c r="U152">
        <v>115</v>
      </c>
      <c r="V152">
        <v>789</v>
      </c>
      <c r="W152">
        <v>187.2</v>
      </c>
      <c r="X152">
        <v>10.772261</v>
      </c>
      <c r="Y152">
        <v>138</v>
      </c>
      <c r="Z152">
        <v>607.09841300000005</v>
      </c>
      <c r="AA152">
        <v>389.469088</v>
      </c>
      <c r="AB152">
        <v>71.6751</v>
      </c>
      <c r="AC152">
        <v>607.09841300000005</v>
      </c>
      <c r="AD152">
        <v>389.469088</v>
      </c>
      <c r="AE152">
        <v>71.6751</v>
      </c>
      <c r="AF152">
        <v>1156.0832740000001</v>
      </c>
      <c r="AG152">
        <v>753.67141500000002</v>
      </c>
      <c r="AH152">
        <v>113.030086</v>
      </c>
      <c r="AI152">
        <v>252.66762</v>
      </c>
      <c r="AJ152">
        <v>6.83</v>
      </c>
      <c r="AK152">
        <v>18.961300000000001</v>
      </c>
      <c r="AL152">
        <v>1.383138</v>
      </c>
      <c r="AM152">
        <v>33.990718999999999</v>
      </c>
      <c r="AN152">
        <v>170.76584099999999</v>
      </c>
      <c r="AO152">
        <v>1</v>
      </c>
      <c r="AP152">
        <v>15</v>
      </c>
      <c r="AQ152">
        <v>13</v>
      </c>
      <c r="AR152">
        <v>7</v>
      </c>
      <c r="AS152">
        <v>7</v>
      </c>
      <c r="AT152">
        <v>2</v>
      </c>
      <c r="AU152">
        <v>5</v>
      </c>
      <c r="AV152">
        <v>5</v>
      </c>
      <c r="AW152">
        <v>5</v>
      </c>
      <c r="AX152">
        <v>5</v>
      </c>
      <c r="AY152">
        <v>5</v>
      </c>
      <c r="AZ152">
        <v>6</v>
      </c>
      <c r="BA152">
        <v>6</v>
      </c>
      <c r="BB152">
        <v>5</v>
      </c>
      <c r="BC152">
        <v>8</v>
      </c>
      <c r="BD152">
        <v>3</v>
      </c>
      <c r="BE152">
        <v>2</v>
      </c>
      <c r="BF152">
        <v>5</v>
      </c>
      <c r="BG152">
        <v>6</v>
      </c>
      <c r="BH152">
        <v>6</v>
      </c>
      <c r="BI152">
        <v>6</v>
      </c>
      <c r="BJ152">
        <v>9</v>
      </c>
      <c r="BK152">
        <v>8</v>
      </c>
      <c r="BL152">
        <v>2</v>
      </c>
      <c r="BM152">
        <v>10</v>
      </c>
      <c r="BN152">
        <v>13</v>
      </c>
      <c r="BO152">
        <v>3</v>
      </c>
      <c r="BP152">
        <v>5</v>
      </c>
      <c r="BQ152">
        <v>14</v>
      </c>
      <c r="BR152">
        <v>11</v>
      </c>
      <c r="BS152">
        <v>10</v>
      </c>
      <c r="BT152">
        <v>10</v>
      </c>
      <c r="BU152">
        <v>5</v>
      </c>
      <c r="BV152">
        <v>6</v>
      </c>
      <c r="BW152">
        <v>7</v>
      </c>
      <c r="BX152">
        <v>6</v>
      </c>
      <c r="BY152">
        <v>5</v>
      </c>
      <c r="BZ152">
        <v>1</v>
      </c>
      <c r="CA152">
        <v>14</v>
      </c>
      <c r="CB152">
        <v>7</v>
      </c>
      <c r="CC152">
        <v>1</v>
      </c>
      <c r="CD152">
        <v>12</v>
      </c>
      <c r="CE152">
        <v>28</v>
      </c>
      <c r="CF152">
        <v>29</v>
      </c>
      <c r="CG152">
        <v>31</v>
      </c>
      <c r="CH152">
        <v>21</v>
      </c>
      <c r="CI152">
        <v>17</v>
      </c>
      <c r="CJ152">
        <v>15</v>
      </c>
      <c r="CK152">
        <v>7</v>
      </c>
      <c r="CL152">
        <v>1</v>
      </c>
      <c r="CM152">
        <v>8</v>
      </c>
      <c r="CN152">
        <v>4</v>
      </c>
      <c r="CO152">
        <v>5</v>
      </c>
      <c r="CP152">
        <v>5</v>
      </c>
      <c r="CQ152">
        <v>5</v>
      </c>
      <c r="CR152">
        <v>7</v>
      </c>
      <c r="CS152">
        <v>0</v>
      </c>
      <c r="CT152">
        <v>6</v>
      </c>
      <c r="CU152">
        <v>6</v>
      </c>
      <c r="CV152">
        <v>1</v>
      </c>
      <c r="CW152">
        <v>7</v>
      </c>
      <c r="CX152">
        <v>6</v>
      </c>
    </row>
    <row r="153" spans="1:102" x14ac:dyDescent="0.2">
      <c r="A153">
        <v>151</v>
      </c>
      <c r="B153" t="s">
        <v>405</v>
      </c>
      <c r="C153">
        <v>155</v>
      </c>
      <c r="D153" t="s">
        <v>158</v>
      </c>
      <c r="E153">
        <v>113.16573</v>
      </c>
      <c r="F153">
        <v>30.495760000000001</v>
      </c>
      <c r="G153" t="s">
        <v>406</v>
      </c>
      <c r="H153" t="s">
        <v>406</v>
      </c>
      <c r="I153" t="s">
        <v>406</v>
      </c>
      <c r="J153" t="s">
        <v>406</v>
      </c>
      <c r="K153" t="s">
        <v>406</v>
      </c>
      <c r="L153" t="s">
        <v>406</v>
      </c>
      <c r="M153" t="s">
        <v>406</v>
      </c>
      <c r="N153" t="s">
        <v>10</v>
      </c>
      <c r="O153" t="s">
        <v>409</v>
      </c>
      <c r="P153">
        <v>1.5</v>
      </c>
      <c r="Q153">
        <v>7.18</v>
      </c>
      <c r="R153">
        <v>34.404105999999999</v>
      </c>
      <c r="S153">
        <v>0.69</v>
      </c>
      <c r="T153">
        <v>5.0573199999999998</v>
      </c>
      <c r="U153">
        <v>97.739602000000005</v>
      </c>
      <c r="V153">
        <v>803</v>
      </c>
      <c r="W153">
        <v>82.8</v>
      </c>
      <c r="X153">
        <v>6.068784</v>
      </c>
      <c r="Y153">
        <v>117.28752299999999</v>
      </c>
      <c r="Z153">
        <v>607.09841300000005</v>
      </c>
      <c r="AA153">
        <v>389.469088</v>
      </c>
      <c r="AB153">
        <v>71.6751</v>
      </c>
      <c r="AC153">
        <v>607.09841300000005</v>
      </c>
      <c r="AD153">
        <v>389.469088</v>
      </c>
      <c r="AE153">
        <v>71.6751</v>
      </c>
      <c r="AF153">
        <v>1156.0832740000001</v>
      </c>
      <c r="AG153">
        <v>753.67141500000002</v>
      </c>
      <c r="AH153">
        <v>113.030086</v>
      </c>
      <c r="AI153">
        <v>252.66762</v>
      </c>
      <c r="AJ153">
        <v>6.77</v>
      </c>
      <c r="AK153">
        <v>22.293982</v>
      </c>
      <c r="AL153">
        <v>0.44712200000000002</v>
      </c>
      <c r="AM153">
        <v>16.589327000000001</v>
      </c>
      <c r="AN153">
        <v>100.867649</v>
      </c>
      <c r="AO153">
        <v>1</v>
      </c>
      <c r="AP153">
        <v>13</v>
      </c>
      <c r="AQ153">
        <v>7</v>
      </c>
      <c r="AR153">
        <v>7</v>
      </c>
      <c r="AS153">
        <v>5</v>
      </c>
      <c r="AT153">
        <v>1</v>
      </c>
      <c r="AU153">
        <v>4</v>
      </c>
      <c r="AV153">
        <v>5</v>
      </c>
      <c r="AW153">
        <v>5</v>
      </c>
      <c r="AX153">
        <v>7</v>
      </c>
      <c r="AY153">
        <v>8</v>
      </c>
      <c r="AZ153">
        <v>6</v>
      </c>
      <c r="BA153">
        <v>7</v>
      </c>
      <c r="BB153">
        <v>7</v>
      </c>
      <c r="BC153">
        <v>7</v>
      </c>
      <c r="BD153">
        <v>5</v>
      </c>
      <c r="BE153">
        <v>3</v>
      </c>
      <c r="BF153">
        <v>7</v>
      </c>
      <c r="BG153">
        <v>7</v>
      </c>
      <c r="BH153">
        <v>7</v>
      </c>
      <c r="BI153">
        <v>7</v>
      </c>
      <c r="BJ153">
        <v>11</v>
      </c>
      <c r="BK153">
        <v>8</v>
      </c>
      <c r="BL153">
        <v>7</v>
      </c>
      <c r="BM153">
        <v>10</v>
      </c>
      <c r="BN153">
        <v>11</v>
      </c>
      <c r="BO153">
        <v>2</v>
      </c>
      <c r="BP153">
        <v>5</v>
      </c>
      <c r="BQ153">
        <v>13</v>
      </c>
      <c r="BR153">
        <v>11</v>
      </c>
      <c r="BS153">
        <v>8</v>
      </c>
      <c r="BT153">
        <v>6</v>
      </c>
      <c r="BU153">
        <v>3</v>
      </c>
      <c r="BV153">
        <v>3</v>
      </c>
      <c r="BW153">
        <v>3</v>
      </c>
      <c r="BX153">
        <v>5</v>
      </c>
      <c r="BY153">
        <v>4</v>
      </c>
      <c r="BZ153">
        <v>2</v>
      </c>
      <c r="CA153">
        <v>7</v>
      </c>
      <c r="CB153">
        <v>33</v>
      </c>
      <c r="CC153">
        <v>1</v>
      </c>
      <c r="CD153">
        <v>12</v>
      </c>
      <c r="CE153">
        <v>24</v>
      </c>
      <c r="CF153">
        <v>16</v>
      </c>
      <c r="CG153">
        <v>23</v>
      </c>
      <c r="CH153">
        <v>21</v>
      </c>
      <c r="CI153">
        <v>22</v>
      </c>
      <c r="CJ153">
        <v>14</v>
      </c>
      <c r="CK153">
        <v>6</v>
      </c>
      <c r="CL153">
        <v>4</v>
      </c>
      <c r="CM153">
        <v>7</v>
      </c>
      <c r="CN153">
        <v>5</v>
      </c>
      <c r="CO153">
        <v>3</v>
      </c>
      <c r="CP153">
        <v>4</v>
      </c>
      <c r="CQ153">
        <v>5</v>
      </c>
      <c r="CR153">
        <v>5</v>
      </c>
      <c r="CS153">
        <v>0</v>
      </c>
      <c r="CT153">
        <v>3</v>
      </c>
      <c r="CU153">
        <v>6</v>
      </c>
      <c r="CV153">
        <v>2</v>
      </c>
      <c r="CW153">
        <v>7</v>
      </c>
      <c r="CX153">
        <v>6</v>
      </c>
    </row>
    <row r="154" spans="1:102" x14ac:dyDescent="0.2">
      <c r="A154">
        <v>152</v>
      </c>
      <c r="B154" t="s">
        <v>405</v>
      </c>
      <c r="C154">
        <v>156</v>
      </c>
      <c r="D154" t="s">
        <v>159</v>
      </c>
      <c r="E154">
        <v>113.11827</v>
      </c>
      <c r="F154">
        <v>30.48959</v>
      </c>
      <c r="G154" t="s">
        <v>406</v>
      </c>
      <c r="H154" t="s">
        <v>406</v>
      </c>
      <c r="I154" t="s">
        <v>406</v>
      </c>
      <c r="J154" t="s">
        <v>406</v>
      </c>
      <c r="K154" t="s">
        <v>406</v>
      </c>
      <c r="L154" t="s">
        <v>406</v>
      </c>
      <c r="M154" t="s">
        <v>406</v>
      </c>
      <c r="N154" t="s">
        <v>4</v>
      </c>
      <c r="O154" t="s">
        <v>408</v>
      </c>
      <c r="P154">
        <v>1.4</v>
      </c>
      <c r="Q154">
        <v>7.24</v>
      </c>
      <c r="R154">
        <v>21.635235000000002</v>
      </c>
      <c r="S154">
        <v>0.35</v>
      </c>
      <c r="T154">
        <v>3.1392600000000002</v>
      </c>
      <c r="U154">
        <v>63.924050999999999</v>
      </c>
      <c r="V154">
        <v>944</v>
      </c>
      <c r="W154">
        <v>42</v>
      </c>
      <c r="X154">
        <v>3.7671109999999999</v>
      </c>
      <c r="Y154">
        <v>76.708860999999999</v>
      </c>
      <c r="Z154">
        <v>607.09841300000005</v>
      </c>
      <c r="AA154">
        <v>389.469088</v>
      </c>
      <c r="AB154">
        <v>71.6751</v>
      </c>
      <c r="AC154">
        <v>607.09841300000005</v>
      </c>
      <c r="AD154">
        <v>389.469088</v>
      </c>
      <c r="AE154">
        <v>71.6751</v>
      </c>
      <c r="AF154">
        <v>1156.0832740000001</v>
      </c>
      <c r="AG154">
        <v>753.67141500000002</v>
      </c>
      <c r="AH154">
        <v>113.030086</v>
      </c>
      <c r="AI154">
        <v>252.66762</v>
      </c>
      <c r="AJ154">
        <v>7</v>
      </c>
      <c r="AK154">
        <v>10.030688</v>
      </c>
      <c r="AL154">
        <v>0.2</v>
      </c>
      <c r="AM154">
        <v>21.809744999999999</v>
      </c>
      <c r="AN154">
        <v>76.555234999999996</v>
      </c>
      <c r="AO154">
        <v>5</v>
      </c>
      <c r="AP154">
        <v>8</v>
      </c>
      <c r="AQ154">
        <v>3</v>
      </c>
      <c r="AR154">
        <v>4</v>
      </c>
      <c r="AS154">
        <v>5</v>
      </c>
      <c r="AT154">
        <v>1</v>
      </c>
      <c r="AU154">
        <v>3</v>
      </c>
      <c r="AV154">
        <v>3</v>
      </c>
      <c r="AW154">
        <v>3</v>
      </c>
      <c r="AX154">
        <v>5</v>
      </c>
      <c r="AY154">
        <v>3</v>
      </c>
      <c r="AZ154">
        <v>4</v>
      </c>
      <c r="BA154">
        <v>7</v>
      </c>
      <c r="BB154">
        <v>3</v>
      </c>
      <c r="BC154">
        <v>7</v>
      </c>
      <c r="BD154">
        <v>2</v>
      </c>
      <c r="BE154">
        <v>3</v>
      </c>
      <c r="BF154">
        <v>3</v>
      </c>
      <c r="BG154">
        <v>6</v>
      </c>
      <c r="BH154">
        <v>6</v>
      </c>
      <c r="BI154">
        <v>4</v>
      </c>
      <c r="BJ154">
        <v>8</v>
      </c>
      <c r="BK154">
        <v>10</v>
      </c>
      <c r="BL154">
        <v>4</v>
      </c>
      <c r="BM154">
        <v>3</v>
      </c>
      <c r="BN154">
        <v>14</v>
      </c>
      <c r="BO154">
        <v>2</v>
      </c>
      <c r="BP154">
        <v>2</v>
      </c>
      <c r="BQ154">
        <v>14</v>
      </c>
      <c r="BR154">
        <v>8</v>
      </c>
      <c r="BS154">
        <v>11</v>
      </c>
      <c r="BT154">
        <v>6</v>
      </c>
      <c r="BU154">
        <v>3</v>
      </c>
      <c r="BV154">
        <v>2</v>
      </c>
      <c r="BW154">
        <v>3</v>
      </c>
      <c r="BX154">
        <v>4</v>
      </c>
      <c r="BY154">
        <v>3</v>
      </c>
      <c r="BZ154">
        <v>2</v>
      </c>
      <c r="CA154">
        <v>7</v>
      </c>
      <c r="CB154">
        <v>6</v>
      </c>
      <c r="CC154">
        <v>1</v>
      </c>
      <c r="CD154">
        <v>2</v>
      </c>
      <c r="CE154">
        <v>14</v>
      </c>
      <c r="CF154">
        <v>18</v>
      </c>
      <c r="CG154">
        <v>13</v>
      </c>
      <c r="CH154">
        <v>10</v>
      </c>
      <c r="CI154">
        <v>10</v>
      </c>
      <c r="CJ154">
        <v>10</v>
      </c>
      <c r="CK154">
        <v>2</v>
      </c>
      <c r="CL154">
        <v>1</v>
      </c>
      <c r="CM154">
        <v>3</v>
      </c>
      <c r="CN154">
        <v>2</v>
      </c>
      <c r="CO154">
        <v>3</v>
      </c>
      <c r="CP154">
        <v>3</v>
      </c>
      <c r="CQ154">
        <v>5</v>
      </c>
      <c r="CR154">
        <v>5</v>
      </c>
      <c r="CS154">
        <v>1</v>
      </c>
      <c r="CT154">
        <v>6</v>
      </c>
      <c r="CU154">
        <v>6</v>
      </c>
      <c r="CV154">
        <v>1</v>
      </c>
      <c r="CW154">
        <v>8</v>
      </c>
      <c r="CX154">
        <v>11</v>
      </c>
    </row>
    <row r="155" spans="1:102" x14ac:dyDescent="0.2">
      <c r="A155">
        <v>153</v>
      </c>
      <c r="B155" t="s">
        <v>405</v>
      </c>
      <c r="C155">
        <v>157</v>
      </c>
      <c r="D155" t="s">
        <v>160</v>
      </c>
      <c r="E155">
        <v>113.20583999999999</v>
      </c>
      <c r="F155">
        <v>30.44464</v>
      </c>
      <c r="G155" t="s">
        <v>406</v>
      </c>
      <c r="H155" t="s">
        <v>406</v>
      </c>
      <c r="I155" t="s">
        <v>406</v>
      </c>
      <c r="J155" t="s">
        <v>406</v>
      </c>
      <c r="K155" t="s">
        <v>406</v>
      </c>
      <c r="L155" t="s">
        <v>406</v>
      </c>
      <c r="M155" t="s">
        <v>406</v>
      </c>
      <c r="N155" t="s">
        <v>4</v>
      </c>
      <c r="O155" t="s">
        <v>408</v>
      </c>
      <c r="P155">
        <v>1.4</v>
      </c>
      <c r="Q155">
        <v>7.38</v>
      </c>
      <c r="R155">
        <v>16.826145</v>
      </c>
      <c r="S155">
        <v>0.7</v>
      </c>
      <c r="T155">
        <v>4.6964860000000002</v>
      </c>
      <c r="U155">
        <v>79.294756000000007</v>
      </c>
      <c r="V155">
        <v>921</v>
      </c>
      <c r="W155">
        <v>84</v>
      </c>
      <c r="X155">
        <v>5.635783</v>
      </c>
      <c r="Y155">
        <v>95.153706999999997</v>
      </c>
      <c r="Z155">
        <v>607.09841300000005</v>
      </c>
      <c r="AA155">
        <v>389.469088</v>
      </c>
      <c r="AB155">
        <v>71.6751</v>
      </c>
      <c r="AC155">
        <v>607.09841300000005</v>
      </c>
      <c r="AD155">
        <v>389.469088</v>
      </c>
      <c r="AE155">
        <v>71.6751</v>
      </c>
      <c r="AF155">
        <v>1156.0832740000001</v>
      </c>
      <c r="AG155">
        <v>753.67141500000002</v>
      </c>
      <c r="AH155">
        <v>113.030086</v>
      </c>
      <c r="AI155">
        <v>252.66762</v>
      </c>
      <c r="AJ155">
        <v>6.92</v>
      </c>
      <c r="AK155">
        <v>17.965109000000002</v>
      </c>
      <c r="AL155">
        <v>0.74738300000000002</v>
      </c>
      <c r="AM155">
        <v>21.809744999999999</v>
      </c>
      <c r="AN155">
        <v>73.516182999999998</v>
      </c>
      <c r="AO155">
        <v>1</v>
      </c>
      <c r="AP155">
        <v>15</v>
      </c>
      <c r="AQ155">
        <v>12</v>
      </c>
      <c r="AR155">
        <v>7</v>
      </c>
      <c r="AS155">
        <v>7</v>
      </c>
      <c r="AT155">
        <v>1</v>
      </c>
      <c r="AU155">
        <v>7</v>
      </c>
      <c r="AV155">
        <v>5</v>
      </c>
      <c r="AW155">
        <v>7</v>
      </c>
      <c r="AX155">
        <v>7</v>
      </c>
      <c r="AY155">
        <v>7</v>
      </c>
      <c r="AZ155">
        <v>4</v>
      </c>
      <c r="BA155">
        <v>7</v>
      </c>
      <c r="BB155">
        <v>6</v>
      </c>
      <c r="BC155">
        <v>6</v>
      </c>
      <c r="BD155">
        <v>3</v>
      </c>
      <c r="BE155">
        <v>2</v>
      </c>
      <c r="BF155">
        <v>5</v>
      </c>
      <c r="BG155">
        <v>5</v>
      </c>
      <c r="BH155">
        <v>6</v>
      </c>
      <c r="BI155">
        <v>6</v>
      </c>
      <c r="BJ155">
        <v>7</v>
      </c>
      <c r="BK155">
        <v>7</v>
      </c>
      <c r="BL155">
        <v>4</v>
      </c>
      <c r="BM155">
        <v>7</v>
      </c>
      <c r="BN155">
        <v>12</v>
      </c>
      <c r="BO155">
        <v>3</v>
      </c>
      <c r="BP155">
        <v>7</v>
      </c>
      <c r="BQ155">
        <v>15</v>
      </c>
      <c r="BR155">
        <v>13</v>
      </c>
      <c r="BS155">
        <v>11</v>
      </c>
      <c r="BT155">
        <v>10</v>
      </c>
      <c r="BU155">
        <v>6</v>
      </c>
      <c r="BV155">
        <v>6</v>
      </c>
      <c r="BW155">
        <v>5</v>
      </c>
      <c r="BX155">
        <v>4</v>
      </c>
      <c r="BY155">
        <v>5</v>
      </c>
      <c r="BZ155">
        <v>1</v>
      </c>
      <c r="CA155">
        <v>10</v>
      </c>
      <c r="CB155">
        <v>12</v>
      </c>
      <c r="CC155">
        <v>1</v>
      </c>
      <c r="CD155">
        <v>3</v>
      </c>
      <c r="CE155">
        <v>17</v>
      </c>
      <c r="CF155">
        <v>18</v>
      </c>
      <c r="CG155">
        <v>26</v>
      </c>
      <c r="CH155">
        <v>20</v>
      </c>
      <c r="CI155">
        <v>18</v>
      </c>
      <c r="CJ155">
        <v>15</v>
      </c>
      <c r="CK155">
        <v>5</v>
      </c>
      <c r="CL155">
        <v>2</v>
      </c>
      <c r="CM155">
        <v>10</v>
      </c>
      <c r="CN155">
        <v>5</v>
      </c>
      <c r="CO155">
        <v>3</v>
      </c>
      <c r="CP155">
        <v>6</v>
      </c>
      <c r="CQ155">
        <v>6</v>
      </c>
      <c r="CR155">
        <v>7</v>
      </c>
      <c r="CS155">
        <v>0</v>
      </c>
      <c r="CT155">
        <v>6</v>
      </c>
      <c r="CU155">
        <v>6</v>
      </c>
      <c r="CV155">
        <v>1</v>
      </c>
      <c r="CW155">
        <v>6</v>
      </c>
      <c r="CX155">
        <v>4</v>
      </c>
    </row>
    <row r="156" spans="1:102" x14ac:dyDescent="0.2">
      <c r="A156">
        <v>154</v>
      </c>
      <c r="B156" t="s">
        <v>405</v>
      </c>
      <c r="C156">
        <v>158</v>
      </c>
      <c r="D156" t="s">
        <v>161</v>
      </c>
      <c r="E156">
        <v>113.16586</v>
      </c>
      <c r="F156">
        <v>30.800419999999999</v>
      </c>
      <c r="G156" t="s">
        <v>406</v>
      </c>
      <c r="H156" t="s">
        <v>406</v>
      </c>
      <c r="I156" t="s">
        <v>406</v>
      </c>
      <c r="J156" t="s">
        <v>406</v>
      </c>
      <c r="K156" t="s">
        <v>406</v>
      </c>
      <c r="L156" t="s">
        <v>406</v>
      </c>
      <c r="M156" t="s">
        <v>406</v>
      </c>
      <c r="N156" t="s">
        <v>1</v>
      </c>
      <c r="O156" t="s">
        <v>407</v>
      </c>
      <c r="P156">
        <v>1.3</v>
      </c>
      <c r="Q156">
        <v>6.68</v>
      </c>
      <c r="R156">
        <v>31.216678999999999</v>
      </c>
      <c r="S156">
        <v>0.37</v>
      </c>
      <c r="T156">
        <v>12.186431000000001</v>
      </c>
      <c r="U156">
        <v>193.03797499999999</v>
      </c>
      <c r="V156">
        <v>438</v>
      </c>
      <c r="W156">
        <v>44.4</v>
      </c>
      <c r="X156">
        <v>14.623716999999999</v>
      </c>
      <c r="Y156">
        <v>231.64556999999999</v>
      </c>
      <c r="Z156">
        <v>516.219381</v>
      </c>
      <c r="AA156">
        <v>343.057256</v>
      </c>
      <c r="AB156">
        <v>98.155851999999996</v>
      </c>
      <c r="AC156">
        <v>516.219381</v>
      </c>
      <c r="AD156">
        <v>343.057256</v>
      </c>
      <c r="AE156">
        <v>98.155851999999996</v>
      </c>
      <c r="AF156">
        <v>992.87436200000002</v>
      </c>
      <c r="AG156">
        <v>668.912599</v>
      </c>
      <c r="AH156">
        <v>175.66940700000001</v>
      </c>
      <c r="AI156">
        <v>172.01913400000001</v>
      </c>
      <c r="AJ156">
        <v>6.56</v>
      </c>
      <c r="AK156">
        <v>35.554445999999999</v>
      </c>
      <c r="AL156">
        <v>0.42141400000000001</v>
      </c>
      <c r="AM156">
        <v>6.9444439999999998</v>
      </c>
      <c r="AN156">
        <v>270.12068599999998</v>
      </c>
      <c r="AO156">
        <v>3</v>
      </c>
      <c r="AP156">
        <v>25</v>
      </c>
      <c r="AQ156">
        <v>15</v>
      </c>
      <c r="AR156">
        <v>12</v>
      </c>
      <c r="AS156">
        <v>7</v>
      </c>
      <c r="AT156">
        <v>2</v>
      </c>
      <c r="AU156">
        <v>5</v>
      </c>
      <c r="AV156">
        <v>5</v>
      </c>
      <c r="AW156">
        <v>5</v>
      </c>
      <c r="AX156">
        <v>5</v>
      </c>
      <c r="AY156">
        <v>3</v>
      </c>
      <c r="AZ156">
        <v>3</v>
      </c>
      <c r="BA156">
        <v>3</v>
      </c>
      <c r="BB156">
        <v>3</v>
      </c>
      <c r="BC156">
        <v>3</v>
      </c>
      <c r="BD156">
        <v>1</v>
      </c>
      <c r="BE156">
        <v>1</v>
      </c>
      <c r="BF156">
        <v>1</v>
      </c>
      <c r="BG156">
        <v>2</v>
      </c>
      <c r="BH156">
        <v>3</v>
      </c>
      <c r="BI156">
        <v>3</v>
      </c>
      <c r="BJ156">
        <v>5</v>
      </c>
      <c r="BK156">
        <v>2</v>
      </c>
      <c r="BL156">
        <v>3</v>
      </c>
      <c r="BM156">
        <v>4</v>
      </c>
      <c r="BN156">
        <v>7</v>
      </c>
      <c r="BO156">
        <v>2</v>
      </c>
      <c r="BP156">
        <v>8</v>
      </c>
      <c r="BQ156">
        <v>11</v>
      </c>
      <c r="BR156">
        <v>7</v>
      </c>
      <c r="BS156">
        <v>8</v>
      </c>
      <c r="BT156">
        <v>7</v>
      </c>
      <c r="BU156">
        <v>8</v>
      </c>
      <c r="BV156">
        <v>6</v>
      </c>
      <c r="BW156">
        <v>3</v>
      </c>
      <c r="BX156">
        <v>9</v>
      </c>
      <c r="BY156">
        <v>7</v>
      </c>
      <c r="BZ156">
        <v>45</v>
      </c>
      <c r="CA156">
        <v>19</v>
      </c>
      <c r="CB156">
        <v>13</v>
      </c>
      <c r="CC156">
        <v>2</v>
      </c>
      <c r="CD156">
        <v>52</v>
      </c>
      <c r="CE156">
        <v>56</v>
      </c>
      <c r="CF156">
        <v>45</v>
      </c>
      <c r="CG156">
        <v>50</v>
      </c>
      <c r="CH156">
        <v>39</v>
      </c>
      <c r="CI156">
        <v>29</v>
      </c>
      <c r="CJ156">
        <v>22</v>
      </c>
      <c r="CK156">
        <v>13</v>
      </c>
      <c r="CL156">
        <v>11</v>
      </c>
      <c r="CM156">
        <v>10</v>
      </c>
      <c r="CN156">
        <v>6</v>
      </c>
      <c r="CO156">
        <v>3</v>
      </c>
      <c r="CP156">
        <v>5</v>
      </c>
      <c r="CQ156">
        <v>4</v>
      </c>
      <c r="CR156">
        <v>5</v>
      </c>
      <c r="CS156">
        <v>1</v>
      </c>
      <c r="CT156">
        <v>3</v>
      </c>
      <c r="CU156">
        <v>3</v>
      </c>
      <c r="CV156">
        <v>3</v>
      </c>
      <c r="CW156">
        <v>3</v>
      </c>
      <c r="CX156">
        <v>3</v>
      </c>
    </row>
    <row r="157" spans="1:102" x14ac:dyDescent="0.2">
      <c r="A157">
        <v>155</v>
      </c>
      <c r="B157" t="s">
        <v>405</v>
      </c>
      <c r="C157">
        <v>159</v>
      </c>
      <c r="D157" t="s">
        <v>162</v>
      </c>
      <c r="E157">
        <v>113.11905</v>
      </c>
      <c r="F157">
        <v>30.695340000000002</v>
      </c>
      <c r="G157" t="s">
        <v>406</v>
      </c>
      <c r="H157" t="s">
        <v>406</v>
      </c>
      <c r="I157" t="s">
        <v>406</v>
      </c>
      <c r="J157" t="s">
        <v>406</v>
      </c>
      <c r="K157" t="s">
        <v>406</v>
      </c>
      <c r="L157" t="s">
        <v>406</v>
      </c>
      <c r="M157" t="s">
        <v>406</v>
      </c>
      <c r="N157" t="s">
        <v>34</v>
      </c>
      <c r="O157" t="s">
        <v>410</v>
      </c>
      <c r="P157">
        <v>1.2</v>
      </c>
      <c r="Q157">
        <v>6.5</v>
      </c>
      <c r="R157">
        <v>39.596684000000003</v>
      </c>
      <c r="S157">
        <v>1.37</v>
      </c>
      <c r="T157">
        <v>8.8128170000000008</v>
      </c>
      <c r="U157">
        <v>103.887884</v>
      </c>
      <c r="V157">
        <v>510</v>
      </c>
      <c r="W157">
        <v>164.4</v>
      </c>
      <c r="X157">
        <v>10.575381</v>
      </c>
      <c r="Y157">
        <v>124.66546099999999</v>
      </c>
      <c r="Z157">
        <v>516.219381</v>
      </c>
      <c r="AA157">
        <v>343.057256</v>
      </c>
      <c r="AB157">
        <v>98.155851999999996</v>
      </c>
      <c r="AC157">
        <v>516.219381</v>
      </c>
      <c r="AD157">
        <v>343.057256</v>
      </c>
      <c r="AE157">
        <v>98.155851999999996</v>
      </c>
      <c r="AF157">
        <v>992.87436200000002</v>
      </c>
      <c r="AG157">
        <v>668.912599</v>
      </c>
      <c r="AH157">
        <v>175.66940700000001</v>
      </c>
      <c r="AI157">
        <v>172.01913400000001</v>
      </c>
      <c r="AJ157">
        <v>6.68</v>
      </c>
      <c r="AK157">
        <v>58.871631000000001</v>
      </c>
      <c r="AL157">
        <v>2.0368909999999998</v>
      </c>
      <c r="AM157">
        <v>8.4101379999999999</v>
      </c>
      <c r="AN157">
        <v>131.25816699999999</v>
      </c>
      <c r="AO157">
        <v>1</v>
      </c>
      <c r="AP157">
        <v>19</v>
      </c>
      <c r="AQ157">
        <v>12</v>
      </c>
      <c r="AR157">
        <v>10</v>
      </c>
      <c r="AS157">
        <v>6</v>
      </c>
      <c r="AT157">
        <v>2</v>
      </c>
      <c r="AU157">
        <v>5</v>
      </c>
      <c r="AV157">
        <v>5</v>
      </c>
      <c r="AW157">
        <v>5</v>
      </c>
      <c r="AX157">
        <v>4</v>
      </c>
      <c r="AY157">
        <v>3</v>
      </c>
      <c r="AZ157">
        <v>2</v>
      </c>
      <c r="BA157">
        <v>3</v>
      </c>
      <c r="BB157">
        <v>3</v>
      </c>
      <c r="BC157">
        <v>3</v>
      </c>
      <c r="BD157">
        <v>1</v>
      </c>
      <c r="BE157">
        <v>1</v>
      </c>
      <c r="BF157">
        <v>3</v>
      </c>
      <c r="BG157">
        <v>3</v>
      </c>
      <c r="BH157">
        <v>2</v>
      </c>
      <c r="BI157">
        <v>3</v>
      </c>
      <c r="BJ157">
        <v>7</v>
      </c>
      <c r="BK157">
        <v>3</v>
      </c>
      <c r="BL157">
        <v>2</v>
      </c>
      <c r="BM157">
        <v>9</v>
      </c>
      <c r="BN157">
        <v>7</v>
      </c>
      <c r="BO157">
        <v>1</v>
      </c>
      <c r="BP157">
        <v>3</v>
      </c>
      <c r="BQ157">
        <v>12</v>
      </c>
      <c r="BR157">
        <v>9</v>
      </c>
      <c r="BS157">
        <v>8</v>
      </c>
      <c r="BT157">
        <v>11</v>
      </c>
      <c r="BU157">
        <v>5</v>
      </c>
      <c r="BV157">
        <v>9</v>
      </c>
      <c r="BW157">
        <v>7</v>
      </c>
      <c r="BX157">
        <v>5</v>
      </c>
      <c r="BY157">
        <v>3</v>
      </c>
      <c r="BZ157">
        <v>25</v>
      </c>
      <c r="CA157">
        <v>11</v>
      </c>
      <c r="CB157">
        <v>7</v>
      </c>
      <c r="CC157">
        <v>2</v>
      </c>
      <c r="CD157">
        <v>15</v>
      </c>
      <c r="CE157">
        <v>15</v>
      </c>
      <c r="CF157">
        <v>24</v>
      </c>
      <c r="CG157">
        <v>30</v>
      </c>
      <c r="CH157">
        <v>36</v>
      </c>
      <c r="CI157">
        <v>25</v>
      </c>
      <c r="CJ157">
        <v>22</v>
      </c>
      <c r="CK157">
        <v>7</v>
      </c>
      <c r="CL157">
        <v>7</v>
      </c>
      <c r="CM157">
        <v>10</v>
      </c>
      <c r="CN157">
        <v>6</v>
      </c>
      <c r="CO157">
        <v>3</v>
      </c>
      <c r="CP157">
        <v>5</v>
      </c>
      <c r="CQ157">
        <v>3</v>
      </c>
      <c r="CR157">
        <v>5</v>
      </c>
      <c r="CS157">
        <v>1</v>
      </c>
      <c r="CT157">
        <v>3</v>
      </c>
      <c r="CU157">
        <v>3</v>
      </c>
      <c r="CV157">
        <v>5</v>
      </c>
      <c r="CW157">
        <v>5</v>
      </c>
      <c r="CX157">
        <v>3</v>
      </c>
    </row>
    <row r="158" spans="1:102" x14ac:dyDescent="0.2">
      <c r="A158">
        <v>156</v>
      </c>
      <c r="B158" t="s">
        <v>405</v>
      </c>
      <c r="C158">
        <v>160</v>
      </c>
      <c r="D158" t="s">
        <v>163</v>
      </c>
      <c r="E158">
        <v>113.10144</v>
      </c>
      <c r="F158">
        <v>30.807410000000001</v>
      </c>
      <c r="G158" t="s">
        <v>406</v>
      </c>
      <c r="H158" t="s">
        <v>406</v>
      </c>
      <c r="I158" t="s">
        <v>406</v>
      </c>
      <c r="J158" t="s">
        <v>406</v>
      </c>
      <c r="K158" t="s">
        <v>406</v>
      </c>
      <c r="L158" t="s">
        <v>406</v>
      </c>
      <c r="M158" t="s">
        <v>406</v>
      </c>
      <c r="N158" t="s">
        <v>34</v>
      </c>
      <c r="O158" t="s">
        <v>410</v>
      </c>
      <c r="P158">
        <v>1.2</v>
      </c>
      <c r="Q158">
        <v>6.41</v>
      </c>
      <c r="R158">
        <v>40.848675999999998</v>
      </c>
      <c r="S158">
        <v>0.64</v>
      </c>
      <c r="T158">
        <v>7.342981</v>
      </c>
      <c r="U158">
        <v>134.62929500000001</v>
      </c>
      <c r="V158">
        <v>138</v>
      </c>
      <c r="W158">
        <v>76.8</v>
      </c>
      <c r="X158">
        <v>8.8115769999999998</v>
      </c>
      <c r="Y158">
        <v>161.55515399999999</v>
      </c>
      <c r="Z158">
        <v>516.219381</v>
      </c>
      <c r="AA158">
        <v>343.057256</v>
      </c>
      <c r="AB158">
        <v>98.155851999999996</v>
      </c>
      <c r="AC158">
        <v>516.219381</v>
      </c>
      <c r="AD158">
        <v>343.057256</v>
      </c>
      <c r="AE158">
        <v>98.155851999999996</v>
      </c>
      <c r="AF158">
        <v>992.87436200000002</v>
      </c>
      <c r="AG158">
        <v>668.912599</v>
      </c>
      <c r="AH158">
        <v>175.66940700000001</v>
      </c>
      <c r="AI158">
        <v>172.01913400000001</v>
      </c>
      <c r="AJ158">
        <v>6.61</v>
      </c>
      <c r="AK158">
        <v>24.576696999999999</v>
      </c>
      <c r="AL158">
        <v>0.38505699999999998</v>
      </c>
      <c r="AM158">
        <v>3.9529909999999999</v>
      </c>
      <c r="AN158">
        <v>193.80854099999999</v>
      </c>
      <c r="AO158">
        <v>1</v>
      </c>
      <c r="AP158">
        <v>18</v>
      </c>
      <c r="AQ158">
        <v>9</v>
      </c>
      <c r="AR158">
        <v>9</v>
      </c>
      <c r="AS158">
        <v>7</v>
      </c>
      <c r="AT158">
        <v>2</v>
      </c>
      <c r="AU158">
        <v>5</v>
      </c>
      <c r="AV158">
        <v>3</v>
      </c>
      <c r="AW158">
        <v>5</v>
      </c>
      <c r="AX158">
        <v>5</v>
      </c>
      <c r="AY158">
        <v>3</v>
      </c>
      <c r="AZ158">
        <v>3</v>
      </c>
      <c r="BA158">
        <v>3</v>
      </c>
      <c r="BB158">
        <v>3</v>
      </c>
      <c r="BC158">
        <v>3</v>
      </c>
      <c r="BD158">
        <v>1</v>
      </c>
      <c r="BE158">
        <v>1</v>
      </c>
      <c r="BF158">
        <v>3</v>
      </c>
      <c r="BG158">
        <v>3</v>
      </c>
      <c r="BH158">
        <v>3</v>
      </c>
      <c r="BI158">
        <v>3</v>
      </c>
      <c r="BJ158">
        <v>4</v>
      </c>
      <c r="BK158">
        <v>3</v>
      </c>
      <c r="BL158">
        <v>3</v>
      </c>
      <c r="BM158">
        <v>3</v>
      </c>
      <c r="BN158">
        <v>7</v>
      </c>
      <c r="BO158">
        <v>2</v>
      </c>
      <c r="BP158">
        <v>2</v>
      </c>
      <c r="BQ158">
        <v>8</v>
      </c>
      <c r="BR158">
        <v>13</v>
      </c>
      <c r="BS158">
        <v>7</v>
      </c>
      <c r="BT158">
        <v>7</v>
      </c>
      <c r="BU158">
        <v>9</v>
      </c>
      <c r="BV158">
        <v>7</v>
      </c>
      <c r="BW158">
        <v>2</v>
      </c>
      <c r="BX158">
        <v>11</v>
      </c>
      <c r="BY158">
        <v>7</v>
      </c>
      <c r="BZ158">
        <v>11</v>
      </c>
      <c r="CA158">
        <v>14</v>
      </c>
      <c r="CB158">
        <v>13</v>
      </c>
      <c r="CC158">
        <v>1</v>
      </c>
      <c r="CD158">
        <v>35</v>
      </c>
      <c r="CE158">
        <v>32</v>
      </c>
      <c r="CF158">
        <v>38</v>
      </c>
      <c r="CG158">
        <v>35</v>
      </c>
      <c r="CH158">
        <v>31</v>
      </c>
      <c r="CI158">
        <v>35</v>
      </c>
      <c r="CJ158">
        <v>24</v>
      </c>
      <c r="CK158">
        <v>14</v>
      </c>
      <c r="CL158">
        <v>7</v>
      </c>
      <c r="CM158">
        <v>7</v>
      </c>
      <c r="CN158">
        <v>7</v>
      </c>
      <c r="CO158">
        <v>4</v>
      </c>
      <c r="CP158">
        <v>8</v>
      </c>
      <c r="CQ158">
        <v>5</v>
      </c>
      <c r="CR158">
        <v>5</v>
      </c>
      <c r="CS158">
        <v>1</v>
      </c>
      <c r="CT158">
        <v>3</v>
      </c>
      <c r="CU158">
        <v>3</v>
      </c>
      <c r="CV158">
        <v>5</v>
      </c>
      <c r="CW158">
        <v>3</v>
      </c>
      <c r="CX158">
        <v>3</v>
      </c>
    </row>
    <row r="159" spans="1:102" x14ac:dyDescent="0.2">
      <c r="A159">
        <v>157</v>
      </c>
      <c r="B159" t="s">
        <v>405</v>
      </c>
      <c r="C159">
        <v>161</v>
      </c>
      <c r="D159" t="s">
        <v>164</v>
      </c>
      <c r="E159">
        <v>113.13946</v>
      </c>
      <c r="F159">
        <v>30.79758</v>
      </c>
      <c r="G159" t="s">
        <v>406</v>
      </c>
      <c r="H159" t="s">
        <v>406</v>
      </c>
      <c r="I159" t="s">
        <v>406</v>
      </c>
      <c r="J159" t="s">
        <v>406</v>
      </c>
      <c r="K159" t="s">
        <v>406</v>
      </c>
      <c r="L159" t="s">
        <v>406</v>
      </c>
      <c r="M159" t="s">
        <v>406</v>
      </c>
      <c r="N159" t="s">
        <v>34</v>
      </c>
      <c r="O159" t="s">
        <v>410</v>
      </c>
      <c r="P159">
        <v>1.2</v>
      </c>
      <c r="Q159">
        <v>6.76</v>
      </c>
      <c r="R159">
        <v>34.199204000000002</v>
      </c>
      <c r="S159">
        <v>0.96</v>
      </c>
      <c r="T159">
        <v>9.6008270000000007</v>
      </c>
      <c r="U159">
        <v>82.368897000000004</v>
      </c>
      <c r="V159">
        <v>209</v>
      </c>
      <c r="W159">
        <v>115.2</v>
      </c>
      <c r="X159">
        <v>11.520992</v>
      </c>
      <c r="Y159">
        <v>98.842675999999997</v>
      </c>
      <c r="Z159">
        <v>516.219381</v>
      </c>
      <c r="AA159">
        <v>343.057256</v>
      </c>
      <c r="AB159">
        <v>98.155851999999996</v>
      </c>
      <c r="AC159">
        <v>516.219381</v>
      </c>
      <c r="AD159">
        <v>343.057256</v>
      </c>
      <c r="AE159">
        <v>98.155851999999996</v>
      </c>
      <c r="AF159">
        <v>992.87436200000002</v>
      </c>
      <c r="AG159">
        <v>668.912599</v>
      </c>
      <c r="AH159">
        <v>175.66940700000001</v>
      </c>
      <c r="AI159">
        <v>172.01913400000001</v>
      </c>
      <c r="AJ159">
        <v>6.6</v>
      </c>
      <c r="AK159">
        <v>28.747178999999999</v>
      </c>
      <c r="AL159">
        <v>0.80695700000000004</v>
      </c>
      <c r="AM159">
        <v>9.6153849999999998</v>
      </c>
      <c r="AN159">
        <v>176.85028700000001</v>
      </c>
      <c r="AO159">
        <v>1</v>
      </c>
      <c r="AP159">
        <v>25</v>
      </c>
      <c r="AQ159">
        <v>15</v>
      </c>
      <c r="AR159">
        <v>11</v>
      </c>
      <c r="AS159">
        <v>7</v>
      </c>
      <c r="AT159">
        <v>3</v>
      </c>
      <c r="AU159">
        <v>7</v>
      </c>
      <c r="AV159">
        <v>5</v>
      </c>
      <c r="AW159">
        <v>5</v>
      </c>
      <c r="AX159">
        <v>6</v>
      </c>
      <c r="AY159">
        <v>3</v>
      </c>
      <c r="AZ159">
        <v>3</v>
      </c>
      <c r="BA159">
        <v>4</v>
      </c>
      <c r="BB159">
        <v>3</v>
      </c>
      <c r="BC159">
        <v>2</v>
      </c>
      <c r="BD159">
        <v>1</v>
      </c>
      <c r="BE159">
        <v>1</v>
      </c>
      <c r="BF159">
        <v>2</v>
      </c>
      <c r="BG159">
        <v>3</v>
      </c>
      <c r="BH159">
        <v>3</v>
      </c>
      <c r="BI159">
        <v>3</v>
      </c>
      <c r="BJ159">
        <v>4</v>
      </c>
      <c r="BK159">
        <v>3</v>
      </c>
      <c r="BL159">
        <v>3</v>
      </c>
      <c r="BM159">
        <v>4</v>
      </c>
      <c r="BN159">
        <v>7</v>
      </c>
      <c r="BO159">
        <v>5</v>
      </c>
      <c r="BP159">
        <v>3</v>
      </c>
      <c r="BQ159">
        <v>10</v>
      </c>
      <c r="BR159">
        <v>7</v>
      </c>
      <c r="BS159">
        <v>7</v>
      </c>
      <c r="BT159">
        <v>7</v>
      </c>
      <c r="BU159">
        <v>7</v>
      </c>
      <c r="BV159">
        <v>8</v>
      </c>
      <c r="BW159">
        <v>3</v>
      </c>
      <c r="BX159">
        <v>11</v>
      </c>
      <c r="BY159">
        <v>7</v>
      </c>
      <c r="BZ159">
        <v>31</v>
      </c>
      <c r="CA159">
        <v>6</v>
      </c>
      <c r="CB159">
        <v>12</v>
      </c>
      <c r="CC159">
        <v>1</v>
      </c>
      <c r="CD159">
        <v>30</v>
      </c>
      <c r="CE159">
        <v>51</v>
      </c>
      <c r="CF159">
        <v>43</v>
      </c>
      <c r="CG159">
        <v>64</v>
      </c>
      <c r="CH159">
        <v>39</v>
      </c>
      <c r="CI159">
        <v>34</v>
      </c>
      <c r="CJ159">
        <v>27</v>
      </c>
      <c r="CK159">
        <v>21</v>
      </c>
      <c r="CL159">
        <v>14</v>
      </c>
      <c r="CM159">
        <v>12</v>
      </c>
      <c r="CN159">
        <v>11</v>
      </c>
      <c r="CO159">
        <v>3</v>
      </c>
      <c r="CP159">
        <v>6</v>
      </c>
      <c r="CQ159">
        <v>5</v>
      </c>
      <c r="CR159">
        <v>5</v>
      </c>
      <c r="CS159">
        <v>1</v>
      </c>
      <c r="CT159">
        <v>3</v>
      </c>
      <c r="CU159">
        <v>3</v>
      </c>
      <c r="CV159">
        <v>3</v>
      </c>
      <c r="CW159">
        <v>3</v>
      </c>
      <c r="CX159">
        <v>3</v>
      </c>
    </row>
    <row r="160" spans="1:102" x14ac:dyDescent="0.2">
      <c r="A160">
        <v>158</v>
      </c>
      <c r="B160" t="s">
        <v>405</v>
      </c>
      <c r="C160">
        <v>162</v>
      </c>
      <c r="D160" t="s">
        <v>165</v>
      </c>
      <c r="E160">
        <v>113.11083000000001</v>
      </c>
      <c r="F160">
        <v>30.756530000000001</v>
      </c>
      <c r="G160" t="s">
        <v>406</v>
      </c>
      <c r="H160" t="s">
        <v>406</v>
      </c>
      <c r="I160" t="s">
        <v>406</v>
      </c>
      <c r="J160" t="s">
        <v>406</v>
      </c>
      <c r="K160" t="s">
        <v>406</v>
      </c>
      <c r="L160" t="s">
        <v>406</v>
      </c>
      <c r="M160" t="s">
        <v>406</v>
      </c>
      <c r="N160" t="s">
        <v>1</v>
      </c>
      <c r="O160" t="s">
        <v>407</v>
      </c>
      <c r="P160">
        <v>1.3</v>
      </c>
      <c r="Q160">
        <v>6.62</v>
      </c>
      <c r="R160">
        <v>31.230219000000002</v>
      </c>
      <c r="S160">
        <v>1.37</v>
      </c>
      <c r="T160">
        <v>11.484683</v>
      </c>
      <c r="U160">
        <v>110.03616599999999</v>
      </c>
      <c r="V160">
        <v>127</v>
      </c>
      <c r="W160">
        <v>164.4</v>
      </c>
      <c r="X160">
        <v>13.78162</v>
      </c>
      <c r="Y160">
        <v>132.04339999999999</v>
      </c>
      <c r="Z160">
        <v>516.219381</v>
      </c>
      <c r="AA160">
        <v>343.057256</v>
      </c>
      <c r="AB160">
        <v>98.155851999999996</v>
      </c>
      <c r="AC160">
        <v>516.219381</v>
      </c>
      <c r="AD160">
        <v>343.057256</v>
      </c>
      <c r="AE160">
        <v>98.155851999999996</v>
      </c>
      <c r="AF160">
        <v>992.87436200000002</v>
      </c>
      <c r="AG160">
        <v>668.912599</v>
      </c>
      <c r="AH160">
        <v>175.66940700000001</v>
      </c>
      <c r="AI160">
        <v>172.01913400000001</v>
      </c>
      <c r="AJ160">
        <v>6.52</v>
      </c>
      <c r="AK160">
        <v>6.7942799999999997</v>
      </c>
      <c r="AL160">
        <v>0.29804999999999998</v>
      </c>
      <c r="AM160">
        <v>2.9914529999999999</v>
      </c>
      <c r="AN160">
        <v>120.322772</v>
      </c>
      <c r="AO160">
        <v>1</v>
      </c>
      <c r="AP160">
        <v>16</v>
      </c>
      <c r="AQ160">
        <v>11</v>
      </c>
      <c r="AR160">
        <v>9</v>
      </c>
      <c r="AS160">
        <v>6</v>
      </c>
      <c r="AT160">
        <v>1</v>
      </c>
      <c r="AU160">
        <v>5</v>
      </c>
      <c r="AV160">
        <v>3</v>
      </c>
      <c r="AW160">
        <v>5</v>
      </c>
      <c r="AX160">
        <v>4</v>
      </c>
      <c r="AY160">
        <v>3</v>
      </c>
      <c r="AZ160">
        <v>3</v>
      </c>
      <c r="BA160">
        <v>2</v>
      </c>
      <c r="BB160">
        <v>2</v>
      </c>
      <c r="BC160">
        <v>3</v>
      </c>
      <c r="BD160">
        <v>1</v>
      </c>
      <c r="BE160">
        <v>1</v>
      </c>
      <c r="BF160">
        <v>2</v>
      </c>
      <c r="BG160">
        <v>3</v>
      </c>
      <c r="BH160">
        <v>2</v>
      </c>
      <c r="BI160">
        <v>3</v>
      </c>
      <c r="BJ160">
        <v>3</v>
      </c>
      <c r="BK160">
        <v>3</v>
      </c>
      <c r="BL160">
        <v>2</v>
      </c>
      <c r="BM160">
        <v>4</v>
      </c>
      <c r="BN160">
        <v>5</v>
      </c>
      <c r="BO160">
        <v>1</v>
      </c>
      <c r="BP160">
        <v>2</v>
      </c>
      <c r="BQ160">
        <v>9</v>
      </c>
      <c r="BR160">
        <v>7</v>
      </c>
      <c r="BS160">
        <v>5</v>
      </c>
      <c r="BT160">
        <v>5</v>
      </c>
      <c r="BU160">
        <v>7</v>
      </c>
      <c r="BV160">
        <v>5</v>
      </c>
      <c r="BW160">
        <v>4</v>
      </c>
      <c r="BX160">
        <v>13</v>
      </c>
      <c r="BY160">
        <v>5</v>
      </c>
      <c r="BZ160">
        <v>28</v>
      </c>
      <c r="CA160">
        <v>14</v>
      </c>
      <c r="CB160">
        <v>8</v>
      </c>
      <c r="CC160">
        <v>1</v>
      </c>
      <c r="CD160">
        <v>21</v>
      </c>
      <c r="CE160">
        <v>29</v>
      </c>
      <c r="CF160">
        <v>31</v>
      </c>
      <c r="CG160">
        <v>53</v>
      </c>
      <c r="CH160">
        <v>21</v>
      </c>
      <c r="CI160">
        <v>21</v>
      </c>
      <c r="CJ160">
        <v>17</v>
      </c>
      <c r="CK160">
        <v>11</v>
      </c>
      <c r="CL160">
        <v>10</v>
      </c>
      <c r="CM160">
        <v>7</v>
      </c>
      <c r="CN160">
        <v>7</v>
      </c>
      <c r="CO160">
        <v>3</v>
      </c>
      <c r="CP160">
        <v>5</v>
      </c>
      <c r="CQ160">
        <v>3</v>
      </c>
      <c r="CR160">
        <v>3</v>
      </c>
      <c r="CS160">
        <v>1</v>
      </c>
      <c r="CT160">
        <v>3</v>
      </c>
      <c r="CU160">
        <v>3</v>
      </c>
      <c r="CV160">
        <v>3</v>
      </c>
      <c r="CW160">
        <v>3</v>
      </c>
      <c r="CX160">
        <v>1</v>
      </c>
    </row>
    <row r="161" spans="1:102" x14ac:dyDescent="0.2">
      <c r="A161">
        <v>159</v>
      </c>
      <c r="B161" t="s">
        <v>405</v>
      </c>
      <c r="C161">
        <v>163</v>
      </c>
      <c r="D161" t="s">
        <v>166</v>
      </c>
      <c r="E161">
        <v>113.13751999999999</v>
      </c>
      <c r="F161">
        <v>30.7622</v>
      </c>
      <c r="G161" t="s">
        <v>406</v>
      </c>
      <c r="H161" t="s">
        <v>406</v>
      </c>
      <c r="I161" t="s">
        <v>406</v>
      </c>
      <c r="J161" t="s">
        <v>406</v>
      </c>
      <c r="K161" t="s">
        <v>406</v>
      </c>
      <c r="L161" t="s">
        <v>406</v>
      </c>
      <c r="M161" t="s">
        <v>406</v>
      </c>
      <c r="N161" t="s">
        <v>34</v>
      </c>
      <c r="O161" t="s">
        <v>410</v>
      </c>
      <c r="P161">
        <v>1.2</v>
      </c>
      <c r="Q161">
        <v>6.73</v>
      </c>
      <c r="R161">
        <v>19.191510000000001</v>
      </c>
      <c r="S161">
        <v>0.99</v>
      </c>
      <c r="T161">
        <v>7.2512689999999997</v>
      </c>
      <c r="U161">
        <v>211.482821</v>
      </c>
      <c r="V161">
        <v>210</v>
      </c>
      <c r="W161">
        <v>118.8</v>
      </c>
      <c r="X161">
        <v>8.7015220000000006</v>
      </c>
      <c r="Y161">
        <v>253.77938499999999</v>
      </c>
      <c r="Z161">
        <v>516.219381</v>
      </c>
      <c r="AA161">
        <v>343.057256</v>
      </c>
      <c r="AB161">
        <v>98.155851999999996</v>
      </c>
      <c r="AC161">
        <v>516.219381</v>
      </c>
      <c r="AD161">
        <v>343.057256</v>
      </c>
      <c r="AE161">
        <v>98.155851999999996</v>
      </c>
      <c r="AF161">
        <v>992.87436200000002</v>
      </c>
      <c r="AG161">
        <v>668.912599</v>
      </c>
      <c r="AH161">
        <v>175.66940700000001</v>
      </c>
      <c r="AI161">
        <v>172.01913400000001</v>
      </c>
      <c r="AJ161">
        <v>6.45</v>
      </c>
      <c r="AK161">
        <v>28.891262000000001</v>
      </c>
      <c r="AL161">
        <v>1.4903649999999999</v>
      </c>
      <c r="AM161">
        <v>6.4102560000000004</v>
      </c>
      <c r="AN161">
        <v>230.55142599999999</v>
      </c>
      <c r="AO161">
        <v>1</v>
      </c>
      <c r="AP161">
        <v>24</v>
      </c>
      <c r="AQ161">
        <v>17</v>
      </c>
      <c r="AR161">
        <v>14</v>
      </c>
      <c r="AS161">
        <v>10</v>
      </c>
      <c r="AT161">
        <v>2</v>
      </c>
      <c r="AU161">
        <v>7</v>
      </c>
      <c r="AV161">
        <v>5</v>
      </c>
      <c r="AW161">
        <v>5</v>
      </c>
      <c r="AX161">
        <v>5</v>
      </c>
      <c r="AY161">
        <v>3</v>
      </c>
      <c r="AZ161">
        <v>3</v>
      </c>
      <c r="BA161">
        <v>3</v>
      </c>
      <c r="BB161">
        <v>2</v>
      </c>
      <c r="BC161">
        <v>3</v>
      </c>
      <c r="BD161">
        <v>1</v>
      </c>
      <c r="BE161">
        <v>1</v>
      </c>
      <c r="BF161">
        <v>2</v>
      </c>
      <c r="BG161">
        <v>2</v>
      </c>
      <c r="BH161">
        <v>3</v>
      </c>
      <c r="BI161">
        <v>3</v>
      </c>
      <c r="BJ161">
        <v>3</v>
      </c>
      <c r="BK161">
        <v>2</v>
      </c>
      <c r="BL161">
        <v>2</v>
      </c>
      <c r="BM161">
        <v>3</v>
      </c>
      <c r="BN161">
        <v>5</v>
      </c>
      <c r="BO161">
        <v>1</v>
      </c>
      <c r="BP161">
        <v>3</v>
      </c>
      <c r="BQ161">
        <v>9</v>
      </c>
      <c r="BR161">
        <v>8</v>
      </c>
      <c r="BS161">
        <v>8</v>
      </c>
      <c r="BT161">
        <v>7</v>
      </c>
      <c r="BU161">
        <v>9</v>
      </c>
      <c r="BV161">
        <v>7</v>
      </c>
      <c r="BW161">
        <v>9</v>
      </c>
      <c r="BX161">
        <v>12</v>
      </c>
      <c r="BY161">
        <v>5</v>
      </c>
      <c r="BZ161">
        <v>18</v>
      </c>
      <c r="CA161">
        <v>27</v>
      </c>
      <c r="CB161">
        <v>6</v>
      </c>
      <c r="CC161">
        <v>1</v>
      </c>
      <c r="CD161">
        <v>13</v>
      </c>
      <c r="CE161">
        <v>48</v>
      </c>
      <c r="CF161">
        <v>33</v>
      </c>
      <c r="CG161">
        <v>54</v>
      </c>
      <c r="CH161">
        <v>34</v>
      </c>
      <c r="CI161">
        <v>31</v>
      </c>
      <c r="CJ161">
        <v>25</v>
      </c>
      <c r="CK161">
        <v>11</v>
      </c>
      <c r="CL161">
        <v>8</v>
      </c>
      <c r="CM161">
        <v>13</v>
      </c>
      <c r="CN161">
        <v>8</v>
      </c>
      <c r="CO161">
        <v>3</v>
      </c>
      <c r="CP161">
        <v>5</v>
      </c>
      <c r="CQ161">
        <v>3</v>
      </c>
      <c r="CR161">
        <v>3</v>
      </c>
      <c r="CS161">
        <v>1</v>
      </c>
      <c r="CT161">
        <v>3</v>
      </c>
      <c r="CU161">
        <v>3</v>
      </c>
      <c r="CV161">
        <v>3</v>
      </c>
      <c r="CW161">
        <v>3</v>
      </c>
      <c r="CX161">
        <v>3</v>
      </c>
    </row>
    <row r="162" spans="1:102" x14ac:dyDescent="0.2">
      <c r="A162">
        <v>160</v>
      </c>
      <c r="B162" t="s">
        <v>405</v>
      </c>
      <c r="C162">
        <v>164</v>
      </c>
      <c r="D162" t="s">
        <v>167</v>
      </c>
      <c r="E162">
        <v>113.09683</v>
      </c>
      <c r="F162">
        <v>30.771899999999999</v>
      </c>
      <c r="G162" t="s">
        <v>406</v>
      </c>
      <c r="H162" t="s">
        <v>406</v>
      </c>
      <c r="I162" t="s">
        <v>406</v>
      </c>
      <c r="J162" t="s">
        <v>406</v>
      </c>
      <c r="K162" t="s">
        <v>406</v>
      </c>
      <c r="L162" t="s">
        <v>406</v>
      </c>
      <c r="M162" t="s">
        <v>406</v>
      </c>
      <c r="N162" t="s">
        <v>34</v>
      </c>
      <c r="O162" t="s">
        <v>410</v>
      </c>
      <c r="P162">
        <v>1.2</v>
      </c>
      <c r="Q162">
        <v>6.59</v>
      </c>
      <c r="R162">
        <v>41.806783000000003</v>
      </c>
      <c r="S162">
        <v>0.88</v>
      </c>
      <c r="T162">
        <v>7.3309530000000001</v>
      </c>
      <c r="U162">
        <v>226.85352599999999</v>
      </c>
      <c r="V162">
        <v>896</v>
      </c>
      <c r="W162">
        <v>105.6</v>
      </c>
      <c r="X162">
        <v>8.7971430000000002</v>
      </c>
      <c r="Y162">
        <v>272.22423099999997</v>
      </c>
      <c r="Z162">
        <v>516.219381</v>
      </c>
      <c r="AA162">
        <v>343.057256</v>
      </c>
      <c r="AB162">
        <v>98.155851999999996</v>
      </c>
      <c r="AC162">
        <v>516.219381</v>
      </c>
      <c r="AD162">
        <v>343.057256</v>
      </c>
      <c r="AE162">
        <v>98.155851999999996</v>
      </c>
      <c r="AF162">
        <v>992.87436200000002</v>
      </c>
      <c r="AG162">
        <v>668.912599</v>
      </c>
      <c r="AH162">
        <v>175.66940700000001</v>
      </c>
      <c r="AI162">
        <v>172.01913400000001</v>
      </c>
      <c r="AJ162">
        <v>6.56</v>
      </c>
      <c r="AK162">
        <v>49.672038999999998</v>
      </c>
      <c r="AL162">
        <v>1.0455570000000001</v>
      </c>
      <c r="AM162">
        <v>6.4102560000000004</v>
      </c>
      <c r="AN162">
        <v>205.11404400000001</v>
      </c>
      <c r="AO162">
        <v>1</v>
      </c>
      <c r="AP162">
        <v>18</v>
      </c>
      <c r="AQ162">
        <v>14</v>
      </c>
      <c r="AR162">
        <v>10</v>
      </c>
      <c r="AS162">
        <v>6</v>
      </c>
      <c r="AT162">
        <v>2</v>
      </c>
      <c r="AU162">
        <v>5</v>
      </c>
      <c r="AV162">
        <v>4</v>
      </c>
      <c r="AW162">
        <v>4</v>
      </c>
      <c r="AX162">
        <v>5</v>
      </c>
      <c r="AY162">
        <v>3</v>
      </c>
      <c r="AZ162">
        <v>3</v>
      </c>
      <c r="BA162">
        <v>3</v>
      </c>
      <c r="BB162">
        <v>3</v>
      </c>
      <c r="BC162">
        <v>3</v>
      </c>
      <c r="BD162">
        <v>2</v>
      </c>
      <c r="BE162">
        <v>1</v>
      </c>
      <c r="BF162">
        <v>3</v>
      </c>
      <c r="BG162">
        <v>3</v>
      </c>
      <c r="BH162">
        <v>3</v>
      </c>
      <c r="BI162">
        <v>3</v>
      </c>
      <c r="BJ162">
        <v>6</v>
      </c>
      <c r="BK162">
        <v>4</v>
      </c>
      <c r="BL162">
        <v>3</v>
      </c>
      <c r="BM162">
        <v>4</v>
      </c>
      <c r="BN162">
        <v>6</v>
      </c>
      <c r="BO162">
        <v>1</v>
      </c>
      <c r="BP162">
        <v>2</v>
      </c>
      <c r="BQ162">
        <v>11</v>
      </c>
      <c r="BR162">
        <v>8</v>
      </c>
      <c r="BS162">
        <v>6</v>
      </c>
      <c r="BT162">
        <v>7</v>
      </c>
      <c r="BU162">
        <v>7</v>
      </c>
      <c r="BV162">
        <v>7</v>
      </c>
      <c r="BW162">
        <v>5</v>
      </c>
      <c r="BX162">
        <v>7</v>
      </c>
      <c r="BY162">
        <v>6</v>
      </c>
      <c r="BZ162">
        <v>34</v>
      </c>
      <c r="CA162">
        <v>2</v>
      </c>
      <c r="CB162">
        <v>11</v>
      </c>
      <c r="CC162">
        <v>1</v>
      </c>
      <c r="CD162">
        <v>20</v>
      </c>
      <c r="CE162">
        <v>10</v>
      </c>
      <c r="CF162">
        <v>7</v>
      </c>
      <c r="CG162">
        <v>65</v>
      </c>
      <c r="CH162">
        <v>34</v>
      </c>
      <c r="CI162">
        <v>36</v>
      </c>
      <c r="CJ162">
        <v>20</v>
      </c>
      <c r="CK162">
        <v>12</v>
      </c>
      <c r="CL162">
        <v>14</v>
      </c>
      <c r="CM162">
        <v>10</v>
      </c>
      <c r="CN162">
        <v>10</v>
      </c>
      <c r="CO162">
        <v>3</v>
      </c>
      <c r="CP162">
        <v>5</v>
      </c>
      <c r="CQ162">
        <v>4</v>
      </c>
      <c r="CR162">
        <v>3</v>
      </c>
      <c r="CS162">
        <v>1</v>
      </c>
      <c r="CT162">
        <v>3</v>
      </c>
      <c r="CU162">
        <v>4</v>
      </c>
      <c r="CV162">
        <v>4</v>
      </c>
      <c r="CW162">
        <v>4</v>
      </c>
      <c r="CX162">
        <v>3</v>
      </c>
    </row>
    <row r="163" spans="1:102" x14ac:dyDescent="0.2">
      <c r="A163">
        <v>161</v>
      </c>
      <c r="B163" t="s">
        <v>405</v>
      </c>
      <c r="C163">
        <v>165</v>
      </c>
      <c r="D163" t="s">
        <v>168</v>
      </c>
      <c r="E163">
        <v>113.06975</v>
      </c>
      <c r="F163">
        <v>30.781300000000002</v>
      </c>
      <c r="G163" t="s">
        <v>406</v>
      </c>
      <c r="H163" t="s">
        <v>406</v>
      </c>
      <c r="I163" t="s">
        <v>406</v>
      </c>
      <c r="J163" t="s">
        <v>406</v>
      </c>
      <c r="K163" t="s">
        <v>406</v>
      </c>
      <c r="L163" t="s">
        <v>406</v>
      </c>
      <c r="M163" t="s">
        <v>406</v>
      </c>
      <c r="N163" t="s">
        <v>1</v>
      </c>
      <c r="O163" t="s">
        <v>407</v>
      </c>
      <c r="P163">
        <v>1.3</v>
      </c>
      <c r="Q163">
        <v>6.64</v>
      </c>
      <c r="R163">
        <v>41.962857999999997</v>
      </c>
      <c r="S163">
        <v>0.69</v>
      </c>
      <c r="T163">
        <v>29.258033999999999</v>
      </c>
      <c r="U163">
        <v>91.591319999999996</v>
      </c>
      <c r="V163">
        <v>304</v>
      </c>
      <c r="W163">
        <v>82.8</v>
      </c>
      <c r="X163">
        <v>35.109641000000003</v>
      </c>
      <c r="Y163">
        <v>109.909584</v>
      </c>
      <c r="Z163">
        <v>516.219381</v>
      </c>
      <c r="AA163">
        <v>343.057256</v>
      </c>
      <c r="AB163">
        <v>98.155851999999996</v>
      </c>
      <c r="AC163">
        <v>516.219381</v>
      </c>
      <c r="AD163">
        <v>343.057256</v>
      </c>
      <c r="AE163">
        <v>98.155851999999996</v>
      </c>
      <c r="AF163">
        <v>992.87436200000002</v>
      </c>
      <c r="AG163">
        <v>668.912599</v>
      </c>
      <c r="AH163">
        <v>175.66940700000001</v>
      </c>
      <c r="AI163">
        <v>172.01913400000001</v>
      </c>
      <c r="AJ163">
        <v>6.7</v>
      </c>
      <c r="AK163">
        <v>57.173385000000003</v>
      </c>
      <c r="AL163">
        <v>0.94010800000000005</v>
      </c>
      <c r="AM163">
        <v>12.179487</v>
      </c>
      <c r="AN163">
        <v>140.10740200000001</v>
      </c>
      <c r="AO163">
        <v>1</v>
      </c>
      <c r="AP163">
        <v>24</v>
      </c>
      <c r="AQ163">
        <v>14</v>
      </c>
      <c r="AR163">
        <v>11</v>
      </c>
      <c r="AS163">
        <v>8</v>
      </c>
      <c r="AT163">
        <v>2</v>
      </c>
      <c r="AU163">
        <v>6</v>
      </c>
      <c r="AV163">
        <v>5</v>
      </c>
      <c r="AW163">
        <v>6</v>
      </c>
      <c r="AX163">
        <v>5</v>
      </c>
      <c r="AY163">
        <v>3</v>
      </c>
      <c r="AZ163">
        <v>1</v>
      </c>
      <c r="BA163">
        <v>3</v>
      </c>
      <c r="BB163">
        <v>2</v>
      </c>
      <c r="BC163">
        <v>2</v>
      </c>
      <c r="BD163">
        <v>1</v>
      </c>
      <c r="BE163">
        <v>1</v>
      </c>
      <c r="BF163">
        <v>2</v>
      </c>
      <c r="BG163">
        <v>3</v>
      </c>
      <c r="BH163">
        <v>3</v>
      </c>
      <c r="BI163">
        <v>3</v>
      </c>
      <c r="BJ163">
        <v>3</v>
      </c>
      <c r="BK163">
        <v>3</v>
      </c>
      <c r="BL163">
        <v>3</v>
      </c>
      <c r="BM163">
        <v>3</v>
      </c>
      <c r="BN163">
        <v>7</v>
      </c>
      <c r="BO163">
        <v>2</v>
      </c>
      <c r="BP163">
        <v>2</v>
      </c>
      <c r="BQ163">
        <v>13</v>
      </c>
      <c r="BR163">
        <v>10</v>
      </c>
      <c r="BS163">
        <v>11</v>
      </c>
      <c r="BT163">
        <v>10</v>
      </c>
      <c r="BU163">
        <v>15</v>
      </c>
      <c r="BV163">
        <v>10</v>
      </c>
      <c r="BW163">
        <v>5</v>
      </c>
      <c r="BX163">
        <v>17</v>
      </c>
      <c r="BY163">
        <v>7</v>
      </c>
      <c r="BZ163">
        <v>12</v>
      </c>
      <c r="CA163">
        <v>15</v>
      </c>
      <c r="CB163">
        <v>10</v>
      </c>
      <c r="CC163">
        <v>1</v>
      </c>
      <c r="CD163">
        <v>48</v>
      </c>
      <c r="CE163">
        <v>57</v>
      </c>
      <c r="CF163">
        <v>18</v>
      </c>
      <c r="CG163">
        <v>48</v>
      </c>
      <c r="CH163">
        <v>43</v>
      </c>
      <c r="CI163">
        <v>42</v>
      </c>
      <c r="CJ163">
        <v>22</v>
      </c>
      <c r="CK163">
        <v>13</v>
      </c>
      <c r="CL163">
        <v>10</v>
      </c>
      <c r="CM163">
        <v>14</v>
      </c>
      <c r="CN163">
        <v>12</v>
      </c>
      <c r="CO163">
        <v>3</v>
      </c>
      <c r="CP163">
        <v>7</v>
      </c>
      <c r="CQ163">
        <v>4</v>
      </c>
      <c r="CR163">
        <v>5</v>
      </c>
      <c r="CS163">
        <v>1</v>
      </c>
      <c r="CT163">
        <v>3</v>
      </c>
      <c r="CU163">
        <v>2</v>
      </c>
      <c r="CV163">
        <v>5</v>
      </c>
      <c r="CW163">
        <v>4</v>
      </c>
      <c r="CX163">
        <v>3</v>
      </c>
    </row>
    <row r="164" spans="1:102" x14ac:dyDescent="0.2">
      <c r="A164">
        <v>162</v>
      </c>
      <c r="B164" t="s">
        <v>405</v>
      </c>
      <c r="C164">
        <v>166</v>
      </c>
      <c r="D164" t="s">
        <v>169</v>
      </c>
      <c r="E164">
        <v>113.10927</v>
      </c>
      <c r="F164">
        <v>30.704450000000001</v>
      </c>
      <c r="G164" t="s">
        <v>406</v>
      </c>
      <c r="H164" t="s">
        <v>406</v>
      </c>
      <c r="I164" t="s">
        <v>406</v>
      </c>
      <c r="J164" t="s">
        <v>406</v>
      </c>
      <c r="K164" t="s">
        <v>406</v>
      </c>
      <c r="L164" t="s">
        <v>406</v>
      </c>
      <c r="M164" t="s">
        <v>406</v>
      </c>
      <c r="N164" t="s">
        <v>1</v>
      </c>
      <c r="O164" t="s">
        <v>407</v>
      </c>
      <c r="P164">
        <v>1.3</v>
      </c>
      <c r="Q164">
        <v>6.64</v>
      </c>
      <c r="R164">
        <v>44.731108999999996</v>
      </c>
      <c r="S164">
        <v>2.42</v>
      </c>
      <c r="T164">
        <v>6.0770530000000003</v>
      </c>
      <c r="U164">
        <v>122.332731</v>
      </c>
      <c r="V164">
        <v>220</v>
      </c>
      <c r="W164">
        <v>290.39999999999998</v>
      </c>
      <c r="X164">
        <v>7.2924639999999998</v>
      </c>
      <c r="Y164">
        <v>146.79927699999999</v>
      </c>
      <c r="Z164">
        <v>516.219381</v>
      </c>
      <c r="AA164">
        <v>343.057256</v>
      </c>
      <c r="AB164">
        <v>98.155851999999996</v>
      </c>
      <c r="AC164">
        <v>516.219381</v>
      </c>
      <c r="AD164">
        <v>343.057256</v>
      </c>
      <c r="AE164">
        <v>98.155851999999996</v>
      </c>
      <c r="AF164">
        <v>992.87436200000002</v>
      </c>
      <c r="AG164">
        <v>668.912599</v>
      </c>
      <c r="AH164">
        <v>175.66940700000001</v>
      </c>
      <c r="AI164">
        <v>172.01913400000001</v>
      </c>
      <c r="AJ164">
        <v>6.66</v>
      </c>
      <c r="AK164">
        <v>52.717061999999999</v>
      </c>
      <c r="AL164">
        <v>2.8520490000000001</v>
      </c>
      <c r="AM164">
        <v>3.9170509999999998</v>
      </c>
      <c r="AN164">
        <v>125.180064</v>
      </c>
      <c r="AO164">
        <v>1</v>
      </c>
      <c r="AP164">
        <v>26</v>
      </c>
      <c r="AQ164">
        <v>14</v>
      </c>
      <c r="AR164">
        <v>11</v>
      </c>
      <c r="AS164">
        <v>6</v>
      </c>
      <c r="AT164">
        <v>1</v>
      </c>
      <c r="AU164">
        <v>5</v>
      </c>
      <c r="AV164">
        <v>5</v>
      </c>
      <c r="AW164">
        <v>5</v>
      </c>
      <c r="AX164">
        <v>5</v>
      </c>
      <c r="AY164">
        <v>3</v>
      </c>
      <c r="AZ164">
        <v>3</v>
      </c>
      <c r="BA164">
        <v>3</v>
      </c>
      <c r="BB164">
        <v>3</v>
      </c>
      <c r="BC164">
        <v>3</v>
      </c>
      <c r="BD164">
        <v>3</v>
      </c>
      <c r="BE164">
        <v>1</v>
      </c>
      <c r="BF164">
        <v>3</v>
      </c>
      <c r="BG164">
        <v>3</v>
      </c>
      <c r="BH164">
        <v>3</v>
      </c>
      <c r="BI164">
        <v>3</v>
      </c>
      <c r="BJ164">
        <v>5</v>
      </c>
      <c r="BK164">
        <v>3</v>
      </c>
      <c r="BL164">
        <v>2</v>
      </c>
      <c r="BM164">
        <v>5</v>
      </c>
      <c r="BN164">
        <v>6</v>
      </c>
      <c r="BO164">
        <v>1</v>
      </c>
      <c r="BP164">
        <v>1</v>
      </c>
      <c r="BQ164">
        <v>9</v>
      </c>
      <c r="BR164">
        <v>7</v>
      </c>
      <c r="BS164">
        <v>5</v>
      </c>
      <c r="BT164">
        <v>4</v>
      </c>
      <c r="BU164">
        <v>5</v>
      </c>
      <c r="BV164">
        <v>6</v>
      </c>
      <c r="BW164">
        <v>6</v>
      </c>
      <c r="BX164">
        <v>8</v>
      </c>
      <c r="BY164">
        <v>5</v>
      </c>
      <c r="BZ164">
        <v>20</v>
      </c>
      <c r="CA164">
        <v>38</v>
      </c>
      <c r="CB164">
        <v>12</v>
      </c>
      <c r="CC164">
        <v>2</v>
      </c>
      <c r="CD164">
        <v>21</v>
      </c>
      <c r="CE164">
        <v>18</v>
      </c>
      <c r="CF164">
        <v>11</v>
      </c>
      <c r="CG164">
        <v>57</v>
      </c>
      <c r="CH164">
        <v>6</v>
      </c>
      <c r="CI164">
        <v>44</v>
      </c>
      <c r="CJ164">
        <v>21</v>
      </c>
      <c r="CK164">
        <v>11</v>
      </c>
      <c r="CL164">
        <v>21</v>
      </c>
      <c r="CM164">
        <v>8</v>
      </c>
      <c r="CN164">
        <v>7</v>
      </c>
      <c r="CO164">
        <v>3</v>
      </c>
      <c r="CP164">
        <v>5</v>
      </c>
      <c r="CQ164">
        <v>3</v>
      </c>
      <c r="CR164">
        <v>3</v>
      </c>
      <c r="CS164">
        <v>1</v>
      </c>
      <c r="CT164">
        <v>3</v>
      </c>
      <c r="CU164">
        <v>3</v>
      </c>
      <c r="CV164">
        <v>4</v>
      </c>
      <c r="CW164">
        <v>3</v>
      </c>
      <c r="CX164">
        <v>3</v>
      </c>
    </row>
    <row r="165" spans="1:102" x14ac:dyDescent="0.2">
      <c r="A165">
        <v>163</v>
      </c>
      <c r="B165" t="s">
        <v>405</v>
      </c>
      <c r="C165">
        <v>167</v>
      </c>
      <c r="D165" t="s">
        <v>170</v>
      </c>
      <c r="E165">
        <v>113.06435</v>
      </c>
      <c r="F165">
        <v>30.74945</v>
      </c>
      <c r="G165" t="s">
        <v>406</v>
      </c>
      <c r="H165" t="s">
        <v>406</v>
      </c>
      <c r="I165" t="s">
        <v>406</v>
      </c>
      <c r="J165" t="s">
        <v>406</v>
      </c>
      <c r="K165" t="s">
        <v>406</v>
      </c>
      <c r="L165" t="s">
        <v>406</v>
      </c>
      <c r="M165" t="s">
        <v>406</v>
      </c>
      <c r="N165" t="s">
        <v>1</v>
      </c>
      <c r="O165" t="s">
        <v>407</v>
      </c>
      <c r="P165">
        <v>1.3</v>
      </c>
      <c r="Q165">
        <v>6.55</v>
      </c>
      <c r="R165">
        <v>37.377856999999999</v>
      </c>
      <c r="S165">
        <v>1.56</v>
      </c>
      <c r="T165">
        <v>21.585228000000001</v>
      </c>
      <c r="U165">
        <v>186.88969299999999</v>
      </c>
      <c r="V165">
        <v>865</v>
      </c>
      <c r="W165">
        <v>187.2</v>
      </c>
      <c r="X165">
        <v>25.902273999999998</v>
      </c>
      <c r="Y165">
        <v>224.26763099999999</v>
      </c>
      <c r="Z165">
        <v>224.61882600000001</v>
      </c>
      <c r="AA165">
        <v>170.58069399999999</v>
      </c>
      <c r="AB165">
        <v>161.437962</v>
      </c>
      <c r="AC165">
        <v>224.61882600000001</v>
      </c>
      <c r="AD165">
        <v>170.58069399999999</v>
      </c>
      <c r="AE165">
        <v>161.437962</v>
      </c>
      <c r="AF165">
        <v>361.53615400000001</v>
      </c>
      <c r="AG165">
        <v>303.030303</v>
      </c>
      <c r="AH165">
        <v>277.11862100000002</v>
      </c>
      <c r="AI165">
        <v>381.310858</v>
      </c>
      <c r="AJ165">
        <v>6.72</v>
      </c>
      <c r="AK165">
        <v>49.669362</v>
      </c>
      <c r="AL165">
        <v>2.0729980000000001</v>
      </c>
      <c r="AM165">
        <v>7.8341010000000004</v>
      </c>
      <c r="AN165">
        <v>192.03920400000001</v>
      </c>
      <c r="AO165">
        <v>1</v>
      </c>
      <c r="AP165">
        <v>25</v>
      </c>
      <c r="AQ165">
        <v>14</v>
      </c>
      <c r="AR165">
        <v>10</v>
      </c>
      <c r="AS165">
        <v>7</v>
      </c>
      <c r="AT165">
        <v>2</v>
      </c>
      <c r="AU165">
        <v>6</v>
      </c>
      <c r="AV165">
        <v>4</v>
      </c>
      <c r="AW165">
        <v>5</v>
      </c>
      <c r="AX165">
        <v>5</v>
      </c>
      <c r="AY165">
        <v>3</v>
      </c>
      <c r="AZ165">
        <v>3</v>
      </c>
      <c r="BA165">
        <v>3</v>
      </c>
      <c r="BB165">
        <v>2</v>
      </c>
      <c r="BC165">
        <v>3</v>
      </c>
      <c r="BD165">
        <v>1</v>
      </c>
      <c r="BE165">
        <v>1</v>
      </c>
      <c r="BF165">
        <v>2</v>
      </c>
      <c r="BG165">
        <v>2</v>
      </c>
      <c r="BH165">
        <v>3</v>
      </c>
      <c r="BI165">
        <v>3</v>
      </c>
      <c r="BJ165">
        <v>4</v>
      </c>
      <c r="BK165">
        <v>4</v>
      </c>
      <c r="BL165">
        <v>3</v>
      </c>
      <c r="BM165">
        <v>5</v>
      </c>
      <c r="BN165">
        <v>6</v>
      </c>
      <c r="BO165">
        <v>1</v>
      </c>
      <c r="BP165">
        <v>2</v>
      </c>
      <c r="BQ165">
        <v>8</v>
      </c>
      <c r="BR165">
        <v>7</v>
      </c>
      <c r="BS165">
        <v>6</v>
      </c>
      <c r="BT165">
        <v>7</v>
      </c>
      <c r="BU165">
        <v>7</v>
      </c>
      <c r="BV165">
        <v>7</v>
      </c>
      <c r="BW165">
        <v>5</v>
      </c>
      <c r="BX165">
        <v>11</v>
      </c>
      <c r="BY165">
        <v>7</v>
      </c>
      <c r="BZ165">
        <v>10</v>
      </c>
      <c r="CA165">
        <v>22</v>
      </c>
      <c r="CB165">
        <v>31</v>
      </c>
      <c r="CC165">
        <v>1</v>
      </c>
      <c r="CD165">
        <v>61</v>
      </c>
      <c r="CE165">
        <v>42</v>
      </c>
      <c r="CF165">
        <v>21</v>
      </c>
      <c r="CG165">
        <v>48</v>
      </c>
      <c r="CH165">
        <v>48</v>
      </c>
      <c r="CI165">
        <v>37</v>
      </c>
      <c r="CJ165">
        <v>25</v>
      </c>
      <c r="CK165">
        <v>23</v>
      </c>
      <c r="CL165">
        <v>9</v>
      </c>
      <c r="CM165">
        <v>12</v>
      </c>
      <c r="CN165">
        <v>7</v>
      </c>
      <c r="CO165">
        <v>3</v>
      </c>
      <c r="CP165">
        <v>7</v>
      </c>
      <c r="CQ165">
        <v>4</v>
      </c>
      <c r="CR165">
        <v>3</v>
      </c>
      <c r="CS165">
        <v>1</v>
      </c>
      <c r="CT165">
        <v>3</v>
      </c>
      <c r="CU165">
        <v>3</v>
      </c>
      <c r="CV165">
        <v>4</v>
      </c>
      <c r="CW165">
        <v>3</v>
      </c>
      <c r="CX165">
        <v>2</v>
      </c>
    </row>
    <row r="166" spans="1:102" x14ac:dyDescent="0.2">
      <c r="A166">
        <v>164</v>
      </c>
      <c r="B166" t="s">
        <v>405</v>
      </c>
      <c r="C166">
        <v>168</v>
      </c>
      <c r="D166" t="s">
        <v>171</v>
      </c>
      <c r="E166">
        <v>113.12121</v>
      </c>
      <c r="F166">
        <v>30.77946</v>
      </c>
      <c r="G166" t="s">
        <v>406</v>
      </c>
      <c r="H166" t="s">
        <v>406</v>
      </c>
      <c r="I166" t="s">
        <v>406</v>
      </c>
      <c r="J166" t="s">
        <v>406</v>
      </c>
      <c r="K166" t="s">
        <v>406</v>
      </c>
      <c r="L166" t="s">
        <v>406</v>
      </c>
      <c r="M166" t="s">
        <v>406</v>
      </c>
      <c r="N166" t="s">
        <v>34</v>
      </c>
      <c r="O166" t="s">
        <v>410</v>
      </c>
      <c r="P166">
        <v>1.2</v>
      </c>
      <c r="Q166">
        <v>6.66</v>
      </c>
      <c r="R166">
        <v>21.678135999999999</v>
      </c>
      <c r="S166">
        <v>0.74</v>
      </c>
      <c r="T166">
        <v>6.8378119999999996</v>
      </c>
      <c r="U166">
        <v>134.62929500000001</v>
      </c>
      <c r="V166">
        <v>149</v>
      </c>
      <c r="W166">
        <v>88.8</v>
      </c>
      <c r="X166">
        <v>8.2053750000000001</v>
      </c>
      <c r="Y166">
        <v>161.55515399999999</v>
      </c>
      <c r="Z166">
        <v>516.219381</v>
      </c>
      <c r="AA166">
        <v>343.057256</v>
      </c>
      <c r="AB166">
        <v>98.155851999999996</v>
      </c>
      <c r="AC166">
        <v>516.219381</v>
      </c>
      <c r="AD166">
        <v>343.057256</v>
      </c>
      <c r="AE166">
        <v>98.155851999999996</v>
      </c>
      <c r="AF166">
        <v>992.87436200000002</v>
      </c>
      <c r="AG166">
        <v>668.912599</v>
      </c>
      <c r="AH166">
        <v>175.66940700000001</v>
      </c>
      <c r="AI166">
        <v>172.01913400000001</v>
      </c>
      <c r="AJ166">
        <v>6.68</v>
      </c>
      <c r="AK166">
        <v>34.848793999999998</v>
      </c>
      <c r="AL166">
        <v>1.1895910000000001</v>
      </c>
      <c r="AM166">
        <v>2.5641029999999998</v>
      </c>
      <c r="AN166">
        <v>196.634917</v>
      </c>
      <c r="AO166">
        <v>1</v>
      </c>
      <c r="AP166">
        <v>20</v>
      </c>
      <c r="AQ166">
        <v>14</v>
      </c>
      <c r="AR166">
        <v>11</v>
      </c>
      <c r="AS166">
        <v>7</v>
      </c>
      <c r="AT166">
        <v>2</v>
      </c>
      <c r="AU166">
        <v>5</v>
      </c>
      <c r="AV166">
        <v>5</v>
      </c>
      <c r="AW166">
        <v>5</v>
      </c>
      <c r="AX166">
        <v>5</v>
      </c>
      <c r="AY166">
        <v>3</v>
      </c>
      <c r="AZ166">
        <v>3</v>
      </c>
      <c r="BA166">
        <v>3</v>
      </c>
      <c r="BB166">
        <v>2</v>
      </c>
      <c r="BC166">
        <v>3</v>
      </c>
      <c r="BD166">
        <v>1</v>
      </c>
      <c r="BE166">
        <v>1</v>
      </c>
      <c r="BF166">
        <v>1</v>
      </c>
      <c r="BG166">
        <v>2</v>
      </c>
      <c r="BH166">
        <v>3</v>
      </c>
      <c r="BI166">
        <v>3</v>
      </c>
      <c r="BJ166">
        <v>2</v>
      </c>
      <c r="BK166">
        <v>3</v>
      </c>
      <c r="BL166">
        <v>2</v>
      </c>
      <c r="BM166">
        <v>3</v>
      </c>
      <c r="BN166">
        <v>5</v>
      </c>
      <c r="BO166">
        <v>1</v>
      </c>
      <c r="BP166">
        <v>2</v>
      </c>
      <c r="BQ166">
        <v>9</v>
      </c>
      <c r="BR166">
        <v>8</v>
      </c>
      <c r="BS166">
        <v>8</v>
      </c>
      <c r="BT166">
        <v>9</v>
      </c>
      <c r="BU166">
        <v>7</v>
      </c>
      <c r="BV166">
        <v>8</v>
      </c>
      <c r="BW166">
        <v>5</v>
      </c>
      <c r="BX166">
        <v>14</v>
      </c>
      <c r="BY166">
        <v>6</v>
      </c>
      <c r="BZ166">
        <v>31</v>
      </c>
      <c r="CA166">
        <v>15</v>
      </c>
      <c r="CB166">
        <v>5</v>
      </c>
      <c r="CC166">
        <v>1</v>
      </c>
      <c r="CD166">
        <v>37</v>
      </c>
      <c r="CE166">
        <v>64</v>
      </c>
      <c r="CF166">
        <v>21</v>
      </c>
      <c r="CG166">
        <v>34</v>
      </c>
      <c r="CH166">
        <v>43</v>
      </c>
      <c r="CI166">
        <v>44</v>
      </c>
      <c r="CJ166">
        <v>20</v>
      </c>
      <c r="CK166">
        <v>12</v>
      </c>
      <c r="CL166">
        <v>13</v>
      </c>
      <c r="CM166">
        <v>11</v>
      </c>
      <c r="CN166">
        <v>9</v>
      </c>
      <c r="CO166">
        <v>3</v>
      </c>
      <c r="CP166">
        <v>5</v>
      </c>
      <c r="CQ166">
        <v>3</v>
      </c>
      <c r="CR166">
        <v>5</v>
      </c>
      <c r="CS166">
        <v>1</v>
      </c>
      <c r="CT166">
        <v>3</v>
      </c>
      <c r="CU166">
        <v>2</v>
      </c>
      <c r="CV166">
        <v>2</v>
      </c>
      <c r="CW166">
        <v>3</v>
      </c>
      <c r="CX166">
        <v>2</v>
      </c>
    </row>
    <row r="167" spans="1:102" x14ac:dyDescent="0.2">
      <c r="A167">
        <v>165</v>
      </c>
      <c r="B167" t="s">
        <v>405</v>
      </c>
      <c r="C167">
        <v>169</v>
      </c>
      <c r="D167" t="s">
        <v>172</v>
      </c>
      <c r="E167">
        <v>113.09551</v>
      </c>
      <c r="F167">
        <v>30.73685</v>
      </c>
      <c r="G167" t="s">
        <v>406</v>
      </c>
      <c r="H167" t="s">
        <v>406</v>
      </c>
      <c r="I167" t="s">
        <v>406</v>
      </c>
      <c r="J167" t="s">
        <v>406</v>
      </c>
      <c r="K167" t="s">
        <v>406</v>
      </c>
      <c r="L167" t="s">
        <v>406</v>
      </c>
      <c r="M167" t="s">
        <v>406</v>
      </c>
      <c r="N167" t="s">
        <v>34</v>
      </c>
      <c r="O167" t="s">
        <v>410</v>
      </c>
      <c r="P167">
        <v>1.2</v>
      </c>
      <c r="Q167">
        <v>6.71</v>
      </c>
      <c r="R167">
        <v>29.964554</v>
      </c>
      <c r="S167">
        <v>0.65</v>
      </c>
      <c r="T167">
        <v>8.7320049999999991</v>
      </c>
      <c r="U167">
        <v>128.48101299999999</v>
      </c>
      <c r="V167">
        <v>237</v>
      </c>
      <c r="W167">
        <v>78</v>
      </c>
      <c r="X167">
        <v>10.478406</v>
      </c>
      <c r="Y167">
        <v>154.17721499999999</v>
      </c>
      <c r="Z167">
        <v>516.219381</v>
      </c>
      <c r="AA167">
        <v>343.057256</v>
      </c>
      <c r="AB167">
        <v>98.155851999999996</v>
      </c>
      <c r="AC167">
        <v>516.219381</v>
      </c>
      <c r="AD167">
        <v>343.057256</v>
      </c>
      <c r="AE167">
        <v>98.155851999999996</v>
      </c>
      <c r="AF167">
        <v>992.87436200000002</v>
      </c>
      <c r="AG167">
        <v>668.912599</v>
      </c>
      <c r="AH167">
        <v>175.66940700000001</v>
      </c>
      <c r="AI167">
        <v>172.01913400000001</v>
      </c>
      <c r="AJ167">
        <v>6.48</v>
      </c>
      <c r="AK167">
        <v>23.512986000000001</v>
      </c>
      <c r="AL167">
        <v>0.51005100000000003</v>
      </c>
      <c r="AM167">
        <v>4.8076920000000003</v>
      </c>
      <c r="AN167">
        <v>190.98216600000001</v>
      </c>
      <c r="AO167">
        <v>2</v>
      </c>
      <c r="AP167">
        <v>23</v>
      </c>
      <c r="AQ167">
        <v>14</v>
      </c>
      <c r="AR167">
        <v>13</v>
      </c>
      <c r="AS167">
        <v>7</v>
      </c>
      <c r="AT167">
        <v>2</v>
      </c>
      <c r="AU167">
        <v>6</v>
      </c>
      <c r="AV167">
        <v>5</v>
      </c>
      <c r="AW167">
        <v>5</v>
      </c>
      <c r="AX167">
        <v>5</v>
      </c>
      <c r="AY167">
        <v>3</v>
      </c>
      <c r="AZ167">
        <v>3</v>
      </c>
      <c r="BA167">
        <v>3</v>
      </c>
      <c r="BB167">
        <v>3</v>
      </c>
      <c r="BC167">
        <v>2</v>
      </c>
      <c r="BD167">
        <v>1</v>
      </c>
      <c r="BE167">
        <v>2</v>
      </c>
      <c r="BF167">
        <v>3</v>
      </c>
      <c r="BG167">
        <v>3</v>
      </c>
      <c r="BH167">
        <v>3</v>
      </c>
      <c r="BI167">
        <v>3</v>
      </c>
      <c r="BJ167">
        <v>5</v>
      </c>
      <c r="BK167">
        <v>3</v>
      </c>
      <c r="BL167">
        <v>2</v>
      </c>
      <c r="BM167">
        <v>4</v>
      </c>
      <c r="BN167">
        <v>7</v>
      </c>
      <c r="BO167">
        <v>1</v>
      </c>
      <c r="BP167">
        <v>2</v>
      </c>
      <c r="BQ167">
        <v>10</v>
      </c>
      <c r="BR167">
        <v>6</v>
      </c>
      <c r="BS167">
        <v>7</v>
      </c>
      <c r="BT167">
        <v>7</v>
      </c>
      <c r="BU167">
        <v>8</v>
      </c>
      <c r="BV167">
        <v>7</v>
      </c>
      <c r="BW167">
        <v>3</v>
      </c>
      <c r="BX167">
        <v>9</v>
      </c>
      <c r="BY167">
        <v>5</v>
      </c>
      <c r="BZ167">
        <v>22</v>
      </c>
      <c r="CA167">
        <v>10</v>
      </c>
      <c r="CB167">
        <v>11</v>
      </c>
      <c r="CC167">
        <v>1</v>
      </c>
      <c r="CD167">
        <v>20</v>
      </c>
      <c r="CE167">
        <v>14</v>
      </c>
      <c r="CF167">
        <v>28</v>
      </c>
      <c r="CG167">
        <v>50</v>
      </c>
      <c r="CH167">
        <v>27</v>
      </c>
      <c r="CI167">
        <v>35</v>
      </c>
      <c r="CJ167">
        <v>27</v>
      </c>
      <c r="CK167">
        <v>12</v>
      </c>
      <c r="CL167">
        <v>9</v>
      </c>
      <c r="CM167">
        <v>14</v>
      </c>
      <c r="CN167">
        <v>13</v>
      </c>
      <c r="CO167">
        <v>4</v>
      </c>
      <c r="CP167">
        <v>6</v>
      </c>
      <c r="CQ167">
        <v>4</v>
      </c>
      <c r="CR167">
        <v>5</v>
      </c>
      <c r="CS167">
        <v>1</v>
      </c>
      <c r="CT167">
        <v>3</v>
      </c>
      <c r="CU167">
        <v>3</v>
      </c>
      <c r="CV167">
        <v>1</v>
      </c>
      <c r="CW167">
        <v>3</v>
      </c>
      <c r="CX167">
        <v>3</v>
      </c>
    </row>
    <row r="168" spans="1:102" x14ac:dyDescent="0.2">
      <c r="A168">
        <v>166</v>
      </c>
      <c r="B168" t="s">
        <v>405</v>
      </c>
      <c r="C168">
        <v>170</v>
      </c>
      <c r="D168" t="s">
        <v>173</v>
      </c>
      <c r="E168">
        <v>113.15882999999999</v>
      </c>
      <c r="F168">
        <v>30.731870000000001</v>
      </c>
      <c r="G168" t="s">
        <v>406</v>
      </c>
      <c r="H168" t="s">
        <v>406</v>
      </c>
      <c r="I168" t="s">
        <v>406</v>
      </c>
      <c r="J168" t="s">
        <v>406</v>
      </c>
      <c r="K168" t="s">
        <v>406</v>
      </c>
      <c r="L168" t="s">
        <v>406</v>
      </c>
      <c r="M168" t="s">
        <v>406</v>
      </c>
      <c r="N168" t="s">
        <v>1</v>
      </c>
      <c r="O168" t="s">
        <v>407</v>
      </c>
      <c r="P168">
        <v>1.3</v>
      </c>
      <c r="Q168">
        <v>6.62</v>
      </c>
      <c r="R168">
        <v>36.799731999999999</v>
      </c>
      <c r="S168">
        <v>1.37</v>
      </c>
      <c r="T168">
        <v>5.8752110000000002</v>
      </c>
      <c r="U168">
        <v>113.11030700000001</v>
      </c>
      <c r="V168">
        <v>519</v>
      </c>
      <c r="W168">
        <v>164.4</v>
      </c>
      <c r="X168">
        <v>7.0502539999999998</v>
      </c>
      <c r="Y168">
        <v>135.73236900000001</v>
      </c>
      <c r="Z168">
        <v>516.219381</v>
      </c>
      <c r="AA168">
        <v>343.057256</v>
      </c>
      <c r="AB168">
        <v>98.155851999999996</v>
      </c>
      <c r="AC168">
        <v>516.219381</v>
      </c>
      <c r="AD168">
        <v>343.057256</v>
      </c>
      <c r="AE168">
        <v>98.155851999999996</v>
      </c>
      <c r="AF168">
        <v>992.87436200000002</v>
      </c>
      <c r="AG168">
        <v>668.912599</v>
      </c>
      <c r="AH168">
        <v>175.66940700000001</v>
      </c>
      <c r="AI168">
        <v>172.01913400000001</v>
      </c>
      <c r="AJ168">
        <v>6.54</v>
      </c>
      <c r="AK168">
        <v>30.907692000000001</v>
      </c>
      <c r="AL168">
        <v>1.1506479999999999</v>
      </c>
      <c r="AM168">
        <v>4.8076920000000003</v>
      </c>
      <c r="AN168">
        <v>202.28766899999999</v>
      </c>
      <c r="AO168">
        <v>1</v>
      </c>
      <c r="AP168">
        <v>22</v>
      </c>
      <c r="AQ168">
        <v>14</v>
      </c>
      <c r="AR168">
        <v>11</v>
      </c>
      <c r="AS168">
        <v>8</v>
      </c>
      <c r="AT168">
        <v>2</v>
      </c>
      <c r="AU168">
        <v>6</v>
      </c>
      <c r="AV168">
        <v>4</v>
      </c>
      <c r="AW168">
        <v>5</v>
      </c>
      <c r="AX168">
        <v>5</v>
      </c>
      <c r="AY168">
        <v>3</v>
      </c>
      <c r="AZ168">
        <v>2</v>
      </c>
      <c r="BA168">
        <v>3</v>
      </c>
      <c r="BB168">
        <v>3</v>
      </c>
      <c r="BC168">
        <v>3</v>
      </c>
      <c r="BD168">
        <v>1</v>
      </c>
      <c r="BE168">
        <v>1</v>
      </c>
      <c r="BF168">
        <v>3</v>
      </c>
      <c r="BG168">
        <v>3</v>
      </c>
      <c r="BH168">
        <v>3</v>
      </c>
      <c r="BI168">
        <v>3</v>
      </c>
      <c r="BJ168">
        <v>5</v>
      </c>
      <c r="BK168">
        <v>3</v>
      </c>
      <c r="BL168">
        <v>3</v>
      </c>
      <c r="BM168">
        <v>3</v>
      </c>
      <c r="BN168">
        <v>7</v>
      </c>
      <c r="BO168">
        <v>1</v>
      </c>
      <c r="BP168">
        <v>7</v>
      </c>
      <c r="BQ168">
        <v>11</v>
      </c>
      <c r="BR168">
        <v>9</v>
      </c>
      <c r="BS168">
        <v>7</v>
      </c>
      <c r="BT168">
        <v>7</v>
      </c>
      <c r="BU168">
        <v>7</v>
      </c>
      <c r="BV168">
        <v>5</v>
      </c>
      <c r="BW168">
        <v>4</v>
      </c>
      <c r="BX168">
        <v>9</v>
      </c>
      <c r="BY168">
        <v>4</v>
      </c>
      <c r="BZ168">
        <v>24</v>
      </c>
      <c r="CA168">
        <v>19</v>
      </c>
      <c r="CB168">
        <v>7</v>
      </c>
      <c r="CC168">
        <v>3</v>
      </c>
      <c r="CD168">
        <v>9</v>
      </c>
      <c r="CE168">
        <v>44</v>
      </c>
      <c r="CF168">
        <v>39</v>
      </c>
      <c r="CG168">
        <v>40</v>
      </c>
      <c r="CH168">
        <v>33</v>
      </c>
      <c r="CI168">
        <v>27</v>
      </c>
      <c r="CJ168">
        <v>21</v>
      </c>
      <c r="CK168">
        <v>9</v>
      </c>
      <c r="CL168">
        <v>13</v>
      </c>
      <c r="CM168">
        <v>11</v>
      </c>
      <c r="CN168">
        <v>6</v>
      </c>
      <c r="CO168">
        <v>3</v>
      </c>
      <c r="CP168">
        <v>5</v>
      </c>
      <c r="CQ168">
        <v>3</v>
      </c>
      <c r="CR168">
        <v>3</v>
      </c>
      <c r="CS168">
        <v>1</v>
      </c>
      <c r="CT168">
        <v>3</v>
      </c>
      <c r="CU168">
        <v>3</v>
      </c>
      <c r="CV168">
        <v>3</v>
      </c>
      <c r="CW168">
        <v>3</v>
      </c>
      <c r="CX168">
        <v>3</v>
      </c>
    </row>
    <row r="169" spans="1:102" x14ac:dyDescent="0.2">
      <c r="A169">
        <v>167</v>
      </c>
      <c r="B169" t="s">
        <v>405</v>
      </c>
      <c r="C169">
        <v>171</v>
      </c>
      <c r="D169" t="s">
        <v>174</v>
      </c>
      <c r="E169">
        <v>113.12533999999999</v>
      </c>
      <c r="F169">
        <v>30.724550000000001</v>
      </c>
      <c r="G169" t="s">
        <v>406</v>
      </c>
      <c r="H169" t="s">
        <v>406</v>
      </c>
      <c r="I169" t="s">
        <v>406</v>
      </c>
      <c r="J169" t="s">
        <v>406</v>
      </c>
      <c r="K169" t="s">
        <v>406</v>
      </c>
      <c r="L169" t="s">
        <v>406</v>
      </c>
      <c r="M169" t="s">
        <v>406</v>
      </c>
      <c r="N169" t="s">
        <v>1</v>
      </c>
      <c r="O169" t="s">
        <v>407</v>
      </c>
      <c r="P169">
        <v>1.3</v>
      </c>
      <c r="Q169">
        <v>6.7</v>
      </c>
      <c r="R169">
        <v>13.880355</v>
      </c>
      <c r="S169">
        <v>0.36</v>
      </c>
      <c r="T169">
        <v>11.795902999999999</v>
      </c>
      <c r="U169">
        <v>116.184448</v>
      </c>
      <c r="V169">
        <v>308</v>
      </c>
      <c r="W169">
        <v>43.2</v>
      </c>
      <c r="X169">
        <v>14.155084</v>
      </c>
      <c r="Y169">
        <v>139.42133799999999</v>
      </c>
      <c r="Z169">
        <v>516.219381</v>
      </c>
      <c r="AA169">
        <v>343.057256</v>
      </c>
      <c r="AB169">
        <v>98.155851999999996</v>
      </c>
      <c r="AC169">
        <v>516.219381</v>
      </c>
      <c r="AD169">
        <v>343.057256</v>
      </c>
      <c r="AE169">
        <v>98.155851999999996</v>
      </c>
      <c r="AF169">
        <v>992.87436200000002</v>
      </c>
      <c r="AG169">
        <v>668.912599</v>
      </c>
      <c r="AH169">
        <v>175.66940700000001</v>
      </c>
      <c r="AI169">
        <v>172.01913400000001</v>
      </c>
      <c r="AJ169">
        <v>6.73</v>
      </c>
      <c r="AK169">
        <v>41.947895000000003</v>
      </c>
      <c r="AL169">
        <v>1.087958</v>
      </c>
      <c r="AM169">
        <v>5.4147470000000002</v>
      </c>
      <c r="AN169">
        <v>94.789546000000001</v>
      </c>
      <c r="AO169">
        <v>1</v>
      </c>
      <c r="AP169">
        <v>22</v>
      </c>
      <c r="AQ169">
        <v>13</v>
      </c>
      <c r="AR169">
        <v>10</v>
      </c>
      <c r="AS169">
        <v>7</v>
      </c>
      <c r="AT169">
        <v>2</v>
      </c>
      <c r="AU169">
        <v>5</v>
      </c>
      <c r="AV169">
        <v>5</v>
      </c>
      <c r="AW169">
        <v>5</v>
      </c>
      <c r="AX169">
        <v>6</v>
      </c>
      <c r="AY169">
        <v>3</v>
      </c>
      <c r="AZ169">
        <v>3</v>
      </c>
      <c r="BA169">
        <v>4</v>
      </c>
      <c r="BB169">
        <v>3</v>
      </c>
      <c r="BC169">
        <v>3</v>
      </c>
      <c r="BD169">
        <v>1</v>
      </c>
      <c r="BE169">
        <v>1</v>
      </c>
      <c r="BF169">
        <v>2</v>
      </c>
      <c r="BG169">
        <v>3</v>
      </c>
      <c r="BH169">
        <v>3</v>
      </c>
      <c r="BI169">
        <v>3</v>
      </c>
      <c r="BJ169">
        <v>7</v>
      </c>
      <c r="BK169">
        <v>5</v>
      </c>
      <c r="BL169">
        <v>2</v>
      </c>
      <c r="BM169">
        <v>7</v>
      </c>
      <c r="BN169">
        <v>7</v>
      </c>
      <c r="BO169">
        <v>1</v>
      </c>
      <c r="BP169">
        <v>3</v>
      </c>
      <c r="BQ169">
        <v>10</v>
      </c>
      <c r="BR169">
        <v>7</v>
      </c>
      <c r="BS169">
        <v>7</v>
      </c>
      <c r="BT169">
        <v>7</v>
      </c>
      <c r="BU169">
        <v>5</v>
      </c>
      <c r="BV169">
        <v>5</v>
      </c>
      <c r="BW169">
        <v>5</v>
      </c>
      <c r="BX169">
        <v>8</v>
      </c>
      <c r="BY169">
        <v>7</v>
      </c>
      <c r="BZ169">
        <v>21</v>
      </c>
      <c r="CA169">
        <v>50</v>
      </c>
      <c r="CB169">
        <v>44</v>
      </c>
      <c r="CC169">
        <v>2</v>
      </c>
      <c r="CD169">
        <v>21</v>
      </c>
      <c r="CE169">
        <v>10</v>
      </c>
      <c r="CF169">
        <v>13</v>
      </c>
      <c r="CG169">
        <v>58</v>
      </c>
      <c r="CH169">
        <v>4</v>
      </c>
      <c r="CI169">
        <v>35</v>
      </c>
      <c r="CJ169">
        <v>21</v>
      </c>
      <c r="CK169">
        <v>13</v>
      </c>
      <c r="CL169">
        <v>10</v>
      </c>
      <c r="CM169">
        <v>10</v>
      </c>
      <c r="CN169">
        <v>6</v>
      </c>
      <c r="CO169">
        <v>3</v>
      </c>
      <c r="CP169">
        <v>5</v>
      </c>
      <c r="CQ169">
        <v>4</v>
      </c>
      <c r="CR169">
        <v>5</v>
      </c>
      <c r="CS169">
        <v>1</v>
      </c>
      <c r="CT169">
        <v>3</v>
      </c>
      <c r="CU169">
        <v>4</v>
      </c>
      <c r="CV169">
        <v>3</v>
      </c>
      <c r="CW169">
        <v>3</v>
      </c>
      <c r="CX169">
        <v>3</v>
      </c>
    </row>
    <row r="170" spans="1:102" x14ac:dyDescent="0.2">
      <c r="A170">
        <v>168</v>
      </c>
      <c r="B170" t="s">
        <v>405</v>
      </c>
      <c r="C170">
        <v>172</v>
      </c>
      <c r="D170" t="s">
        <v>175</v>
      </c>
      <c r="E170">
        <v>113.16005</v>
      </c>
      <c r="F170">
        <v>30.772849999999998</v>
      </c>
      <c r="G170" t="s">
        <v>406</v>
      </c>
      <c r="H170" t="s">
        <v>406</v>
      </c>
      <c r="I170" t="s">
        <v>406</v>
      </c>
      <c r="J170" t="s">
        <v>406</v>
      </c>
      <c r="K170" t="s">
        <v>406</v>
      </c>
      <c r="L170" t="s">
        <v>406</v>
      </c>
      <c r="M170" t="s">
        <v>406</v>
      </c>
      <c r="N170" t="s">
        <v>1</v>
      </c>
      <c r="O170" t="s">
        <v>407</v>
      </c>
      <c r="P170">
        <v>1.3</v>
      </c>
      <c r="Q170">
        <v>6.67</v>
      </c>
      <c r="R170">
        <v>31.565567000000001</v>
      </c>
      <c r="S170">
        <v>1.24</v>
      </c>
      <c r="T170">
        <v>11.35125</v>
      </c>
      <c r="U170">
        <v>156.14828199999999</v>
      </c>
      <c r="V170">
        <v>464</v>
      </c>
      <c r="W170">
        <v>148.80000000000001</v>
      </c>
      <c r="X170">
        <v>13.621499999999999</v>
      </c>
      <c r="Y170">
        <v>187.377939</v>
      </c>
      <c r="Z170">
        <v>516.219381</v>
      </c>
      <c r="AA170">
        <v>343.057256</v>
      </c>
      <c r="AB170">
        <v>98.155851999999996</v>
      </c>
      <c r="AC170">
        <v>516.219381</v>
      </c>
      <c r="AD170">
        <v>343.057256</v>
      </c>
      <c r="AE170">
        <v>98.155851999999996</v>
      </c>
      <c r="AF170">
        <v>992.87436200000002</v>
      </c>
      <c r="AG170">
        <v>668.912599</v>
      </c>
      <c r="AH170">
        <v>175.66940700000001</v>
      </c>
      <c r="AI170">
        <v>172.01913400000001</v>
      </c>
      <c r="AJ170">
        <v>6.61</v>
      </c>
      <c r="AK170">
        <v>57.004922999999998</v>
      </c>
      <c r="AL170">
        <v>2.2393420000000002</v>
      </c>
      <c r="AM170">
        <v>5.2350430000000001</v>
      </c>
      <c r="AN170">
        <v>179.67666299999999</v>
      </c>
      <c r="AO170">
        <v>1</v>
      </c>
      <c r="AP170">
        <v>23</v>
      </c>
      <c r="AQ170">
        <v>15</v>
      </c>
      <c r="AR170">
        <v>11</v>
      </c>
      <c r="AS170">
        <v>7</v>
      </c>
      <c r="AT170">
        <v>2</v>
      </c>
      <c r="AU170">
        <v>5</v>
      </c>
      <c r="AV170">
        <v>4</v>
      </c>
      <c r="AW170">
        <v>5</v>
      </c>
      <c r="AX170">
        <v>5</v>
      </c>
      <c r="AY170">
        <v>3</v>
      </c>
      <c r="AZ170">
        <v>3</v>
      </c>
      <c r="BA170">
        <v>3</v>
      </c>
      <c r="BB170">
        <v>2</v>
      </c>
      <c r="BC170">
        <v>2</v>
      </c>
      <c r="BD170">
        <v>1</v>
      </c>
      <c r="BE170">
        <v>1</v>
      </c>
      <c r="BF170">
        <v>2</v>
      </c>
      <c r="BG170">
        <v>3</v>
      </c>
      <c r="BH170">
        <v>2</v>
      </c>
      <c r="BI170">
        <v>3</v>
      </c>
      <c r="BJ170">
        <v>3</v>
      </c>
      <c r="BK170">
        <v>3</v>
      </c>
      <c r="BL170">
        <v>2</v>
      </c>
      <c r="BM170">
        <v>3</v>
      </c>
      <c r="BN170">
        <v>7</v>
      </c>
      <c r="BO170">
        <v>1</v>
      </c>
      <c r="BP170">
        <v>7</v>
      </c>
      <c r="BQ170">
        <v>9</v>
      </c>
      <c r="BR170">
        <v>7</v>
      </c>
      <c r="BS170">
        <v>7</v>
      </c>
      <c r="BT170">
        <v>7</v>
      </c>
      <c r="BU170">
        <v>5</v>
      </c>
      <c r="BV170">
        <v>5</v>
      </c>
      <c r="BW170">
        <v>5</v>
      </c>
      <c r="BX170">
        <v>13</v>
      </c>
      <c r="BY170">
        <v>6</v>
      </c>
      <c r="BZ170">
        <v>38</v>
      </c>
      <c r="CA170">
        <v>16</v>
      </c>
      <c r="CB170">
        <v>7</v>
      </c>
      <c r="CC170">
        <v>1</v>
      </c>
      <c r="CD170">
        <v>24</v>
      </c>
      <c r="CE170">
        <v>60</v>
      </c>
      <c r="CF170">
        <v>45</v>
      </c>
      <c r="CG170">
        <v>59</v>
      </c>
      <c r="CH170">
        <v>40</v>
      </c>
      <c r="CI170">
        <v>36</v>
      </c>
      <c r="CJ170">
        <v>25</v>
      </c>
      <c r="CK170">
        <v>15</v>
      </c>
      <c r="CL170">
        <v>7</v>
      </c>
      <c r="CM170">
        <v>10</v>
      </c>
      <c r="CN170">
        <v>6</v>
      </c>
      <c r="CO170">
        <v>3</v>
      </c>
      <c r="CP170">
        <v>5</v>
      </c>
      <c r="CQ170">
        <v>3</v>
      </c>
      <c r="CR170">
        <v>3</v>
      </c>
      <c r="CS170">
        <v>1</v>
      </c>
      <c r="CT170">
        <v>1</v>
      </c>
      <c r="CU170">
        <v>2</v>
      </c>
      <c r="CV170">
        <v>3</v>
      </c>
      <c r="CW170">
        <v>3</v>
      </c>
      <c r="CX170">
        <v>3</v>
      </c>
    </row>
    <row r="171" spans="1:102" x14ac:dyDescent="0.2">
      <c r="A171">
        <v>169</v>
      </c>
      <c r="B171" t="s">
        <v>405</v>
      </c>
      <c r="C171">
        <v>173</v>
      </c>
      <c r="D171" t="s">
        <v>176</v>
      </c>
      <c r="E171">
        <v>113.12987</v>
      </c>
      <c r="F171">
        <v>30.609500000000001</v>
      </c>
      <c r="G171" t="s">
        <v>406</v>
      </c>
      <c r="H171" t="s">
        <v>406</v>
      </c>
      <c r="I171" t="s">
        <v>406</v>
      </c>
      <c r="J171" t="s">
        <v>406</v>
      </c>
      <c r="K171" t="s">
        <v>406</v>
      </c>
      <c r="L171" t="s">
        <v>406</v>
      </c>
      <c r="M171" t="s">
        <v>406</v>
      </c>
      <c r="N171" t="s">
        <v>10</v>
      </c>
      <c r="O171" t="s">
        <v>409</v>
      </c>
      <c r="P171">
        <v>1.5</v>
      </c>
      <c r="Q171">
        <v>7.8</v>
      </c>
      <c r="R171">
        <v>22.563002000000001</v>
      </c>
      <c r="S171">
        <v>1.24</v>
      </c>
      <c r="T171">
        <v>15.545762</v>
      </c>
      <c r="U171">
        <v>134.62929500000001</v>
      </c>
      <c r="V171">
        <v>863</v>
      </c>
      <c r="W171">
        <v>148.80000000000001</v>
      </c>
      <c r="X171">
        <v>18.654914000000002</v>
      </c>
      <c r="Y171">
        <v>161.55515399999999</v>
      </c>
      <c r="Z171">
        <v>350.81661700000001</v>
      </c>
      <c r="AA171">
        <v>150.142315</v>
      </c>
      <c r="AB171">
        <v>160.70411999999999</v>
      </c>
      <c r="AC171">
        <v>350.81661700000001</v>
      </c>
      <c r="AD171">
        <v>150.142315</v>
      </c>
      <c r="AE171">
        <v>160.70411999999999</v>
      </c>
      <c r="AF171">
        <v>581.45839000000001</v>
      </c>
      <c r="AG171">
        <v>248.03469799999999</v>
      </c>
      <c r="AH171">
        <v>258.70832200000001</v>
      </c>
      <c r="AI171">
        <v>522.49932200000001</v>
      </c>
      <c r="AJ171">
        <v>7.21</v>
      </c>
      <c r="AK171">
        <v>42.025827999999997</v>
      </c>
      <c r="AL171">
        <v>2.3096230000000002</v>
      </c>
      <c r="AM171">
        <v>25.754059999999999</v>
      </c>
      <c r="AN171">
        <v>170.76584099999999</v>
      </c>
      <c r="AO171">
        <v>2</v>
      </c>
      <c r="AP171">
        <v>12</v>
      </c>
      <c r="AQ171">
        <v>11</v>
      </c>
      <c r="AR171">
        <v>8</v>
      </c>
      <c r="AS171">
        <v>8</v>
      </c>
      <c r="AT171">
        <v>1</v>
      </c>
      <c r="AU171">
        <v>6</v>
      </c>
      <c r="AV171">
        <v>5</v>
      </c>
      <c r="AW171">
        <v>5</v>
      </c>
      <c r="AX171">
        <v>7</v>
      </c>
      <c r="AY171">
        <v>3</v>
      </c>
      <c r="AZ171">
        <v>2</v>
      </c>
      <c r="BA171">
        <v>3</v>
      </c>
      <c r="BB171">
        <v>1</v>
      </c>
      <c r="BC171">
        <v>2</v>
      </c>
      <c r="BD171">
        <v>4</v>
      </c>
      <c r="BE171">
        <v>1</v>
      </c>
      <c r="BF171">
        <v>1</v>
      </c>
      <c r="BG171">
        <v>3</v>
      </c>
      <c r="BH171">
        <v>3</v>
      </c>
      <c r="BI171">
        <v>3</v>
      </c>
      <c r="BJ171">
        <v>3</v>
      </c>
      <c r="BK171">
        <v>5</v>
      </c>
      <c r="BL171">
        <v>3</v>
      </c>
      <c r="BM171">
        <v>5</v>
      </c>
      <c r="BN171">
        <v>8</v>
      </c>
      <c r="BO171">
        <v>2</v>
      </c>
      <c r="BP171">
        <v>8</v>
      </c>
      <c r="BQ171">
        <v>11</v>
      </c>
      <c r="BR171">
        <v>7</v>
      </c>
      <c r="BS171">
        <v>7</v>
      </c>
      <c r="BT171">
        <v>7</v>
      </c>
      <c r="BU171">
        <v>6</v>
      </c>
      <c r="BV171">
        <v>9</v>
      </c>
      <c r="BW171">
        <v>8</v>
      </c>
      <c r="BX171">
        <v>10</v>
      </c>
      <c r="BY171">
        <v>3</v>
      </c>
      <c r="BZ171">
        <v>13</v>
      </c>
      <c r="CA171">
        <v>8</v>
      </c>
      <c r="CB171">
        <v>2</v>
      </c>
      <c r="CC171">
        <v>1</v>
      </c>
      <c r="CD171">
        <v>5</v>
      </c>
      <c r="CE171">
        <v>16</v>
      </c>
      <c r="CF171">
        <v>14</v>
      </c>
      <c r="CG171">
        <v>13</v>
      </c>
      <c r="CH171">
        <v>12</v>
      </c>
      <c r="CI171">
        <v>14</v>
      </c>
      <c r="CJ171">
        <v>12</v>
      </c>
      <c r="CK171">
        <v>5</v>
      </c>
      <c r="CL171">
        <v>3</v>
      </c>
      <c r="CM171">
        <v>7</v>
      </c>
      <c r="CN171">
        <v>5</v>
      </c>
      <c r="CO171">
        <v>2</v>
      </c>
      <c r="CP171">
        <v>5</v>
      </c>
      <c r="CQ171">
        <v>3</v>
      </c>
      <c r="CR171">
        <v>5</v>
      </c>
      <c r="CS171">
        <v>3</v>
      </c>
      <c r="CT171">
        <v>3</v>
      </c>
      <c r="CU171">
        <v>3</v>
      </c>
      <c r="CV171">
        <v>3</v>
      </c>
      <c r="CW171">
        <v>3</v>
      </c>
      <c r="CX171">
        <v>3</v>
      </c>
    </row>
    <row r="172" spans="1:102" x14ac:dyDescent="0.2">
      <c r="A172">
        <v>170</v>
      </c>
      <c r="B172" t="s">
        <v>405</v>
      </c>
      <c r="C172">
        <v>174</v>
      </c>
      <c r="D172" t="s">
        <v>177</v>
      </c>
      <c r="E172">
        <v>113.10733999999999</v>
      </c>
      <c r="F172">
        <v>30.623000000000001</v>
      </c>
      <c r="G172" t="s">
        <v>406</v>
      </c>
      <c r="H172" t="s">
        <v>406</v>
      </c>
      <c r="I172" t="s">
        <v>406</v>
      </c>
      <c r="J172" t="s">
        <v>406</v>
      </c>
      <c r="K172" t="s">
        <v>406</v>
      </c>
      <c r="L172" t="s">
        <v>406</v>
      </c>
      <c r="M172" t="s">
        <v>406</v>
      </c>
      <c r="N172" t="s">
        <v>1</v>
      </c>
      <c r="O172" t="s">
        <v>407</v>
      </c>
      <c r="P172">
        <v>1.3</v>
      </c>
      <c r="Q172">
        <v>7.59</v>
      </c>
      <c r="R172">
        <v>21.264344999999999</v>
      </c>
      <c r="S172">
        <v>1.49</v>
      </c>
      <c r="T172">
        <v>11.099042000000001</v>
      </c>
      <c r="U172">
        <v>217.631103</v>
      </c>
      <c r="V172">
        <v>965</v>
      </c>
      <c r="W172">
        <v>178.8</v>
      </c>
      <c r="X172">
        <v>13.318849999999999</v>
      </c>
      <c r="Y172">
        <v>261.15732400000002</v>
      </c>
      <c r="Z172">
        <v>350.81661700000001</v>
      </c>
      <c r="AA172">
        <v>150.142315</v>
      </c>
      <c r="AB172">
        <v>160.70411999999999</v>
      </c>
      <c r="AC172">
        <v>350.81661700000001</v>
      </c>
      <c r="AD172">
        <v>150.142315</v>
      </c>
      <c r="AE172">
        <v>160.70411999999999</v>
      </c>
      <c r="AF172">
        <v>581.45839000000001</v>
      </c>
      <c r="AG172">
        <v>248.03469799999999</v>
      </c>
      <c r="AH172">
        <v>258.70832200000001</v>
      </c>
      <c r="AI172">
        <v>522.49932200000001</v>
      </c>
      <c r="AJ172">
        <v>7.18</v>
      </c>
      <c r="AK172">
        <v>40.367556</v>
      </c>
      <c r="AL172">
        <v>2.8285689999999999</v>
      </c>
      <c r="AM172">
        <v>37.703015999999998</v>
      </c>
      <c r="AN172">
        <v>264.97644700000001</v>
      </c>
      <c r="AO172">
        <v>5</v>
      </c>
      <c r="AP172">
        <v>11</v>
      </c>
      <c r="AQ172">
        <v>10</v>
      </c>
      <c r="AR172">
        <v>8</v>
      </c>
      <c r="AS172">
        <v>7</v>
      </c>
      <c r="AT172">
        <v>3</v>
      </c>
      <c r="AU172">
        <v>5</v>
      </c>
      <c r="AV172">
        <v>3</v>
      </c>
      <c r="AW172">
        <v>5</v>
      </c>
      <c r="AX172">
        <v>5</v>
      </c>
      <c r="AY172">
        <v>3</v>
      </c>
      <c r="AZ172">
        <v>8</v>
      </c>
      <c r="BA172">
        <v>7</v>
      </c>
      <c r="BB172">
        <v>4</v>
      </c>
      <c r="BC172">
        <v>10</v>
      </c>
      <c r="BD172">
        <v>7</v>
      </c>
      <c r="BE172">
        <v>3</v>
      </c>
      <c r="BF172">
        <v>6</v>
      </c>
      <c r="BG172">
        <v>7</v>
      </c>
      <c r="BH172">
        <v>8</v>
      </c>
      <c r="BI172">
        <v>7</v>
      </c>
      <c r="BJ172">
        <v>14</v>
      </c>
      <c r="BK172">
        <v>9</v>
      </c>
      <c r="BL172">
        <v>7</v>
      </c>
      <c r="BM172">
        <v>16</v>
      </c>
      <c r="BN172">
        <v>21</v>
      </c>
      <c r="BO172">
        <v>3</v>
      </c>
      <c r="BP172">
        <v>5</v>
      </c>
      <c r="BQ172">
        <v>30</v>
      </c>
      <c r="BR172">
        <v>13</v>
      </c>
      <c r="BS172">
        <v>16</v>
      </c>
      <c r="BT172">
        <v>14</v>
      </c>
      <c r="BU172">
        <v>6</v>
      </c>
      <c r="BV172">
        <v>7</v>
      </c>
      <c r="BW172">
        <v>5</v>
      </c>
      <c r="BX172">
        <v>3</v>
      </c>
      <c r="BY172">
        <v>3</v>
      </c>
      <c r="BZ172">
        <v>26</v>
      </c>
      <c r="CA172">
        <v>7</v>
      </c>
      <c r="CB172">
        <v>5</v>
      </c>
      <c r="CC172">
        <v>1</v>
      </c>
      <c r="CD172">
        <v>10</v>
      </c>
      <c r="CE172">
        <v>21</v>
      </c>
      <c r="CF172">
        <v>13</v>
      </c>
      <c r="CG172">
        <v>29</v>
      </c>
      <c r="CH172">
        <v>17</v>
      </c>
      <c r="CI172">
        <v>14</v>
      </c>
      <c r="CJ172">
        <v>14</v>
      </c>
      <c r="CK172">
        <v>3</v>
      </c>
      <c r="CL172">
        <v>4</v>
      </c>
      <c r="CM172">
        <v>9</v>
      </c>
      <c r="CN172">
        <v>6</v>
      </c>
      <c r="CO172">
        <v>2</v>
      </c>
      <c r="CP172">
        <v>5</v>
      </c>
      <c r="CQ172">
        <v>3</v>
      </c>
      <c r="CR172">
        <v>7</v>
      </c>
      <c r="CS172">
        <v>4</v>
      </c>
      <c r="CT172">
        <v>7</v>
      </c>
      <c r="CU172">
        <v>8</v>
      </c>
      <c r="CV172">
        <v>10</v>
      </c>
      <c r="CW172">
        <v>10</v>
      </c>
      <c r="CX172">
        <v>10</v>
      </c>
    </row>
    <row r="173" spans="1:102" x14ac:dyDescent="0.2">
      <c r="A173">
        <v>171</v>
      </c>
      <c r="B173" t="s">
        <v>405</v>
      </c>
      <c r="C173">
        <v>175</v>
      </c>
      <c r="D173" t="s">
        <v>178</v>
      </c>
      <c r="E173">
        <v>113.15534</v>
      </c>
      <c r="F173">
        <v>30.592690000000001</v>
      </c>
      <c r="G173" t="s">
        <v>406</v>
      </c>
      <c r="H173" t="s">
        <v>406</v>
      </c>
      <c r="I173" t="s">
        <v>406</v>
      </c>
      <c r="J173" t="s">
        <v>406</v>
      </c>
      <c r="K173" t="s">
        <v>406</v>
      </c>
      <c r="L173" t="s">
        <v>406</v>
      </c>
      <c r="M173" t="s">
        <v>406</v>
      </c>
      <c r="N173" t="s">
        <v>1</v>
      </c>
      <c r="O173" t="s">
        <v>407</v>
      </c>
      <c r="P173">
        <v>1.3</v>
      </c>
      <c r="Q173">
        <v>7.45</v>
      </c>
      <c r="R173">
        <v>22.222984</v>
      </c>
      <c r="S173">
        <v>1.65</v>
      </c>
      <c r="T173">
        <v>7.9171209999999999</v>
      </c>
      <c r="U173">
        <v>223.77938499999999</v>
      </c>
      <c r="V173">
        <v>869</v>
      </c>
      <c r="W173">
        <v>198</v>
      </c>
      <c r="X173">
        <v>9.5005450000000007</v>
      </c>
      <c r="Y173">
        <v>268.53526199999999</v>
      </c>
      <c r="Z173">
        <v>350.81661700000001</v>
      </c>
      <c r="AA173">
        <v>150.142315</v>
      </c>
      <c r="AB173">
        <v>160.70411999999999</v>
      </c>
      <c r="AC173">
        <v>350.81661700000001</v>
      </c>
      <c r="AD173">
        <v>150.142315</v>
      </c>
      <c r="AE173">
        <v>160.70411999999999</v>
      </c>
      <c r="AF173">
        <v>581.45839000000001</v>
      </c>
      <c r="AG173">
        <v>248.03469799999999</v>
      </c>
      <c r="AH173">
        <v>258.70832200000001</v>
      </c>
      <c r="AI173">
        <v>522.49932200000001</v>
      </c>
      <c r="AJ173">
        <v>7.14</v>
      </c>
      <c r="AK173">
        <v>32.726861</v>
      </c>
      <c r="AL173">
        <v>2.4298860000000002</v>
      </c>
      <c r="AM173">
        <v>13.225058000000001</v>
      </c>
      <c r="AN173">
        <v>255.85929200000001</v>
      </c>
      <c r="AO173">
        <v>2</v>
      </c>
      <c r="AP173">
        <v>16</v>
      </c>
      <c r="AQ173">
        <v>13</v>
      </c>
      <c r="AR173">
        <v>11</v>
      </c>
      <c r="AS173">
        <v>7</v>
      </c>
      <c r="AT173">
        <v>2</v>
      </c>
      <c r="AU173">
        <v>5</v>
      </c>
      <c r="AV173">
        <v>5</v>
      </c>
      <c r="AW173">
        <v>5</v>
      </c>
      <c r="AX173">
        <v>5</v>
      </c>
      <c r="AY173">
        <v>3</v>
      </c>
      <c r="AZ173">
        <v>6</v>
      </c>
      <c r="BA173">
        <v>4</v>
      </c>
      <c r="BB173">
        <v>3</v>
      </c>
      <c r="BC173">
        <v>4</v>
      </c>
      <c r="BD173">
        <v>3</v>
      </c>
      <c r="BE173">
        <v>2</v>
      </c>
      <c r="BF173">
        <v>3</v>
      </c>
      <c r="BG173">
        <v>5</v>
      </c>
      <c r="BH173">
        <v>5</v>
      </c>
      <c r="BI173">
        <v>6</v>
      </c>
      <c r="BJ173">
        <v>9</v>
      </c>
      <c r="BK173">
        <v>7</v>
      </c>
      <c r="BL173">
        <v>5</v>
      </c>
      <c r="BM173">
        <v>10</v>
      </c>
      <c r="BN173">
        <v>12</v>
      </c>
      <c r="BO173">
        <v>3</v>
      </c>
      <c r="BP173">
        <v>2</v>
      </c>
      <c r="BQ173">
        <v>14</v>
      </c>
      <c r="BR173">
        <v>12</v>
      </c>
      <c r="BS173">
        <v>11</v>
      </c>
      <c r="BT173">
        <v>8</v>
      </c>
      <c r="BU173">
        <v>7</v>
      </c>
      <c r="BV173">
        <v>10</v>
      </c>
      <c r="BW173">
        <v>5</v>
      </c>
      <c r="BX173">
        <v>8</v>
      </c>
      <c r="BY173">
        <v>3</v>
      </c>
      <c r="BZ173">
        <v>4</v>
      </c>
      <c r="CA173">
        <v>29</v>
      </c>
      <c r="CB173">
        <v>7</v>
      </c>
      <c r="CC173">
        <v>1</v>
      </c>
      <c r="CD173">
        <v>3</v>
      </c>
      <c r="CE173">
        <v>31</v>
      </c>
      <c r="CF173">
        <v>15</v>
      </c>
      <c r="CG173">
        <v>26</v>
      </c>
      <c r="CH173">
        <v>28</v>
      </c>
      <c r="CI173">
        <v>20</v>
      </c>
      <c r="CJ173">
        <v>15</v>
      </c>
      <c r="CK173">
        <v>3</v>
      </c>
      <c r="CL173">
        <v>2</v>
      </c>
      <c r="CM173">
        <v>10</v>
      </c>
      <c r="CN173">
        <v>10</v>
      </c>
      <c r="CO173">
        <v>2</v>
      </c>
      <c r="CP173">
        <v>7</v>
      </c>
      <c r="CQ173">
        <v>3</v>
      </c>
      <c r="CR173">
        <v>5</v>
      </c>
      <c r="CS173">
        <v>1</v>
      </c>
      <c r="CT173">
        <v>3</v>
      </c>
      <c r="CU173">
        <v>3</v>
      </c>
      <c r="CV173">
        <v>2</v>
      </c>
      <c r="CW173">
        <v>5</v>
      </c>
      <c r="CX173">
        <v>4</v>
      </c>
    </row>
    <row r="174" spans="1:102" x14ac:dyDescent="0.2">
      <c r="A174">
        <v>172</v>
      </c>
      <c r="B174" t="s">
        <v>405</v>
      </c>
      <c r="C174">
        <v>176</v>
      </c>
      <c r="D174" t="s">
        <v>179</v>
      </c>
      <c r="E174">
        <v>112.81165</v>
      </c>
      <c r="F174">
        <v>30.652629999999998</v>
      </c>
      <c r="G174" t="s">
        <v>406</v>
      </c>
      <c r="H174" t="s">
        <v>406</v>
      </c>
      <c r="I174" t="s">
        <v>406</v>
      </c>
      <c r="J174" t="s">
        <v>406</v>
      </c>
      <c r="K174" t="s">
        <v>406</v>
      </c>
      <c r="L174" t="s">
        <v>406</v>
      </c>
      <c r="M174" t="s">
        <v>406</v>
      </c>
      <c r="N174" t="s">
        <v>4</v>
      </c>
      <c r="O174" t="s">
        <v>408</v>
      </c>
      <c r="P174">
        <v>1.4</v>
      </c>
      <c r="Q174">
        <v>7.38</v>
      </c>
      <c r="R174">
        <v>22.109200000000001</v>
      </c>
      <c r="S174">
        <v>1.32</v>
      </c>
      <c r="T174">
        <v>6.4303699999999999</v>
      </c>
      <c r="U174">
        <v>196.11211599999999</v>
      </c>
      <c r="V174">
        <v>768</v>
      </c>
      <c r="W174">
        <v>158.4</v>
      </c>
      <c r="X174">
        <v>7.7164440000000001</v>
      </c>
      <c r="Y174">
        <v>235.33453900000001</v>
      </c>
      <c r="Z174">
        <v>164.859129</v>
      </c>
      <c r="AA174">
        <v>155.57637500000001</v>
      </c>
      <c r="AB174">
        <v>135.935338</v>
      </c>
      <c r="AC174">
        <v>164.859129</v>
      </c>
      <c r="AD174">
        <v>155.57637500000001</v>
      </c>
      <c r="AE174">
        <v>135.935338</v>
      </c>
      <c r="AF174">
        <v>85.730429999999998</v>
      </c>
      <c r="AG174">
        <v>205.07108500000001</v>
      </c>
      <c r="AH174">
        <v>144.57267899999999</v>
      </c>
      <c r="AI174">
        <v>1060.8166470000001</v>
      </c>
      <c r="AJ174">
        <v>7.22</v>
      </c>
      <c r="AK174">
        <v>24.616641000000001</v>
      </c>
      <c r="AL174">
        <v>1.469703</v>
      </c>
      <c r="AM174">
        <v>45.707656999999998</v>
      </c>
      <c r="AN174">
        <v>189.00015200000001</v>
      </c>
      <c r="AO174">
        <v>6</v>
      </c>
      <c r="AP174">
        <v>8</v>
      </c>
      <c r="AQ174">
        <v>7</v>
      </c>
      <c r="AR174">
        <v>7</v>
      </c>
      <c r="AS174">
        <v>5</v>
      </c>
      <c r="AT174">
        <v>1</v>
      </c>
      <c r="AU174">
        <v>5</v>
      </c>
      <c r="AV174">
        <v>3</v>
      </c>
      <c r="AW174">
        <v>4</v>
      </c>
      <c r="AX174">
        <v>5</v>
      </c>
      <c r="AY174">
        <v>5</v>
      </c>
      <c r="AZ174">
        <v>6</v>
      </c>
      <c r="BA174">
        <v>10</v>
      </c>
      <c r="BB174">
        <v>10</v>
      </c>
      <c r="BC174">
        <v>14</v>
      </c>
      <c r="BD174">
        <v>14</v>
      </c>
      <c r="BE174">
        <v>19</v>
      </c>
      <c r="BF174">
        <v>15</v>
      </c>
      <c r="BG174">
        <v>14</v>
      </c>
      <c r="BH174">
        <v>27</v>
      </c>
      <c r="BI174">
        <v>10</v>
      </c>
      <c r="BJ174">
        <v>42</v>
      </c>
      <c r="BK174">
        <v>30</v>
      </c>
      <c r="BL174">
        <v>20</v>
      </c>
      <c r="BM174">
        <v>24</v>
      </c>
      <c r="BN174">
        <v>65</v>
      </c>
      <c r="BO174">
        <v>6</v>
      </c>
      <c r="BP174">
        <v>3</v>
      </c>
      <c r="BQ174">
        <v>38</v>
      </c>
      <c r="BR174">
        <v>20</v>
      </c>
      <c r="BS174">
        <v>19</v>
      </c>
      <c r="BT174">
        <v>11</v>
      </c>
      <c r="BU174">
        <v>4</v>
      </c>
      <c r="BV174">
        <v>4</v>
      </c>
      <c r="BW174">
        <v>3</v>
      </c>
      <c r="BX174">
        <v>6</v>
      </c>
      <c r="BY174">
        <v>8</v>
      </c>
      <c r="BZ174">
        <v>44</v>
      </c>
      <c r="CA174">
        <v>15</v>
      </c>
      <c r="CB174">
        <v>8</v>
      </c>
      <c r="CC174">
        <v>1</v>
      </c>
      <c r="CD174">
        <v>43</v>
      </c>
      <c r="CE174">
        <v>16</v>
      </c>
      <c r="CF174">
        <v>23</v>
      </c>
      <c r="CG174">
        <v>14</v>
      </c>
      <c r="CH174">
        <v>9</v>
      </c>
      <c r="CI174">
        <v>11</v>
      </c>
      <c r="CJ174">
        <v>10</v>
      </c>
      <c r="CK174">
        <v>6</v>
      </c>
      <c r="CL174">
        <v>4</v>
      </c>
      <c r="CM174">
        <v>11</v>
      </c>
      <c r="CN174">
        <v>7</v>
      </c>
      <c r="CO174">
        <v>3</v>
      </c>
      <c r="CP174">
        <v>5</v>
      </c>
      <c r="CQ174">
        <v>3</v>
      </c>
      <c r="CR174">
        <v>5</v>
      </c>
      <c r="CS174">
        <v>1</v>
      </c>
      <c r="CT174">
        <v>2</v>
      </c>
      <c r="CU174">
        <v>10</v>
      </c>
      <c r="CV174">
        <v>2</v>
      </c>
      <c r="CW174">
        <v>14</v>
      </c>
      <c r="CX174">
        <v>14</v>
      </c>
    </row>
    <row r="175" spans="1:102" x14ac:dyDescent="0.2">
      <c r="A175">
        <v>173</v>
      </c>
      <c r="B175" t="s">
        <v>405</v>
      </c>
      <c r="C175">
        <v>177</v>
      </c>
      <c r="D175" t="s">
        <v>180</v>
      </c>
      <c r="E175">
        <v>112.79652</v>
      </c>
      <c r="F175">
        <v>30.822019999999998</v>
      </c>
      <c r="G175" t="s">
        <v>406</v>
      </c>
      <c r="H175" t="s">
        <v>406</v>
      </c>
      <c r="I175" t="s">
        <v>406</v>
      </c>
      <c r="J175" t="s">
        <v>406</v>
      </c>
      <c r="K175" t="s">
        <v>406</v>
      </c>
      <c r="L175" t="s">
        <v>406</v>
      </c>
      <c r="M175" t="s">
        <v>406</v>
      </c>
      <c r="N175" t="s">
        <v>4</v>
      </c>
      <c r="O175" t="s">
        <v>408</v>
      </c>
      <c r="P175">
        <v>1.4</v>
      </c>
      <c r="Q175">
        <v>7.26</v>
      </c>
      <c r="R175">
        <v>26.467323</v>
      </c>
      <c r="S175">
        <v>1.23</v>
      </c>
      <c r="T175">
        <v>13.892125999999999</v>
      </c>
      <c r="U175">
        <v>134.62929500000001</v>
      </c>
      <c r="V175">
        <v>654</v>
      </c>
      <c r="W175">
        <v>147.6</v>
      </c>
      <c r="X175">
        <v>16.670551</v>
      </c>
      <c r="Y175">
        <v>161.55515399999999</v>
      </c>
      <c r="Z175">
        <v>164.859129</v>
      </c>
      <c r="AA175">
        <v>155.57637500000001</v>
      </c>
      <c r="AB175">
        <v>135.935338</v>
      </c>
      <c r="AC175">
        <v>164.859129</v>
      </c>
      <c r="AD175">
        <v>155.57637500000001</v>
      </c>
      <c r="AE175">
        <v>135.935338</v>
      </c>
      <c r="AF175">
        <v>85.730429999999998</v>
      </c>
      <c r="AG175">
        <v>205.07108500000001</v>
      </c>
      <c r="AH175">
        <v>144.57267899999999</v>
      </c>
      <c r="AI175">
        <v>1060.8166470000001</v>
      </c>
      <c r="AJ175">
        <v>7.09</v>
      </c>
      <c r="AK175">
        <v>24.959448999999999</v>
      </c>
      <c r="AL175">
        <v>1.1599250000000001</v>
      </c>
      <c r="AM175">
        <v>34.222738</v>
      </c>
      <c r="AN175">
        <v>100.867649</v>
      </c>
      <c r="AO175">
        <v>5</v>
      </c>
      <c r="AP175">
        <v>6</v>
      </c>
      <c r="AQ175">
        <v>5</v>
      </c>
      <c r="AR175">
        <v>5</v>
      </c>
      <c r="AS175">
        <v>5</v>
      </c>
      <c r="AT175">
        <v>1</v>
      </c>
      <c r="AU175">
        <v>6</v>
      </c>
      <c r="AV175">
        <v>3</v>
      </c>
      <c r="AW175">
        <v>5</v>
      </c>
      <c r="AX175">
        <v>3</v>
      </c>
      <c r="AY175">
        <v>3</v>
      </c>
      <c r="AZ175">
        <v>4</v>
      </c>
      <c r="BA175">
        <v>6</v>
      </c>
      <c r="BB175">
        <v>5</v>
      </c>
      <c r="BC175">
        <v>11</v>
      </c>
      <c r="BD175">
        <v>7</v>
      </c>
      <c r="BE175">
        <v>2</v>
      </c>
      <c r="BF175">
        <v>7</v>
      </c>
      <c r="BG175">
        <v>10</v>
      </c>
      <c r="BH175">
        <v>10</v>
      </c>
      <c r="BI175">
        <v>10</v>
      </c>
      <c r="BJ175">
        <v>13</v>
      </c>
      <c r="BK175">
        <v>10</v>
      </c>
      <c r="BL175">
        <v>11</v>
      </c>
      <c r="BM175">
        <v>9</v>
      </c>
      <c r="BN175">
        <v>13</v>
      </c>
      <c r="BO175">
        <v>7</v>
      </c>
      <c r="BP175">
        <v>5</v>
      </c>
      <c r="BQ175">
        <v>11</v>
      </c>
      <c r="BR175">
        <v>12</v>
      </c>
      <c r="BS175">
        <v>12</v>
      </c>
      <c r="BT175">
        <v>10</v>
      </c>
      <c r="BU175">
        <v>6</v>
      </c>
      <c r="BV175">
        <v>10</v>
      </c>
      <c r="BW175">
        <v>7</v>
      </c>
      <c r="BX175">
        <v>9</v>
      </c>
      <c r="BY175">
        <v>5</v>
      </c>
      <c r="BZ175">
        <v>26</v>
      </c>
      <c r="CA175">
        <v>7</v>
      </c>
      <c r="CB175">
        <v>8</v>
      </c>
      <c r="CC175">
        <v>1</v>
      </c>
      <c r="CD175">
        <v>12</v>
      </c>
      <c r="CE175">
        <v>24</v>
      </c>
      <c r="CF175">
        <v>23</v>
      </c>
      <c r="CG175">
        <v>14</v>
      </c>
      <c r="CH175">
        <v>11</v>
      </c>
      <c r="CI175">
        <v>11</v>
      </c>
      <c r="CJ175">
        <v>8</v>
      </c>
      <c r="CK175">
        <v>5</v>
      </c>
      <c r="CL175">
        <v>10</v>
      </c>
      <c r="CM175">
        <v>8</v>
      </c>
      <c r="CN175">
        <v>12</v>
      </c>
      <c r="CO175">
        <v>11</v>
      </c>
      <c r="CP175">
        <v>9</v>
      </c>
      <c r="CQ175">
        <v>5</v>
      </c>
      <c r="CR175">
        <v>7</v>
      </c>
      <c r="CS175">
        <v>1</v>
      </c>
      <c r="CT175">
        <v>10</v>
      </c>
      <c r="CU175">
        <v>9</v>
      </c>
      <c r="CV175">
        <v>2</v>
      </c>
      <c r="CW175">
        <v>11</v>
      </c>
      <c r="CX175">
        <v>8</v>
      </c>
    </row>
    <row r="176" spans="1:102" x14ac:dyDescent="0.2">
      <c r="A176">
        <v>174</v>
      </c>
      <c r="B176" t="s">
        <v>405</v>
      </c>
      <c r="C176">
        <v>178</v>
      </c>
      <c r="D176" t="s">
        <v>181</v>
      </c>
      <c r="E176">
        <v>112.8092</v>
      </c>
      <c r="F176">
        <v>30.770589999999999</v>
      </c>
      <c r="G176" t="s">
        <v>406</v>
      </c>
      <c r="H176" t="s">
        <v>406</v>
      </c>
      <c r="I176" t="s">
        <v>406</v>
      </c>
      <c r="J176" t="s">
        <v>406</v>
      </c>
      <c r="K176" t="s">
        <v>406</v>
      </c>
      <c r="L176" t="s">
        <v>406</v>
      </c>
      <c r="M176" t="s">
        <v>406</v>
      </c>
      <c r="N176" t="s">
        <v>4</v>
      </c>
      <c r="O176" t="s">
        <v>408</v>
      </c>
      <c r="P176">
        <v>1.4</v>
      </c>
      <c r="Q176">
        <v>7.11</v>
      </c>
      <c r="R176">
        <v>11.441649999999999</v>
      </c>
      <c r="S176">
        <v>0.55000000000000004</v>
      </c>
      <c r="T176">
        <v>3.665476</v>
      </c>
      <c r="U176">
        <v>119.25859</v>
      </c>
      <c r="V176">
        <v>912</v>
      </c>
      <c r="W176">
        <v>66</v>
      </c>
      <c r="X176">
        <v>4.3985719999999997</v>
      </c>
      <c r="Y176">
        <v>143.11030700000001</v>
      </c>
      <c r="Z176">
        <v>164.859129</v>
      </c>
      <c r="AA176">
        <v>155.57637500000001</v>
      </c>
      <c r="AB176">
        <v>135.935338</v>
      </c>
      <c r="AC176">
        <v>164.859129</v>
      </c>
      <c r="AD176">
        <v>155.57637500000001</v>
      </c>
      <c r="AE176">
        <v>135.935338</v>
      </c>
      <c r="AF176">
        <v>85.730429999999998</v>
      </c>
      <c r="AG176">
        <v>205.07108500000001</v>
      </c>
      <c r="AH176">
        <v>144.57267899999999</v>
      </c>
      <c r="AI176">
        <v>1060.8166470000001</v>
      </c>
      <c r="AJ176">
        <v>7.27</v>
      </c>
      <c r="AK176">
        <v>21.107206999999999</v>
      </c>
      <c r="AL176">
        <v>1.0146230000000001</v>
      </c>
      <c r="AM176">
        <v>15.893271</v>
      </c>
      <c r="AN176">
        <v>94.789546000000001</v>
      </c>
      <c r="AO176">
        <v>2</v>
      </c>
      <c r="AP176">
        <v>10</v>
      </c>
      <c r="AQ176">
        <v>10</v>
      </c>
      <c r="AR176">
        <v>7</v>
      </c>
      <c r="AS176">
        <v>7</v>
      </c>
      <c r="AT176">
        <v>1</v>
      </c>
      <c r="AU176">
        <v>7</v>
      </c>
      <c r="AV176">
        <v>4</v>
      </c>
      <c r="AW176">
        <v>5</v>
      </c>
      <c r="AX176">
        <v>5</v>
      </c>
      <c r="AY176">
        <v>3</v>
      </c>
      <c r="AZ176">
        <v>3</v>
      </c>
      <c r="BA176">
        <v>4</v>
      </c>
      <c r="BB176">
        <v>4</v>
      </c>
      <c r="BC176">
        <v>5</v>
      </c>
      <c r="BD176">
        <v>6</v>
      </c>
      <c r="BE176">
        <v>3</v>
      </c>
      <c r="BF176">
        <v>7</v>
      </c>
      <c r="BG176">
        <v>9</v>
      </c>
      <c r="BH176">
        <v>11</v>
      </c>
      <c r="BI176">
        <v>10</v>
      </c>
      <c r="BJ176">
        <v>14</v>
      </c>
      <c r="BK176">
        <v>10</v>
      </c>
      <c r="BL176">
        <v>7</v>
      </c>
      <c r="BM176">
        <v>5</v>
      </c>
      <c r="BN176">
        <v>15</v>
      </c>
      <c r="BO176">
        <v>19</v>
      </c>
      <c r="BP176">
        <v>10</v>
      </c>
      <c r="BQ176">
        <v>20</v>
      </c>
      <c r="BR176">
        <v>18</v>
      </c>
      <c r="BS176">
        <v>14</v>
      </c>
      <c r="BT176">
        <v>14</v>
      </c>
      <c r="BU176">
        <v>8</v>
      </c>
      <c r="BV176">
        <v>5</v>
      </c>
      <c r="BW176">
        <v>3</v>
      </c>
      <c r="BX176">
        <v>6</v>
      </c>
      <c r="BY176">
        <v>5</v>
      </c>
      <c r="BZ176">
        <v>17</v>
      </c>
      <c r="CA176">
        <v>5</v>
      </c>
      <c r="CB176">
        <v>12</v>
      </c>
      <c r="CC176">
        <v>1</v>
      </c>
      <c r="CD176">
        <v>24</v>
      </c>
      <c r="CE176">
        <v>24</v>
      </c>
      <c r="CF176">
        <v>24</v>
      </c>
      <c r="CG176">
        <v>24</v>
      </c>
      <c r="CH176">
        <v>15</v>
      </c>
      <c r="CI176">
        <v>12</v>
      </c>
      <c r="CJ176">
        <v>11</v>
      </c>
      <c r="CK176">
        <v>7</v>
      </c>
      <c r="CL176">
        <v>2</v>
      </c>
      <c r="CM176">
        <v>8</v>
      </c>
      <c r="CN176">
        <v>7</v>
      </c>
      <c r="CO176">
        <v>4</v>
      </c>
      <c r="CP176">
        <v>5</v>
      </c>
      <c r="CQ176">
        <v>4</v>
      </c>
      <c r="CR176">
        <v>7</v>
      </c>
      <c r="CS176">
        <v>2</v>
      </c>
      <c r="CT176">
        <v>3</v>
      </c>
      <c r="CU176">
        <v>5</v>
      </c>
      <c r="CV176">
        <v>1</v>
      </c>
      <c r="CW176">
        <v>10</v>
      </c>
      <c r="CX176">
        <v>8</v>
      </c>
    </row>
    <row r="177" spans="1:102" x14ac:dyDescent="0.2">
      <c r="A177">
        <v>175</v>
      </c>
      <c r="B177" t="s">
        <v>405</v>
      </c>
      <c r="C177">
        <v>179</v>
      </c>
      <c r="D177" t="s">
        <v>182</v>
      </c>
      <c r="E177">
        <v>112.76499</v>
      </c>
      <c r="F177">
        <v>30.757190000000001</v>
      </c>
      <c r="G177" t="s">
        <v>406</v>
      </c>
      <c r="H177" t="s">
        <v>406</v>
      </c>
      <c r="I177" t="s">
        <v>406</v>
      </c>
      <c r="J177" t="s">
        <v>406</v>
      </c>
      <c r="K177" t="s">
        <v>406</v>
      </c>
      <c r="L177" t="s">
        <v>406</v>
      </c>
      <c r="M177" t="s">
        <v>406</v>
      </c>
      <c r="N177" t="s">
        <v>4</v>
      </c>
      <c r="O177" t="s">
        <v>408</v>
      </c>
      <c r="P177">
        <v>1.4</v>
      </c>
      <c r="Q177">
        <v>7.51</v>
      </c>
      <c r="R177">
        <v>9.2602790000000006</v>
      </c>
      <c r="S177">
        <v>1.56</v>
      </c>
      <c r="T177">
        <v>33.260289</v>
      </c>
      <c r="U177">
        <v>122.332731</v>
      </c>
      <c r="V177">
        <v>768</v>
      </c>
      <c r="W177">
        <v>187.2</v>
      </c>
      <c r="X177">
        <v>39.912346999999997</v>
      </c>
      <c r="Y177">
        <v>146.79927699999999</v>
      </c>
      <c r="Z177">
        <v>164.859129</v>
      </c>
      <c r="AA177">
        <v>155.57637500000001</v>
      </c>
      <c r="AB177">
        <v>135.935338</v>
      </c>
      <c r="AC177">
        <v>164.859129</v>
      </c>
      <c r="AD177">
        <v>155.57637500000001</v>
      </c>
      <c r="AE177">
        <v>135.935338</v>
      </c>
      <c r="AF177">
        <v>85.730429999999998</v>
      </c>
      <c r="AG177">
        <v>205.07108500000001</v>
      </c>
      <c r="AH177">
        <v>144.57267899999999</v>
      </c>
      <c r="AI177">
        <v>1060.8166470000001</v>
      </c>
      <c r="AJ177">
        <v>7.19</v>
      </c>
      <c r="AK177">
        <v>15.554475999999999</v>
      </c>
      <c r="AL177">
        <v>2.62033</v>
      </c>
      <c r="AM177">
        <v>56.032482999999999</v>
      </c>
      <c r="AN177">
        <v>204.19541100000001</v>
      </c>
      <c r="AO177">
        <v>1</v>
      </c>
      <c r="AP177">
        <v>8</v>
      </c>
      <c r="AQ177">
        <v>7</v>
      </c>
      <c r="AR177">
        <v>6</v>
      </c>
      <c r="AS177">
        <v>7</v>
      </c>
      <c r="AT177">
        <v>1</v>
      </c>
      <c r="AU177">
        <v>4</v>
      </c>
      <c r="AV177">
        <v>3</v>
      </c>
      <c r="AW177">
        <v>7</v>
      </c>
      <c r="AX177">
        <v>6</v>
      </c>
      <c r="AY177">
        <v>3</v>
      </c>
      <c r="AZ177">
        <v>4</v>
      </c>
      <c r="BA177">
        <v>6</v>
      </c>
      <c r="BB177">
        <v>5</v>
      </c>
      <c r="BC177">
        <v>5</v>
      </c>
      <c r="BD177">
        <v>7</v>
      </c>
      <c r="BE177">
        <v>4</v>
      </c>
      <c r="BF177">
        <v>7</v>
      </c>
      <c r="BG177">
        <v>7</v>
      </c>
      <c r="BH177">
        <v>6</v>
      </c>
      <c r="BI177">
        <v>7</v>
      </c>
      <c r="BJ177">
        <v>14</v>
      </c>
      <c r="BK177">
        <v>7</v>
      </c>
      <c r="BL177">
        <v>9</v>
      </c>
      <c r="BM177">
        <v>10</v>
      </c>
      <c r="BN177">
        <v>11</v>
      </c>
      <c r="BO177">
        <v>6</v>
      </c>
      <c r="BP177">
        <v>13</v>
      </c>
      <c r="BQ177">
        <v>13</v>
      </c>
      <c r="BR177">
        <v>14</v>
      </c>
      <c r="BS177">
        <v>13</v>
      </c>
      <c r="BT177">
        <v>10</v>
      </c>
      <c r="BU177">
        <v>6</v>
      </c>
      <c r="BV177">
        <v>5</v>
      </c>
      <c r="BW177">
        <v>4</v>
      </c>
      <c r="BX177">
        <v>7</v>
      </c>
      <c r="BY177">
        <v>5</v>
      </c>
      <c r="BZ177">
        <v>22</v>
      </c>
      <c r="CA177">
        <v>7</v>
      </c>
      <c r="CB177">
        <v>20</v>
      </c>
      <c r="CC177">
        <v>1</v>
      </c>
      <c r="CD177">
        <v>38</v>
      </c>
      <c r="CE177">
        <v>21</v>
      </c>
      <c r="CF177">
        <v>41</v>
      </c>
      <c r="CG177">
        <v>28</v>
      </c>
      <c r="CH177">
        <v>11</v>
      </c>
      <c r="CI177">
        <v>14</v>
      </c>
      <c r="CJ177">
        <v>10</v>
      </c>
      <c r="CK177">
        <v>7</v>
      </c>
      <c r="CL177">
        <v>3</v>
      </c>
      <c r="CM177">
        <v>5</v>
      </c>
      <c r="CN177">
        <v>4</v>
      </c>
      <c r="CO177">
        <v>3</v>
      </c>
      <c r="CP177">
        <v>5</v>
      </c>
      <c r="CQ177">
        <v>5</v>
      </c>
      <c r="CR177">
        <v>7</v>
      </c>
      <c r="CS177">
        <v>2</v>
      </c>
      <c r="CT177">
        <v>5</v>
      </c>
      <c r="CU177">
        <v>3</v>
      </c>
      <c r="CV177">
        <v>1</v>
      </c>
      <c r="CW177">
        <v>10</v>
      </c>
      <c r="CX177">
        <v>7</v>
      </c>
    </row>
    <row r="178" spans="1:102" x14ac:dyDescent="0.2">
      <c r="A178">
        <v>176</v>
      </c>
      <c r="B178" t="s">
        <v>405</v>
      </c>
      <c r="C178">
        <v>180</v>
      </c>
      <c r="D178" t="s">
        <v>183</v>
      </c>
      <c r="E178">
        <v>112.81648</v>
      </c>
      <c r="F178">
        <v>30.73452</v>
      </c>
      <c r="G178" t="s">
        <v>406</v>
      </c>
      <c r="H178" t="s">
        <v>406</v>
      </c>
      <c r="I178" t="s">
        <v>406</v>
      </c>
      <c r="J178" t="s">
        <v>406</v>
      </c>
      <c r="K178" t="s">
        <v>406</v>
      </c>
      <c r="L178" t="s">
        <v>406</v>
      </c>
      <c r="M178" t="s">
        <v>406</v>
      </c>
      <c r="N178" t="s">
        <v>4</v>
      </c>
      <c r="O178" t="s">
        <v>408</v>
      </c>
      <c r="P178">
        <v>1.4</v>
      </c>
      <c r="Q178">
        <v>7.16</v>
      </c>
      <c r="R178">
        <v>21.468810000000001</v>
      </c>
      <c r="S178">
        <v>1.24</v>
      </c>
      <c r="T178">
        <v>30.526592999999998</v>
      </c>
      <c r="U178">
        <v>309.85533500000003</v>
      </c>
      <c r="V178">
        <v>654</v>
      </c>
      <c r="W178">
        <v>148.80000000000001</v>
      </c>
      <c r="X178">
        <v>36.631911000000002</v>
      </c>
      <c r="Y178">
        <v>371.82640099999998</v>
      </c>
      <c r="Z178">
        <v>164.859129</v>
      </c>
      <c r="AA178">
        <v>155.57637500000001</v>
      </c>
      <c r="AB178">
        <v>135.935338</v>
      </c>
      <c r="AC178">
        <v>164.859129</v>
      </c>
      <c r="AD178">
        <v>155.57637500000001</v>
      </c>
      <c r="AE178">
        <v>135.935338</v>
      </c>
      <c r="AF178">
        <v>85.730429999999998</v>
      </c>
      <c r="AG178">
        <v>205.07108500000001</v>
      </c>
      <c r="AH178">
        <v>144.57267899999999</v>
      </c>
      <c r="AI178">
        <v>1060.8166470000001</v>
      </c>
      <c r="AJ178">
        <v>6.7</v>
      </c>
      <c r="AK178">
        <v>30.202283999999999</v>
      </c>
      <c r="AL178">
        <v>1.7444299999999999</v>
      </c>
      <c r="AM178">
        <v>23.201855999999999</v>
      </c>
      <c r="AN178">
        <v>146.453427</v>
      </c>
      <c r="AO178">
        <v>2</v>
      </c>
      <c r="AP178">
        <v>8</v>
      </c>
      <c r="AQ178">
        <v>5</v>
      </c>
      <c r="AR178">
        <v>5</v>
      </c>
      <c r="AS178">
        <v>6</v>
      </c>
      <c r="AT178">
        <v>1</v>
      </c>
      <c r="AU178">
        <v>5</v>
      </c>
      <c r="AV178">
        <v>3</v>
      </c>
      <c r="AW178">
        <v>4</v>
      </c>
      <c r="AX178">
        <v>5</v>
      </c>
      <c r="AY178">
        <v>3</v>
      </c>
      <c r="AZ178">
        <v>6</v>
      </c>
      <c r="BA178">
        <v>8</v>
      </c>
      <c r="BB178">
        <v>8</v>
      </c>
      <c r="BC178">
        <v>11</v>
      </c>
      <c r="BD178">
        <v>9</v>
      </c>
      <c r="BE178">
        <v>2</v>
      </c>
      <c r="BF178">
        <v>10</v>
      </c>
      <c r="BG178">
        <v>9</v>
      </c>
      <c r="BH178">
        <v>16</v>
      </c>
      <c r="BI178">
        <v>5</v>
      </c>
      <c r="BJ178">
        <v>26</v>
      </c>
      <c r="BK178">
        <v>14</v>
      </c>
      <c r="BL178">
        <v>23</v>
      </c>
      <c r="BM178">
        <v>14</v>
      </c>
      <c r="BN178">
        <v>28</v>
      </c>
      <c r="BO178">
        <v>6</v>
      </c>
      <c r="BP178">
        <v>11</v>
      </c>
      <c r="BQ178">
        <v>26</v>
      </c>
      <c r="BR178">
        <v>21</v>
      </c>
      <c r="BS178">
        <v>23</v>
      </c>
      <c r="BT178">
        <v>14</v>
      </c>
      <c r="BU178">
        <v>6</v>
      </c>
      <c r="BV178">
        <v>5</v>
      </c>
      <c r="BW178">
        <v>4</v>
      </c>
      <c r="BX178">
        <v>5</v>
      </c>
      <c r="BY178">
        <v>5</v>
      </c>
      <c r="BZ178">
        <v>9</v>
      </c>
      <c r="CA178">
        <v>5</v>
      </c>
      <c r="CB178">
        <v>15</v>
      </c>
      <c r="CC178">
        <v>1</v>
      </c>
      <c r="CD178">
        <v>38</v>
      </c>
      <c r="CE178">
        <v>34</v>
      </c>
      <c r="CF178">
        <v>32</v>
      </c>
      <c r="CG178">
        <v>18</v>
      </c>
      <c r="CH178">
        <v>9</v>
      </c>
      <c r="CI178">
        <v>10</v>
      </c>
      <c r="CJ178">
        <v>8</v>
      </c>
      <c r="CK178">
        <v>7</v>
      </c>
      <c r="CL178">
        <v>2</v>
      </c>
      <c r="CM178">
        <v>6</v>
      </c>
      <c r="CN178">
        <v>5</v>
      </c>
      <c r="CO178">
        <v>3</v>
      </c>
      <c r="CP178">
        <v>4</v>
      </c>
      <c r="CQ178">
        <v>3</v>
      </c>
      <c r="CR178">
        <v>6</v>
      </c>
      <c r="CS178">
        <v>7</v>
      </c>
      <c r="CT178">
        <v>6</v>
      </c>
      <c r="CU178">
        <v>8</v>
      </c>
      <c r="CV178">
        <v>2</v>
      </c>
      <c r="CW178">
        <v>13</v>
      </c>
      <c r="CX178">
        <v>10</v>
      </c>
    </row>
    <row r="179" spans="1:102" x14ac:dyDescent="0.2">
      <c r="A179">
        <v>177</v>
      </c>
      <c r="B179" t="s">
        <v>405</v>
      </c>
      <c r="C179">
        <v>181</v>
      </c>
      <c r="D179" t="s">
        <v>184</v>
      </c>
      <c r="E179">
        <v>112.83132000000001</v>
      </c>
      <c r="F179">
        <v>30.68243</v>
      </c>
      <c r="G179" t="s">
        <v>406</v>
      </c>
      <c r="H179" t="s">
        <v>406</v>
      </c>
      <c r="I179" t="s">
        <v>406</v>
      </c>
      <c r="J179" t="s">
        <v>406</v>
      </c>
      <c r="K179" t="s">
        <v>406</v>
      </c>
      <c r="L179" t="s">
        <v>406</v>
      </c>
      <c r="M179" t="s">
        <v>406</v>
      </c>
      <c r="N179" t="s">
        <v>4</v>
      </c>
      <c r="O179" t="s">
        <v>408</v>
      </c>
      <c r="P179">
        <v>1.4</v>
      </c>
      <c r="Q179">
        <v>7.28</v>
      </c>
      <c r="R179">
        <v>11.888128</v>
      </c>
      <c r="S179">
        <v>1.56</v>
      </c>
      <c r="T179">
        <v>6.8419470000000002</v>
      </c>
      <c r="U179">
        <v>106.962025</v>
      </c>
      <c r="V179">
        <v>973</v>
      </c>
      <c r="W179">
        <v>187.2</v>
      </c>
      <c r="X179">
        <v>8.2103359999999999</v>
      </c>
      <c r="Y179">
        <v>128.35443000000001</v>
      </c>
      <c r="Z179">
        <v>164.859129</v>
      </c>
      <c r="AA179">
        <v>155.57637500000001</v>
      </c>
      <c r="AB179">
        <v>135.935338</v>
      </c>
      <c r="AC179">
        <v>164.859129</v>
      </c>
      <c r="AD179">
        <v>155.57637500000001</v>
      </c>
      <c r="AE179">
        <v>135.935338</v>
      </c>
      <c r="AF179">
        <v>85.730429999999998</v>
      </c>
      <c r="AG179">
        <v>205.07108500000001</v>
      </c>
      <c r="AH179">
        <v>144.57267899999999</v>
      </c>
      <c r="AI179">
        <v>1060.8166470000001</v>
      </c>
      <c r="AJ179">
        <v>6.72</v>
      </c>
      <c r="AK179">
        <v>27.379701000000001</v>
      </c>
      <c r="AL179">
        <v>3.5928559999999998</v>
      </c>
      <c r="AM179">
        <v>20.881671000000001</v>
      </c>
      <c r="AN179">
        <v>103.906701</v>
      </c>
      <c r="AO179">
        <v>5</v>
      </c>
      <c r="AP179">
        <v>8</v>
      </c>
      <c r="AQ179">
        <v>7</v>
      </c>
      <c r="AR179">
        <v>5</v>
      </c>
      <c r="AS179">
        <v>5</v>
      </c>
      <c r="AT179">
        <v>1</v>
      </c>
      <c r="AU179">
        <v>5</v>
      </c>
      <c r="AV179">
        <v>2</v>
      </c>
      <c r="AW179">
        <v>3</v>
      </c>
      <c r="AX179">
        <v>5</v>
      </c>
      <c r="AY179">
        <v>5</v>
      </c>
      <c r="AZ179">
        <v>6</v>
      </c>
      <c r="BA179">
        <v>8</v>
      </c>
      <c r="BB179">
        <v>9</v>
      </c>
      <c r="BC179">
        <v>10</v>
      </c>
      <c r="BD179">
        <v>11</v>
      </c>
      <c r="BE179">
        <v>7</v>
      </c>
      <c r="BF179">
        <v>16</v>
      </c>
      <c r="BG179">
        <v>15</v>
      </c>
      <c r="BH179">
        <v>14</v>
      </c>
      <c r="BI179">
        <v>11</v>
      </c>
      <c r="BJ179">
        <v>19</v>
      </c>
      <c r="BK179">
        <v>17</v>
      </c>
      <c r="BL179">
        <v>13</v>
      </c>
      <c r="BM179">
        <v>23</v>
      </c>
      <c r="BN179">
        <v>45</v>
      </c>
      <c r="BO179">
        <v>4</v>
      </c>
      <c r="BP179">
        <v>11</v>
      </c>
      <c r="BQ179">
        <v>22</v>
      </c>
      <c r="BR179">
        <v>23</v>
      </c>
      <c r="BS179">
        <v>15</v>
      </c>
      <c r="BT179">
        <v>10</v>
      </c>
      <c r="BU179">
        <v>4</v>
      </c>
      <c r="BV179">
        <v>4</v>
      </c>
      <c r="BW179">
        <v>2</v>
      </c>
      <c r="BX179">
        <v>7</v>
      </c>
      <c r="BY179">
        <v>7</v>
      </c>
      <c r="BZ179">
        <v>16</v>
      </c>
      <c r="CA179">
        <v>8</v>
      </c>
      <c r="CB179">
        <v>13</v>
      </c>
      <c r="CC179">
        <v>1</v>
      </c>
      <c r="CD179">
        <v>32</v>
      </c>
      <c r="CE179">
        <v>17</v>
      </c>
      <c r="CF179">
        <v>17</v>
      </c>
      <c r="CG179">
        <v>13</v>
      </c>
      <c r="CH179">
        <v>8</v>
      </c>
      <c r="CI179">
        <v>8</v>
      </c>
      <c r="CJ179">
        <v>7</v>
      </c>
      <c r="CK179">
        <v>6</v>
      </c>
      <c r="CL179">
        <v>2</v>
      </c>
      <c r="CM179">
        <v>7</v>
      </c>
      <c r="CN179">
        <v>5</v>
      </c>
      <c r="CO179">
        <v>2</v>
      </c>
      <c r="CP179">
        <v>4</v>
      </c>
      <c r="CQ179">
        <v>3</v>
      </c>
      <c r="CR179">
        <v>3</v>
      </c>
      <c r="CS179">
        <v>1</v>
      </c>
      <c r="CT179">
        <v>7</v>
      </c>
      <c r="CU179">
        <v>6</v>
      </c>
      <c r="CV179">
        <v>2</v>
      </c>
      <c r="CW179">
        <v>14</v>
      </c>
      <c r="CX179">
        <v>12</v>
      </c>
    </row>
    <row r="180" spans="1:102" x14ac:dyDescent="0.2">
      <c r="A180">
        <v>178</v>
      </c>
      <c r="B180" t="s">
        <v>405</v>
      </c>
      <c r="C180">
        <v>182</v>
      </c>
      <c r="D180" t="s">
        <v>185</v>
      </c>
      <c r="E180">
        <v>112.85014</v>
      </c>
      <c r="F180">
        <v>30.706530000000001</v>
      </c>
      <c r="G180" t="s">
        <v>406</v>
      </c>
      <c r="H180" t="s">
        <v>406</v>
      </c>
      <c r="I180" t="s">
        <v>406</v>
      </c>
      <c r="J180" t="s">
        <v>406</v>
      </c>
      <c r="K180" t="s">
        <v>406</v>
      </c>
      <c r="L180" t="s">
        <v>406</v>
      </c>
      <c r="M180" t="s">
        <v>406</v>
      </c>
      <c r="N180" t="s">
        <v>4</v>
      </c>
      <c r="O180" t="s">
        <v>408</v>
      </c>
      <c r="P180">
        <v>1.4</v>
      </c>
      <c r="Q180">
        <v>7.62</v>
      </c>
      <c r="R180">
        <v>13.669936</v>
      </c>
      <c r="S180">
        <v>1.23</v>
      </c>
      <c r="T180">
        <v>12.589739</v>
      </c>
      <c r="U180">
        <v>153.074141</v>
      </c>
      <c r="V180">
        <v>568</v>
      </c>
      <c r="W180">
        <v>147.6</v>
      </c>
      <c r="X180">
        <v>15.107687</v>
      </c>
      <c r="Y180">
        <v>183.68896899999999</v>
      </c>
      <c r="Z180">
        <v>164.859129</v>
      </c>
      <c r="AA180">
        <v>155.57637500000001</v>
      </c>
      <c r="AB180">
        <v>135.935338</v>
      </c>
      <c r="AC180">
        <v>164.859129</v>
      </c>
      <c r="AD180">
        <v>155.57637500000001</v>
      </c>
      <c r="AE180">
        <v>135.935338</v>
      </c>
      <c r="AF180">
        <v>85.730429999999998</v>
      </c>
      <c r="AG180">
        <v>205.07108500000001</v>
      </c>
      <c r="AH180">
        <v>144.57267899999999</v>
      </c>
      <c r="AI180">
        <v>1060.8166470000001</v>
      </c>
      <c r="AJ180">
        <v>7.03</v>
      </c>
      <c r="AK180">
        <v>18.365966</v>
      </c>
      <c r="AL180">
        <v>1.652542</v>
      </c>
      <c r="AM180">
        <v>58.932715000000002</v>
      </c>
      <c r="AN180">
        <v>134.29721900000001</v>
      </c>
      <c r="AO180">
        <v>2</v>
      </c>
      <c r="AP180">
        <v>7</v>
      </c>
      <c r="AQ180">
        <v>6</v>
      </c>
      <c r="AR180">
        <v>6</v>
      </c>
      <c r="AS180">
        <v>4</v>
      </c>
      <c r="AT180">
        <v>1</v>
      </c>
      <c r="AU180">
        <v>3</v>
      </c>
      <c r="AV180">
        <v>2</v>
      </c>
      <c r="AW180">
        <v>5</v>
      </c>
      <c r="AX180">
        <v>5</v>
      </c>
      <c r="AY180">
        <v>5</v>
      </c>
      <c r="AZ180">
        <v>10</v>
      </c>
      <c r="BA180">
        <v>13</v>
      </c>
      <c r="BB180">
        <v>13</v>
      </c>
      <c r="BC180">
        <v>17</v>
      </c>
      <c r="BD180">
        <v>17</v>
      </c>
      <c r="BE180">
        <v>5</v>
      </c>
      <c r="BF180">
        <v>19</v>
      </c>
      <c r="BG180">
        <v>17</v>
      </c>
      <c r="BH180">
        <v>34</v>
      </c>
      <c r="BI180">
        <v>8</v>
      </c>
      <c r="BJ180">
        <v>51</v>
      </c>
      <c r="BK180">
        <v>22</v>
      </c>
      <c r="BL180">
        <v>26</v>
      </c>
      <c r="BM180">
        <v>22</v>
      </c>
      <c r="BN180">
        <v>3</v>
      </c>
      <c r="BO180">
        <v>3</v>
      </c>
      <c r="BP180">
        <v>7</v>
      </c>
      <c r="BQ180">
        <v>10</v>
      </c>
      <c r="BR180">
        <v>42</v>
      </c>
      <c r="BS180">
        <v>30</v>
      </c>
      <c r="BT180">
        <v>19</v>
      </c>
      <c r="BU180">
        <v>6</v>
      </c>
      <c r="BV180">
        <v>4</v>
      </c>
      <c r="BW180">
        <v>2</v>
      </c>
      <c r="BX180">
        <v>4</v>
      </c>
      <c r="BY180">
        <v>5</v>
      </c>
      <c r="BZ180">
        <v>28</v>
      </c>
      <c r="CA180">
        <v>18</v>
      </c>
      <c r="CB180">
        <v>11</v>
      </c>
      <c r="CC180">
        <v>1</v>
      </c>
      <c r="CD180">
        <v>46</v>
      </c>
      <c r="CE180">
        <v>22</v>
      </c>
      <c r="CF180">
        <v>30</v>
      </c>
      <c r="CG180">
        <v>24</v>
      </c>
      <c r="CH180">
        <v>10</v>
      </c>
      <c r="CI180">
        <v>8</v>
      </c>
      <c r="CJ180">
        <v>7</v>
      </c>
      <c r="CK180">
        <v>3</v>
      </c>
      <c r="CL180">
        <v>2</v>
      </c>
      <c r="CM180">
        <v>3</v>
      </c>
      <c r="CN180">
        <v>3</v>
      </c>
      <c r="CO180">
        <v>3</v>
      </c>
      <c r="CP180">
        <v>4</v>
      </c>
      <c r="CQ180">
        <v>5</v>
      </c>
      <c r="CR180">
        <v>8</v>
      </c>
      <c r="CS180">
        <v>6</v>
      </c>
      <c r="CT180">
        <v>11</v>
      </c>
      <c r="CU180">
        <v>14</v>
      </c>
      <c r="CV180">
        <v>3</v>
      </c>
      <c r="CW180">
        <v>13</v>
      </c>
      <c r="CX180">
        <v>14</v>
      </c>
    </row>
    <row r="181" spans="1:102" x14ac:dyDescent="0.2">
      <c r="A181">
        <v>179</v>
      </c>
      <c r="B181" t="s">
        <v>405</v>
      </c>
      <c r="C181">
        <v>183</v>
      </c>
      <c r="D181" t="s">
        <v>186</v>
      </c>
      <c r="E181">
        <v>112.79946</v>
      </c>
      <c r="F181">
        <v>30.66919</v>
      </c>
      <c r="G181" t="s">
        <v>406</v>
      </c>
      <c r="H181" t="s">
        <v>406</v>
      </c>
      <c r="I181" t="s">
        <v>406</v>
      </c>
      <c r="J181" t="s">
        <v>406</v>
      </c>
      <c r="K181" t="s">
        <v>406</v>
      </c>
      <c r="L181" t="s">
        <v>406</v>
      </c>
      <c r="M181" t="s">
        <v>406</v>
      </c>
      <c r="N181" t="s">
        <v>4</v>
      </c>
      <c r="O181" t="s">
        <v>408</v>
      </c>
      <c r="P181">
        <v>1.4</v>
      </c>
      <c r="Q181">
        <v>7.36</v>
      </c>
      <c r="R181">
        <v>26.596862999999999</v>
      </c>
      <c r="S181">
        <v>1.21</v>
      </c>
      <c r="T181">
        <v>11.348243</v>
      </c>
      <c r="U181">
        <v>254.52079599999999</v>
      </c>
      <c r="V181">
        <v>754</v>
      </c>
      <c r="W181">
        <v>145.19999999999999</v>
      </c>
      <c r="X181">
        <v>13.617891</v>
      </c>
      <c r="Y181">
        <v>305.42495500000001</v>
      </c>
      <c r="Z181">
        <v>164.859129</v>
      </c>
      <c r="AA181">
        <v>155.57637500000001</v>
      </c>
      <c r="AB181">
        <v>135.935338</v>
      </c>
      <c r="AC181">
        <v>164.859129</v>
      </c>
      <c r="AD181">
        <v>155.57637500000001</v>
      </c>
      <c r="AE181">
        <v>135.935338</v>
      </c>
      <c r="AF181">
        <v>85.730429999999998</v>
      </c>
      <c r="AG181">
        <v>205.07108500000001</v>
      </c>
      <c r="AH181">
        <v>144.57267899999999</v>
      </c>
      <c r="AI181">
        <v>1060.8166470000001</v>
      </c>
      <c r="AJ181">
        <v>7.33</v>
      </c>
      <c r="AK181">
        <v>15.285311999999999</v>
      </c>
      <c r="AL181">
        <v>0.69539099999999998</v>
      </c>
      <c r="AM181">
        <v>12.412993</v>
      </c>
      <c r="AN181">
        <v>91.750494000000003</v>
      </c>
      <c r="AO181">
        <v>2</v>
      </c>
      <c r="AP181">
        <v>10</v>
      </c>
      <c r="AQ181">
        <v>7</v>
      </c>
      <c r="AR181">
        <v>8</v>
      </c>
      <c r="AS181">
        <v>7</v>
      </c>
      <c r="AT181">
        <v>1</v>
      </c>
      <c r="AU181">
        <v>5</v>
      </c>
      <c r="AV181">
        <v>5</v>
      </c>
      <c r="AW181">
        <v>5</v>
      </c>
      <c r="AX181">
        <v>5</v>
      </c>
      <c r="AY181">
        <v>3</v>
      </c>
      <c r="AZ181">
        <v>6</v>
      </c>
      <c r="BA181">
        <v>10</v>
      </c>
      <c r="BB181">
        <v>9</v>
      </c>
      <c r="BC181">
        <v>10</v>
      </c>
      <c r="BD181">
        <v>11</v>
      </c>
      <c r="BE181">
        <v>25</v>
      </c>
      <c r="BF181">
        <v>12</v>
      </c>
      <c r="BG181">
        <v>13</v>
      </c>
      <c r="BH181">
        <v>19</v>
      </c>
      <c r="BI181">
        <v>6</v>
      </c>
      <c r="BJ181">
        <v>28</v>
      </c>
      <c r="BK181">
        <v>21</v>
      </c>
      <c r="BL181">
        <v>14</v>
      </c>
      <c r="BM181">
        <v>19</v>
      </c>
      <c r="BN181">
        <v>20</v>
      </c>
      <c r="BO181">
        <v>2</v>
      </c>
      <c r="BP181">
        <v>8</v>
      </c>
      <c r="BQ181">
        <v>39</v>
      </c>
      <c r="BR181">
        <v>26</v>
      </c>
      <c r="BS181">
        <v>16</v>
      </c>
      <c r="BT181">
        <v>11</v>
      </c>
      <c r="BU181">
        <v>6</v>
      </c>
      <c r="BV181">
        <v>6</v>
      </c>
      <c r="BW181">
        <v>4</v>
      </c>
      <c r="BX181">
        <v>5</v>
      </c>
      <c r="BY181">
        <v>7</v>
      </c>
      <c r="BZ181">
        <v>24</v>
      </c>
      <c r="CA181">
        <v>16</v>
      </c>
      <c r="CB181">
        <v>8</v>
      </c>
      <c r="CC181">
        <v>1</v>
      </c>
      <c r="CD181">
        <v>20</v>
      </c>
      <c r="CE181">
        <v>18</v>
      </c>
      <c r="CF181">
        <v>22</v>
      </c>
      <c r="CG181">
        <v>14</v>
      </c>
      <c r="CH181">
        <v>9</v>
      </c>
      <c r="CI181">
        <v>10</v>
      </c>
      <c r="CJ181">
        <v>8</v>
      </c>
      <c r="CK181">
        <v>6</v>
      </c>
      <c r="CL181">
        <v>2</v>
      </c>
      <c r="CM181">
        <v>7</v>
      </c>
      <c r="CN181">
        <v>4</v>
      </c>
      <c r="CO181">
        <v>3</v>
      </c>
      <c r="CP181">
        <v>4</v>
      </c>
      <c r="CQ181">
        <v>4</v>
      </c>
      <c r="CR181">
        <v>7</v>
      </c>
      <c r="CS181">
        <v>0</v>
      </c>
      <c r="CT181">
        <v>3</v>
      </c>
      <c r="CU181">
        <v>10</v>
      </c>
      <c r="CV181">
        <v>2</v>
      </c>
      <c r="CW181">
        <v>13</v>
      </c>
      <c r="CX181">
        <v>11</v>
      </c>
    </row>
    <row r="182" spans="1:102" x14ac:dyDescent="0.2">
      <c r="A182">
        <v>180</v>
      </c>
      <c r="B182" t="s">
        <v>405</v>
      </c>
      <c r="C182">
        <v>184</v>
      </c>
      <c r="D182" t="s">
        <v>187</v>
      </c>
      <c r="E182">
        <v>112.79272</v>
      </c>
      <c r="F182">
        <v>30.74231</v>
      </c>
      <c r="G182" t="s">
        <v>406</v>
      </c>
      <c r="H182" t="s">
        <v>406</v>
      </c>
      <c r="I182" t="s">
        <v>406</v>
      </c>
      <c r="J182" t="s">
        <v>406</v>
      </c>
      <c r="K182" t="s">
        <v>406</v>
      </c>
      <c r="L182" t="s">
        <v>406</v>
      </c>
      <c r="M182" t="s">
        <v>406</v>
      </c>
      <c r="N182" t="s">
        <v>4</v>
      </c>
      <c r="O182" t="s">
        <v>408</v>
      </c>
      <c r="P182">
        <v>1.4</v>
      </c>
      <c r="Q182">
        <v>7.26</v>
      </c>
      <c r="R182">
        <v>13.13386</v>
      </c>
      <c r="S182">
        <v>0.24</v>
      </c>
      <c r="T182">
        <v>14.713024000000001</v>
      </c>
      <c r="U182">
        <v>134.62929500000001</v>
      </c>
      <c r="V182">
        <v>438</v>
      </c>
      <c r="W182">
        <v>28.8</v>
      </c>
      <c r="X182">
        <v>17.655629000000001</v>
      </c>
      <c r="Y182">
        <v>161.55515399999999</v>
      </c>
      <c r="Z182">
        <v>164.859129</v>
      </c>
      <c r="AA182">
        <v>155.57637500000001</v>
      </c>
      <c r="AB182">
        <v>135.935338</v>
      </c>
      <c r="AC182">
        <v>164.859129</v>
      </c>
      <c r="AD182">
        <v>155.57637500000001</v>
      </c>
      <c r="AE182">
        <v>135.935338</v>
      </c>
      <c r="AF182">
        <v>85.730429999999998</v>
      </c>
      <c r="AG182">
        <v>205.07108500000001</v>
      </c>
      <c r="AH182">
        <v>144.57267899999999</v>
      </c>
      <c r="AI182">
        <v>1060.8166470000001</v>
      </c>
      <c r="AJ182">
        <v>6.86</v>
      </c>
      <c r="AK182">
        <v>13.148966</v>
      </c>
      <c r="AL182">
        <v>0.24027599999999999</v>
      </c>
      <c r="AM182">
        <v>84.570766000000006</v>
      </c>
      <c r="AN182">
        <v>91.750494000000003</v>
      </c>
      <c r="AO182">
        <v>5</v>
      </c>
      <c r="AP182">
        <v>9</v>
      </c>
      <c r="AQ182">
        <v>7</v>
      </c>
      <c r="AR182">
        <v>7</v>
      </c>
      <c r="AS182">
        <v>7</v>
      </c>
      <c r="AT182">
        <v>1</v>
      </c>
      <c r="AU182">
        <v>5</v>
      </c>
      <c r="AV182">
        <v>3</v>
      </c>
      <c r="AW182">
        <v>5</v>
      </c>
      <c r="AX182">
        <v>5</v>
      </c>
      <c r="AY182">
        <v>3</v>
      </c>
      <c r="AZ182">
        <v>6</v>
      </c>
      <c r="BA182">
        <v>6</v>
      </c>
      <c r="BB182">
        <v>5</v>
      </c>
      <c r="BC182">
        <v>4</v>
      </c>
      <c r="BD182">
        <v>5</v>
      </c>
      <c r="BE182">
        <v>4</v>
      </c>
      <c r="BF182">
        <v>4</v>
      </c>
      <c r="BG182">
        <v>3</v>
      </c>
      <c r="BH182">
        <v>8</v>
      </c>
      <c r="BI182">
        <v>3</v>
      </c>
      <c r="BJ182">
        <v>8</v>
      </c>
      <c r="BK182">
        <v>7</v>
      </c>
      <c r="BL182">
        <v>5</v>
      </c>
      <c r="BM182">
        <v>11</v>
      </c>
      <c r="BN182">
        <v>14</v>
      </c>
      <c r="BO182">
        <v>7</v>
      </c>
      <c r="BP182">
        <v>9</v>
      </c>
      <c r="BQ182">
        <v>20</v>
      </c>
      <c r="BR182">
        <v>17</v>
      </c>
      <c r="BS182">
        <v>14</v>
      </c>
      <c r="BT182">
        <v>13</v>
      </c>
      <c r="BU182">
        <v>7</v>
      </c>
      <c r="BV182">
        <v>7</v>
      </c>
      <c r="BW182">
        <v>4</v>
      </c>
      <c r="BX182">
        <v>7</v>
      </c>
      <c r="BY182">
        <v>5</v>
      </c>
      <c r="BZ182">
        <v>17</v>
      </c>
      <c r="CA182">
        <v>27</v>
      </c>
      <c r="CB182">
        <v>10</v>
      </c>
      <c r="CC182">
        <v>1</v>
      </c>
      <c r="CD182">
        <v>34</v>
      </c>
      <c r="CE182">
        <v>20</v>
      </c>
      <c r="CF182">
        <v>24</v>
      </c>
      <c r="CG182">
        <v>22</v>
      </c>
      <c r="CH182">
        <v>15</v>
      </c>
      <c r="CI182">
        <v>14</v>
      </c>
      <c r="CJ182">
        <v>11</v>
      </c>
      <c r="CK182">
        <v>7</v>
      </c>
      <c r="CL182">
        <v>5</v>
      </c>
      <c r="CM182">
        <v>7</v>
      </c>
      <c r="CN182">
        <v>5</v>
      </c>
      <c r="CO182">
        <v>3</v>
      </c>
      <c r="CP182">
        <v>6</v>
      </c>
      <c r="CQ182">
        <v>6</v>
      </c>
      <c r="CR182">
        <v>6</v>
      </c>
      <c r="CS182">
        <v>2</v>
      </c>
      <c r="CT182">
        <v>3</v>
      </c>
      <c r="CU182">
        <v>5</v>
      </c>
      <c r="CV182">
        <v>1</v>
      </c>
      <c r="CW182">
        <v>6</v>
      </c>
      <c r="CX182">
        <v>7</v>
      </c>
    </row>
    <row r="183" spans="1:102" x14ac:dyDescent="0.2">
      <c r="A183">
        <v>181</v>
      </c>
      <c r="B183" t="s">
        <v>405</v>
      </c>
      <c r="C183">
        <v>185</v>
      </c>
      <c r="D183" t="s">
        <v>188</v>
      </c>
      <c r="E183">
        <v>112.78713</v>
      </c>
      <c r="F183">
        <v>30.793089999999999</v>
      </c>
      <c r="G183" t="s">
        <v>406</v>
      </c>
      <c r="H183" t="s">
        <v>406</v>
      </c>
      <c r="I183" t="s">
        <v>406</v>
      </c>
      <c r="J183" t="s">
        <v>406</v>
      </c>
      <c r="K183" t="s">
        <v>406</v>
      </c>
      <c r="L183" t="s">
        <v>406</v>
      </c>
      <c r="M183" t="s">
        <v>406</v>
      </c>
      <c r="N183" t="s">
        <v>4</v>
      </c>
      <c r="O183" t="s">
        <v>408</v>
      </c>
      <c r="P183">
        <v>1.4</v>
      </c>
      <c r="Q183">
        <v>7.06</v>
      </c>
      <c r="R183">
        <v>29.665514999999999</v>
      </c>
      <c r="S183">
        <v>1.02</v>
      </c>
      <c r="T183">
        <v>22.489570000000001</v>
      </c>
      <c r="U183">
        <v>282.18806499999999</v>
      </c>
      <c r="V183">
        <v>689</v>
      </c>
      <c r="W183">
        <v>122.4</v>
      </c>
      <c r="X183">
        <v>26.987483999999998</v>
      </c>
      <c r="Y183">
        <v>338.62567799999999</v>
      </c>
      <c r="Z183">
        <v>164.859129</v>
      </c>
      <c r="AA183">
        <v>155.57637500000001</v>
      </c>
      <c r="AB183">
        <v>135.935338</v>
      </c>
      <c r="AC183">
        <v>164.859129</v>
      </c>
      <c r="AD183">
        <v>155.57637500000001</v>
      </c>
      <c r="AE183">
        <v>135.935338</v>
      </c>
      <c r="AF183">
        <v>85.730429999999998</v>
      </c>
      <c r="AG183">
        <v>205.07108500000001</v>
      </c>
      <c r="AH183">
        <v>144.57267899999999</v>
      </c>
      <c r="AI183">
        <v>1060.8166470000001</v>
      </c>
      <c r="AJ183">
        <v>7.2</v>
      </c>
      <c r="AK183">
        <v>6.5710449999999998</v>
      </c>
      <c r="AL183">
        <v>0.225935</v>
      </c>
      <c r="AM183">
        <v>37.935034999999999</v>
      </c>
      <c r="AN183">
        <v>140.37532300000001</v>
      </c>
      <c r="AO183">
        <v>2</v>
      </c>
      <c r="AP183">
        <v>10</v>
      </c>
      <c r="AQ183">
        <v>8</v>
      </c>
      <c r="AR183">
        <v>8</v>
      </c>
      <c r="AS183">
        <v>7</v>
      </c>
      <c r="AT183">
        <v>1</v>
      </c>
      <c r="AU183">
        <v>4</v>
      </c>
      <c r="AV183">
        <v>3</v>
      </c>
      <c r="AW183">
        <v>3</v>
      </c>
      <c r="AX183">
        <v>5</v>
      </c>
      <c r="AY183">
        <v>3</v>
      </c>
      <c r="AZ183">
        <v>3</v>
      </c>
      <c r="BA183">
        <v>7</v>
      </c>
      <c r="BB183">
        <v>6</v>
      </c>
      <c r="BC183">
        <v>6</v>
      </c>
      <c r="BD183">
        <v>7</v>
      </c>
      <c r="BE183">
        <v>2</v>
      </c>
      <c r="BF183">
        <v>7</v>
      </c>
      <c r="BG183">
        <v>8</v>
      </c>
      <c r="BH183">
        <v>10</v>
      </c>
      <c r="BI183">
        <v>9</v>
      </c>
      <c r="BJ183">
        <v>15</v>
      </c>
      <c r="BK183">
        <v>11</v>
      </c>
      <c r="BL183">
        <v>11</v>
      </c>
      <c r="BM183">
        <v>9</v>
      </c>
      <c r="BN183">
        <v>16</v>
      </c>
      <c r="BO183">
        <v>11</v>
      </c>
      <c r="BP183">
        <v>3</v>
      </c>
      <c r="BQ183">
        <v>16</v>
      </c>
      <c r="BR183">
        <v>16</v>
      </c>
      <c r="BS183">
        <v>15</v>
      </c>
      <c r="BT183">
        <v>13</v>
      </c>
      <c r="BU183">
        <v>6</v>
      </c>
      <c r="BV183">
        <v>6</v>
      </c>
      <c r="BW183">
        <v>3</v>
      </c>
      <c r="BX183">
        <v>6</v>
      </c>
      <c r="BY183">
        <v>5</v>
      </c>
      <c r="BZ183">
        <v>22</v>
      </c>
      <c r="CA183">
        <v>13</v>
      </c>
      <c r="CB183">
        <v>9</v>
      </c>
      <c r="CC183">
        <v>1</v>
      </c>
      <c r="CD183">
        <v>13</v>
      </c>
      <c r="CE183">
        <v>34</v>
      </c>
      <c r="CF183">
        <v>26</v>
      </c>
      <c r="CG183">
        <v>19</v>
      </c>
      <c r="CH183">
        <v>13</v>
      </c>
      <c r="CI183">
        <v>13</v>
      </c>
      <c r="CJ183">
        <v>10</v>
      </c>
      <c r="CK183">
        <v>7</v>
      </c>
      <c r="CL183">
        <v>7</v>
      </c>
      <c r="CM183">
        <v>9</v>
      </c>
      <c r="CN183">
        <v>6</v>
      </c>
      <c r="CO183">
        <v>3</v>
      </c>
      <c r="CP183">
        <v>6</v>
      </c>
      <c r="CQ183">
        <v>3</v>
      </c>
      <c r="CR183">
        <v>8</v>
      </c>
      <c r="CS183">
        <v>3</v>
      </c>
      <c r="CT183">
        <v>12</v>
      </c>
      <c r="CU183">
        <v>11</v>
      </c>
      <c r="CV183">
        <v>1</v>
      </c>
      <c r="CW183">
        <v>12</v>
      </c>
      <c r="CX183">
        <v>8</v>
      </c>
    </row>
    <row r="184" spans="1:102" x14ac:dyDescent="0.2">
      <c r="A184">
        <v>182</v>
      </c>
      <c r="B184" t="s">
        <v>405</v>
      </c>
      <c r="C184">
        <v>186</v>
      </c>
      <c r="D184" t="s">
        <v>189</v>
      </c>
      <c r="E184">
        <v>112.81086999999999</v>
      </c>
      <c r="F184">
        <v>30.7088</v>
      </c>
      <c r="G184" t="s">
        <v>406</v>
      </c>
      <c r="H184" t="s">
        <v>406</v>
      </c>
      <c r="I184" t="s">
        <v>406</v>
      </c>
      <c r="J184" t="s">
        <v>406</v>
      </c>
      <c r="K184" t="s">
        <v>406</v>
      </c>
      <c r="L184" t="s">
        <v>406</v>
      </c>
      <c r="M184" t="s">
        <v>406</v>
      </c>
      <c r="N184" t="s">
        <v>4</v>
      </c>
      <c r="O184" t="s">
        <v>408</v>
      </c>
      <c r="P184">
        <v>1.4</v>
      </c>
      <c r="Q184">
        <v>7.3</v>
      </c>
      <c r="R184">
        <v>12.134544999999999</v>
      </c>
      <c r="S184">
        <v>1.23</v>
      </c>
      <c r="T184">
        <v>7.5842890000000001</v>
      </c>
      <c r="U184">
        <v>106.962025</v>
      </c>
      <c r="V184">
        <v>702</v>
      </c>
      <c r="W184">
        <v>147.6</v>
      </c>
      <c r="X184">
        <v>9.101146</v>
      </c>
      <c r="Y184">
        <v>128.35443000000001</v>
      </c>
      <c r="Z184">
        <v>164.859129</v>
      </c>
      <c r="AA184">
        <v>155.57637500000001</v>
      </c>
      <c r="AB184">
        <v>135.935338</v>
      </c>
      <c r="AC184">
        <v>164.859129</v>
      </c>
      <c r="AD184">
        <v>155.57637500000001</v>
      </c>
      <c r="AE184">
        <v>135.935338</v>
      </c>
      <c r="AF184">
        <v>85.730429999999998</v>
      </c>
      <c r="AG184">
        <v>205.07108500000001</v>
      </c>
      <c r="AH184">
        <v>144.57267899999999</v>
      </c>
      <c r="AI184">
        <v>1060.8166470000001</v>
      </c>
      <c r="AJ184">
        <v>7.28</v>
      </c>
      <c r="AK184">
        <v>24.666267999999999</v>
      </c>
      <c r="AL184">
        <v>2.5002589999999998</v>
      </c>
      <c r="AM184">
        <v>21.693735</v>
      </c>
      <c r="AN184">
        <v>176.84394499999999</v>
      </c>
      <c r="AO184">
        <v>5</v>
      </c>
      <c r="AP184">
        <v>7</v>
      </c>
      <c r="AQ184">
        <v>5</v>
      </c>
      <c r="AR184">
        <v>5</v>
      </c>
      <c r="AS184">
        <v>4</v>
      </c>
      <c r="AT184">
        <v>1</v>
      </c>
      <c r="AU184">
        <v>3</v>
      </c>
      <c r="AV184">
        <v>2</v>
      </c>
      <c r="AW184">
        <v>4</v>
      </c>
      <c r="AX184">
        <v>5</v>
      </c>
      <c r="AY184">
        <v>5</v>
      </c>
      <c r="AZ184">
        <v>7</v>
      </c>
      <c r="BA184">
        <v>11</v>
      </c>
      <c r="BB184">
        <v>11</v>
      </c>
      <c r="BC184">
        <v>7</v>
      </c>
      <c r="BD184">
        <v>14</v>
      </c>
      <c r="BE184">
        <v>8</v>
      </c>
      <c r="BF184">
        <v>17</v>
      </c>
      <c r="BG184">
        <v>15</v>
      </c>
      <c r="BH184">
        <v>21</v>
      </c>
      <c r="BI184">
        <v>15</v>
      </c>
      <c r="BJ184">
        <v>34</v>
      </c>
      <c r="BK184">
        <v>22</v>
      </c>
      <c r="BL184">
        <v>20</v>
      </c>
      <c r="BM184">
        <v>20</v>
      </c>
      <c r="BN184">
        <v>40</v>
      </c>
      <c r="BO184">
        <v>6</v>
      </c>
      <c r="BP184">
        <v>14</v>
      </c>
      <c r="BQ184">
        <v>29</v>
      </c>
      <c r="BR184">
        <v>23</v>
      </c>
      <c r="BS184">
        <v>18</v>
      </c>
      <c r="BT184">
        <v>11</v>
      </c>
      <c r="BU184">
        <v>5</v>
      </c>
      <c r="BV184">
        <v>4</v>
      </c>
      <c r="BW184">
        <v>2</v>
      </c>
      <c r="BX184">
        <v>6</v>
      </c>
      <c r="BY184">
        <v>7</v>
      </c>
      <c r="BZ184">
        <v>17</v>
      </c>
      <c r="CA184">
        <v>7</v>
      </c>
      <c r="CB184">
        <v>10</v>
      </c>
      <c r="CC184">
        <v>1</v>
      </c>
      <c r="CD184">
        <v>44</v>
      </c>
      <c r="CE184">
        <v>23</v>
      </c>
      <c r="CF184">
        <v>25</v>
      </c>
      <c r="CG184">
        <v>15</v>
      </c>
      <c r="CH184">
        <v>7</v>
      </c>
      <c r="CI184">
        <v>7</v>
      </c>
      <c r="CJ184">
        <v>7</v>
      </c>
      <c r="CK184">
        <v>5</v>
      </c>
      <c r="CL184">
        <v>2</v>
      </c>
      <c r="CM184">
        <v>5</v>
      </c>
      <c r="CN184">
        <v>5</v>
      </c>
      <c r="CO184">
        <v>3</v>
      </c>
      <c r="CP184">
        <v>4</v>
      </c>
      <c r="CQ184">
        <v>4</v>
      </c>
      <c r="CR184">
        <v>6</v>
      </c>
      <c r="CS184">
        <v>1</v>
      </c>
      <c r="CT184">
        <v>10</v>
      </c>
      <c r="CU184">
        <v>15</v>
      </c>
      <c r="CV184">
        <v>2</v>
      </c>
      <c r="CW184">
        <v>21</v>
      </c>
      <c r="CX184">
        <v>12</v>
      </c>
    </row>
    <row r="185" spans="1:102" x14ac:dyDescent="0.2">
      <c r="A185">
        <v>183</v>
      </c>
      <c r="B185" t="s">
        <v>405</v>
      </c>
      <c r="C185">
        <v>187</v>
      </c>
      <c r="D185" t="s">
        <v>190</v>
      </c>
      <c r="E185">
        <v>113.03857000000001</v>
      </c>
      <c r="F185">
        <v>30.575780000000002</v>
      </c>
      <c r="G185" t="s">
        <v>406</v>
      </c>
      <c r="H185" t="s">
        <v>406</v>
      </c>
      <c r="I185" t="s">
        <v>406</v>
      </c>
      <c r="J185" t="s">
        <v>406</v>
      </c>
      <c r="K185" t="s">
        <v>406</v>
      </c>
      <c r="L185" t="s">
        <v>406</v>
      </c>
      <c r="M185" t="s">
        <v>406</v>
      </c>
      <c r="N185" t="s">
        <v>4</v>
      </c>
      <c r="O185" t="s">
        <v>408</v>
      </c>
      <c r="P185">
        <v>1.4</v>
      </c>
      <c r="Q185">
        <v>7.09</v>
      </c>
      <c r="R185">
        <v>17.903251999999998</v>
      </c>
      <c r="S185">
        <v>0.37</v>
      </c>
      <c r="T185">
        <v>7.110506</v>
      </c>
      <c r="U185">
        <v>100.813743</v>
      </c>
      <c r="V185">
        <v>898</v>
      </c>
      <c r="W185">
        <v>44.4</v>
      </c>
      <c r="X185">
        <v>8.5326070000000005</v>
      </c>
      <c r="Y185">
        <v>120.97649199999999</v>
      </c>
      <c r="Z185">
        <v>209.58908500000001</v>
      </c>
      <c r="AA185">
        <v>116.26903799999999</v>
      </c>
      <c r="AB185">
        <v>99.008899</v>
      </c>
      <c r="AC185">
        <v>209.58908500000001</v>
      </c>
      <c r="AD185">
        <v>116.26903799999999</v>
      </c>
      <c r="AE185">
        <v>99.008899</v>
      </c>
      <c r="AF185">
        <v>311.876105</v>
      </c>
      <c r="AG185">
        <v>185.88500400000001</v>
      </c>
      <c r="AH185">
        <v>142.034111</v>
      </c>
      <c r="AI185">
        <v>466.53071699999998</v>
      </c>
      <c r="AJ185">
        <v>6.85</v>
      </c>
      <c r="AK185">
        <v>25.331918999999999</v>
      </c>
      <c r="AL185">
        <v>0.52352600000000005</v>
      </c>
      <c r="AM185">
        <v>10.599078</v>
      </c>
      <c r="AN185">
        <v>113.02385700000001</v>
      </c>
      <c r="AO185">
        <v>1</v>
      </c>
      <c r="AP185">
        <v>11</v>
      </c>
      <c r="AQ185">
        <v>7</v>
      </c>
      <c r="AR185">
        <v>7</v>
      </c>
      <c r="AS185">
        <v>5</v>
      </c>
      <c r="AT185">
        <v>1</v>
      </c>
      <c r="AU185">
        <v>3</v>
      </c>
      <c r="AV185">
        <v>2</v>
      </c>
      <c r="AW185">
        <v>3</v>
      </c>
      <c r="AX185">
        <v>5</v>
      </c>
      <c r="AY185">
        <v>5</v>
      </c>
      <c r="AZ185">
        <v>8</v>
      </c>
      <c r="BA185">
        <v>7</v>
      </c>
      <c r="BB185">
        <v>6</v>
      </c>
      <c r="BC185">
        <v>14</v>
      </c>
      <c r="BD185">
        <v>4</v>
      </c>
      <c r="BE185">
        <v>8</v>
      </c>
      <c r="BF185">
        <v>6</v>
      </c>
      <c r="BG185">
        <v>9</v>
      </c>
      <c r="BH185">
        <v>11</v>
      </c>
      <c r="BI185">
        <v>7</v>
      </c>
      <c r="BJ185">
        <v>10</v>
      </c>
      <c r="BK185">
        <v>12</v>
      </c>
      <c r="BL185">
        <v>5</v>
      </c>
      <c r="BM185">
        <v>11</v>
      </c>
      <c r="BN185">
        <v>14</v>
      </c>
      <c r="BO185">
        <v>5</v>
      </c>
      <c r="BP185">
        <v>9</v>
      </c>
      <c r="BQ185">
        <v>16</v>
      </c>
      <c r="BR185">
        <v>14</v>
      </c>
      <c r="BS185">
        <v>14</v>
      </c>
      <c r="BT185">
        <v>10</v>
      </c>
      <c r="BU185">
        <v>5</v>
      </c>
      <c r="BV185">
        <v>5</v>
      </c>
      <c r="BW185">
        <v>4</v>
      </c>
      <c r="BX185">
        <v>4</v>
      </c>
      <c r="BY185">
        <v>6</v>
      </c>
      <c r="BZ185">
        <v>26</v>
      </c>
      <c r="CA185">
        <v>13</v>
      </c>
      <c r="CB185">
        <v>8</v>
      </c>
      <c r="CC185">
        <v>1</v>
      </c>
      <c r="CD185">
        <v>34</v>
      </c>
      <c r="CE185">
        <v>22</v>
      </c>
      <c r="CF185">
        <v>66</v>
      </c>
      <c r="CG185">
        <v>17</v>
      </c>
      <c r="CH185">
        <v>12</v>
      </c>
      <c r="CI185">
        <v>12</v>
      </c>
      <c r="CJ185">
        <v>9</v>
      </c>
      <c r="CK185">
        <v>3</v>
      </c>
      <c r="CL185">
        <v>5</v>
      </c>
      <c r="CM185">
        <v>8</v>
      </c>
      <c r="CN185">
        <v>5</v>
      </c>
      <c r="CO185">
        <v>3</v>
      </c>
      <c r="CP185">
        <v>4</v>
      </c>
      <c r="CQ185">
        <v>3</v>
      </c>
      <c r="CR185">
        <v>3</v>
      </c>
      <c r="CS185">
        <v>2</v>
      </c>
      <c r="CT185">
        <v>7</v>
      </c>
      <c r="CU185">
        <v>10</v>
      </c>
      <c r="CV185">
        <v>6</v>
      </c>
      <c r="CW185">
        <v>9</v>
      </c>
      <c r="CX185">
        <v>6</v>
      </c>
    </row>
    <row r="186" spans="1:102" x14ac:dyDescent="0.2">
      <c r="A186">
        <v>184</v>
      </c>
      <c r="B186" t="s">
        <v>405</v>
      </c>
      <c r="C186">
        <v>188</v>
      </c>
      <c r="D186" t="s">
        <v>191</v>
      </c>
      <c r="E186">
        <v>112.9995</v>
      </c>
      <c r="F186">
        <v>30.623609999999999</v>
      </c>
      <c r="G186" t="s">
        <v>406</v>
      </c>
      <c r="H186" t="s">
        <v>406</v>
      </c>
      <c r="I186" t="s">
        <v>406</v>
      </c>
      <c r="J186" t="s">
        <v>406</v>
      </c>
      <c r="K186" t="s">
        <v>406</v>
      </c>
      <c r="L186" t="s">
        <v>406</v>
      </c>
      <c r="M186" t="s">
        <v>406</v>
      </c>
      <c r="N186" t="s">
        <v>4</v>
      </c>
      <c r="O186" t="s">
        <v>408</v>
      </c>
      <c r="P186">
        <v>1.4</v>
      </c>
      <c r="Q186">
        <v>7.14</v>
      </c>
      <c r="R186">
        <v>14.689185999999999</v>
      </c>
      <c r="S186">
        <v>0.78</v>
      </c>
      <c r="T186">
        <v>34.422853000000003</v>
      </c>
      <c r="U186">
        <v>119.25859</v>
      </c>
      <c r="V186">
        <v>569</v>
      </c>
      <c r="W186">
        <v>93.6</v>
      </c>
      <c r="X186">
        <v>41.307423</v>
      </c>
      <c r="Y186">
        <v>143.11030700000001</v>
      </c>
      <c r="Z186">
        <v>209.58908500000001</v>
      </c>
      <c r="AA186">
        <v>116.26903799999999</v>
      </c>
      <c r="AB186">
        <v>99.008899</v>
      </c>
      <c r="AC186">
        <v>209.58908500000001</v>
      </c>
      <c r="AD186">
        <v>116.26903799999999</v>
      </c>
      <c r="AE186">
        <v>99.008899</v>
      </c>
      <c r="AF186">
        <v>311.876105</v>
      </c>
      <c r="AG186">
        <v>185.88500400000001</v>
      </c>
      <c r="AH186">
        <v>142.034111</v>
      </c>
      <c r="AI186">
        <v>466.53071699999998</v>
      </c>
      <c r="AJ186">
        <v>6.92</v>
      </c>
      <c r="AK186">
        <v>34.739195000000002</v>
      </c>
      <c r="AL186">
        <v>1.8446610000000001</v>
      </c>
      <c r="AM186">
        <v>38.824885000000002</v>
      </c>
      <c r="AN186">
        <v>237.62498099999999</v>
      </c>
      <c r="AO186">
        <v>1</v>
      </c>
      <c r="AP186">
        <v>11</v>
      </c>
      <c r="AQ186">
        <v>8</v>
      </c>
      <c r="AR186">
        <v>7</v>
      </c>
      <c r="AS186">
        <v>5</v>
      </c>
      <c r="AT186">
        <v>3</v>
      </c>
      <c r="AU186">
        <v>4</v>
      </c>
      <c r="AV186">
        <v>2</v>
      </c>
      <c r="AW186">
        <v>3</v>
      </c>
      <c r="AX186">
        <v>5</v>
      </c>
      <c r="AY186">
        <v>5</v>
      </c>
      <c r="AZ186">
        <v>4</v>
      </c>
      <c r="BA186">
        <v>7</v>
      </c>
      <c r="BB186">
        <v>7</v>
      </c>
      <c r="BC186">
        <v>12</v>
      </c>
      <c r="BD186">
        <v>10</v>
      </c>
      <c r="BE186">
        <v>4</v>
      </c>
      <c r="BF186">
        <v>9</v>
      </c>
      <c r="BG186">
        <v>13</v>
      </c>
      <c r="BH186">
        <v>13</v>
      </c>
      <c r="BI186">
        <v>11</v>
      </c>
      <c r="BJ186">
        <v>22</v>
      </c>
      <c r="BK186">
        <v>15</v>
      </c>
      <c r="BL186">
        <v>7</v>
      </c>
      <c r="BM186">
        <v>14</v>
      </c>
      <c r="BN186">
        <v>35</v>
      </c>
      <c r="BO186">
        <v>3</v>
      </c>
      <c r="BP186">
        <v>10</v>
      </c>
      <c r="BQ186">
        <v>24</v>
      </c>
      <c r="BR186">
        <v>24</v>
      </c>
      <c r="BS186">
        <v>20</v>
      </c>
      <c r="BT186">
        <v>14</v>
      </c>
      <c r="BU186">
        <v>6</v>
      </c>
      <c r="BV186">
        <v>6</v>
      </c>
      <c r="BW186">
        <v>3</v>
      </c>
      <c r="BX186">
        <v>3</v>
      </c>
      <c r="BY186">
        <v>6</v>
      </c>
      <c r="BZ186">
        <v>19</v>
      </c>
      <c r="CA186">
        <v>7</v>
      </c>
      <c r="CB186">
        <v>17</v>
      </c>
      <c r="CC186">
        <v>1</v>
      </c>
      <c r="CD186">
        <v>35</v>
      </c>
      <c r="CE186">
        <v>18</v>
      </c>
      <c r="CF186">
        <v>28</v>
      </c>
      <c r="CG186">
        <v>25</v>
      </c>
      <c r="CH186">
        <v>17</v>
      </c>
      <c r="CI186">
        <v>12</v>
      </c>
      <c r="CJ186">
        <v>11</v>
      </c>
      <c r="CK186">
        <v>4</v>
      </c>
      <c r="CL186">
        <v>4</v>
      </c>
      <c r="CM186">
        <v>8</v>
      </c>
      <c r="CN186">
        <v>6</v>
      </c>
      <c r="CO186">
        <v>3</v>
      </c>
      <c r="CP186">
        <v>5</v>
      </c>
      <c r="CQ186">
        <v>3</v>
      </c>
      <c r="CR186">
        <v>7</v>
      </c>
      <c r="CS186">
        <v>2</v>
      </c>
      <c r="CT186">
        <v>10</v>
      </c>
      <c r="CU186">
        <v>13</v>
      </c>
      <c r="CV186">
        <v>3</v>
      </c>
      <c r="CW186">
        <v>14</v>
      </c>
      <c r="CX186">
        <v>12</v>
      </c>
    </row>
    <row r="187" spans="1:102" x14ac:dyDescent="0.2">
      <c r="A187">
        <v>185</v>
      </c>
      <c r="B187" t="s">
        <v>405</v>
      </c>
      <c r="C187">
        <v>189</v>
      </c>
      <c r="D187" t="s">
        <v>192</v>
      </c>
      <c r="E187">
        <v>112.96866</v>
      </c>
      <c r="F187">
        <v>30.613720000000001</v>
      </c>
      <c r="G187" t="s">
        <v>406</v>
      </c>
      <c r="H187" t="s">
        <v>406</v>
      </c>
      <c r="I187" t="s">
        <v>406</v>
      </c>
      <c r="J187" t="s">
        <v>406</v>
      </c>
      <c r="K187" t="s">
        <v>406</v>
      </c>
      <c r="L187" t="s">
        <v>406</v>
      </c>
      <c r="M187" t="s">
        <v>406</v>
      </c>
      <c r="N187" t="s">
        <v>4</v>
      </c>
      <c r="O187" t="s">
        <v>408</v>
      </c>
      <c r="P187">
        <v>1.4</v>
      </c>
      <c r="Q187">
        <v>6.98</v>
      </c>
      <c r="R187">
        <v>26.731456999999999</v>
      </c>
      <c r="S187">
        <v>0.37</v>
      </c>
      <c r="T187">
        <v>6.4536740000000004</v>
      </c>
      <c r="U187">
        <v>119.25859</v>
      </c>
      <c r="V187">
        <v>934</v>
      </c>
      <c r="W187">
        <v>44.4</v>
      </c>
      <c r="X187">
        <v>7.7444090000000001</v>
      </c>
      <c r="Y187">
        <v>143.11030700000001</v>
      </c>
      <c r="Z187">
        <v>209.58908500000001</v>
      </c>
      <c r="AA187">
        <v>116.26903799999999</v>
      </c>
      <c r="AB187">
        <v>99.008899</v>
      </c>
      <c r="AC187">
        <v>209.58908500000001</v>
      </c>
      <c r="AD187">
        <v>116.26903799999999</v>
      </c>
      <c r="AE187">
        <v>99.008899</v>
      </c>
      <c r="AF187">
        <v>311.876105</v>
      </c>
      <c r="AG187">
        <v>185.88500400000001</v>
      </c>
      <c r="AH187">
        <v>142.034111</v>
      </c>
      <c r="AI187">
        <v>466.53071699999998</v>
      </c>
      <c r="AJ187">
        <v>6.87</v>
      </c>
      <c r="AK187">
        <v>36.680365000000002</v>
      </c>
      <c r="AL187">
        <v>0.50770700000000002</v>
      </c>
      <c r="AM187">
        <v>20.967742000000001</v>
      </c>
      <c r="AN187">
        <v>207.23446300000001</v>
      </c>
      <c r="AO187">
        <v>2</v>
      </c>
      <c r="AP187">
        <v>11</v>
      </c>
      <c r="AQ187">
        <v>8</v>
      </c>
      <c r="AR187">
        <v>8</v>
      </c>
      <c r="AS187">
        <v>7</v>
      </c>
      <c r="AT187">
        <v>1</v>
      </c>
      <c r="AU187">
        <v>6</v>
      </c>
      <c r="AV187">
        <v>5</v>
      </c>
      <c r="AW187">
        <v>5</v>
      </c>
      <c r="AX187">
        <v>5</v>
      </c>
      <c r="AY187">
        <v>5</v>
      </c>
      <c r="AZ187">
        <v>4</v>
      </c>
      <c r="BA187">
        <v>7</v>
      </c>
      <c r="BB187">
        <v>6</v>
      </c>
      <c r="BC187">
        <v>5</v>
      </c>
      <c r="BD187">
        <v>6</v>
      </c>
      <c r="BE187">
        <v>12</v>
      </c>
      <c r="BF187">
        <v>8</v>
      </c>
      <c r="BG187">
        <v>10</v>
      </c>
      <c r="BH187">
        <v>14</v>
      </c>
      <c r="BI187">
        <v>10</v>
      </c>
      <c r="BJ187">
        <v>16</v>
      </c>
      <c r="BK187">
        <v>12</v>
      </c>
      <c r="BL187">
        <v>7</v>
      </c>
      <c r="BM187">
        <v>12</v>
      </c>
      <c r="BN187">
        <v>21</v>
      </c>
      <c r="BO187">
        <v>4</v>
      </c>
      <c r="BP187">
        <v>10</v>
      </c>
      <c r="BQ187">
        <v>23</v>
      </c>
      <c r="BR187">
        <v>19</v>
      </c>
      <c r="BS187">
        <v>15</v>
      </c>
      <c r="BT187">
        <v>12</v>
      </c>
      <c r="BU187">
        <v>5</v>
      </c>
      <c r="BV187">
        <v>8</v>
      </c>
      <c r="BW187">
        <v>5</v>
      </c>
      <c r="BX187">
        <v>8</v>
      </c>
      <c r="BY187">
        <v>3</v>
      </c>
      <c r="BZ187">
        <v>22</v>
      </c>
      <c r="CA187">
        <v>14</v>
      </c>
      <c r="CB187">
        <v>8</v>
      </c>
      <c r="CC187">
        <v>1</v>
      </c>
      <c r="CD187">
        <v>50</v>
      </c>
      <c r="CE187">
        <v>23</v>
      </c>
      <c r="CF187">
        <v>29</v>
      </c>
      <c r="CG187">
        <v>26</v>
      </c>
      <c r="CH187">
        <v>16</v>
      </c>
      <c r="CI187">
        <v>12</v>
      </c>
      <c r="CJ187">
        <v>12</v>
      </c>
      <c r="CK187">
        <v>4</v>
      </c>
      <c r="CL187">
        <v>4</v>
      </c>
      <c r="CM187">
        <v>8</v>
      </c>
      <c r="CN187">
        <v>5</v>
      </c>
      <c r="CO187">
        <v>3</v>
      </c>
      <c r="CP187">
        <v>5</v>
      </c>
      <c r="CQ187">
        <v>3</v>
      </c>
      <c r="CR187">
        <v>6</v>
      </c>
      <c r="CS187">
        <v>1</v>
      </c>
      <c r="CT187">
        <v>2</v>
      </c>
      <c r="CU187">
        <v>9</v>
      </c>
      <c r="CV187">
        <v>1</v>
      </c>
      <c r="CW187">
        <v>10</v>
      </c>
      <c r="CX187">
        <v>6</v>
      </c>
    </row>
    <row r="188" spans="1:102" x14ac:dyDescent="0.2">
      <c r="A188">
        <v>186</v>
      </c>
      <c r="B188" t="s">
        <v>405</v>
      </c>
      <c r="C188">
        <v>190</v>
      </c>
      <c r="D188" t="s">
        <v>193</v>
      </c>
      <c r="E188">
        <v>113.02316</v>
      </c>
      <c r="F188">
        <v>30.605419999999999</v>
      </c>
      <c r="G188" t="s">
        <v>406</v>
      </c>
      <c r="H188" t="s">
        <v>406</v>
      </c>
      <c r="I188" t="s">
        <v>406</v>
      </c>
      <c r="J188" t="s">
        <v>406</v>
      </c>
      <c r="K188" t="s">
        <v>406</v>
      </c>
      <c r="L188" t="s">
        <v>406</v>
      </c>
      <c r="M188" t="s">
        <v>406</v>
      </c>
      <c r="N188" t="s">
        <v>4</v>
      </c>
      <c r="O188" t="s">
        <v>408</v>
      </c>
      <c r="P188">
        <v>1.4</v>
      </c>
      <c r="Q188">
        <v>6.95</v>
      </c>
      <c r="R188">
        <v>29.259910000000001</v>
      </c>
      <c r="S188">
        <v>1.04</v>
      </c>
      <c r="T188">
        <v>38.207856</v>
      </c>
      <c r="U188">
        <v>186.88969299999999</v>
      </c>
      <c r="V188">
        <v>886</v>
      </c>
      <c r="W188">
        <v>124.8</v>
      </c>
      <c r="X188">
        <v>45.849426999999999</v>
      </c>
      <c r="Y188">
        <v>224.26763099999999</v>
      </c>
      <c r="Z188">
        <v>209.58908500000001</v>
      </c>
      <c r="AA188">
        <v>116.26903799999999</v>
      </c>
      <c r="AB188">
        <v>99.008899</v>
      </c>
      <c r="AC188">
        <v>209.58908500000001</v>
      </c>
      <c r="AD188">
        <v>116.26903799999999</v>
      </c>
      <c r="AE188">
        <v>99.008899</v>
      </c>
      <c r="AF188">
        <v>311.876105</v>
      </c>
      <c r="AG188">
        <v>185.88500400000001</v>
      </c>
      <c r="AH188">
        <v>142.034111</v>
      </c>
      <c r="AI188">
        <v>466.53071699999998</v>
      </c>
      <c r="AJ188">
        <v>6.84</v>
      </c>
      <c r="AK188">
        <v>38.77657</v>
      </c>
      <c r="AL188">
        <v>1.3782559999999999</v>
      </c>
      <c r="AM188">
        <v>25.576036999999999</v>
      </c>
      <c r="AN188">
        <v>146.453427</v>
      </c>
      <c r="AO188">
        <v>5</v>
      </c>
      <c r="AP188">
        <v>7</v>
      </c>
      <c r="AQ188">
        <v>6</v>
      </c>
      <c r="AR188">
        <v>5</v>
      </c>
      <c r="AS188">
        <v>6</v>
      </c>
      <c r="AT188">
        <v>1</v>
      </c>
      <c r="AU188">
        <v>4</v>
      </c>
      <c r="AV188">
        <v>2</v>
      </c>
      <c r="AW188">
        <v>2</v>
      </c>
      <c r="AX188">
        <v>4</v>
      </c>
      <c r="AY188">
        <v>5</v>
      </c>
      <c r="AZ188">
        <v>3</v>
      </c>
      <c r="BA188">
        <v>6</v>
      </c>
      <c r="BB188">
        <v>6</v>
      </c>
      <c r="BC188">
        <v>12</v>
      </c>
      <c r="BD188">
        <v>6</v>
      </c>
      <c r="BE188">
        <v>5</v>
      </c>
      <c r="BF188">
        <v>10</v>
      </c>
      <c r="BG188">
        <v>10</v>
      </c>
      <c r="BH188">
        <v>15</v>
      </c>
      <c r="BI188">
        <v>11</v>
      </c>
      <c r="BJ188">
        <v>21</v>
      </c>
      <c r="BK188">
        <v>16</v>
      </c>
      <c r="BL188">
        <v>7</v>
      </c>
      <c r="BM188">
        <v>20</v>
      </c>
      <c r="BN188">
        <v>26</v>
      </c>
      <c r="BO188">
        <v>5</v>
      </c>
      <c r="BP188">
        <v>11</v>
      </c>
      <c r="BQ188">
        <v>31</v>
      </c>
      <c r="BR188">
        <v>15</v>
      </c>
      <c r="BS188">
        <v>17</v>
      </c>
      <c r="BT188">
        <v>11</v>
      </c>
      <c r="BU188">
        <v>4</v>
      </c>
      <c r="BV188">
        <v>5</v>
      </c>
      <c r="BW188">
        <v>4</v>
      </c>
      <c r="BX188">
        <v>4</v>
      </c>
      <c r="BY188">
        <v>6</v>
      </c>
      <c r="BZ188">
        <v>23</v>
      </c>
      <c r="CA188">
        <v>5</v>
      </c>
      <c r="CB188">
        <v>13</v>
      </c>
      <c r="CC188">
        <v>1</v>
      </c>
      <c r="CD188">
        <v>20</v>
      </c>
      <c r="CE188">
        <v>22</v>
      </c>
      <c r="CF188">
        <v>38</v>
      </c>
      <c r="CG188">
        <v>23</v>
      </c>
      <c r="CH188">
        <v>14</v>
      </c>
      <c r="CI188">
        <v>10</v>
      </c>
      <c r="CJ188">
        <v>7</v>
      </c>
      <c r="CK188">
        <v>3</v>
      </c>
      <c r="CL188">
        <v>3</v>
      </c>
      <c r="CM188">
        <v>7</v>
      </c>
      <c r="CN188">
        <v>7</v>
      </c>
      <c r="CO188">
        <v>3</v>
      </c>
      <c r="CP188">
        <v>5</v>
      </c>
      <c r="CQ188">
        <v>3</v>
      </c>
      <c r="CR188">
        <v>3</v>
      </c>
      <c r="CS188">
        <v>2</v>
      </c>
      <c r="CT188">
        <v>3</v>
      </c>
      <c r="CU188">
        <v>10</v>
      </c>
      <c r="CV188">
        <v>2</v>
      </c>
      <c r="CW188">
        <v>12</v>
      </c>
      <c r="CX188">
        <v>10</v>
      </c>
    </row>
    <row r="189" spans="1:102" x14ac:dyDescent="0.2">
      <c r="A189">
        <v>187</v>
      </c>
      <c r="B189" t="s">
        <v>405</v>
      </c>
      <c r="C189">
        <v>191</v>
      </c>
      <c r="D189" t="s">
        <v>194</v>
      </c>
      <c r="E189">
        <v>112.99035000000001</v>
      </c>
      <c r="F189">
        <v>30.5913</v>
      </c>
      <c r="G189" t="s">
        <v>406</v>
      </c>
      <c r="H189" t="s">
        <v>406</v>
      </c>
      <c r="I189" t="s">
        <v>406</v>
      </c>
      <c r="J189" t="s">
        <v>406</v>
      </c>
      <c r="K189" t="s">
        <v>406</v>
      </c>
      <c r="L189" t="s">
        <v>406</v>
      </c>
      <c r="M189" t="s">
        <v>406</v>
      </c>
      <c r="N189" t="s">
        <v>4</v>
      </c>
      <c r="O189" t="s">
        <v>408</v>
      </c>
      <c r="P189">
        <v>1.4</v>
      </c>
      <c r="Q189">
        <v>6.76</v>
      </c>
      <c r="R189">
        <v>24.993539999999999</v>
      </c>
      <c r="S189">
        <v>0.56999999999999995</v>
      </c>
      <c r="T189">
        <v>13.309151999999999</v>
      </c>
      <c r="U189">
        <v>220</v>
      </c>
      <c r="V189">
        <v>814</v>
      </c>
      <c r="W189">
        <v>68.400000000000006</v>
      </c>
      <c r="X189">
        <v>15.970983</v>
      </c>
      <c r="Y189">
        <v>264</v>
      </c>
      <c r="Z189">
        <v>209.58908500000001</v>
      </c>
      <c r="AA189">
        <v>116.26903799999999</v>
      </c>
      <c r="AB189">
        <v>99.008899</v>
      </c>
      <c r="AC189">
        <v>209.58908500000001</v>
      </c>
      <c r="AD189">
        <v>116.26903799999999</v>
      </c>
      <c r="AE189">
        <v>99.008899</v>
      </c>
      <c r="AF189">
        <v>311.876105</v>
      </c>
      <c r="AG189">
        <v>185.88500400000001</v>
      </c>
      <c r="AH189">
        <v>142.034111</v>
      </c>
      <c r="AI189">
        <v>466.53071699999998</v>
      </c>
      <c r="AJ189">
        <v>6.93</v>
      </c>
      <c r="AK189">
        <v>50.700451000000001</v>
      </c>
      <c r="AL189">
        <v>1.156269</v>
      </c>
      <c r="AM189">
        <v>30.069123999999999</v>
      </c>
      <c r="AN189">
        <v>246.74213599999999</v>
      </c>
      <c r="AO189">
        <v>5</v>
      </c>
      <c r="AP189">
        <v>8</v>
      </c>
      <c r="AQ189">
        <v>7</v>
      </c>
      <c r="AR189">
        <v>6</v>
      </c>
      <c r="AS189">
        <v>6</v>
      </c>
      <c r="AT189">
        <v>3</v>
      </c>
      <c r="AU189">
        <v>3</v>
      </c>
      <c r="AV189">
        <v>3</v>
      </c>
      <c r="AW189">
        <v>4</v>
      </c>
      <c r="AX189">
        <v>5</v>
      </c>
      <c r="AY189">
        <v>7</v>
      </c>
      <c r="AZ189">
        <v>9</v>
      </c>
      <c r="BA189">
        <v>10</v>
      </c>
      <c r="BB189">
        <v>10</v>
      </c>
      <c r="BC189">
        <v>13</v>
      </c>
      <c r="BD189">
        <v>10</v>
      </c>
      <c r="BE189">
        <v>17</v>
      </c>
      <c r="BF189">
        <v>14</v>
      </c>
      <c r="BG189">
        <v>6</v>
      </c>
      <c r="BH189">
        <v>14</v>
      </c>
      <c r="BI189">
        <v>14</v>
      </c>
      <c r="BJ189">
        <v>17</v>
      </c>
      <c r="BK189">
        <v>19</v>
      </c>
      <c r="BL189">
        <v>6</v>
      </c>
      <c r="BM189">
        <v>18</v>
      </c>
      <c r="BN189">
        <v>38</v>
      </c>
      <c r="BO189">
        <v>6</v>
      </c>
      <c r="BP189">
        <v>5</v>
      </c>
      <c r="BQ189">
        <v>21</v>
      </c>
      <c r="BR189">
        <v>13</v>
      </c>
      <c r="BS189">
        <v>17</v>
      </c>
      <c r="BT189">
        <v>11</v>
      </c>
      <c r="BU189">
        <v>5</v>
      </c>
      <c r="BV189">
        <v>5</v>
      </c>
      <c r="BW189">
        <v>3</v>
      </c>
      <c r="BX189">
        <v>5</v>
      </c>
      <c r="BY189">
        <v>7</v>
      </c>
      <c r="BZ189">
        <v>27</v>
      </c>
      <c r="CA189">
        <v>8</v>
      </c>
      <c r="CB189">
        <v>13</v>
      </c>
      <c r="CC189">
        <v>1</v>
      </c>
      <c r="CD189">
        <v>51</v>
      </c>
      <c r="CE189">
        <v>60</v>
      </c>
      <c r="CF189">
        <v>26</v>
      </c>
      <c r="CG189">
        <v>33</v>
      </c>
      <c r="CH189">
        <v>19</v>
      </c>
      <c r="CI189">
        <v>11</v>
      </c>
      <c r="CJ189">
        <v>8</v>
      </c>
      <c r="CK189">
        <v>3</v>
      </c>
      <c r="CL189">
        <v>3</v>
      </c>
      <c r="CM189">
        <v>5</v>
      </c>
      <c r="CN189">
        <v>6</v>
      </c>
      <c r="CO189">
        <v>2</v>
      </c>
      <c r="CP189">
        <v>4</v>
      </c>
      <c r="CQ189">
        <v>3</v>
      </c>
      <c r="CR189">
        <v>7</v>
      </c>
      <c r="CS189">
        <v>2</v>
      </c>
      <c r="CT189">
        <v>8</v>
      </c>
      <c r="CU189">
        <v>13</v>
      </c>
      <c r="CV189">
        <v>3</v>
      </c>
      <c r="CW189">
        <v>14</v>
      </c>
      <c r="CX189">
        <v>11</v>
      </c>
    </row>
    <row r="190" spans="1:102" x14ac:dyDescent="0.2">
      <c r="A190">
        <v>188</v>
      </c>
      <c r="B190" t="s">
        <v>405</v>
      </c>
      <c r="C190">
        <v>192</v>
      </c>
      <c r="D190" t="s">
        <v>195</v>
      </c>
      <c r="E190">
        <v>113.18080999999999</v>
      </c>
      <c r="F190">
        <v>30.566520000000001</v>
      </c>
      <c r="G190" t="s">
        <v>406</v>
      </c>
      <c r="H190" t="s">
        <v>406</v>
      </c>
      <c r="I190" t="s">
        <v>406</v>
      </c>
      <c r="J190" t="s">
        <v>406</v>
      </c>
      <c r="K190" t="s">
        <v>406</v>
      </c>
      <c r="L190" t="s">
        <v>406</v>
      </c>
      <c r="M190" t="s">
        <v>406</v>
      </c>
      <c r="N190" t="s">
        <v>1</v>
      </c>
      <c r="O190" t="s">
        <v>407</v>
      </c>
      <c r="P190">
        <v>1.3</v>
      </c>
      <c r="Q190">
        <v>6.73</v>
      </c>
      <c r="R190">
        <v>31.662219</v>
      </c>
      <c r="S190">
        <v>1.37</v>
      </c>
      <c r="T190">
        <v>14.289042999999999</v>
      </c>
      <c r="U190">
        <v>103.887884</v>
      </c>
      <c r="V190">
        <v>335</v>
      </c>
      <c r="W190">
        <v>164.4</v>
      </c>
      <c r="X190">
        <v>17.146851999999999</v>
      </c>
      <c r="Y190">
        <v>124.66546099999999</v>
      </c>
      <c r="Z190">
        <v>323.35576500000002</v>
      </c>
      <c r="AA190">
        <v>283.01893799999999</v>
      </c>
      <c r="AB190">
        <v>157.476619</v>
      </c>
      <c r="AC190">
        <v>323.35576500000002</v>
      </c>
      <c r="AD190">
        <v>283.01893799999999</v>
      </c>
      <c r="AE190">
        <v>157.476619</v>
      </c>
      <c r="AF190">
        <v>492.89752199999998</v>
      </c>
      <c r="AG190">
        <v>499.16222099999999</v>
      </c>
      <c r="AH190">
        <v>234.70245199999999</v>
      </c>
      <c r="AI190">
        <v>668.75655700000004</v>
      </c>
      <c r="AJ190">
        <v>7.33</v>
      </c>
      <c r="AK190">
        <v>40.537436</v>
      </c>
      <c r="AL190">
        <v>1.754024</v>
      </c>
      <c r="AM190">
        <v>8.9330020000000001</v>
      </c>
      <c r="AN190">
        <v>270.12068599999998</v>
      </c>
      <c r="AO190">
        <v>1</v>
      </c>
      <c r="AP190">
        <v>24</v>
      </c>
      <c r="AQ190">
        <v>13</v>
      </c>
      <c r="AR190">
        <v>11</v>
      </c>
      <c r="AS190">
        <v>7</v>
      </c>
      <c r="AT190">
        <v>1</v>
      </c>
      <c r="AU190">
        <v>4</v>
      </c>
      <c r="AV190">
        <v>2</v>
      </c>
      <c r="AW190">
        <v>3</v>
      </c>
      <c r="AX190">
        <v>4</v>
      </c>
      <c r="AY190">
        <v>4</v>
      </c>
      <c r="AZ190">
        <v>3</v>
      </c>
      <c r="BA190">
        <v>5</v>
      </c>
      <c r="BB190">
        <v>3</v>
      </c>
      <c r="BC190">
        <v>4</v>
      </c>
      <c r="BD190">
        <v>3</v>
      </c>
      <c r="BE190">
        <v>2</v>
      </c>
      <c r="BF190">
        <v>5</v>
      </c>
      <c r="BG190">
        <v>6</v>
      </c>
      <c r="BH190">
        <v>6</v>
      </c>
      <c r="BI190">
        <v>6</v>
      </c>
      <c r="BJ190">
        <v>10</v>
      </c>
      <c r="BK190">
        <v>8</v>
      </c>
      <c r="BL190">
        <v>3</v>
      </c>
      <c r="BM190">
        <v>7</v>
      </c>
      <c r="BN190">
        <v>14</v>
      </c>
      <c r="BO190">
        <v>12</v>
      </c>
      <c r="BP190">
        <v>5</v>
      </c>
      <c r="BQ190">
        <v>16</v>
      </c>
      <c r="BR190">
        <v>14</v>
      </c>
      <c r="BS190">
        <v>8</v>
      </c>
      <c r="BT190">
        <v>5</v>
      </c>
      <c r="BU190">
        <v>3</v>
      </c>
      <c r="BV190">
        <v>3</v>
      </c>
      <c r="BW190">
        <v>2</v>
      </c>
      <c r="BX190">
        <v>3</v>
      </c>
      <c r="BY190">
        <v>3</v>
      </c>
      <c r="BZ190">
        <v>4</v>
      </c>
      <c r="CA190">
        <v>15</v>
      </c>
      <c r="CB190">
        <v>13</v>
      </c>
      <c r="CC190">
        <v>1</v>
      </c>
      <c r="CD190">
        <v>12</v>
      </c>
      <c r="CE190">
        <v>64</v>
      </c>
      <c r="CF190">
        <v>19</v>
      </c>
      <c r="CG190">
        <v>17</v>
      </c>
      <c r="CH190">
        <v>20</v>
      </c>
      <c r="CI190">
        <v>40</v>
      </c>
      <c r="CJ190">
        <v>27</v>
      </c>
      <c r="CK190">
        <v>5</v>
      </c>
      <c r="CL190">
        <v>11</v>
      </c>
      <c r="CM190">
        <v>13</v>
      </c>
      <c r="CN190">
        <v>7</v>
      </c>
      <c r="CO190">
        <v>3</v>
      </c>
      <c r="CP190">
        <v>3</v>
      </c>
      <c r="CQ190">
        <v>2</v>
      </c>
      <c r="CR190">
        <v>3</v>
      </c>
      <c r="CS190">
        <v>0</v>
      </c>
      <c r="CT190">
        <v>2</v>
      </c>
      <c r="CU190">
        <v>3</v>
      </c>
      <c r="CV190">
        <v>3</v>
      </c>
      <c r="CW190">
        <v>3</v>
      </c>
      <c r="CX190">
        <v>1</v>
      </c>
    </row>
    <row r="191" spans="1:102" x14ac:dyDescent="0.2">
      <c r="A191">
        <v>189</v>
      </c>
      <c r="B191" t="s">
        <v>405</v>
      </c>
      <c r="C191">
        <v>193</v>
      </c>
      <c r="D191" t="s">
        <v>196</v>
      </c>
      <c r="E191">
        <v>113.24464999999999</v>
      </c>
      <c r="F191">
        <v>30.607970000000002</v>
      </c>
      <c r="G191" t="s">
        <v>406</v>
      </c>
      <c r="H191" t="s">
        <v>406</v>
      </c>
      <c r="I191" t="s">
        <v>406</v>
      </c>
      <c r="J191" t="s">
        <v>406</v>
      </c>
      <c r="K191" t="s">
        <v>406</v>
      </c>
      <c r="L191" t="s">
        <v>406</v>
      </c>
      <c r="M191" t="s">
        <v>406</v>
      </c>
      <c r="N191" t="s">
        <v>1</v>
      </c>
      <c r="O191" t="s">
        <v>407</v>
      </c>
      <c r="P191">
        <v>1.3</v>
      </c>
      <c r="Q191">
        <v>6.91</v>
      </c>
      <c r="R191">
        <v>29.773067999999999</v>
      </c>
      <c r="S191">
        <v>1.02</v>
      </c>
      <c r="T191">
        <v>15.45499</v>
      </c>
      <c r="U191">
        <v>217.631103</v>
      </c>
      <c r="V191">
        <v>430</v>
      </c>
      <c r="W191">
        <v>122.4</v>
      </c>
      <c r="X191">
        <v>18.545988000000001</v>
      </c>
      <c r="Y191">
        <v>261.15732400000002</v>
      </c>
      <c r="Z191">
        <v>351.31541299999998</v>
      </c>
      <c r="AA191">
        <v>173.90388899999999</v>
      </c>
      <c r="AB191">
        <v>215.33523</v>
      </c>
      <c r="AC191">
        <v>351.31541299999998</v>
      </c>
      <c r="AD191">
        <v>173.90388899999999</v>
      </c>
      <c r="AE191">
        <v>215.33523</v>
      </c>
      <c r="AF191">
        <v>555.64384099999995</v>
      </c>
      <c r="AG191">
        <v>283.90039300000001</v>
      </c>
      <c r="AH191">
        <v>353.98159800000002</v>
      </c>
      <c r="AI191">
        <v>639.073847</v>
      </c>
      <c r="AJ191">
        <v>7.91</v>
      </c>
      <c r="AK191">
        <v>47.332317000000003</v>
      </c>
      <c r="AL191">
        <v>1.6215649999999999</v>
      </c>
      <c r="AM191">
        <v>9.9255580000000005</v>
      </c>
      <c r="AN191">
        <v>326.64820099999997</v>
      </c>
      <c r="AO191">
        <v>5</v>
      </c>
      <c r="AP191">
        <v>12</v>
      </c>
      <c r="AQ191">
        <v>9</v>
      </c>
      <c r="AR191">
        <v>6</v>
      </c>
      <c r="AS191">
        <v>6</v>
      </c>
      <c r="AT191">
        <v>2</v>
      </c>
      <c r="AU191">
        <v>4</v>
      </c>
      <c r="AV191">
        <v>3</v>
      </c>
      <c r="AW191">
        <v>3</v>
      </c>
      <c r="AX191">
        <v>5</v>
      </c>
      <c r="AY191">
        <v>3</v>
      </c>
      <c r="AZ191">
        <v>3</v>
      </c>
      <c r="BA191">
        <v>4</v>
      </c>
      <c r="BB191">
        <v>3</v>
      </c>
      <c r="BC191">
        <v>8</v>
      </c>
      <c r="BD191">
        <v>4</v>
      </c>
      <c r="BE191">
        <v>2</v>
      </c>
      <c r="BF191">
        <v>5</v>
      </c>
      <c r="BG191">
        <v>7</v>
      </c>
      <c r="BH191">
        <v>8</v>
      </c>
      <c r="BI191">
        <v>7</v>
      </c>
      <c r="BJ191">
        <v>6</v>
      </c>
      <c r="BK191">
        <v>10</v>
      </c>
      <c r="BL191">
        <v>2</v>
      </c>
      <c r="BM191">
        <v>10</v>
      </c>
      <c r="BN191">
        <v>13</v>
      </c>
      <c r="BO191">
        <v>2</v>
      </c>
      <c r="BP191">
        <v>2</v>
      </c>
      <c r="BQ191">
        <v>20</v>
      </c>
      <c r="BR191">
        <v>17</v>
      </c>
      <c r="BS191">
        <v>10</v>
      </c>
      <c r="BT191">
        <v>10</v>
      </c>
      <c r="BU191">
        <v>4</v>
      </c>
      <c r="BV191">
        <v>5</v>
      </c>
      <c r="BW191">
        <v>5</v>
      </c>
      <c r="BX191">
        <v>5</v>
      </c>
      <c r="BY191">
        <v>4</v>
      </c>
      <c r="BZ191">
        <v>5</v>
      </c>
      <c r="CA191">
        <v>16</v>
      </c>
      <c r="CB191">
        <v>24</v>
      </c>
      <c r="CC191">
        <v>1</v>
      </c>
      <c r="CD191">
        <v>8</v>
      </c>
      <c r="CE191">
        <v>46</v>
      </c>
      <c r="CF191">
        <v>17</v>
      </c>
      <c r="CG191">
        <v>41</v>
      </c>
      <c r="CH191">
        <v>28</v>
      </c>
      <c r="CI191">
        <v>21</v>
      </c>
      <c r="CJ191">
        <v>11</v>
      </c>
      <c r="CK191">
        <v>3</v>
      </c>
      <c r="CL191">
        <v>4</v>
      </c>
      <c r="CM191">
        <v>7</v>
      </c>
      <c r="CN191">
        <v>7</v>
      </c>
      <c r="CO191">
        <v>3</v>
      </c>
      <c r="CP191">
        <v>5</v>
      </c>
      <c r="CQ191">
        <v>4</v>
      </c>
      <c r="CR191">
        <v>3</v>
      </c>
      <c r="CS191">
        <v>1</v>
      </c>
      <c r="CT191">
        <v>3</v>
      </c>
      <c r="CU191">
        <v>5</v>
      </c>
      <c r="CV191">
        <v>3</v>
      </c>
      <c r="CW191">
        <v>4</v>
      </c>
      <c r="CX191">
        <v>3</v>
      </c>
    </row>
    <row r="192" spans="1:102" x14ac:dyDescent="0.2">
      <c r="A192">
        <v>190</v>
      </c>
      <c r="B192" t="s">
        <v>405</v>
      </c>
      <c r="C192">
        <v>194</v>
      </c>
      <c r="D192" t="s">
        <v>197</v>
      </c>
      <c r="E192">
        <v>113.22029000000001</v>
      </c>
      <c r="F192">
        <v>30.57967</v>
      </c>
      <c r="G192" t="s">
        <v>406</v>
      </c>
      <c r="H192" t="s">
        <v>406</v>
      </c>
      <c r="I192" t="s">
        <v>406</v>
      </c>
      <c r="J192" t="s">
        <v>406</v>
      </c>
      <c r="K192" t="s">
        <v>406</v>
      </c>
      <c r="L192" t="s">
        <v>406</v>
      </c>
      <c r="M192" t="s">
        <v>406</v>
      </c>
      <c r="N192" t="s">
        <v>1</v>
      </c>
      <c r="O192" t="s">
        <v>407</v>
      </c>
      <c r="P192">
        <v>1.3</v>
      </c>
      <c r="Q192">
        <v>6.96</v>
      </c>
      <c r="R192">
        <v>29.860558000000001</v>
      </c>
      <c r="S192">
        <v>0.37</v>
      </c>
      <c r="T192">
        <v>5.2264609999999996</v>
      </c>
      <c r="U192">
        <v>134.62929500000001</v>
      </c>
      <c r="V192">
        <v>592</v>
      </c>
      <c r="W192">
        <v>44.4</v>
      </c>
      <c r="X192">
        <v>6.2717530000000004</v>
      </c>
      <c r="Y192">
        <v>161.55515399999999</v>
      </c>
      <c r="Z192">
        <v>351.31541299999998</v>
      </c>
      <c r="AA192">
        <v>173.90388899999999</v>
      </c>
      <c r="AB192">
        <v>215.33523</v>
      </c>
      <c r="AC192">
        <v>351.31541299999998</v>
      </c>
      <c r="AD192">
        <v>173.90388899999999</v>
      </c>
      <c r="AE192">
        <v>215.33523</v>
      </c>
      <c r="AF192">
        <v>555.64384099999995</v>
      </c>
      <c r="AG192">
        <v>283.90039300000001</v>
      </c>
      <c r="AH192">
        <v>353.98159800000002</v>
      </c>
      <c r="AI192">
        <v>639.073847</v>
      </c>
      <c r="AJ192">
        <v>7.64</v>
      </c>
      <c r="AK192">
        <v>47.936284999999998</v>
      </c>
      <c r="AL192">
        <v>0.59397500000000003</v>
      </c>
      <c r="AM192">
        <v>2</v>
      </c>
      <c r="AN192">
        <v>202.28766899999999</v>
      </c>
      <c r="AO192">
        <v>1</v>
      </c>
      <c r="AP192">
        <v>12</v>
      </c>
      <c r="AQ192">
        <v>11</v>
      </c>
      <c r="AR192">
        <v>7</v>
      </c>
      <c r="AS192">
        <v>6</v>
      </c>
      <c r="AT192">
        <v>5</v>
      </c>
      <c r="AU192">
        <v>4</v>
      </c>
      <c r="AV192">
        <v>3</v>
      </c>
      <c r="AW192">
        <v>4</v>
      </c>
      <c r="AX192">
        <v>5</v>
      </c>
      <c r="AY192">
        <v>4</v>
      </c>
      <c r="AZ192">
        <v>5</v>
      </c>
      <c r="BA192">
        <v>5</v>
      </c>
      <c r="BB192">
        <v>5</v>
      </c>
      <c r="BC192">
        <v>8</v>
      </c>
      <c r="BD192">
        <v>3</v>
      </c>
      <c r="BE192">
        <v>1</v>
      </c>
      <c r="BF192">
        <v>7</v>
      </c>
      <c r="BG192">
        <v>7</v>
      </c>
      <c r="BH192">
        <v>10</v>
      </c>
      <c r="BI192">
        <v>7</v>
      </c>
      <c r="BJ192">
        <v>12</v>
      </c>
      <c r="BK192">
        <v>10</v>
      </c>
      <c r="BL192">
        <v>5</v>
      </c>
      <c r="BM192">
        <v>15</v>
      </c>
      <c r="BN192">
        <v>17</v>
      </c>
      <c r="BO192">
        <v>3</v>
      </c>
      <c r="BP192">
        <v>5</v>
      </c>
      <c r="BQ192">
        <v>17</v>
      </c>
      <c r="BR192">
        <v>13</v>
      </c>
      <c r="BS192">
        <v>13</v>
      </c>
      <c r="BT192">
        <v>7</v>
      </c>
      <c r="BU192">
        <v>5</v>
      </c>
      <c r="BV192">
        <v>5</v>
      </c>
      <c r="BW192">
        <v>3</v>
      </c>
      <c r="BX192">
        <v>6</v>
      </c>
      <c r="BY192">
        <v>3</v>
      </c>
      <c r="BZ192">
        <v>6</v>
      </c>
      <c r="CA192">
        <v>9</v>
      </c>
      <c r="CB192">
        <v>8</v>
      </c>
      <c r="CC192">
        <v>1</v>
      </c>
      <c r="CD192">
        <v>7</v>
      </c>
      <c r="CE192">
        <v>41</v>
      </c>
      <c r="CF192">
        <v>11</v>
      </c>
      <c r="CG192">
        <v>35</v>
      </c>
      <c r="CH192">
        <v>36</v>
      </c>
      <c r="CI192">
        <v>21</v>
      </c>
      <c r="CJ192">
        <v>18</v>
      </c>
      <c r="CK192">
        <v>6</v>
      </c>
      <c r="CL192">
        <v>5</v>
      </c>
      <c r="CM192">
        <v>9</v>
      </c>
      <c r="CN192">
        <v>7</v>
      </c>
      <c r="CO192">
        <v>5</v>
      </c>
      <c r="CP192">
        <v>5</v>
      </c>
      <c r="CQ192">
        <v>3</v>
      </c>
      <c r="CR192">
        <v>3</v>
      </c>
      <c r="CS192">
        <v>1</v>
      </c>
      <c r="CT192">
        <v>3</v>
      </c>
      <c r="CU192">
        <v>5</v>
      </c>
      <c r="CV192">
        <v>3</v>
      </c>
      <c r="CW192">
        <v>5</v>
      </c>
      <c r="CX192">
        <v>3</v>
      </c>
    </row>
    <row r="193" spans="1:102" x14ac:dyDescent="0.2">
      <c r="A193">
        <v>191</v>
      </c>
      <c r="B193" t="s">
        <v>405</v>
      </c>
      <c r="C193">
        <v>196</v>
      </c>
      <c r="D193" t="s">
        <v>199</v>
      </c>
      <c r="E193">
        <v>113.21688</v>
      </c>
      <c r="F193">
        <v>30.605329999999999</v>
      </c>
      <c r="G193" t="s">
        <v>406</v>
      </c>
      <c r="H193" t="s">
        <v>406</v>
      </c>
      <c r="I193" t="s">
        <v>406</v>
      </c>
      <c r="J193" t="s">
        <v>406</v>
      </c>
      <c r="K193" t="s">
        <v>406</v>
      </c>
      <c r="L193" t="s">
        <v>406</v>
      </c>
      <c r="M193" t="s">
        <v>406</v>
      </c>
      <c r="N193" t="s">
        <v>1</v>
      </c>
      <c r="O193" t="s">
        <v>407</v>
      </c>
      <c r="P193">
        <v>1.3</v>
      </c>
      <c r="Q193">
        <v>6.92</v>
      </c>
      <c r="R193">
        <v>33.331943000000003</v>
      </c>
      <c r="S193">
        <v>0.65</v>
      </c>
      <c r="T193">
        <v>23.237736999999999</v>
      </c>
      <c r="U193">
        <v>220</v>
      </c>
      <c r="V193">
        <v>858</v>
      </c>
      <c r="W193">
        <v>78</v>
      </c>
      <c r="X193">
        <v>27.885285</v>
      </c>
      <c r="Y193">
        <v>264</v>
      </c>
      <c r="Z193">
        <v>351.31541299999998</v>
      </c>
      <c r="AA193">
        <v>173.90388899999999</v>
      </c>
      <c r="AB193">
        <v>215.33523</v>
      </c>
      <c r="AC193">
        <v>351.31541299999998</v>
      </c>
      <c r="AD193">
        <v>173.90388899999999</v>
      </c>
      <c r="AE193">
        <v>215.33523</v>
      </c>
      <c r="AF193">
        <v>555.64384099999995</v>
      </c>
      <c r="AG193">
        <v>283.90039300000001</v>
      </c>
      <c r="AH193">
        <v>353.98159800000002</v>
      </c>
      <c r="AI193">
        <v>639.073847</v>
      </c>
      <c r="AJ193">
        <v>7.85</v>
      </c>
      <c r="AK193">
        <v>36.076546999999998</v>
      </c>
      <c r="AL193">
        <v>0.70352199999999998</v>
      </c>
      <c r="AM193">
        <v>8.8089329999999997</v>
      </c>
      <c r="AN193">
        <v>264.46793500000001</v>
      </c>
      <c r="AO193">
        <v>5</v>
      </c>
      <c r="AP193">
        <v>11</v>
      </c>
      <c r="AQ193">
        <v>5</v>
      </c>
      <c r="AR193">
        <v>5</v>
      </c>
      <c r="AS193">
        <v>7</v>
      </c>
      <c r="AT193">
        <v>5</v>
      </c>
      <c r="AU193">
        <v>5</v>
      </c>
      <c r="AV193">
        <v>2</v>
      </c>
      <c r="AW193">
        <v>5</v>
      </c>
      <c r="AX193">
        <v>4</v>
      </c>
      <c r="AY193">
        <v>3</v>
      </c>
      <c r="AZ193">
        <v>3</v>
      </c>
      <c r="BA193">
        <v>7</v>
      </c>
      <c r="BB193">
        <v>5</v>
      </c>
      <c r="BC193">
        <v>8</v>
      </c>
      <c r="BD193">
        <v>8</v>
      </c>
      <c r="BE193">
        <v>1</v>
      </c>
      <c r="BF193">
        <v>8</v>
      </c>
      <c r="BG193">
        <v>10</v>
      </c>
      <c r="BH193">
        <v>10</v>
      </c>
      <c r="BI193">
        <v>9</v>
      </c>
      <c r="BJ193">
        <v>14</v>
      </c>
      <c r="BK193">
        <v>16</v>
      </c>
      <c r="BL193">
        <v>2</v>
      </c>
      <c r="BM193">
        <v>13</v>
      </c>
      <c r="BN193">
        <v>39</v>
      </c>
      <c r="BO193">
        <v>2</v>
      </c>
      <c r="BP193">
        <v>6</v>
      </c>
      <c r="BQ193">
        <v>27</v>
      </c>
      <c r="BR193">
        <v>17</v>
      </c>
      <c r="BS193">
        <v>16</v>
      </c>
      <c r="BT193">
        <v>14</v>
      </c>
      <c r="BU193">
        <v>6</v>
      </c>
      <c r="BV193">
        <v>5</v>
      </c>
      <c r="BW193">
        <v>5</v>
      </c>
      <c r="BX193">
        <v>6</v>
      </c>
      <c r="BY193">
        <v>4</v>
      </c>
      <c r="BZ193">
        <v>2</v>
      </c>
      <c r="CA193">
        <v>9</v>
      </c>
      <c r="CB193">
        <v>6</v>
      </c>
      <c r="CC193">
        <v>1</v>
      </c>
      <c r="CD193">
        <v>7</v>
      </c>
      <c r="CE193">
        <v>26</v>
      </c>
      <c r="CF193">
        <v>31</v>
      </c>
      <c r="CG193">
        <v>27</v>
      </c>
      <c r="CH193">
        <v>18</v>
      </c>
      <c r="CI193">
        <v>14</v>
      </c>
      <c r="CJ193">
        <v>8</v>
      </c>
      <c r="CK193">
        <v>3</v>
      </c>
      <c r="CL193">
        <v>2</v>
      </c>
      <c r="CM193">
        <v>7</v>
      </c>
      <c r="CN193">
        <v>7</v>
      </c>
      <c r="CO193">
        <v>3</v>
      </c>
      <c r="CP193">
        <v>7</v>
      </c>
      <c r="CQ193">
        <v>3</v>
      </c>
      <c r="CR193">
        <v>5</v>
      </c>
      <c r="CS193">
        <v>1</v>
      </c>
      <c r="CT193">
        <v>6</v>
      </c>
      <c r="CU193">
        <v>7</v>
      </c>
      <c r="CV193">
        <v>8</v>
      </c>
      <c r="CW193">
        <v>10</v>
      </c>
      <c r="CX193">
        <v>10</v>
      </c>
    </row>
    <row r="194" spans="1:102" x14ac:dyDescent="0.2">
      <c r="A194">
        <v>192</v>
      </c>
      <c r="B194" t="s">
        <v>405</v>
      </c>
      <c r="C194">
        <v>197</v>
      </c>
      <c r="D194" t="s">
        <v>200</v>
      </c>
      <c r="E194">
        <v>113.14955</v>
      </c>
      <c r="F194">
        <v>30.572189999999999</v>
      </c>
      <c r="G194" t="s">
        <v>406</v>
      </c>
      <c r="H194" t="s">
        <v>406</v>
      </c>
      <c r="I194" t="s">
        <v>406</v>
      </c>
      <c r="J194" t="s">
        <v>406</v>
      </c>
      <c r="K194" t="s">
        <v>406</v>
      </c>
      <c r="L194" t="s">
        <v>406</v>
      </c>
      <c r="M194" t="s">
        <v>406</v>
      </c>
      <c r="N194" t="s">
        <v>1</v>
      </c>
      <c r="O194" t="s">
        <v>407</v>
      </c>
      <c r="P194">
        <v>1.3</v>
      </c>
      <c r="Q194">
        <v>6.86</v>
      </c>
      <c r="R194">
        <v>37.469625000000001</v>
      </c>
      <c r="S194">
        <v>0.26</v>
      </c>
      <c r="T194">
        <v>80.905281000000002</v>
      </c>
      <c r="U194">
        <v>325.22604000000001</v>
      </c>
      <c r="V194">
        <v>789</v>
      </c>
      <c r="W194">
        <v>31.2</v>
      </c>
      <c r="X194">
        <v>97.086337</v>
      </c>
      <c r="Y194">
        <v>390.27124800000001</v>
      </c>
      <c r="Z194">
        <v>351.31541299999998</v>
      </c>
      <c r="AA194">
        <v>173.90388899999999</v>
      </c>
      <c r="AB194">
        <v>215.33523</v>
      </c>
      <c r="AC194">
        <v>351.31541299999998</v>
      </c>
      <c r="AD194">
        <v>173.90388899999999</v>
      </c>
      <c r="AE194">
        <v>215.33523</v>
      </c>
      <c r="AF194">
        <v>555.64384099999995</v>
      </c>
      <c r="AG194">
        <v>283.90039300000001</v>
      </c>
      <c r="AH194">
        <v>353.98159800000002</v>
      </c>
      <c r="AI194">
        <v>639.073847</v>
      </c>
      <c r="AJ194">
        <v>7.09</v>
      </c>
      <c r="AK194">
        <v>48.645789000000001</v>
      </c>
      <c r="AL194">
        <v>0.33755099999999999</v>
      </c>
      <c r="AM194">
        <v>6.0794040000000003</v>
      </c>
      <c r="AN194">
        <v>329.47457700000001</v>
      </c>
      <c r="AO194">
        <v>1</v>
      </c>
      <c r="AP194">
        <v>21</v>
      </c>
      <c r="AQ194">
        <v>13</v>
      </c>
      <c r="AR194">
        <v>9</v>
      </c>
      <c r="AS194">
        <v>7</v>
      </c>
      <c r="AT194">
        <v>2</v>
      </c>
      <c r="AU194">
        <v>4</v>
      </c>
      <c r="AV194">
        <v>4</v>
      </c>
      <c r="AW194">
        <v>5</v>
      </c>
      <c r="AX194">
        <v>5</v>
      </c>
      <c r="AY194">
        <v>5</v>
      </c>
      <c r="AZ194">
        <v>6</v>
      </c>
      <c r="BA194">
        <v>4</v>
      </c>
      <c r="BB194">
        <v>3</v>
      </c>
      <c r="BC194">
        <v>8</v>
      </c>
      <c r="BD194">
        <v>3</v>
      </c>
      <c r="BE194">
        <v>3</v>
      </c>
      <c r="BF194">
        <v>4</v>
      </c>
      <c r="BG194">
        <v>5</v>
      </c>
      <c r="BH194">
        <v>6</v>
      </c>
      <c r="BI194">
        <v>5</v>
      </c>
      <c r="BJ194">
        <v>8</v>
      </c>
      <c r="BK194">
        <v>7</v>
      </c>
      <c r="BL194">
        <v>4</v>
      </c>
      <c r="BM194">
        <v>8</v>
      </c>
      <c r="BN194">
        <v>7</v>
      </c>
      <c r="BO194">
        <v>2</v>
      </c>
      <c r="BP194">
        <v>3</v>
      </c>
      <c r="BQ194">
        <v>11</v>
      </c>
      <c r="BR194">
        <v>8</v>
      </c>
      <c r="BS194">
        <v>8</v>
      </c>
      <c r="BT194">
        <v>7</v>
      </c>
      <c r="BU194">
        <v>4</v>
      </c>
      <c r="BV194">
        <v>5</v>
      </c>
      <c r="BW194">
        <v>3</v>
      </c>
      <c r="BX194">
        <v>7</v>
      </c>
      <c r="BY194">
        <v>4</v>
      </c>
      <c r="BZ194">
        <v>14</v>
      </c>
      <c r="CA194">
        <v>13</v>
      </c>
      <c r="CB194">
        <v>11</v>
      </c>
      <c r="CC194">
        <v>1</v>
      </c>
      <c r="CD194">
        <v>15</v>
      </c>
      <c r="CE194">
        <v>28</v>
      </c>
      <c r="CF194">
        <v>18</v>
      </c>
      <c r="CG194">
        <v>40</v>
      </c>
      <c r="CH194">
        <v>34</v>
      </c>
      <c r="CI194">
        <v>34</v>
      </c>
      <c r="CJ194">
        <v>23</v>
      </c>
      <c r="CK194">
        <v>5</v>
      </c>
      <c r="CL194">
        <v>2</v>
      </c>
      <c r="CM194">
        <v>11</v>
      </c>
      <c r="CN194">
        <v>8</v>
      </c>
      <c r="CO194">
        <v>5</v>
      </c>
      <c r="CP194">
        <v>5</v>
      </c>
      <c r="CQ194">
        <v>3</v>
      </c>
      <c r="CR194">
        <v>5</v>
      </c>
      <c r="CS194">
        <v>1</v>
      </c>
      <c r="CT194">
        <v>3</v>
      </c>
      <c r="CU194">
        <v>3</v>
      </c>
      <c r="CV194">
        <v>5</v>
      </c>
      <c r="CW194">
        <v>3</v>
      </c>
      <c r="CX194">
        <v>2</v>
      </c>
    </row>
    <row r="195" spans="1:102" x14ac:dyDescent="0.2">
      <c r="A195">
        <v>193</v>
      </c>
      <c r="B195" t="s">
        <v>405</v>
      </c>
      <c r="C195">
        <v>198</v>
      </c>
      <c r="D195" t="s">
        <v>201</v>
      </c>
      <c r="E195">
        <v>113.25738</v>
      </c>
      <c r="F195">
        <v>30.628550000000001</v>
      </c>
      <c r="G195" t="s">
        <v>406</v>
      </c>
      <c r="H195" t="s">
        <v>406</v>
      </c>
      <c r="I195" t="s">
        <v>406</v>
      </c>
      <c r="J195" t="s">
        <v>406</v>
      </c>
      <c r="K195" t="s">
        <v>406</v>
      </c>
      <c r="L195" t="s">
        <v>406</v>
      </c>
      <c r="M195" t="s">
        <v>406</v>
      </c>
      <c r="N195" t="s">
        <v>1</v>
      </c>
      <c r="O195" t="s">
        <v>407</v>
      </c>
      <c r="P195">
        <v>1.3</v>
      </c>
      <c r="Q195">
        <v>7.51</v>
      </c>
      <c r="R195">
        <v>17.175048</v>
      </c>
      <c r="S195">
        <v>0.46</v>
      </c>
      <c r="T195">
        <v>84.609095999999994</v>
      </c>
      <c r="U195">
        <v>257</v>
      </c>
      <c r="V195">
        <v>1000</v>
      </c>
      <c r="W195">
        <v>55.2</v>
      </c>
      <c r="X195">
        <v>101.53091499999999</v>
      </c>
      <c r="Y195">
        <v>308.39999999999998</v>
      </c>
      <c r="Z195">
        <v>320.31993899999998</v>
      </c>
      <c r="AA195">
        <v>127.17026</v>
      </c>
      <c r="AB195">
        <v>75.467782999999997</v>
      </c>
      <c r="AC195">
        <v>320.31993899999998</v>
      </c>
      <c r="AD195">
        <v>127.17026</v>
      </c>
      <c r="AE195">
        <v>75.467782999999997</v>
      </c>
      <c r="AF195">
        <v>527.73605599999996</v>
      </c>
      <c r="AG195">
        <v>205.251903</v>
      </c>
      <c r="AH195">
        <v>92.029224999999997</v>
      </c>
      <c r="AI195">
        <v>490.88617900000003</v>
      </c>
      <c r="AJ195">
        <v>7.18</v>
      </c>
      <c r="AK195">
        <v>23.740447</v>
      </c>
      <c r="AL195">
        <v>0.63584099999999999</v>
      </c>
      <c r="AM195">
        <v>20.069606</v>
      </c>
      <c r="AN195">
        <v>213.312566</v>
      </c>
      <c r="AO195">
        <v>2</v>
      </c>
      <c r="AP195">
        <v>20</v>
      </c>
      <c r="AQ195">
        <v>11</v>
      </c>
      <c r="AR195">
        <v>10</v>
      </c>
      <c r="AS195">
        <v>6</v>
      </c>
      <c r="AT195">
        <v>2</v>
      </c>
      <c r="AU195">
        <v>5</v>
      </c>
      <c r="AV195">
        <v>3</v>
      </c>
      <c r="AW195">
        <v>4</v>
      </c>
      <c r="AX195">
        <v>5</v>
      </c>
      <c r="AY195">
        <v>5</v>
      </c>
      <c r="AZ195">
        <v>4</v>
      </c>
      <c r="BA195">
        <v>6</v>
      </c>
      <c r="BB195">
        <v>6</v>
      </c>
      <c r="BC195">
        <v>6</v>
      </c>
      <c r="BD195">
        <v>4</v>
      </c>
      <c r="BE195">
        <v>2</v>
      </c>
      <c r="BF195">
        <v>8</v>
      </c>
      <c r="BG195">
        <v>9</v>
      </c>
      <c r="BH195">
        <v>9</v>
      </c>
      <c r="BI195">
        <v>8</v>
      </c>
      <c r="BJ195">
        <v>14</v>
      </c>
      <c r="BK195">
        <v>13</v>
      </c>
      <c r="BL195">
        <v>3</v>
      </c>
      <c r="BM195">
        <v>14</v>
      </c>
      <c r="BN195">
        <v>19</v>
      </c>
      <c r="BO195">
        <v>2</v>
      </c>
      <c r="BP195">
        <v>2</v>
      </c>
      <c r="BQ195">
        <v>26</v>
      </c>
      <c r="BR195">
        <v>16</v>
      </c>
      <c r="BS195">
        <v>14</v>
      </c>
      <c r="BT195">
        <v>11</v>
      </c>
      <c r="BU195">
        <v>5</v>
      </c>
      <c r="BV195">
        <v>6</v>
      </c>
      <c r="BW195">
        <v>4</v>
      </c>
      <c r="BX195">
        <v>6</v>
      </c>
      <c r="BY195">
        <v>4</v>
      </c>
      <c r="BZ195">
        <v>9</v>
      </c>
      <c r="CA195">
        <v>9</v>
      </c>
      <c r="CB195">
        <v>36</v>
      </c>
      <c r="CC195">
        <v>2</v>
      </c>
      <c r="CD195">
        <v>9</v>
      </c>
      <c r="CE195">
        <v>40</v>
      </c>
      <c r="CF195">
        <v>8</v>
      </c>
      <c r="CG195">
        <v>37</v>
      </c>
      <c r="CH195">
        <v>23</v>
      </c>
      <c r="CI195">
        <v>17</v>
      </c>
      <c r="CJ195">
        <v>16</v>
      </c>
      <c r="CK195">
        <v>5</v>
      </c>
      <c r="CL195">
        <v>5</v>
      </c>
      <c r="CM195">
        <v>11</v>
      </c>
      <c r="CN195">
        <v>7</v>
      </c>
      <c r="CO195">
        <v>3</v>
      </c>
      <c r="CP195">
        <v>5</v>
      </c>
      <c r="CQ195">
        <v>3</v>
      </c>
      <c r="CR195">
        <v>3</v>
      </c>
      <c r="CS195">
        <v>1</v>
      </c>
      <c r="CT195">
        <v>1</v>
      </c>
      <c r="CU195">
        <v>5</v>
      </c>
      <c r="CV195">
        <v>3</v>
      </c>
      <c r="CW195">
        <v>4</v>
      </c>
      <c r="CX195">
        <v>5</v>
      </c>
    </row>
    <row r="196" spans="1:102" x14ac:dyDescent="0.2">
      <c r="A196">
        <v>194</v>
      </c>
      <c r="B196" t="s">
        <v>405</v>
      </c>
      <c r="C196">
        <v>199</v>
      </c>
      <c r="D196" t="s">
        <v>202</v>
      </c>
      <c r="E196">
        <v>113.19486999999999</v>
      </c>
      <c r="F196">
        <v>30.615870000000001</v>
      </c>
      <c r="G196" t="s">
        <v>406</v>
      </c>
      <c r="H196" t="s">
        <v>406</v>
      </c>
      <c r="I196" t="s">
        <v>406</v>
      </c>
      <c r="J196" t="s">
        <v>406</v>
      </c>
      <c r="K196" t="s">
        <v>406</v>
      </c>
      <c r="L196" t="s">
        <v>406</v>
      </c>
      <c r="M196" t="s">
        <v>406</v>
      </c>
      <c r="N196" t="s">
        <v>1</v>
      </c>
      <c r="O196" t="s">
        <v>407</v>
      </c>
      <c r="P196">
        <v>1.3</v>
      </c>
      <c r="Q196">
        <v>7.65</v>
      </c>
      <c r="R196">
        <v>9.655659</v>
      </c>
      <c r="S196">
        <v>1.26</v>
      </c>
      <c r="T196">
        <v>21.271190000000001</v>
      </c>
      <c r="U196">
        <v>94.665460999999993</v>
      </c>
      <c r="V196">
        <v>909</v>
      </c>
      <c r="W196">
        <v>151.19999999999999</v>
      </c>
      <c r="X196">
        <v>25.525428000000002</v>
      </c>
      <c r="Y196">
        <v>113.598553</v>
      </c>
      <c r="Z196">
        <v>320.31993899999998</v>
      </c>
      <c r="AA196">
        <v>127.17026</v>
      </c>
      <c r="AB196">
        <v>75.467782999999997</v>
      </c>
      <c r="AC196">
        <v>320.31993899999998</v>
      </c>
      <c r="AD196">
        <v>127.17026</v>
      </c>
      <c r="AE196">
        <v>75.467782999999997</v>
      </c>
      <c r="AF196">
        <v>527.73605599999996</v>
      </c>
      <c r="AG196">
        <v>205.251903</v>
      </c>
      <c r="AH196">
        <v>92.029224999999997</v>
      </c>
      <c r="AI196">
        <v>490.88617900000003</v>
      </c>
      <c r="AJ196">
        <v>7.13</v>
      </c>
      <c r="AK196">
        <v>29.421699</v>
      </c>
      <c r="AL196">
        <v>3.8393380000000001</v>
      </c>
      <c r="AM196">
        <v>31.786543000000002</v>
      </c>
      <c r="AN196">
        <v>204.19541100000001</v>
      </c>
      <c r="AO196">
        <v>1</v>
      </c>
      <c r="AP196">
        <v>15</v>
      </c>
      <c r="AQ196">
        <v>13</v>
      </c>
      <c r="AR196">
        <v>10</v>
      </c>
      <c r="AS196">
        <v>7</v>
      </c>
      <c r="AT196">
        <v>2</v>
      </c>
      <c r="AU196">
        <v>5</v>
      </c>
      <c r="AV196">
        <v>4</v>
      </c>
      <c r="AW196">
        <v>5</v>
      </c>
      <c r="AX196">
        <v>5</v>
      </c>
      <c r="AY196">
        <v>4</v>
      </c>
      <c r="AZ196">
        <v>5</v>
      </c>
      <c r="BA196">
        <v>3</v>
      </c>
      <c r="BB196">
        <v>3</v>
      </c>
      <c r="BC196">
        <v>5</v>
      </c>
      <c r="BD196">
        <v>1</v>
      </c>
      <c r="BE196">
        <v>1</v>
      </c>
      <c r="BF196">
        <v>3</v>
      </c>
      <c r="BG196">
        <v>5</v>
      </c>
      <c r="BH196">
        <v>5</v>
      </c>
      <c r="BI196">
        <v>4</v>
      </c>
      <c r="BJ196">
        <v>6</v>
      </c>
      <c r="BK196">
        <v>6</v>
      </c>
      <c r="BL196">
        <v>2</v>
      </c>
      <c r="BM196">
        <v>6</v>
      </c>
      <c r="BN196">
        <v>6</v>
      </c>
      <c r="BO196">
        <v>1</v>
      </c>
      <c r="BP196">
        <v>2</v>
      </c>
      <c r="BQ196">
        <v>9</v>
      </c>
      <c r="BR196">
        <v>8</v>
      </c>
      <c r="BS196">
        <v>8</v>
      </c>
      <c r="BT196">
        <v>7</v>
      </c>
      <c r="BU196">
        <v>5</v>
      </c>
      <c r="BV196">
        <v>7</v>
      </c>
      <c r="BW196">
        <v>11</v>
      </c>
      <c r="BX196">
        <v>6</v>
      </c>
      <c r="BY196">
        <v>4</v>
      </c>
      <c r="BZ196">
        <v>9</v>
      </c>
      <c r="CA196">
        <v>20</v>
      </c>
      <c r="CB196">
        <v>11</v>
      </c>
      <c r="CC196">
        <v>1</v>
      </c>
      <c r="CD196">
        <v>3</v>
      </c>
      <c r="CE196">
        <v>13</v>
      </c>
      <c r="CF196">
        <v>10</v>
      </c>
      <c r="CG196">
        <v>28</v>
      </c>
      <c r="CH196">
        <v>23</v>
      </c>
      <c r="CI196">
        <v>21</v>
      </c>
      <c r="CJ196">
        <v>15</v>
      </c>
      <c r="CK196">
        <v>9</v>
      </c>
      <c r="CL196">
        <v>6</v>
      </c>
      <c r="CM196">
        <v>13</v>
      </c>
      <c r="CN196">
        <v>7</v>
      </c>
      <c r="CO196">
        <v>3</v>
      </c>
      <c r="CP196">
        <v>6</v>
      </c>
      <c r="CQ196">
        <v>3</v>
      </c>
      <c r="CR196">
        <v>3</v>
      </c>
      <c r="CS196">
        <v>1</v>
      </c>
      <c r="CT196">
        <v>4</v>
      </c>
      <c r="CU196">
        <v>6</v>
      </c>
      <c r="CV196">
        <v>4</v>
      </c>
      <c r="CW196">
        <v>3</v>
      </c>
      <c r="CX196">
        <v>3</v>
      </c>
    </row>
    <row r="197" spans="1:102" x14ac:dyDescent="0.2">
      <c r="A197">
        <v>195</v>
      </c>
      <c r="B197" t="s">
        <v>405</v>
      </c>
      <c r="C197">
        <v>200</v>
      </c>
      <c r="D197" t="s">
        <v>203</v>
      </c>
      <c r="E197">
        <v>113.23089</v>
      </c>
      <c r="F197">
        <v>30.684629999999999</v>
      </c>
      <c r="G197" t="s">
        <v>406</v>
      </c>
      <c r="H197" t="s">
        <v>406</v>
      </c>
      <c r="I197" t="s">
        <v>406</v>
      </c>
      <c r="J197" t="s">
        <v>406</v>
      </c>
      <c r="K197" t="s">
        <v>406</v>
      </c>
      <c r="L197" t="s">
        <v>406</v>
      </c>
      <c r="M197" t="s">
        <v>406</v>
      </c>
      <c r="N197" t="s">
        <v>4</v>
      </c>
      <c r="O197" t="s">
        <v>408</v>
      </c>
      <c r="P197">
        <v>1.4</v>
      </c>
      <c r="Q197">
        <v>7.21</v>
      </c>
      <c r="R197">
        <v>23.316758</v>
      </c>
      <c r="S197">
        <v>1.03</v>
      </c>
      <c r="T197">
        <v>13.471716000000001</v>
      </c>
      <c r="U197">
        <v>134.62929500000001</v>
      </c>
      <c r="V197">
        <v>961</v>
      </c>
      <c r="W197">
        <v>123.6</v>
      </c>
      <c r="X197">
        <v>16.166059000000001</v>
      </c>
      <c r="Y197">
        <v>161.55515399999999</v>
      </c>
      <c r="Z197">
        <v>320.31993899999998</v>
      </c>
      <c r="AA197">
        <v>127.17026</v>
      </c>
      <c r="AB197">
        <v>75.467782999999997</v>
      </c>
      <c r="AC197">
        <v>320.31993899999998</v>
      </c>
      <c r="AD197">
        <v>127.17026</v>
      </c>
      <c r="AE197">
        <v>75.467782999999997</v>
      </c>
      <c r="AF197">
        <v>527.73605599999996</v>
      </c>
      <c r="AG197">
        <v>205.251903</v>
      </c>
      <c r="AH197">
        <v>92.029224999999997</v>
      </c>
      <c r="AI197">
        <v>490.88617900000003</v>
      </c>
      <c r="AJ197">
        <v>7.23</v>
      </c>
      <c r="AK197">
        <v>27.494230000000002</v>
      </c>
      <c r="AL197">
        <v>1.214537</v>
      </c>
      <c r="AM197">
        <v>42.227378000000002</v>
      </c>
      <c r="AN197">
        <v>167.726789</v>
      </c>
      <c r="AO197">
        <v>1</v>
      </c>
      <c r="AP197">
        <v>22</v>
      </c>
      <c r="AQ197">
        <v>12</v>
      </c>
      <c r="AR197">
        <v>10</v>
      </c>
      <c r="AS197">
        <v>6</v>
      </c>
      <c r="AT197">
        <v>1</v>
      </c>
      <c r="AU197">
        <v>5</v>
      </c>
      <c r="AV197">
        <v>2</v>
      </c>
      <c r="AW197">
        <v>3</v>
      </c>
      <c r="AX197">
        <v>4</v>
      </c>
      <c r="AY197">
        <v>3</v>
      </c>
      <c r="AZ197">
        <v>3</v>
      </c>
      <c r="BA197">
        <v>3</v>
      </c>
      <c r="BB197">
        <v>3</v>
      </c>
      <c r="BC197">
        <v>5</v>
      </c>
      <c r="BD197">
        <v>3</v>
      </c>
      <c r="BE197">
        <v>1</v>
      </c>
      <c r="BF197">
        <v>3</v>
      </c>
      <c r="BG197">
        <v>4</v>
      </c>
      <c r="BH197">
        <v>7</v>
      </c>
      <c r="BI197">
        <v>7</v>
      </c>
      <c r="BJ197">
        <v>6</v>
      </c>
      <c r="BK197">
        <v>10</v>
      </c>
      <c r="BL197">
        <v>5</v>
      </c>
      <c r="BM197">
        <v>5</v>
      </c>
      <c r="BN197">
        <v>20</v>
      </c>
      <c r="BO197">
        <v>4</v>
      </c>
      <c r="BP197">
        <v>5</v>
      </c>
      <c r="BQ197">
        <v>12</v>
      </c>
      <c r="BR197">
        <v>20</v>
      </c>
      <c r="BS197">
        <v>10</v>
      </c>
      <c r="BT197">
        <v>10</v>
      </c>
      <c r="BU197">
        <v>7</v>
      </c>
      <c r="BV197">
        <v>4</v>
      </c>
      <c r="BW197">
        <v>4</v>
      </c>
      <c r="BX197">
        <v>5</v>
      </c>
      <c r="BY197">
        <v>4</v>
      </c>
      <c r="BZ197">
        <v>26</v>
      </c>
      <c r="CA197">
        <v>18</v>
      </c>
      <c r="CB197">
        <v>6</v>
      </c>
      <c r="CC197">
        <v>1</v>
      </c>
      <c r="CD197">
        <v>7</v>
      </c>
      <c r="CE197">
        <v>26</v>
      </c>
      <c r="CF197">
        <v>20</v>
      </c>
      <c r="CG197">
        <v>33</v>
      </c>
      <c r="CH197">
        <v>24</v>
      </c>
      <c r="CI197">
        <v>25</v>
      </c>
      <c r="CJ197">
        <v>22</v>
      </c>
      <c r="CK197">
        <v>6</v>
      </c>
      <c r="CL197">
        <v>7</v>
      </c>
      <c r="CM197">
        <v>9</v>
      </c>
      <c r="CN197">
        <v>5</v>
      </c>
      <c r="CO197">
        <v>3</v>
      </c>
      <c r="CP197">
        <v>5</v>
      </c>
      <c r="CQ197">
        <v>5</v>
      </c>
      <c r="CR197">
        <v>5</v>
      </c>
      <c r="CS197">
        <v>1</v>
      </c>
      <c r="CT197">
        <v>1</v>
      </c>
      <c r="CU197">
        <v>3</v>
      </c>
      <c r="CV197">
        <v>1</v>
      </c>
      <c r="CW197">
        <v>4</v>
      </c>
      <c r="CX197">
        <v>3</v>
      </c>
    </row>
    <row r="198" spans="1:102" x14ac:dyDescent="0.2">
      <c r="A198">
        <v>196</v>
      </c>
      <c r="B198" t="s">
        <v>405</v>
      </c>
      <c r="C198">
        <v>201</v>
      </c>
      <c r="D198" t="s">
        <v>204</v>
      </c>
      <c r="E198">
        <v>113.23333</v>
      </c>
      <c r="F198">
        <v>30.668810000000001</v>
      </c>
      <c r="G198" t="s">
        <v>406</v>
      </c>
      <c r="H198" t="s">
        <v>406</v>
      </c>
      <c r="I198" t="s">
        <v>406</v>
      </c>
      <c r="J198" t="s">
        <v>406</v>
      </c>
      <c r="K198" t="s">
        <v>406</v>
      </c>
      <c r="L198" t="s">
        <v>406</v>
      </c>
      <c r="M198" t="s">
        <v>406</v>
      </c>
      <c r="N198" t="s">
        <v>1</v>
      </c>
      <c r="O198" t="s">
        <v>407</v>
      </c>
      <c r="P198">
        <v>1.3</v>
      </c>
      <c r="Q198">
        <v>7.33</v>
      </c>
      <c r="R198">
        <v>24.459969999999998</v>
      </c>
      <c r="S198">
        <v>0.96</v>
      </c>
      <c r="T198">
        <v>5.9672989999999997</v>
      </c>
      <c r="U198">
        <v>171.51898700000001</v>
      </c>
      <c r="V198">
        <v>955</v>
      </c>
      <c r="W198">
        <v>115.2</v>
      </c>
      <c r="X198">
        <v>7.1607589999999997</v>
      </c>
      <c r="Y198">
        <v>205.82278500000001</v>
      </c>
      <c r="Z198">
        <v>320.31993899999998</v>
      </c>
      <c r="AA198">
        <v>127.17026</v>
      </c>
      <c r="AB198">
        <v>75.467782999999997</v>
      </c>
      <c r="AC198">
        <v>320.31993899999998</v>
      </c>
      <c r="AD198">
        <v>127.17026</v>
      </c>
      <c r="AE198">
        <v>75.467782999999997</v>
      </c>
      <c r="AF198">
        <v>527.73605599999996</v>
      </c>
      <c r="AG198">
        <v>205.251903</v>
      </c>
      <c r="AH198">
        <v>92.029224999999997</v>
      </c>
      <c r="AI198">
        <v>490.88617900000003</v>
      </c>
      <c r="AJ198">
        <v>7.09</v>
      </c>
      <c r="AK198">
        <v>48.662475999999998</v>
      </c>
      <c r="AL198">
        <v>1.9098949999999999</v>
      </c>
      <c r="AM198">
        <v>16.821345999999998</v>
      </c>
      <c r="AN198">
        <v>198.11730700000001</v>
      </c>
      <c r="AO198">
        <v>5</v>
      </c>
      <c r="AP198">
        <v>21</v>
      </c>
      <c r="AQ198">
        <v>12</v>
      </c>
      <c r="AR198">
        <v>8</v>
      </c>
      <c r="AS198">
        <v>7</v>
      </c>
      <c r="AT198">
        <v>1</v>
      </c>
      <c r="AU198">
        <v>4</v>
      </c>
      <c r="AV198">
        <v>4</v>
      </c>
      <c r="AW198">
        <v>3</v>
      </c>
      <c r="AX198">
        <v>4</v>
      </c>
      <c r="AY198">
        <v>3</v>
      </c>
      <c r="AZ198">
        <v>3</v>
      </c>
      <c r="BA198">
        <v>3</v>
      </c>
      <c r="BB198">
        <v>3</v>
      </c>
      <c r="BC198">
        <v>4</v>
      </c>
      <c r="BD198">
        <v>3</v>
      </c>
      <c r="BE198">
        <v>1</v>
      </c>
      <c r="BF198">
        <v>5</v>
      </c>
      <c r="BG198">
        <v>6</v>
      </c>
      <c r="BH198">
        <v>6</v>
      </c>
      <c r="BI198">
        <v>6</v>
      </c>
      <c r="BJ198">
        <v>11</v>
      </c>
      <c r="BK198">
        <v>9</v>
      </c>
      <c r="BL198">
        <v>5</v>
      </c>
      <c r="BM198">
        <v>12</v>
      </c>
      <c r="BN198">
        <v>18</v>
      </c>
      <c r="BO198">
        <v>2</v>
      </c>
      <c r="BP198">
        <v>5</v>
      </c>
      <c r="BQ198">
        <v>15</v>
      </c>
      <c r="BR198">
        <v>12</v>
      </c>
      <c r="BS198">
        <v>10</v>
      </c>
      <c r="BT198">
        <v>10</v>
      </c>
      <c r="BU198">
        <v>7</v>
      </c>
      <c r="BV198">
        <v>6</v>
      </c>
      <c r="BW198">
        <v>5</v>
      </c>
      <c r="BX198">
        <v>11</v>
      </c>
      <c r="BY198">
        <v>4</v>
      </c>
      <c r="BZ198">
        <v>18</v>
      </c>
      <c r="CA198">
        <v>9</v>
      </c>
      <c r="CB198">
        <v>11</v>
      </c>
      <c r="CC198">
        <v>1</v>
      </c>
      <c r="CD198">
        <v>10</v>
      </c>
      <c r="CE198">
        <v>42</v>
      </c>
      <c r="CF198">
        <v>11</v>
      </c>
      <c r="CG198">
        <v>39</v>
      </c>
      <c r="CH198">
        <v>24</v>
      </c>
      <c r="CI198">
        <v>23</v>
      </c>
      <c r="CJ198">
        <v>16</v>
      </c>
      <c r="CK198">
        <v>6</v>
      </c>
      <c r="CL198">
        <v>8</v>
      </c>
      <c r="CM198">
        <v>11</v>
      </c>
      <c r="CN198">
        <v>7</v>
      </c>
      <c r="CO198">
        <v>3</v>
      </c>
      <c r="CP198">
        <v>6</v>
      </c>
      <c r="CQ198">
        <v>5</v>
      </c>
      <c r="CR198">
        <v>3</v>
      </c>
      <c r="CS198">
        <v>0</v>
      </c>
      <c r="CT198">
        <v>3</v>
      </c>
      <c r="CU198">
        <v>6</v>
      </c>
      <c r="CV198">
        <v>6</v>
      </c>
      <c r="CW198">
        <v>6</v>
      </c>
      <c r="CX198">
        <v>3</v>
      </c>
    </row>
    <row r="199" spans="1:102" x14ac:dyDescent="0.2">
      <c r="A199">
        <v>197</v>
      </c>
      <c r="B199" t="s">
        <v>405</v>
      </c>
      <c r="C199">
        <v>202</v>
      </c>
      <c r="D199" t="s">
        <v>205</v>
      </c>
      <c r="E199">
        <v>113.19696999999999</v>
      </c>
      <c r="F199">
        <v>30.681819999999998</v>
      </c>
      <c r="G199" t="s">
        <v>406</v>
      </c>
      <c r="H199" t="s">
        <v>406</v>
      </c>
      <c r="I199" t="s">
        <v>406</v>
      </c>
      <c r="J199" t="s">
        <v>406</v>
      </c>
      <c r="K199" t="s">
        <v>406</v>
      </c>
      <c r="L199" t="s">
        <v>406</v>
      </c>
      <c r="M199" t="s">
        <v>406</v>
      </c>
      <c r="N199" t="s">
        <v>1</v>
      </c>
      <c r="O199" t="s">
        <v>407</v>
      </c>
      <c r="P199">
        <v>1.3</v>
      </c>
      <c r="Q199">
        <v>7.23</v>
      </c>
      <c r="R199">
        <v>29.544063000000001</v>
      </c>
      <c r="S199">
        <v>0.21</v>
      </c>
      <c r="T199">
        <v>19.424168000000002</v>
      </c>
      <c r="U199">
        <v>159.22242299999999</v>
      </c>
      <c r="V199">
        <v>1067</v>
      </c>
      <c r="W199">
        <v>25.2</v>
      </c>
      <c r="X199">
        <v>23.309002</v>
      </c>
      <c r="Y199">
        <v>191.06690800000001</v>
      </c>
      <c r="Z199">
        <v>320.31993899999998</v>
      </c>
      <c r="AA199">
        <v>127.17026</v>
      </c>
      <c r="AB199">
        <v>75.467782999999997</v>
      </c>
      <c r="AC199">
        <v>320.31993899999998</v>
      </c>
      <c r="AD199">
        <v>127.17026</v>
      </c>
      <c r="AE199">
        <v>75.467782999999997</v>
      </c>
      <c r="AF199">
        <v>527.73605599999996</v>
      </c>
      <c r="AG199">
        <v>205.251903</v>
      </c>
      <c r="AH199">
        <v>92.029224999999997</v>
      </c>
      <c r="AI199">
        <v>490.88617900000003</v>
      </c>
      <c r="AJ199">
        <v>7.15</v>
      </c>
      <c r="AK199">
        <v>29.436571000000001</v>
      </c>
      <c r="AL199">
        <v>0.20923600000000001</v>
      </c>
      <c r="AM199">
        <v>14.269142</v>
      </c>
      <c r="AN199">
        <v>222.429722</v>
      </c>
      <c r="AO199">
        <v>1</v>
      </c>
      <c r="AP199">
        <v>15</v>
      </c>
      <c r="AQ199">
        <v>12</v>
      </c>
      <c r="AR199">
        <v>8</v>
      </c>
      <c r="AS199">
        <v>6</v>
      </c>
      <c r="AT199">
        <v>1</v>
      </c>
      <c r="AU199">
        <v>5</v>
      </c>
      <c r="AV199">
        <v>3</v>
      </c>
      <c r="AW199">
        <v>3</v>
      </c>
      <c r="AX199">
        <v>4</v>
      </c>
      <c r="AY199">
        <v>3</v>
      </c>
      <c r="AZ199">
        <v>4</v>
      </c>
      <c r="BA199">
        <v>3</v>
      </c>
      <c r="BB199">
        <v>3</v>
      </c>
      <c r="BC199">
        <v>4</v>
      </c>
      <c r="BD199">
        <v>3</v>
      </c>
      <c r="BE199">
        <v>1</v>
      </c>
      <c r="BF199">
        <v>5</v>
      </c>
      <c r="BG199">
        <v>6</v>
      </c>
      <c r="BH199">
        <v>4</v>
      </c>
      <c r="BI199">
        <v>4</v>
      </c>
      <c r="BJ199">
        <v>7</v>
      </c>
      <c r="BK199">
        <v>8</v>
      </c>
      <c r="BL199">
        <v>5</v>
      </c>
      <c r="BM199">
        <v>11</v>
      </c>
      <c r="BN199">
        <v>13</v>
      </c>
      <c r="BO199">
        <v>2</v>
      </c>
      <c r="BP199">
        <v>2</v>
      </c>
      <c r="BQ199">
        <v>16</v>
      </c>
      <c r="BR199">
        <v>10</v>
      </c>
      <c r="BS199">
        <v>10</v>
      </c>
      <c r="BT199">
        <v>10</v>
      </c>
      <c r="BU199">
        <v>5</v>
      </c>
      <c r="BV199">
        <v>5</v>
      </c>
      <c r="BW199">
        <v>5</v>
      </c>
      <c r="BX199">
        <v>8</v>
      </c>
      <c r="BY199">
        <v>5</v>
      </c>
      <c r="BZ199">
        <v>23</v>
      </c>
      <c r="CA199">
        <v>29</v>
      </c>
      <c r="CB199">
        <v>8</v>
      </c>
      <c r="CC199">
        <v>1</v>
      </c>
      <c r="CD199">
        <v>10</v>
      </c>
      <c r="CE199">
        <v>19</v>
      </c>
      <c r="CF199">
        <v>24</v>
      </c>
      <c r="CG199">
        <v>55</v>
      </c>
      <c r="CH199">
        <v>24</v>
      </c>
      <c r="CI199">
        <v>26</v>
      </c>
      <c r="CJ199">
        <v>14</v>
      </c>
      <c r="CK199">
        <v>1</v>
      </c>
      <c r="CL199">
        <v>7</v>
      </c>
      <c r="CM199">
        <v>9</v>
      </c>
      <c r="CN199">
        <v>6</v>
      </c>
      <c r="CO199">
        <v>3</v>
      </c>
      <c r="CP199">
        <v>5</v>
      </c>
      <c r="CQ199">
        <v>5</v>
      </c>
      <c r="CR199">
        <v>3</v>
      </c>
      <c r="CS199">
        <v>1</v>
      </c>
      <c r="CT199">
        <v>3</v>
      </c>
      <c r="CU199">
        <v>5</v>
      </c>
      <c r="CV199">
        <v>2</v>
      </c>
      <c r="CW199">
        <v>5</v>
      </c>
      <c r="CX199">
        <v>4</v>
      </c>
    </row>
    <row r="200" spans="1:102" x14ac:dyDescent="0.2">
      <c r="A200">
        <v>198</v>
      </c>
      <c r="B200" t="s">
        <v>405</v>
      </c>
      <c r="C200">
        <v>203</v>
      </c>
      <c r="D200" t="s">
        <v>206</v>
      </c>
      <c r="E200">
        <v>113.26761999999999</v>
      </c>
      <c r="F200">
        <v>30.68675</v>
      </c>
      <c r="G200" t="s">
        <v>406</v>
      </c>
      <c r="H200" t="s">
        <v>406</v>
      </c>
      <c r="I200" t="s">
        <v>406</v>
      </c>
      <c r="J200" t="s">
        <v>406</v>
      </c>
      <c r="K200" t="s">
        <v>406</v>
      </c>
      <c r="L200" t="s">
        <v>406</v>
      </c>
      <c r="M200" t="s">
        <v>406</v>
      </c>
      <c r="N200" t="s">
        <v>1</v>
      </c>
      <c r="O200" t="s">
        <v>407</v>
      </c>
      <c r="P200">
        <v>1.3</v>
      </c>
      <c r="Q200">
        <v>7.65</v>
      </c>
      <c r="R200">
        <v>17.933785</v>
      </c>
      <c r="S200">
        <v>0.21</v>
      </c>
      <c r="T200">
        <v>19.816576000000001</v>
      </c>
      <c r="U200">
        <v>134.62929500000001</v>
      </c>
      <c r="V200">
        <v>991</v>
      </c>
      <c r="W200">
        <v>25.2</v>
      </c>
      <c r="X200">
        <v>23.779890999999999</v>
      </c>
      <c r="Y200">
        <v>161.55515399999999</v>
      </c>
      <c r="Z200">
        <v>320.31993899999998</v>
      </c>
      <c r="AA200">
        <v>127.17026</v>
      </c>
      <c r="AB200">
        <v>75.467782999999997</v>
      </c>
      <c r="AC200">
        <v>320.31993899999998</v>
      </c>
      <c r="AD200">
        <v>127.17026</v>
      </c>
      <c r="AE200">
        <v>75.467782999999997</v>
      </c>
      <c r="AF200">
        <v>527.73605599999996</v>
      </c>
      <c r="AG200">
        <v>205.251903</v>
      </c>
      <c r="AH200">
        <v>92.029224999999997</v>
      </c>
      <c r="AI200">
        <v>490.88617900000003</v>
      </c>
      <c r="AJ200">
        <v>7.2</v>
      </c>
      <c r="AK200">
        <v>19.394103999999999</v>
      </c>
      <c r="AL200">
        <v>0.2271</v>
      </c>
      <c r="AM200">
        <v>11.948956000000001</v>
      </c>
      <c r="AN200">
        <v>182.92204799999999</v>
      </c>
      <c r="AO200">
        <v>2</v>
      </c>
      <c r="AP200">
        <v>26</v>
      </c>
      <c r="AQ200">
        <v>11</v>
      </c>
      <c r="AR200">
        <v>10</v>
      </c>
      <c r="AS200">
        <v>7</v>
      </c>
      <c r="AT200">
        <v>2</v>
      </c>
      <c r="AU200">
        <v>5</v>
      </c>
      <c r="AV200">
        <v>2</v>
      </c>
      <c r="AW200">
        <v>3</v>
      </c>
      <c r="AX200">
        <v>3</v>
      </c>
      <c r="AY200">
        <v>3</v>
      </c>
      <c r="AZ200">
        <v>6</v>
      </c>
      <c r="BA200">
        <v>5</v>
      </c>
      <c r="BB200">
        <v>5</v>
      </c>
      <c r="BC200">
        <v>8</v>
      </c>
      <c r="BD200">
        <v>3</v>
      </c>
      <c r="BE200">
        <v>2</v>
      </c>
      <c r="BF200">
        <v>9</v>
      </c>
      <c r="BG200">
        <v>8</v>
      </c>
      <c r="BH200">
        <v>8</v>
      </c>
      <c r="BI200">
        <v>8</v>
      </c>
      <c r="BJ200">
        <v>16</v>
      </c>
      <c r="BK200">
        <v>13</v>
      </c>
      <c r="BL200">
        <v>5</v>
      </c>
      <c r="BM200">
        <v>14</v>
      </c>
      <c r="BN200">
        <v>21</v>
      </c>
      <c r="BO200">
        <v>3</v>
      </c>
      <c r="BP200">
        <v>10</v>
      </c>
      <c r="BQ200">
        <v>17</v>
      </c>
      <c r="BR200">
        <v>11</v>
      </c>
      <c r="BS200">
        <v>9</v>
      </c>
      <c r="BT200">
        <v>7</v>
      </c>
      <c r="BU200">
        <v>7</v>
      </c>
      <c r="BV200">
        <v>4</v>
      </c>
      <c r="BW200">
        <v>2</v>
      </c>
      <c r="BX200">
        <v>4</v>
      </c>
      <c r="BY200">
        <v>3</v>
      </c>
      <c r="BZ200">
        <v>18</v>
      </c>
      <c r="CA200">
        <v>15</v>
      </c>
      <c r="CB200">
        <v>6</v>
      </c>
      <c r="CC200">
        <v>1</v>
      </c>
      <c r="CD200">
        <v>10</v>
      </c>
      <c r="CE200">
        <v>23</v>
      </c>
      <c r="CF200">
        <v>6</v>
      </c>
      <c r="CG200">
        <v>64</v>
      </c>
      <c r="CH200">
        <v>16</v>
      </c>
      <c r="CI200">
        <v>19</v>
      </c>
      <c r="CJ200">
        <v>20</v>
      </c>
      <c r="CK200">
        <v>8</v>
      </c>
      <c r="CL200">
        <v>7</v>
      </c>
      <c r="CM200">
        <v>10</v>
      </c>
      <c r="CN200">
        <v>6</v>
      </c>
      <c r="CO200">
        <v>2</v>
      </c>
      <c r="CP200">
        <v>3</v>
      </c>
      <c r="CQ200">
        <v>3</v>
      </c>
      <c r="CR200">
        <v>4</v>
      </c>
      <c r="CS200">
        <v>0</v>
      </c>
      <c r="CT200">
        <v>3</v>
      </c>
      <c r="CU200">
        <v>4</v>
      </c>
      <c r="CV200">
        <v>6</v>
      </c>
      <c r="CW200">
        <v>3</v>
      </c>
      <c r="CX200">
        <v>3</v>
      </c>
    </row>
    <row r="201" spans="1:102" x14ac:dyDescent="0.2">
      <c r="A201">
        <v>199</v>
      </c>
      <c r="B201" t="s">
        <v>405</v>
      </c>
      <c r="C201">
        <v>204</v>
      </c>
      <c r="D201" t="s">
        <v>207</v>
      </c>
      <c r="E201">
        <v>113.21227</v>
      </c>
      <c r="F201">
        <v>30.630970000000001</v>
      </c>
      <c r="G201" t="s">
        <v>406</v>
      </c>
      <c r="H201" t="s">
        <v>406</v>
      </c>
      <c r="I201" t="s">
        <v>406</v>
      </c>
      <c r="J201" t="s">
        <v>406</v>
      </c>
      <c r="K201" t="s">
        <v>406</v>
      </c>
      <c r="L201" t="s">
        <v>406</v>
      </c>
      <c r="M201" t="s">
        <v>406</v>
      </c>
      <c r="N201" t="s">
        <v>1</v>
      </c>
      <c r="O201" t="s">
        <v>407</v>
      </c>
      <c r="P201">
        <v>1.3</v>
      </c>
      <c r="Q201">
        <v>7.65</v>
      </c>
      <c r="R201">
        <v>13.954726000000001</v>
      </c>
      <c r="S201">
        <v>0.65</v>
      </c>
      <c r="T201">
        <v>9.9488819999999993</v>
      </c>
      <c r="U201">
        <v>134.62929500000001</v>
      </c>
      <c r="V201">
        <v>932</v>
      </c>
      <c r="W201">
        <v>78</v>
      </c>
      <c r="X201">
        <v>11.938658</v>
      </c>
      <c r="Y201">
        <v>161.55515399999999</v>
      </c>
      <c r="Z201">
        <v>320.31993899999998</v>
      </c>
      <c r="AA201">
        <v>127.17026</v>
      </c>
      <c r="AB201">
        <v>75.467782999999997</v>
      </c>
      <c r="AC201">
        <v>320.31993899999998</v>
      </c>
      <c r="AD201">
        <v>127.17026</v>
      </c>
      <c r="AE201">
        <v>75.467782999999997</v>
      </c>
      <c r="AF201">
        <v>527.73605599999996</v>
      </c>
      <c r="AG201">
        <v>205.251903</v>
      </c>
      <c r="AH201">
        <v>92.029224999999997</v>
      </c>
      <c r="AI201">
        <v>490.88617900000003</v>
      </c>
      <c r="AJ201">
        <v>7.11</v>
      </c>
      <c r="AK201">
        <v>38.974614000000003</v>
      </c>
      <c r="AL201">
        <v>1.8154060000000001</v>
      </c>
      <c r="AM201">
        <v>12.412993</v>
      </c>
      <c r="AN201">
        <v>182.92204799999999</v>
      </c>
      <c r="AO201">
        <v>1</v>
      </c>
      <c r="AP201">
        <v>16</v>
      </c>
      <c r="AQ201">
        <v>15</v>
      </c>
      <c r="AR201">
        <v>11</v>
      </c>
      <c r="AS201">
        <v>9</v>
      </c>
      <c r="AT201">
        <v>2</v>
      </c>
      <c r="AU201">
        <v>7</v>
      </c>
      <c r="AV201">
        <v>5</v>
      </c>
      <c r="AW201">
        <v>5</v>
      </c>
      <c r="AX201">
        <v>5</v>
      </c>
      <c r="AY201">
        <v>3</v>
      </c>
      <c r="AZ201">
        <v>6</v>
      </c>
      <c r="BA201">
        <v>3</v>
      </c>
      <c r="BB201">
        <v>3</v>
      </c>
      <c r="BC201">
        <v>5</v>
      </c>
      <c r="BD201">
        <v>3</v>
      </c>
      <c r="BE201">
        <v>1</v>
      </c>
      <c r="BF201">
        <v>3</v>
      </c>
      <c r="BG201">
        <v>5</v>
      </c>
      <c r="BH201">
        <v>3</v>
      </c>
      <c r="BI201">
        <v>3</v>
      </c>
      <c r="BJ201">
        <v>6</v>
      </c>
      <c r="BK201">
        <v>4</v>
      </c>
      <c r="BL201">
        <v>3</v>
      </c>
      <c r="BM201">
        <v>8</v>
      </c>
      <c r="BN201">
        <v>8</v>
      </c>
      <c r="BO201">
        <v>1</v>
      </c>
      <c r="BP201">
        <v>2</v>
      </c>
      <c r="BQ201">
        <v>10</v>
      </c>
      <c r="BR201">
        <v>9</v>
      </c>
      <c r="BS201">
        <v>9</v>
      </c>
      <c r="BT201">
        <v>9</v>
      </c>
      <c r="BU201">
        <v>9</v>
      </c>
      <c r="BV201">
        <v>7</v>
      </c>
      <c r="BW201">
        <v>6</v>
      </c>
      <c r="BX201">
        <v>4</v>
      </c>
      <c r="BY201">
        <v>5</v>
      </c>
      <c r="BZ201">
        <v>18</v>
      </c>
      <c r="CA201">
        <v>17</v>
      </c>
      <c r="CB201">
        <v>4</v>
      </c>
      <c r="CC201">
        <v>1</v>
      </c>
      <c r="CD201">
        <v>27</v>
      </c>
      <c r="CE201">
        <v>27</v>
      </c>
      <c r="CF201">
        <v>23</v>
      </c>
      <c r="CG201">
        <v>27</v>
      </c>
      <c r="CH201">
        <v>21</v>
      </c>
      <c r="CI201">
        <v>21</v>
      </c>
      <c r="CJ201">
        <v>10</v>
      </c>
      <c r="CK201">
        <v>2</v>
      </c>
      <c r="CL201">
        <v>4</v>
      </c>
      <c r="CM201">
        <v>14</v>
      </c>
      <c r="CN201">
        <v>7</v>
      </c>
      <c r="CO201">
        <v>3</v>
      </c>
      <c r="CP201">
        <v>7</v>
      </c>
      <c r="CQ201">
        <v>4</v>
      </c>
      <c r="CR201">
        <v>5</v>
      </c>
      <c r="CS201">
        <v>1</v>
      </c>
      <c r="CT201">
        <v>4</v>
      </c>
      <c r="CU201">
        <v>4</v>
      </c>
      <c r="CV201">
        <v>3</v>
      </c>
      <c r="CW201">
        <v>3</v>
      </c>
      <c r="CX201">
        <v>3</v>
      </c>
    </row>
    <row r="202" spans="1:102" x14ac:dyDescent="0.2">
      <c r="A202">
        <v>200</v>
      </c>
      <c r="B202" t="s">
        <v>405</v>
      </c>
      <c r="C202">
        <v>205</v>
      </c>
      <c r="D202" t="s">
        <v>208</v>
      </c>
      <c r="E202">
        <v>113.2353</v>
      </c>
      <c r="F202">
        <v>30.632539999999999</v>
      </c>
      <c r="G202" t="s">
        <v>406</v>
      </c>
      <c r="H202" t="s">
        <v>406</v>
      </c>
      <c r="I202" t="s">
        <v>406</v>
      </c>
      <c r="J202" t="s">
        <v>406</v>
      </c>
      <c r="K202" t="s">
        <v>406</v>
      </c>
      <c r="L202" t="s">
        <v>406</v>
      </c>
      <c r="M202" t="s">
        <v>406</v>
      </c>
      <c r="N202" t="s">
        <v>1</v>
      </c>
      <c r="O202" t="s">
        <v>407</v>
      </c>
      <c r="P202">
        <v>1.3</v>
      </c>
      <c r="Q202">
        <v>7.78</v>
      </c>
      <c r="R202">
        <v>15.464726000000001</v>
      </c>
      <c r="S202">
        <v>0.32</v>
      </c>
      <c r="T202">
        <v>7.5299759999999996</v>
      </c>
      <c r="U202">
        <v>131.55515399999999</v>
      </c>
      <c r="V202">
        <v>886</v>
      </c>
      <c r="W202">
        <v>38.4</v>
      </c>
      <c r="X202">
        <v>9.035971</v>
      </c>
      <c r="Y202">
        <v>157.866184</v>
      </c>
      <c r="Z202">
        <v>320.31993899999998</v>
      </c>
      <c r="AA202">
        <v>127.17026</v>
      </c>
      <c r="AB202">
        <v>75.467782999999997</v>
      </c>
      <c r="AC202">
        <v>320.31993899999998</v>
      </c>
      <c r="AD202">
        <v>127.17026</v>
      </c>
      <c r="AE202">
        <v>75.467782999999997</v>
      </c>
      <c r="AF202">
        <v>527.73605599999996</v>
      </c>
      <c r="AG202">
        <v>205.251903</v>
      </c>
      <c r="AH202">
        <v>92.029224999999997</v>
      </c>
      <c r="AI202">
        <v>490.88617900000003</v>
      </c>
      <c r="AJ202">
        <v>7.13</v>
      </c>
      <c r="AK202">
        <v>29.211451</v>
      </c>
      <c r="AL202">
        <v>0.60445099999999996</v>
      </c>
      <c r="AM202">
        <v>11.136891</v>
      </c>
      <c r="AN202">
        <v>195.07825600000001</v>
      </c>
      <c r="AO202">
        <v>5</v>
      </c>
      <c r="AP202">
        <v>14</v>
      </c>
      <c r="AQ202">
        <v>7</v>
      </c>
      <c r="AR202">
        <v>7</v>
      </c>
      <c r="AS202">
        <v>6</v>
      </c>
      <c r="AT202">
        <v>1</v>
      </c>
      <c r="AU202">
        <v>5</v>
      </c>
      <c r="AV202">
        <v>3</v>
      </c>
      <c r="AW202">
        <v>3</v>
      </c>
      <c r="AX202">
        <v>4</v>
      </c>
      <c r="AY202">
        <v>3</v>
      </c>
      <c r="AZ202">
        <v>3</v>
      </c>
      <c r="BA202">
        <v>6</v>
      </c>
      <c r="BB202">
        <v>6</v>
      </c>
      <c r="BC202">
        <v>10</v>
      </c>
      <c r="BD202">
        <v>6</v>
      </c>
      <c r="BE202">
        <v>2</v>
      </c>
      <c r="BF202">
        <v>8</v>
      </c>
      <c r="BG202">
        <v>7</v>
      </c>
      <c r="BH202">
        <v>11</v>
      </c>
      <c r="BI202">
        <v>9</v>
      </c>
      <c r="BJ202">
        <v>30</v>
      </c>
      <c r="BK202">
        <v>10</v>
      </c>
      <c r="BL202">
        <v>3</v>
      </c>
      <c r="BM202">
        <v>16</v>
      </c>
      <c r="BN202">
        <v>24</v>
      </c>
      <c r="BO202">
        <v>2</v>
      </c>
      <c r="BP202">
        <v>2</v>
      </c>
      <c r="BQ202">
        <v>28</v>
      </c>
      <c r="BR202">
        <v>12</v>
      </c>
      <c r="BS202">
        <v>14</v>
      </c>
      <c r="BT202">
        <v>10</v>
      </c>
      <c r="BU202">
        <v>4</v>
      </c>
      <c r="BV202">
        <v>5</v>
      </c>
      <c r="BW202">
        <v>5</v>
      </c>
      <c r="BX202">
        <v>4</v>
      </c>
      <c r="BY202">
        <v>4</v>
      </c>
      <c r="BZ202">
        <v>6</v>
      </c>
      <c r="CA202">
        <v>12</v>
      </c>
      <c r="CB202">
        <v>9</v>
      </c>
      <c r="CC202">
        <v>1</v>
      </c>
      <c r="CD202">
        <v>8</v>
      </c>
      <c r="CE202">
        <v>56</v>
      </c>
      <c r="CF202">
        <v>8</v>
      </c>
      <c r="CG202">
        <v>31</v>
      </c>
      <c r="CH202">
        <v>16</v>
      </c>
      <c r="CI202">
        <v>12</v>
      </c>
      <c r="CJ202">
        <v>12</v>
      </c>
      <c r="CK202">
        <v>2</v>
      </c>
      <c r="CL202">
        <v>9</v>
      </c>
      <c r="CM202">
        <v>9</v>
      </c>
      <c r="CN202">
        <v>7</v>
      </c>
      <c r="CO202">
        <v>3</v>
      </c>
      <c r="CP202">
        <v>5</v>
      </c>
      <c r="CQ202">
        <v>3</v>
      </c>
      <c r="CR202">
        <v>3</v>
      </c>
      <c r="CS202">
        <v>1</v>
      </c>
      <c r="CT202">
        <v>6</v>
      </c>
      <c r="CU202">
        <v>6</v>
      </c>
      <c r="CV202">
        <v>7</v>
      </c>
      <c r="CW202">
        <v>10</v>
      </c>
      <c r="CX202">
        <v>13</v>
      </c>
    </row>
    <row r="203" spans="1:102" x14ac:dyDescent="0.2">
      <c r="A203">
        <v>201</v>
      </c>
      <c r="B203" t="s">
        <v>405</v>
      </c>
      <c r="C203">
        <v>206</v>
      </c>
      <c r="D203" t="s">
        <v>209</v>
      </c>
      <c r="E203">
        <v>113.25982</v>
      </c>
      <c r="F203">
        <v>30.654640000000001</v>
      </c>
      <c r="G203" t="s">
        <v>406</v>
      </c>
      <c r="H203" t="s">
        <v>406</v>
      </c>
      <c r="I203" t="s">
        <v>406</v>
      </c>
      <c r="J203" t="s">
        <v>406</v>
      </c>
      <c r="K203" t="s">
        <v>406</v>
      </c>
      <c r="L203" t="s">
        <v>406</v>
      </c>
      <c r="M203" t="s">
        <v>406</v>
      </c>
      <c r="N203" t="s">
        <v>1</v>
      </c>
      <c r="O203" t="s">
        <v>407</v>
      </c>
      <c r="P203">
        <v>1.3</v>
      </c>
      <c r="Q203">
        <v>7.72</v>
      </c>
      <c r="R203">
        <v>19.964426</v>
      </c>
      <c r="S203">
        <v>0.63</v>
      </c>
      <c r="T203">
        <v>9.3621499999999997</v>
      </c>
      <c r="U203">
        <v>156.14828199999999</v>
      </c>
      <c r="V203">
        <v>928</v>
      </c>
      <c r="W203">
        <v>75.599999999999994</v>
      </c>
      <c r="X203">
        <v>11.234579999999999</v>
      </c>
      <c r="Y203">
        <v>187.377939</v>
      </c>
      <c r="Z203">
        <v>320.31993899999998</v>
      </c>
      <c r="AA203">
        <v>127.17026</v>
      </c>
      <c r="AB203">
        <v>75.467782999999997</v>
      </c>
      <c r="AC203">
        <v>320.31993899999998</v>
      </c>
      <c r="AD203">
        <v>127.17026</v>
      </c>
      <c r="AE203">
        <v>75.467782999999997</v>
      </c>
      <c r="AF203">
        <v>527.73605599999996</v>
      </c>
      <c r="AG203">
        <v>205.251903</v>
      </c>
      <c r="AH203">
        <v>92.029224999999997</v>
      </c>
      <c r="AI203">
        <v>490.88617900000003</v>
      </c>
      <c r="AJ203">
        <v>7.15</v>
      </c>
      <c r="AK203">
        <v>40.882725000000001</v>
      </c>
      <c r="AL203">
        <v>1.2901009999999999</v>
      </c>
      <c r="AM203">
        <v>11.2529</v>
      </c>
      <c r="AN203">
        <v>222.429722</v>
      </c>
      <c r="AO203">
        <v>1</v>
      </c>
      <c r="AP203">
        <v>29</v>
      </c>
      <c r="AQ203">
        <v>15</v>
      </c>
      <c r="AR203">
        <v>11</v>
      </c>
      <c r="AS203">
        <v>7</v>
      </c>
      <c r="AT203">
        <v>1</v>
      </c>
      <c r="AU203">
        <v>4</v>
      </c>
      <c r="AV203">
        <v>4</v>
      </c>
      <c r="AW203">
        <v>4</v>
      </c>
      <c r="AX203">
        <v>5</v>
      </c>
      <c r="AY203">
        <v>3</v>
      </c>
      <c r="AZ203">
        <v>3</v>
      </c>
      <c r="BA203">
        <v>4</v>
      </c>
      <c r="BB203">
        <v>3</v>
      </c>
      <c r="BC203">
        <v>4</v>
      </c>
      <c r="BD203">
        <v>3</v>
      </c>
      <c r="BE203">
        <v>1</v>
      </c>
      <c r="BF203">
        <v>5</v>
      </c>
      <c r="BG203">
        <v>5</v>
      </c>
      <c r="BH203">
        <v>6</v>
      </c>
      <c r="BI203">
        <v>4</v>
      </c>
      <c r="BJ203">
        <v>4</v>
      </c>
      <c r="BK203">
        <v>6</v>
      </c>
      <c r="BL203">
        <v>1</v>
      </c>
      <c r="BM203">
        <v>8</v>
      </c>
      <c r="BN203">
        <v>11</v>
      </c>
      <c r="BO203">
        <v>2</v>
      </c>
      <c r="BP203">
        <v>3</v>
      </c>
      <c r="BQ203">
        <v>9</v>
      </c>
      <c r="BR203">
        <v>10</v>
      </c>
      <c r="BS203">
        <v>10</v>
      </c>
      <c r="BT203">
        <v>7</v>
      </c>
      <c r="BU203">
        <v>7</v>
      </c>
      <c r="BV203">
        <v>5</v>
      </c>
      <c r="BW203">
        <v>3</v>
      </c>
      <c r="BX203">
        <v>7</v>
      </c>
      <c r="BY203">
        <v>4</v>
      </c>
      <c r="BZ203">
        <v>18</v>
      </c>
      <c r="CA203">
        <v>13</v>
      </c>
      <c r="CB203">
        <v>4</v>
      </c>
      <c r="CC203">
        <v>1</v>
      </c>
      <c r="CD203">
        <v>12</v>
      </c>
      <c r="CE203">
        <v>26</v>
      </c>
      <c r="CF203">
        <v>23</v>
      </c>
      <c r="CG203">
        <v>34</v>
      </c>
      <c r="CH203">
        <v>28</v>
      </c>
      <c r="CI203">
        <v>36</v>
      </c>
      <c r="CJ203">
        <v>21</v>
      </c>
      <c r="CK203">
        <v>5</v>
      </c>
      <c r="CL203">
        <v>7</v>
      </c>
      <c r="CM203">
        <v>15</v>
      </c>
      <c r="CN203">
        <v>7</v>
      </c>
      <c r="CO203">
        <v>3</v>
      </c>
      <c r="CP203">
        <v>5</v>
      </c>
      <c r="CQ203">
        <v>4</v>
      </c>
      <c r="CR203">
        <v>3</v>
      </c>
      <c r="CS203">
        <v>0</v>
      </c>
      <c r="CT203">
        <v>3</v>
      </c>
      <c r="CU203">
        <v>3</v>
      </c>
      <c r="CV203">
        <v>3</v>
      </c>
      <c r="CW203">
        <v>3</v>
      </c>
      <c r="CX203">
        <v>3</v>
      </c>
    </row>
    <row r="204" spans="1:102" x14ac:dyDescent="0.2">
      <c r="A204">
        <v>202</v>
      </c>
      <c r="B204" t="s">
        <v>405</v>
      </c>
      <c r="C204">
        <v>207</v>
      </c>
      <c r="D204" t="s">
        <v>210</v>
      </c>
      <c r="E204">
        <v>113.21411999999999</v>
      </c>
      <c r="F204">
        <v>30.651450000000001</v>
      </c>
      <c r="G204" t="s">
        <v>406</v>
      </c>
      <c r="H204" t="s">
        <v>406</v>
      </c>
      <c r="I204" t="s">
        <v>406</v>
      </c>
      <c r="J204" t="s">
        <v>406</v>
      </c>
      <c r="K204" t="s">
        <v>406</v>
      </c>
      <c r="L204" t="s">
        <v>406</v>
      </c>
      <c r="M204" t="s">
        <v>406</v>
      </c>
      <c r="N204" t="s">
        <v>1</v>
      </c>
      <c r="O204" t="s">
        <v>407</v>
      </c>
      <c r="P204">
        <v>1.3</v>
      </c>
      <c r="Q204">
        <v>7.46</v>
      </c>
      <c r="R204">
        <v>17.818664999999999</v>
      </c>
      <c r="S204">
        <v>0.69</v>
      </c>
      <c r="T204">
        <v>52.371735000000001</v>
      </c>
      <c r="U204">
        <v>159.22242299999999</v>
      </c>
      <c r="V204">
        <v>991</v>
      </c>
      <c r="W204">
        <v>82.8</v>
      </c>
      <c r="X204">
        <v>62.846082000000003</v>
      </c>
      <c r="Y204">
        <v>191.06690800000001</v>
      </c>
      <c r="Z204">
        <v>320.31993899999998</v>
      </c>
      <c r="AA204">
        <v>127.17026</v>
      </c>
      <c r="AB204">
        <v>75.467782999999997</v>
      </c>
      <c r="AC204">
        <v>320.31993899999998</v>
      </c>
      <c r="AD204">
        <v>127.17026</v>
      </c>
      <c r="AE204">
        <v>75.467782999999997</v>
      </c>
      <c r="AF204">
        <v>527.73605599999996</v>
      </c>
      <c r="AG204">
        <v>205.251903</v>
      </c>
      <c r="AH204">
        <v>92.029224999999997</v>
      </c>
      <c r="AI204">
        <v>490.88617900000003</v>
      </c>
      <c r="AJ204">
        <v>7.15</v>
      </c>
      <c r="AK204">
        <v>27.991491</v>
      </c>
      <c r="AL204">
        <v>1.0839270000000001</v>
      </c>
      <c r="AM204">
        <v>45.011600999999999</v>
      </c>
      <c r="AN204">
        <v>222.429722</v>
      </c>
      <c r="AO204">
        <v>3</v>
      </c>
      <c r="AP204">
        <v>16</v>
      </c>
      <c r="AQ204">
        <v>8</v>
      </c>
      <c r="AR204">
        <v>7</v>
      </c>
      <c r="AS204">
        <v>7</v>
      </c>
      <c r="AT204">
        <v>1</v>
      </c>
      <c r="AU204">
        <v>5</v>
      </c>
      <c r="AV204">
        <v>4</v>
      </c>
      <c r="AW204">
        <v>5</v>
      </c>
      <c r="AX204">
        <v>5</v>
      </c>
      <c r="AY204">
        <v>3</v>
      </c>
      <c r="AZ204">
        <v>6</v>
      </c>
      <c r="BA204">
        <v>6</v>
      </c>
      <c r="BB204">
        <v>5</v>
      </c>
      <c r="BC204">
        <v>4</v>
      </c>
      <c r="BD204">
        <v>3</v>
      </c>
      <c r="BE204">
        <v>1</v>
      </c>
      <c r="BF204">
        <v>6</v>
      </c>
      <c r="BG204">
        <v>6</v>
      </c>
      <c r="BH204">
        <v>6</v>
      </c>
      <c r="BI204">
        <v>6</v>
      </c>
      <c r="BJ204">
        <v>10</v>
      </c>
      <c r="BK204">
        <v>9</v>
      </c>
      <c r="BL204">
        <v>4</v>
      </c>
      <c r="BM204">
        <v>11</v>
      </c>
      <c r="BN204">
        <v>10</v>
      </c>
      <c r="BO204">
        <v>2</v>
      </c>
      <c r="BP204">
        <v>3</v>
      </c>
      <c r="BQ204">
        <v>11</v>
      </c>
      <c r="BR204">
        <v>9</v>
      </c>
      <c r="BS204">
        <v>10</v>
      </c>
      <c r="BT204">
        <v>7</v>
      </c>
      <c r="BU204">
        <v>4</v>
      </c>
      <c r="BV204">
        <v>7</v>
      </c>
      <c r="BW204">
        <v>7</v>
      </c>
      <c r="BX204">
        <v>6</v>
      </c>
      <c r="BY204">
        <v>4</v>
      </c>
      <c r="BZ204">
        <v>22</v>
      </c>
      <c r="CA204">
        <v>11</v>
      </c>
      <c r="CB204">
        <v>8</v>
      </c>
      <c r="CC204">
        <v>1</v>
      </c>
      <c r="CD204">
        <v>6</v>
      </c>
      <c r="CE204">
        <v>19</v>
      </c>
      <c r="CF204">
        <v>15</v>
      </c>
      <c r="CG204">
        <v>19</v>
      </c>
      <c r="CH204">
        <v>17</v>
      </c>
      <c r="CI204">
        <v>14</v>
      </c>
      <c r="CJ204">
        <v>9</v>
      </c>
      <c r="CK204">
        <v>5</v>
      </c>
      <c r="CL204">
        <v>8</v>
      </c>
      <c r="CM204">
        <v>11</v>
      </c>
      <c r="CN204">
        <v>9</v>
      </c>
      <c r="CO204">
        <v>3</v>
      </c>
      <c r="CP204">
        <v>7</v>
      </c>
      <c r="CQ204">
        <v>6</v>
      </c>
      <c r="CR204">
        <v>7</v>
      </c>
      <c r="CS204">
        <v>1</v>
      </c>
      <c r="CT204">
        <v>7</v>
      </c>
      <c r="CU204">
        <v>7</v>
      </c>
      <c r="CV204">
        <v>6</v>
      </c>
      <c r="CW204">
        <v>7</v>
      </c>
      <c r="CX204">
        <v>6</v>
      </c>
    </row>
    <row r="205" spans="1:102" x14ac:dyDescent="0.2">
      <c r="A205">
        <v>203</v>
      </c>
      <c r="B205" t="s">
        <v>405</v>
      </c>
      <c r="C205">
        <v>208</v>
      </c>
      <c r="D205" t="s">
        <v>211</v>
      </c>
      <c r="E205">
        <v>112.96575</v>
      </c>
      <c r="F205">
        <v>30.6889</v>
      </c>
      <c r="G205" t="s">
        <v>406</v>
      </c>
      <c r="H205" t="s">
        <v>406</v>
      </c>
      <c r="I205" t="s">
        <v>406</v>
      </c>
      <c r="J205" t="s">
        <v>406</v>
      </c>
      <c r="K205" t="s">
        <v>406</v>
      </c>
      <c r="L205" t="s">
        <v>406</v>
      </c>
      <c r="M205" t="s">
        <v>406</v>
      </c>
      <c r="N205" t="s">
        <v>1</v>
      </c>
      <c r="O205" t="s">
        <v>407</v>
      </c>
      <c r="P205">
        <v>1.3</v>
      </c>
      <c r="Q205">
        <v>6.94</v>
      </c>
      <c r="R205">
        <v>17.694754</v>
      </c>
      <c r="S205">
        <v>0.75</v>
      </c>
      <c r="T205">
        <v>18.407066</v>
      </c>
      <c r="U205">
        <v>125.40687200000001</v>
      </c>
      <c r="V205">
        <v>1055</v>
      </c>
      <c r="W205">
        <v>90</v>
      </c>
      <c r="X205">
        <v>22.088480000000001</v>
      </c>
      <c r="Y205">
        <v>150.488246</v>
      </c>
      <c r="Z205">
        <v>242.351438</v>
      </c>
      <c r="AA205">
        <v>70.511182000000005</v>
      </c>
      <c r="AB205">
        <v>93.415334999999999</v>
      </c>
      <c r="AC205">
        <v>242.351438</v>
      </c>
      <c r="AD205">
        <v>70.511182000000005</v>
      </c>
      <c r="AE205">
        <v>93.415334999999999</v>
      </c>
      <c r="AF205">
        <v>286.74121400000001</v>
      </c>
      <c r="AG205">
        <v>54.952077000000003</v>
      </c>
      <c r="AH205">
        <v>83.546325999999993</v>
      </c>
      <c r="AI205">
        <v>860.70287499999995</v>
      </c>
      <c r="AJ205">
        <v>7.01</v>
      </c>
      <c r="AK205">
        <v>24.811924000000001</v>
      </c>
      <c r="AL205">
        <v>1.0516639999999999</v>
      </c>
      <c r="AM205">
        <v>30.760369000000001</v>
      </c>
      <c r="AN205">
        <v>134.29721900000001</v>
      </c>
      <c r="AO205">
        <v>1</v>
      </c>
      <c r="AP205">
        <v>16</v>
      </c>
      <c r="AQ205">
        <v>13</v>
      </c>
      <c r="AR205">
        <v>10</v>
      </c>
      <c r="AS205">
        <v>11</v>
      </c>
      <c r="AT205">
        <v>1</v>
      </c>
      <c r="AU205">
        <v>7</v>
      </c>
      <c r="AV205">
        <v>5</v>
      </c>
      <c r="AW205">
        <v>4</v>
      </c>
      <c r="AX205">
        <v>4</v>
      </c>
      <c r="AY205">
        <v>3</v>
      </c>
      <c r="AZ205">
        <v>3</v>
      </c>
      <c r="BA205">
        <v>5</v>
      </c>
      <c r="BB205">
        <v>4</v>
      </c>
      <c r="BC205">
        <v>5</v>
      </c>
      <c r="BD205">
        <v>5</v>
      </c>
      <c r="BE205">
        <v>3</v>
      </c>
      <c r="BF205">
        <v>6</v>
      </c>
      <c r="BG205">
        <v>6</v>
      </c>
      <c r="BH205">
        <v>5</v>
      </c>
      <c r="BI205">
        <v>7</v>
      </c>
      <c r="BJ205">
        <v>8</v>
      </c>
      <c r="BK205">
        <v>8</v>
      </c>
      <c r="BL205">
        <v>4</v>
      </c>
      <c r="BM205">
        <v>5</v>
      </c>
      <c r="BN205">
        <v>12</v>
      </c>
      <c r="BO205">
        <v>2</v>
      </c>
      <c r="BP205">
        <v>4</v>
      </c>
      <c r="BQ205">
        <v>17</v>
      </c>
      <c r="BR205">
        <v>11</v>
      </c>
      <c r="BS205">
        <v>7</v>
      </c>
      <c r="BT205">
        <v>8</v>
      </c>
      <c r="BU205">
        <v>5</v>
      </c>
      <c r="BV205">
        <v>7</v>
      </c>
      <c r="BW205">
        <v>7</v>
      </c>
      <c r="BX205">
        <v>7</v>
      </c>
      <c r="BY205">
        <v>5</v>
      </c>
      <c r="BZ205">
        <v>15</v>
      </c>
      <c r="CA205">
        <v>21</v>
      </c>
      <c r="CB205">
        <v>8</v>
      </c>
      <c r="CC205">
        <v>1</v>
      </c>
      <c r="CD205">
        <v>10</v>
      </c>
      <c r="CE205">
        <v>13</v>
      </c>
      <c r="CF205">
        <v>17</v>
      </c>
      <c r="CG205">
        <v>20</v>
      </c>
      <c r="CH205">
        <v>16</v>
      </c>
      <c r="CI205">
        <v>17</v>
      </c>
      <c r="CJ205">
        <v>14</v>
      </c>
      <c r="CK205">
        <v>7</v>
      </c>
      <c r="CL205">
        <v>11</v>
      </c>
      <c r="CM205">
        <v>15</v>
      </c>
      <c r="CN205">
        <v>7</v>
      </c>
      <c r="CO205">
        <v>3</v>
      </c>
      <c r="CP205">
        <v>5</v>
      </c>
      <c r="CQ205">
        <v>3</v>
      </c>
      <c r="CR205">
        <v>5</v>
      </c>
      <c r="CS205">
        <v>1</v>
      </c>
      <c r="CT205">
        <v>1</v>
      </c>
      <c r="CU205">
        <v>6</v>
      </c>
      <c r="CV205">
        <v>2</v>
      </c>
      <c r="CW205">
        <v>6</v>
      </c>
      <c r="CX205">
        <v>5</v>
      </c>
    </row>
    <row r="206" spans="1:102" x14ac:dyDescent="0.2">
      <c r="A206">
        <v>204</v>
      </c>
      <c r="B206" t="s">
        <v>405</v>
      </c>
      <c r="C206">
        <v>209</v>
      </c>
      <c r="D206" t="s">
        <v>212</v>
      </c>
      <c r="E206">
        <v>112.90457000000001</v>
      </c>
      <c r="F206">
        <v>30.669879999999999</v>
      </c>
      <c r="G206" t="s">
        <v>406</v>
      </c>
      <c r="H206" t="s">
        <v>406</v>
      </c>
      <c r="I206" t="s">
        <v>406</v>
      </c>
      <c r="J206" t="s">
        <v>406</v>
      </c>
      <c r="K206" t="s">
        <v>406</v>
      </c>
      <c r="L206" t="s">
        <v>406</v>
      </c>
      <c r="M206" t="s">
        <v>406</v>
      </c>
      <c r="N206" t="s">
        <v>4</v>
      </c>
      <c r="O206" t="s">
        <v>408</v>
      </c>
      <c r="P206">
        <v>1.4</v>
      </c>
      <c r="Q206">
        <v>6.91</v>
      </c>
      <c r="R206">
        <v>15.467890000000001</v>
      </c>
      <c r="S206">
        <v>1.02</v>
      </c>
      <c r="T206">
        <v>14.357827</v>
      </c>
      <c r="U206">
        <v>91.591319999999996</v>
      </c>
      <c r="V206">
        <v>1098</v>
      </c>
      <c r="W206">
        <v>122.4</v>
      </c>
      <c r="X206">
        <v>17.229393000000002</v>
      </c>
      <c r="Y206">
        <v>109.909584</v>
      </c>
      <c r="Z206">
        <v>242.351438</v>
      </c>
      <c r="AA206">
        <v>70.511182000000005</v>
      </c>
      <c r="AB206">
        <v>93.415334999999999</v>
      </c>
      <c r="AC206">
        <v>242.351438</v>
      </c>
      <c r="AD206">
        <v>70.511182000000005</v>
      </c>
      <c r="AE206">
        <v>93.415334999999999</v>
      </c>
      <c r="AF206">
        <v>286.74121400000001</v>
      </c>
      <c r="AG206">
        <v>54.952077000000003</v>
      </c>
      <c r="AH206">
        <v>83.546325999999993</v>
      </c>
      <c r="AI206">
        <v>860.70287499999995</v>
      </c>
      <c r="AJ206">
        <v>6.75</v>
      </c>
      <c r="AK206">
        <v>30.502784999999999</v>
      </c>
      <c r="AL206">
        <v>2.011447</v>
      </c>
      <c r="AM206">
        <v>51.497695999999998</v>
      </c>
      <c r="AN206">
        <v>319.67937999999998</v>
      </c>
      <c r="AO206">
        <v>5</v>
      </c>
      <c r="AP206">
        <v>7</v>
      </c>
      <c r="AQ206">
        <v>6</v>
      </c>
      <c r="AR206">
        <v>6</v>
      </c>
      <c r="AS206">
        <v>4</v>
      </c>
      <c r="AT206">
        <v>1</v>
      </c>
      <c r="AU206">
        <v>3</v>
      </c>
      <c r="AV206">
        <v>2</v>
      </c>
      <c r="AW206">
        <v>5</v>
      </c>
      <c r="AX206">
        <v>5</v>
      </c>
      <c r="AY206">
        <v>6</v>
      </c>
      <c r="AZ206">
        <v>9</v>
      </c>
      <c r="BA206">
        <v>12</v>
      </c>
      <c r="BB206">
        <v>11</v>
      </c>
      <c r="BC206">
        <v>11</v>
      </c>
      <c r="BD206">
        <v>10</v>
      </c>
      <c r="BE206">
        <v>12</v>
      </c>
      <c r="BF206">
        <v>7</v>
      </c>
      <c r="BG206">
        <v>19</v>
      </c>
      <c r="BH206">
        <v>19</v>
      </c>
      <c r="BI206">
        <v>14</v>
      </c>
      <c r="BJ206">
        <v>24</v>
      </c>
      <c r="BK206">
        <v>25</v>
      </c>
      <c r="BL206">
        <v>16</v>
      </c>
      <c r="BM206">
        <v>17</v>
      </c>
      <c r="BN206">
        <v>37</v>
      </c>
      <c r="BO206">
        <v>3</v>
      </c>
      <c r="BP206">
        <v>5</v>
      </c>
      <c r="BQ206">
        <v>30</v>
      </c>
      <c r="BR206">
        <v>20</v>
      </c>
      <c r="BS206">
        <v>18</v>
      </c>
      <c r="BT206">
        <v>15</v>
      </c>
      <c r="BU206">
        <v>4</v>
      </c>
      <c r="BV206">
        <v>4</v>
      </c>
      <c r="BW206">
        <v>2</v>
      </c>
      <c r="BX206">
        <v>5</v>
      </c>
      <c r="BY206">
        <v>7</v>
      </c>
      <c r="BZ206">
        <v>24</v>
      </c>
      <c r="CA206">
        <v>9</v>
      </c>
      <c r="CB206">
        <v>17</v>
      </c>
      <c r="CC206">
        <v>1</v>
      </c>
      <c r="CD206">
        <v>36</v>
      </c>
      <c r="CE206">
        <v>17</v>
      </c>
      <c r="CF206">
        <v>27</v>
      </c>
      <c r="CG206">
        <v>19</v>
      </c>
      <c r="CH206">
        <v>8</v>
      </c>
      <c r="CI206">
        <v>8</v>
      </c>
      <c r="CJ206">
        <v>8</v>
      </c>
      <c r="CK206">
        <v>3</v>
      </c>
      <c r="CL206">
        <v>3</v>
      </c>
      <c r="CM206">
        <v>6</v>
      </c>
      <c r="CN206">
        <v>3</v>
      </c>
      <c r="CO206">
        <v>1</v>
      </c>
      <c r="CP206">
        <v>3</v>
      </c>
      <c r="CQ206">
        <v>4</v>
      </c>
      <c r="CR206">
        <v>7</v>
      </c>
      <c r="CS206">
        <v>1</v>
      </c>
      <c r="CT206">
        <v>5</v>
      </c>
      <c r="CU206">
        <v>14</v>
      </c>
      <c r="CV206">
        <v>3</v>
      </c>
      <c r="CW206">
        <v>12</v>
      </c>
      <c r="CX206">
        <v>14</v>
      </c>
    </row>
    <row r="207" spans="1:102" x14ac:dyDescent="0.2">
      <c r="A207">
        <v>205</v>
      </c>
      <c r="B207" t="s">
        <v>405</v>
      </c>
      <c r="C207">
        <v>210</v>
      </c>
      <c r="D207" t="s">
        <v>213</v>
      </c>
      <c r="E207">
        <v>112.87736</v>
      </c>
      <c r="F207">
        <v>30.69078</v>
      </c>
      <c r="G207" t="s">
        <v>406</v>
      </c>
      <c r="H207" t="s">
        <v>406</v>
      </c>
      <c r="I207" t="s">
        <v>406</v>
      </c>
      <c r="J207" t="s">
        <v>406</v>
      </c>
      <c r="K207" t="s">
        <v>406</v>
      </c>
      <c r="L207" t="s">
        <v>406</v>
      </c>
      <c r="M207" t="s">
        <v>406</v>
      </c>
      <c r="N207" t="s">
        <v>4</v>
      </c>
      <c r="O207" t="s">
        <v>408</v>
      </c>
      <c r="P207">
        <v>1.4</v>
      </c>
      <c r="Q207">
        <v>6.91</v>
      </c>
      <c r="R207">
        <v>17.627023000000001</v>
      </c>
      <c r="S207">
        <v>0.82</v>
      </c>
      <c r="T207">
        <v>6.8806620000000001</v>
      </c>
      <c r="U207">
        <v>134.62929500000001</v>
      </c>
      <c r="V207">
        <v>859</v>
      </c>
      <c r="W207">
        <v>98.4</v>
      </c>
      <c r="X207">
        <v>8.2567939999999993</v>
      </c>
      <c r="Y207">
        <v>161.55515399999999</v>
      </c>
      <c r="Z207">
        <v>242.351438</v>
      </c>
      <c r="AA207">
        <v>70.511182000000005</v>
      </c>
      <c r="AB207">
        <v>93.415334999999999</v>
      </c>
      <c r="AC207">
        <v>242.351438</v>
      </c>
      <c r="AD207">
        <v>70.511182000000005</v>
      </c>
      <c r="AE207">
        <v>93.415334999999999</v>
      </c>
      <c r="AF207">
        <v>286.74121400000001</v>
      </c>
      <c r="AG207">
        <v>54.952077000000003</v>
      </c>
      <c r="AH207">
        <v>83.546325999999993</v>
      </c>
      <c r="AI207">
        <v>860.70287499999995</v>
      </c>
      <c r="AJ207">
        <v>7.22</v>
      </c>
      <c r="AK207">
        <v>24.876404000000001</v>
      </c>
      <c r="AL207">
        <v>1.1572370000000001</v>
      </c>
      <c r="AM207">
        <v>18.663594</v>
      </c>
      <c r="AN207">
        <v>82.633337999999995</v>
      </c>
      <c r="AO207">
        <v>5</v>
      </c>
      <c r="AP207">
        <v>5</v>
      </c>
      <c r="AQ207">
        <v>3</v>
      </c>
      <c r="AR207">
        <v>3</v>
      </c>
      <c r="AS207">
        <v>3</v>
      </c>
      <c r="AT207">
        <v>1</v>
      </c>
      <c r="AU207">
        <v>3</v>
      </c>
      <c r="AV207">
        <v>2</v>
      </c>
      <c r="AW207">
        <v>5</v>
      </c>
      <c r="AX207">
        <v>7</v>
      </c>
      <c r="AY207">
        <v>5</v>
      </c>
      <c r="AZ207">
        <v>13</v>
      </c>
      <c r="BA207">
        <v>25</v>
      </c>
      <c r="BB207">
        <v>15</v>
      </c>
      <c r="BC207">
        <v>16</v>
      </c>
      <c r="BD207">
        <v>17</v>
      </c>
      <c r="BE207">
        <v>10</v>
      </c>
      <c r="BF207">
        <v>18</v>
      </c>
      <c r="BG207">
        <v>17</v>
      </c>
      <c r="BH207">
        <v>29</v>
      </c>
      <c r="BI207">
        <v>10</v>
      </c>
      <c r="BJ207">
        <v>66</v>
      </c>
      <c r="BK207">
        <v>60</v>
      </c>
      <c r="BL207">
        <v>24</v>
      </c>
      <c r="BM207">
        <v>25</v>
      </c>
      <c r="BN207">
        <v>11</v>
      </c>
      <c r="BO207">
        <v>4</v>
      </c>
      <c r="BP207">
        <v>13</v>
      </c>
      <c r="BQ207">
        <v>45</v>
      </c>
      <c r="BR207">
        <v>26</v>
      </c>
      <c r="BS207">
        <v>21</v>
      </c>
      <c r="BT207">
        <v>12</v>
      </c>
      <c r="BU207">
        <v>5</v>
      </c>
      <c r="BV207">
        <v>3</v>
      </c>
      <c r="BW207">
        <v>2</v>
      </c>
      <c r="BX207">
        <v>4</v>
      </c>
      <c r="BY207">
        <v>5</v>
      </c>
      <c r="BZ207">
        <v>19</v>
      </c>
      <c r="CA207">
        <v>7</v>
      </c>
      <c r="CB207">
        <v>26</v>
      </c>
      <c r="CC207">
        <v>1</v>
      </c>
      <c r="CD207">
        <v>41</v>
      </c>
      <c r="CE207">
        <v>24</v>
      </c>
      <c r="CF207">
        <v>39</v>
      </c>
      <c r="CG207">
        <v>16</v>
      </c>
      <c r="CH207">
        <v>9</v>
      </c>
      <c r="CI207">
        <v>8</v>
      </c>
      <c r="CJ207">
        <v>7</v>
      </c>
      <c r="CK207">
        <v>3</v>
      </c>
      <c r="CL207">
        <v>2</v>
      </c>
      <c r="CM207">
        <v>5</v>
      </c>
      <c r="CN207">
        <v>4</v>
      </c>
      <c r="CO207">
        <v>2</v>
      </c>
      <c r="CP207">
        <v>3</v>
      </c>
      <c r="CQ207">
        <v>3</v>
      </c>
      <c r="CR207">
        <v>7</v>
      </c>
      <c r="CS207">
        <v>2</v>
      </c>
      <c r="CT207">
        <v>5</v>
      </c>
      <c r="CU207">
        <v>9</v>
      </c>
      <c r="CV207">
        <v>2</v>
      </c>
      <c r="CW207">
        <v>13</v>
      </c>
      <c r="CX207">
        <v>18</v>
      </c>
    </row>
    <row r="208" spans="1:102" x14ac:dyDescent="0.2">
      <c r="A208">
        <v>206</v>
      </c>
      <c r="B208" t="s">
        <v>405</v>
      </c>
      <c r="C208">
        <v>211</v>
      </c>
      <c r="D208" t="s">
        <v>214</v>
      </c>
      <c r="E208">
        <v>112.99764999999999</v>
      </c>
      <c r="F208">
        <v>30.70608</v>
      </c>
      <c r="G208" t="s">
        <v>406</v>
      </c>
      <c r="H208" t="s">
        <v>406</v>
      </c>
      <c r="I208" t="s">
        <v>406</v>
      </c>
      <c r="J208" t="s">
        <v>406</v>
      </c>
      <c r="K208" t="s">
        <v>406</v>
      </c>
      <c r="L208" t="s">
        <v>406</v>
      </c>
      <c r="M208" t="s">
        <v>406</v>
      </c>
      <c r="N208" t="s">
        <v>1</v>
      </c>
      <c r="O208" t="s">
        <v>407</v>
      </c>
      <c r="P208">
        <v>1.3</v>
      </c>
      <c r="Q208">
        <v>7.03</v>
      </c>
      <c r="R208">
        <v>25.478899999999999</v>
      </c>
      <c r="S208">
        <v>0.59</v>
      </c>
      <c r="T208">
        <v>15.650442</v>
      </c>
      <c r="U208">
        <v>73.146473999999998</v>
      </c>
      <c r="V208">
        <v>786</v>
      </c>
      <c r="W208">
        <v>70.8</v>
      </c>
      <c r="X208">
        <v>18.780529999999999</v>
      </c>
      <c r="Y208">
        <v>87.775768999999997</v>
      </c>
      <c r="Z208">
        <v>242.351438</v>
      </c>
      <c r="AA208">
        <v>70.511182000000005</v>
      </c>
      <c r="AB208">
        <v>93.415334999999999</v>
      </c>
      <c r="AC208">
        <v>242.351438</v>
      </c>
      <c r="AD208">
        <v>70.511182000000005</v>
      </c>
      <c r="AE208">
        <v>93.415334999999999</v>
      </c>
      <c r="AF208">
        <v>286.74121400000001</v>
      </c>
      <c r="AG208">
        <v>54.952077000000003</v>
      </c>
      <c r="AH208">
        <v>83.546325999999993</v>
      </c>
      <c r="AI208">
        <v>860.70287499999995</v>
      </c>
      <c r="AJ208">
        <v>7.19</v>
      </c>
      <c r="AK208">
        <v>36.353513</v>
      </c>
      <c r="AL208">
        <v>0.84181700000000004</v>
      </c>
      <c r="AM208">
        <v>51.497695999999998</v>
      </c>
      <c r="AN208">
        <v>122.141012</v>
      </c>
      <c r="AO208">
        <v>1</v>
      </c>
      <c r="AP208">
        <v>21</v>
      </c>
      <c r="AQ208">
        <v>10</v>
      </c>
      <c r="AR208">
        <v>8</v>
      </c>
      <c r="AS208">
        <v>6</v>
      </c>
      <c r="AT208">
        <v>1</v>
      </c>
      <c r="AU208">
        <v>5</v>
      </c>
      <c r="AV208">
        <v>5</v>
      </c>
      <c r="AW208">
        <v>5</v>
      </c>
      <c r="AX208">
        <v>5</v>
      </c>
      <c r="AY208">
        <v>3</v>
      </c>
      <c r="AZ208">
        <v>3</v>
      </c>
      <c r="BA208">
        <v>4</v>
      </c>
      <c r="BB208">
        <v>3</v>
      </c>
      <c r="BC208">
        <v>3</v>
      </c>
      <c r="BD208">
        <v>3</v>
      </c>
      <c r="BE208">
        <v>2</v>
      </c>
      <c r="BF208">
        <v>3</v>
      </c>
      <c r="BG208">
        <v>4</v>
      </c>
      <c r="BH208">
        <v>3</v>
      </c>
      <c r="BI208">
        <v>4</v>
      </c>
      <c r="BJ208">
        <v>9</v>
      </c>
      <c r="BK208">
        <v>5</v>
      </c>
      <c r="BL208">
        <v>6</v>
      </c>
      <c r="BM208">
        <v>8</v>
      </c>
      <c r="BN208">
        <v>9</v>
      </c>
      <c r="BO208">
        <v>1</v>
      </c>
      <c r="BP208">
        <v>3</v>
      </c>
      <c r="BQ208">
        <v>10</v>
      </c>
      <c r="BR208">
        <v>7</v>
      </c>
      <c r="BS208">
        <v>7</v>
      </c>
      <c r="BT208">
        <v>7</v>
      </c>
      <c r="BU208">
        <v>6</v>
      </c>
      <c r="BV208">
        <v>6</v>
      </c>
      <c r="BW208">
        <v>7</v>
      </c>
      <c r="BX208">
        <v>10</v>
      </c>
      <c r="BY208">
        <v>7</v>
      </c>
      <c r="BZ208">
        <v>14</v>
      </c>
      <c r="CA208">
        <v>5</v>
      </c>
      <c r="CB208">
        <v>14</v>
      </c>
      <c r="CC208">
        <v>1</v>
      </c>
      <c r="CD208">
        <v>25</v>
      </c>
      <c r="CE208">
        <v>12</v>
      </c>
      <c r="CF208">
        <v>43</v>
      </c>
      <c r="CG208">
        <v>39</v>
      </c>
      <c r="CH208">
        <v>50</v>
      </c>
      <c r="CI208">
        <v>27</v>
      </c>
      <c r="CJ208">
        <v>21</v>
      </c>
      <c r="CK208">
        <v>11</v>
      </c>
      <c r="CL208">
        <v>14</v>
      </c>
      <c r="CM208">
        <v>10</v>
      </c>
      <c r="CN208">
        <v>7</v>
      </c>
      <c r="CO208">
        <v>3</v>
      </c>
      <c r="CP208">
        <v>6</v>
      </c>
      <c r="CQ208">
        <v>4</v>
      </c>
      <c r="CR208">
        <v>5</v>
      </c>
      <c r="CS208">
        <v>1</v>
      </c>
      <c r="CT208">
        <v>3</v>
      </c>
      <c r="CU208">
        <v>5</v>
      </c>
      <c r="CV208">
        <v>1</v>
      </c>
      <c r="CW208">
        <v>3</v>
      </c>
      <c r="CX208">
        <v>3</v>
      </c>
    </row>
    <row r="209" spans="1:102" x14ac:dyDescent="0.2">
      <c r="A209">
        <v>207</v>
      </c>
      <c r="B209" t="s">
        <v>405</v>
      </c>
      <c r="C209">
        <v>212</v>
      </c>
      <c r="D209" t="s">
        <v>215</v>
      </c>
      <c r="E209">
        <v>112.90333</v>
      </c>
      <c r="F209">
        <v>30.6951</v>
      </c>
      <c r="G209" t="s">
        <v>406</v>
      </c>
      <c r="H209" t="s">
        <v>406</v>
      </c>
      <c r="I209" t="s">
        <v>406</v>
      </c>
      <c r="J209" t="s">
        <v>406</v>
      </c>
      <c r="K209" t="s">
        <v>406</v>
      </c>
      <c r="L209" t="s">
        <v>406</v>
      </c>
      <c r="M209" t="s">
        <v>406</v>
      </c>
      <c r="N209" t="s">
        <v>4</v>
      </c>
      <c r="O209" t="s">
        <v>408</v>
      </c>
      <c r="P209">
        <v>1.4</v>
      </c>
      <c r="Q209">
        <v>7.06</v>
      </c>
      <c r="R209">
        <v>19.077348000000001</v>
      </c>
      <c r="S209">
        <v>0.93</v>
      </c>
      <c r="T209">
        <v>11.762827</v>
      </c>
      <c r="U209">
        <v>85.443038000000001</v>
      </c>
      <c r="V209">
        <v>1010</v>
      </c>
      <c r="W209">
        <v>111.6</v>
      </c>
      <c r="X209">
        <v>14.115392</v>
      </c>
      <c r="Y209">
        <v>102.53164599999999</v>
      </c>
      <c r="Z209">
        <v>242.351438</v>
      </c>
      <c r="AA209">
        <v>70.511182000000005</v>
      </c>
      <c r="AB209">
        <v>93.415334999999999</v>
      </c>
      <c r="AC209">
        <v>242.351438</v>
      </c>
      <c r="AD209">
        <v>70.511182000000005</v>
      </c>
      <c r="AE209">
        <v>93.415334999999999</v>
      </c>
      <c r="AF209">
        <v>286.74121400000001</v>
      </c>
      <c r="AG209">
        <v>54.952077000000003</v>
      </c>
      <c r="AH209">
        <v>83.546325999999993</v>
      </c>
      <c r="AI209">
        <v>860.70287499999995</v>
      </c>
      <c r="AJ209">
        <v>6.86</v>
      </c>
      <c r="AK209">
        <v>29.305167999999998</v>
      </c>
      <c r="AL209">
        <v>1.4285950000000001</v>
      </c>
      <c r="AM209">
        <v>22.235023000000002</v>
      </c>
      <c r="AN209">
        <v>146.453427</v>
      </c>
      <c r="AO209">
        <v>5</v>
      </c>
      <c r="AP209">
        <v>10</v>
      </c>
      <c r="AQ209">
        <v>7</v>
      </c>
      <c r="AR209">
        <v>7</v>
      </c>
      <c r="AS209">
        <v>6</v>
      </c>
      <c r="AT209">
        <v>1</v>
      </c>
      <c r="AU209">
        <v>4</v>
      </c>
      <c r="AV209">
        <v>2</v>
      </c>
      <c r="AW209">
        <v>3</v>
      </c>
      <c r="AX209">
        <v>5</v>
      </c>
      <c r="AY209">
        <v>4</v>
      </c>
      <c r="AZ209">
        <v>6</v>
      </c>
      <c r="BA209">
        <v>11</v>
      </c>
      <c r="BB209">
        <v>10</v>
      </c>
      <c r="BC209">
        <v>10</v>
      </c>
      <c r="BD209">
        <v>9</v>
      </c>
      <c r="BE209">
        <v>11</v>
      </c>
      <c r="BF209">
        <v>10</v>
      </c>
      <c r="BG209">
        <v>13</v>
      </c>
      <c r="BH209">
        <v>21</v>
      </c>
      <c r="BI209">
        <v>8</v>
      </c>
      <c r="BJ209">
        <v>53</v>
      </c>
      <c r="BK209">
        <v>18</v>
      </c>
      <c r="BL209">
        <v>14</v>
      </c>
      <c r="BM209">
        <v>14</v>
      </c>
      <c r="BN209">
        <v>26</v>
      </c>
      <c r="BO209">
        <v>3</v>
      </c>
      <c r="BP209">
        <v>15</v>
      </c>
      <c r="BQ209">
        <v>39</v>
      </c>
      <c r="BR209">
        <v>23</v>
      </c>
      <c r="BS209">
        <v>24</v>
      </c>
      <c r="BT209">
        <v>15</v>
      </c>
      <c r="BU209">
        <v>5</v>
      </c>
      <c r="BV209">
        <v>5</v>
      </c>
      <c r="BW209">
        <v>3</v>
      </c>
      <c r="BX209">
        <v>6</v>
      </c>
      <c r="BY209">
        <v>4</v>
      </c>
      <c r="BZ209">
        <v>6</v>
      </c>
      <c r="CA209">
        <v>7</v>
      </c>
      <c r="CB209">
        <v>42</v>
      </c>
      <c r="CC209">
        <v>1</v>
      </c>
      <c r="CD209">
        <v>35</v>
      </c>
      <c r="CE209">
        <v>22</v>
      </c>
      <c r="CF209">
        <v>28</v>
      </c>
      <c r="CG209">
        <v>21</v>
      </c>
      <c r="CH209">
        <v>11</v>
      </c>
      <c r="CI209">
        <v>8</v>
      </c>
      <c r="CJ209">
        <v>9</v>
      </c>
      <c r="CK209">
        <v>5</v>
      </c>
      <c r="CL209">
        <v>6</v>
      </c>
      <c r="CM209">
        <v>7</v>
      </c>
      <c r="CN209">
        <v>5</v>
      </c>
      <c r="CO209">
        <v>2</v>
      </c>
      <c r="CP209">
        <v>5</v>
      </c>
      <c r="CQ209">
        <v>3</v>
      </c>
      <c r="CR209">
        <v>7</v>
      </c>
      <c r="CS209">
        <v>1</v>
      </c>
      <c r="CT209">
        <v>5</v>
      </c>
      <c r="CU209">
        <v>14</v>
      </c>
      <c r="CV209">
        <v>1</v>
      </c>
      <c r="CW209">
        <v>12</v>
      </c>
      <c r="CX209">
        <v>12</v>
      </c>
    </row>
    <row r="210" spans="1:102" x14ac:dyDescent="0.2">
      <c r="A210">
        <v>208</v>
      </c>
      <c r="B210" t="s">
        <v>405</v>
      </c>
      <c r="C210">
        <v>213</v>
      </c>
      <c r="D210" t="s">
        <v>216</v>
      </c>
      <c r="E210">
        <v>112.95193</v>
      </c>
      <c r="F210">
        <v>30.671309999999998</v>
      </c>
      <c r="G210" t="s">
        <v>406</v>
      </c>
      <c r="H210" t="s">
        <v>406</v>
      </c>
      <c r="I210" t="s">
        <v>406</v>
      </c>
      <c r="J210" t="s">
        <v>406</v>
      </c>
      <c r="K210" t="s">
        <v>406</v>
      </c>
      <c r="L210" t="s">
        <v>406</v>
      </c>
      <c r="M210" t="s">
        <v>406</v>
      </c>
      <c r="N210" t="s">
        <v>4</v>
      </c>
      <c r="O210" t="s">
        <v>408</v>
      </c>
      <c r="P210">
        <v>1.4</v>
      </c>
      <c r="Q210">
        <v>7.01</v>
      </c>
      <c r="R210">
        <v>12.341869000000001</v>
      </c>
      <c r="S210">
        <v>0.56000000000000005</v>
      </c>
      <c r="T210">
        <v>5.1943239999999999</v>
      </c>
      <c r="U210">
        <v>134.62929500000001</v>
      </c>
      <c r="V210">
        <v>965</v>
      </c>
      <c r="W210">
        <v>67.2</v>
      </c>
      <c r="X210">
        <v>6.2331890000000003</v>
      </c>
      <c r="Y210">
        <v>161.55515399999999</v>
      </c>
      <c r="Z210">
        <v>242.351438</v>
      </c>
      <c r="AA210">
        <v>70.511182000000005</v>
      </c>
      <c r="AB210">
        <v>93.415334999999999</v>
      </c>
      <c r="AC210">
        <v>242.351438</v>
      </c>
      <c r="AD210">
        <v>70.511182000000005</v>
      </c>
      <c r="AE210">
        <v>93.415334999999999</v>
      </c>
      <c r="AF210">
        <v>286.74121400000001</v>
      </c>
      <c r="AG210">
        <v>54.952077000000003</v>
      </c>
      <c r="AH210">
        <v>83.546325999999993</v>
      </c>
      <c r="AI210">
        <v>860.70287499999995</v>
      </c>
      <c r="AJ210">
        <v>6.82</v>
      </c>
      <c r="AK210">
        <v>22.828932999999999</v>
      </c>
      <c r="AL210">
        <v>1.0358400000000001</v>
      </c>
      <c r="AM210">
        <v>30.645161000000002</v>
      </c>
      <c r="AN210">
        <v>125.180064</v>
      </c>
      <c r="AO210">
        <v>2</v>
      </c>
      <c r="AP210">
        <v>11</v>
      </c>
      <c r="AQ210">
        <v>9</v>
      </c>
      <c r="AR210">
        <v>6</v>
      </c>
      <c r="AS210">
        <v>6</v>
      </c>
      <c r="AT210">
        <v>1</v>
      </c>
      <c r="AU210">
        <v>4</v>
      </c>
      <c r="AV210">
        <v>3</v>
      </c>
      <c r="AW210">
        <v>4</v>
      </c>
      <c r="AX210">
        <v>5</v>
      </c>
      <c r="AY210">
        <v>5</v>
      </c>
      <c r="AZ210">
        <v>8</v>
      </c>
      <c r="BA210">
        <v>12</v>
      </c>
      <c r="BB210">
        <v>11</v>
      </c>
      <c r="BC210">
        <v>18</v>
      </c>
      <c r="BD210">
        <v>8</v>
      </c>
      <c r="BE210">
        <v>24</v>
      </c>
      <c r="BF210">
        <v>7</v>
      </c>
      <c r="BG210">
        <v>16</v>
      </c>
      <c r="BH210">
        <v>23</v>
      </c>
      <c r="BI210">
        <v>8</v>
      </c>
      <c r="BJ210">
        <v>31</v>
      </c>
      <c r="BK210">
        <v>17</v>
      </c>
      <c r="BL210">
        <v>13</v>
      </c>
      <c r="BM210">
        <v>18</v>
      </c>
      <c r="BN210">
        <v>36</v>
      </c>
      <c r="BO210">
        <v>3</v>
      </c>
      <c r="BP210">
        <v>6</v>
      </c>
      <c r="BQ210">
        <v>36</v>
      </c>
      <c r="BR210">
        <v>24</v>
      </c>
      <c r="BS210">
        <v>17</v>
      </c>
      <c r="BT210">
        <v>11</v>
      </c>
      <c r="BU210">
        <v>5</v>
      </c>
      <c r="BV210">
        <v>5</v>
      </c>
      <c r="BW210">
        <v>3</v>
      </c>
      <c r="BX210">
        <v>6</v>
      </c>
      <c r="BY210">
        <v>7</v>
      </c>
      <c r="BZ210">
        <v>12</v>
      </c>
      <c r="CA210">
        <v>6</v>
      </c>
      <c r="CB210">
        <v>7</v>
      </c>
      <c r="CC210">
        <v>1</v>
      </c>
      <c r="CD210">
        <v>34</v>
      </c>
      <c r="CE210">
        <v>17</v>
      </c>
      <c r="CF210">
        <v>27</v>
      </c>
      <c r="CG210">
        <v>17</v>
      </c>
      <c r="CH210">
        <v>9</v>
      </c>
      <c r="CI210">
        <v>11</v>
      </c>
      <c r="CJ210">
        <v>31</v>
      </c>
      <c r="CK210">
        <v>4</v>
      </c>
      <c r="CL210">
        <v>5</v>
      </c>
      <c r="CM210">
        <v>5</v>
      </c>
      <c r="CN210">
        <v>4</v>
      </c>
      <c r="CO210">
        <v>3</v>
      </c>
      <c r="CP210">
        <v>5</v>
      </c>
      <c r="CQ210">
        <v>3</v>
      </c>
      <c r="CR210">
        <v>7</v>
      </c>
      <c r="CS210">
        <v>1</v>
      </c>
      <c r="CT210">
        <v>9</v>
      </c>
      <c r="CU210">
        <v>7</v>
      </c>
      <c r="CV210">
        <v>5</v>
      </c>
      <c r="CW210">
        <v>14</v>
      </c>
      <c r="CX210">
        <v>14</v>
      </c>
    </row>
    <row r="211" spans="1:102" x14ac:dyDescent="0.2">
      <c r="A211">
        <v>209</v>
      </c>
      <c r="B211" t="s">
        <v>405</v>
      </c>
      <c r="C211">
        <v>214</v>
      </c>
      <c r="D211" t="s">
        <v>217</v>
      </c>
      <c r="E211">
        <v>112.97553000000001</v>
      </c>
      <c r="F211">
        <v>30.647410000000001</v>
      </c>
      <c r="G211" t="s">
        <v>406</v>
      </c>
      <c r="H211" t="s">
        <v>406</v>
      </c>
      <c r="I211" t="s">
        <v>406</v>
      </c>
      <c r="J211" t="s">
        <v>406</v>
      </c>
      <c r="K211" t="s">
        <v>406</v>
      </c>
      <c r="L211" t="s">
        <v>406</v>
      </c>
      <c r="M211" t="s">
        <v>406</v>
      </c>
      <c r="N211" t="s">
        <v>4</v>
      </c>
      <c r="O211" t="s">
        <v>408</v>
      </c>
      <c r="P211">
        <v>1.4</v>
      </c>
      <c r="Q211">
        <v>7</v>
      </c>
      <c r="R211">
        <v>10.706951</v>
      </c>
      <c r="S211">
        <v>0.96</v>
      </c>
      <c r="T211">
        <v>40.181921000000003</v>
      </c>
      <c r="U211">
        <v>91.591319999999996</v>
      </c>
      <c r="V211">
        <v>935</v>
      </c>
      <c r="W211">
        <v>115.2</v>
      </c>
      <c r="X211">
        <v>48.218305000000001</v>
      </c>
      <c r="Y211">
        <v>109.909584</v>
      </c>
      <c r="Z211">
        <v>242.351438</v>
      </c>
      <c r="AA211">
        <v>70.511182000000005</v>
      </c>
      <c r="AB211">
        <v>93.415334999999999</v>
      </c>
      <c r="AC211">
        <v>242.351438</v>
      </c>
      <c r="AD211">
        <v>70.511182000000005</v>
      </c>
      <c r="AE211">
        <v>93.415334999999999</v>
      </c>
      <c r="AF211">
        <v>286.74121400000001</v>
      </c>
      <c r="AG211">
        <v>54.952077000000003</v>
      </c>
      <c r="AH211">
        <v>83.546325999999993</v>
      </c>
      <c r="AI211">
        <v>860.70287499999995</v>
      </c>
      <c r="AJ211">
        <v>6.73</v>
      </c>
      <c r="AK211">
        <v>16.541336999999999</v>
      </c>
      <c r="AL211">
        <v>1.4831190000000001</v>
      </c>
      <c r="AM211">
        <v>16.359446999999999</v>
      </c>
      <c r="AN211">
        <v>176.84394499999999</v>
      </c>
      <c r="AO211">
        <v>1</v>
      </c>
      <c r="AP211">
        <v>12</v>
      </c>
      <c r="AQ211">
        <v>10</v>
      </c>
      <c r="AR211">
        <v>8</v>
      </c>
      <c r="AS211">
        <v>7</v>
      </c>
      <c r="AT211">
        <v>1</v>
      </c>
      <c r="AU211">
        <v>5</v>
      </c>
      <c r="AV211">
        <v>2</v>
      </c>
      <c r="AW211">
        <v>5</v>
      </c>
      <c r="AX211">
        <v>6</v>
      </c>
      <c r="AY211">
        <v>5</v>
      </c>
      <c r="AZ211">
        <v>6</v>
      </c>
      <c r="BA211">
        <v>10</v>
      </c>
      <c r="BB211">
        <v>8</v>
      </c>
      <c r="BC211">
        <v>7</v>
      </c>
      <c r="BD211">
        <v>9</v>
      </c>
      <c r="BE211">
        <v>10</v>
      </c>
      <c r="BF211">
        <v>9</v>
      </c>
      <c r="BG211">
        <v>14</v>
      </c>
      <c r="BH211">
        <v>16</v>
      </c>
      <c r="BI211">
        <v>12</v>
      </c>
      <c r="BJ211">
        <v>20</v>
      </c>
      <c r="BK211">
        <v>16</v>
      </c>
      <c r="BL211">
        <v>13</v>
      </c>
      <c r="BM211">
        <v>16</v>
      </c>
      <c r="BN211">
        <v>26</v>
      </c>
      <c r="BO211">
        <v>2</v>
      </c>
      <c r="BP211">
        <v>11</v>
      </c>
      <c r="BQ211">
        <v>27</v>
      </c>
      <c r="BR211">
        <v>19</v>
      </c>
      <c r="BS211">
        <v>14</v>
      </c>
      <c r="BT211">
        <v>10</v>
      </c>
      <c r="BU211">
        <v>5</v>
      </c>
      <c r="BV211">
        <v>5</v>
      </c>
      <c r="BW211">
        <v>4</v>
      </c>
      <c r="BX211">
        <v>6</v>
      </c>
      <c r="BY211">
        <v>7</v>
      </c>
      <c r="BZ211">
        <v>20</v>
      </c>
      <c r="CA211">
        <v>7</v>
      </c>
      <c r="CB211">
        <v>14</v>
      </c>
      <c r="CC211">
        <v>1</v>
      </c>
      <c r="CD211">
        <v>29</v>
      </c>
      <c r="CE211">
        <v>17</v>
      </c>
      <c r="CF211">
        <v>25</v>
      </c>
      <c r="CG211">
        <v>19</v>
      </c>
      <c r="CH211">
        <v>15</v>
      </c>
      <c r="CI211">
        <v>12</v>
      </c>
      <c r="CJ211">
        <v>13</v>
      </c>
      <c r="CK211">
        <v>5</v>
      </c>
      <c r="CL211">
        <v>2</v>
      </c>
      <c r="CM211">
        <v>10</v>
      </c>
      <c r="CN211">
        <v>6</v>
      </c>
      <c r="CO211">
        <v>2</v>
      </c>
      <c r="CP211">
        <v>5</v>
      </c>
      <c r="CQ211">
        <v>3</v>
      </c>
      <c r="CR211">
        <v>7</v>
      </c>
      <c r="CS211">
        <v>2</v>
      </c>
      <c r="CT211">
        <v>8</v>
      </c>
      <c r="CU211">
        <v>11</v>
      </c>
      <c r="CV211">
        <v>3</v>
      </c>
      <c r="CW211">
        <v>12</v>
      </c>
      <c r="CX211">
        <v>11</v>
      </c>
    </row>
    <row r="212" spans="1:102" x14ac:dyDescent="0.2">
      <c r="A212">
        <v>210</v>
      </c>
      <c r="B212" t="s">
        <v>405</v>
      </c>
      <c r="C212">
        <v>215</v>
      </c>
      <c r="D212" t="s">
        <v>218</v>
      </c>
      <c r="E212">
        <v>112.92610999999999</v>
      </c>
      <c r="F212">
        <v>30.721830000000001</v>
      </c>
      <c r="G212" t="s">
        <v>406</v>
      </c>
      <c r="H212" t="s">
        <v>406</v>
      </c>
      <c r="I212" t="s">
        <v>406</v>
      </c>
      <c r="J212" t="s">
        <v>406</v>
      </c>
      <c r="K212" t="s">
        <v>406</v>
      </c>
      <c r="L212" t="s">
        <v>406</v>
      </c>
      <c r="M212" t="s">
        <v>406</v>
      </c>
      <c r="N212" t="s">
        <v>4</v>
      </c>
      <c r="O212" t="s">
        <v>408</v>
      </c>
      <c r="P212">
        <v>1.4</v>
      </c>
      <c r="Q212">
        <v>6.96</v>
      </c>
      <c r="R212">
        <v>17.664211000000002</v>
      </c>
      <c r="S212">
        <v>0.96</v>
      </c>
      <c r="T212">
        <v>18.879346000000002</v>
      </c>
      <c r="U212">
        <v>131.55515399999999</v>
      </c>
      <c r="V212">
        <v>971</v>
      </c>
      <c r="W212">
        <v>115.2</v>
      </c>
      <c r="X212">
        <v>22.655214999999998</v>
      </c>
      <c r="Y212">
        <v>157.866184</v>
      </c>
      <c r="Z212">
        <v>242.351438</v>
      </c>
      <c r="AA212">
        <v>70.511182000000005</v>
      </c>
      <c r="AB212">
        <v>93.415334999999999</v>
      </c>
      <c r="AC212">
        <v>242.351438</v>
      </c>
      <c r="AD212">
        <v>70.511182000000005</v>
      </c>
      <c r="AE212">
        <v>93.415334999999999</v>
      </c>
      <c r="AF212">
        <v>286.74121400000001</v>
      </c>
      <c r="AG212">
        <v>54.952077000000003</v>
      </c>
      <c r="AH212">
        <v>83.546325999999993</v>
      </c>
      <c r="AI212">
        <v>860.70287499999995</v>
      </c>
      <c r="AJ212">
        <v>6.77</v>
      </c>
      <c r="AK212">
        <v>29.890063000000001</v>
      </c>
      <c r="AL212">
        <v>1.624441</v>
      </c>
      <c r="AM212">
        <v>74.078340999999995</v>
      </c>
      <c r="AN212">
        <v>182.92204799999999</v>
      </c>
      <c r="AO212">
        <v>2</v>
      </c>
      <c r="AP212">
        <v>9</v>
      </c>
      <c r="AQ212">
        <v>7</v>
      </c>
      <c r="AR212">
        <v>6</v>
      </c>
      <c r="AS212">
        <v>4</v>
      </c>
      <c r="AT212">
        <v>1</v>
      </c>
      <c r="AU212">
        <v>4</v>
      </c>
      <c r="AV212">
        <v>2</v>
      </c>
      <c r="AW212">
        <v>4</v>
      </c>
      <c r="AX212">
        <v>5</v>
      </c>
      <c r="AY212">
        <v>5</v>
      </c>
      <c r="AZ212">
        <v>6</v>
      </c>
      <c r="BA212">
        <v>10</v>
      </c>
      <c r="BB212">
        <v>8</v>
      </c>
      <c r="BC212">
        <v>10</v>
      </c>
      <c r="BD212">
        <v>9</v>
      </c>
      <c r="BE212">
        <v>7</v>
      </c>
      <c r="BF212">
        <v>11</v>
      </c>
      <c r="BG212">
        <v>15</v>
      </c>
      <c r="BH212">
        <v>19</v>
      </c>
      <c r="BI212">
        <v>14</v>
      </c>
      <c r="BJ212">
        <v>31</v>
      </c>
      <c r="BK212">
        <v>18</v>
      </c>
      <c r="BL212">
        <v>14</v>
      </c>
      <c r="BM212">
        <v>16</v>
      </c>
      <c r="BN212">
        <v>24</v>
      </c>
      <c r="BO212">
        <v>1</v>
      </c>
      <c r="BP212">
        <v>8</v>
      </c>
      <c r="BQ212">
        <v>28</v>
      </c>
      <c r="BR212">
        <v>24</v>
      </c>
      <c r="BS212">
        <v>19</v>
      </c>
      <c r="BT212">
        <v>12</v>
      </c>
      <c r="BU212">
        <v>5</v>
      </c>
      <c r="BV212">
        <v>4</v>
      </c>
      <c r="BW212">
        <v>3</v>
      </c>
      <c r="BX212">
        <v>5</v>
      </c>
      <c r="BY212">
        <v>5</v>
      </c>
      <c r="BZ212">
        <v>19</v>
      </c>
      <c r="CA212">
        <v>14</v>
      </c>
      <c r="CB212">
        <v>10</v>
      </c>
      <c r="CC212">
        <v>1</v>
      </c>
      <c r="CD212">
        <v>19</v>
      </c>
      <c r="CE212">
        <v>21</v>
      </c>
      <c r="CF212">
        <v>37</v>
      </c>
      <c r="CG212">
        <v>21</v>
      </c>
      <c r="CH212">
        <v>15</v>
      </c>
      <c r="CI212">
        <v>14</v>
      </c>
      <c r="CJ212">
        <v>11</v>
      </c>
      <c r="CK212">
        <v>6</v>
      </c>
      <c r="CL212">
        <v>11</v>
      </c>
      <c r="CM212">
        <v>7</v>
      </c>
      <c r="CN212">
        <v>5</v>
      </c>
      <c r="CO212">
        <v>3</v>
      </c>
      <c r="CP212">
        <v>5</v>
      </c>
      <c r="CQ212">
        <v>3</v>
      </c>
      <c r="CR212">
        <v>3</v>
      </c>
      <c r="CS212">
        <v>2</v>
      </c>
      <c r="CT212">
        <v>6</v>
      </c>
      <c r="CU212">
        <v>6</v>
      </c>
      <c r="CV212">
        <v>2</v>
      </c>
      <c r="CW212">
        <v>12</v>
      </c>
      <c r="CX212">
        <v>10</v>
      </c>
    </row>
    <row r="213" spans="1:102" x14ac:dyDescent="0.2">
      <c r="A213">
        <v>211</v>
      </c>
      <c r="B213" t="s">
        <v>405</v>
      </c>
      <c r="C213">
        <v>216</v>
      </c>
      <c r="D213" t="s">
        <v>219</v>
      </c>
      <c r="E213">
        <v>112.95025</v>
      </c>
      <c r="F213">
        <v>30.649660000000001</v>
      </c>
      <c r="G213" t="s">
        <v>406</v>
      </c>
      <c r="H213" t="s">
        <v>406</v>
      </c>
      <c r="I213" t="s">
        <v>406</v>
      </c>
      <c r="J213" t="s">
        <v>406</v>
      </c>
      <c r="K213" t="s">
        <v>406</v>
      </c>
      <c r="L213" t="s">
        <v>406</v>
      </c>
      <c r="M213" t="s">
        <v>406</v>
      </c>
      <c r="N213" t="s">
        <v>4</v>
      </c>
      <c r="O213" t="s">
        <v>408</v>
      </c>
      <c r="P213">
        <v>1.4</v>
      </c>
      <c r="Q213">
        <v>6.96</v>
      </c>
      <c r="R213">
        <v>19.666765000000002</v>
      </c>
      <c r="S213">
        <v>0.95</v>
      </c>
      <c r="T213">
        <v>71.536552999999998</v>
      </c>
      <c r="U213">
        <v>196.11211599999999</v>
      </c>
      <c r="V213">
        <v>430</v>
      </c>
      <c r="W213">
        <v>114</v>
      </c>
      <c r="X213">
        <v>85.843863999999996</v>
      </c>
      <c r="Y213">
        <v>235.33453900000001</v>
      </c>
      <c r="Z213">
        <v>242.351438</v>
      </c>
      <c r="AA213">
        <v>70.511182000000005</v>
      </c>
      <c r="AB213">
        <v>93.415334999999999</v>
      </c>
      <c r="AC213">
        <v>242.351438</v>
      </c>
      <c r="AD213">
        <v>70.511182000000005</v>
      </c>
      <c r="AE213">
        <v>93.415334999999999</v>
      </c>
      <c r="AF213">
        <v>286.74121400000001</v>
      </c>
      <c r="AG213">
        <v>54.952077000000003</v>
      </c>
      <c r="AH213">
        <v>83.546325999999993</v>
      </c>
      <c r="AI213">
        <v>860.70287499999995</v>
      </c>
      <c r="AJ213">
        <v>6.98</v>
      </c>
      <c r="AK213">
        <v>23.986571000000001</v>
      </c>
      <c r="AL213">
        <v>1.158668</v>
      </c>
      <c r="AM213">
        <v>22.119816</v>
      </c>
      <c r="AN213">
        <v>143.41437500000001</v>
      </c>
      <c r="AO213">
        <v>2</v>
      </c>
      <c r="AP213">
        <v>9</v>
      </c>
      <c r="AQ213">
        <v>6</v>
      </c>
      <c r="AR213">
        <v>6</v>
      </c>
      <c r="AS213">
        <v>5</v>
      </c>
      <c r="AT213">
        <v>1</v>
      </c>
      <c r="AU213">
        <v>3</v>
      </c>
      <c r="AV213">
        <v>2</v>
      </c>
      <c r="AW213">
        <v>3</v>
      </c>
      <c r="AX213">
        <v>5</v>
      </c>
      <c r="AY213">
        <v>5</v>
      </c>
      <c r="AZ213">
        <v>13</v>
      </c>
      <c r="BA213">
        <v>10</v>
      </c>
      <c r="BB213">
        <v>11</v>
      </c>
      <c r="BC213">
        <v>9</v>
      </c>
      <c r="BD213">
        <v>10</v>
      </c>
      <c r="BE213">
        <v>18</v>
      </c>
      <c r="BF213">
        <v>8</v>
      </c>
      <c r="BG213">
        <v>14</v>
      </c>
      <c r="BH213">
        <v>20</v>
      </c>
      <c r="BI213">
        <v>15</v>
      </c>
      <c r="BJ213">
        <v>31</v>
      </c>
      <c r="BK213">
        <v>22</v>
      </c>
      <c r="BL213">
        <v>11</v>
      </c>
      <c r="BM213">
        <v>15</v>
      </c>
      <c r="BN213">
        <v>21</v>
      </c>
      <c r="BO213">
        <v>2</v>
      </c>
      <c r="BP213">
        <v>9</v>
      </c>
      <c r="BQ213">
        <v>40</v>
      </c>
      <c r="BR213">
        <v>22</v>
      </c>
      <c r="BS213">
        <v>18</v>
      </c>
      <c r="BT213">
        <v>11</v>
      </c>
      <c r="BU213">
        <v>5</v>
      </c>
      <c r="BV213">
        <v>5</v>
      </c>
      <c r="BW213">
        <v>3</v>
      </c>
      <c r="BX213">
        <v>4</v>
      </c>
      <c r="BY213">
        <v>6</v>
      </c>
      <c r="BZ213">
        <v>11</v>
      </c>
      <c r="CA213">
        <v>7</v>
      </c>
      <c r="CB213">
        <v>23</v>
      </c>
      <c r="CC213">
        <v>1</v>
      </c>
      <c r="CD213">
        <v>31</v>
      </c>
      <c r="CE213">
        <v>15</v>
      </c>
      <c r="CF213">
        <v>26</v>
      </c>
      <c r="CG213">
        <v>20</v>
      </c>
      <c r="CH213">
        <v>11</v>
      </c>
      <c r="CI213">
        <v>10</v>
      </c>
      <c r="CJ213">
        <v>11</v>
      </c>
      <c r="CK213">
        <v>4</v>
      </c>
      <c r="CL213">
        <v>5</v>
      </c>
      <c r="CM213">
        <v>5</v>
      </c>
      <c r="CN213">
        <v>3</v>
      </c>
      <c r="CO213">
        <v>1</v>
      </c>
      <c r="CP213">
        <v>3</v>
      </c>
      <c r="CQ213">
        <v>3</v>
      </c>
      <c r="CR213">
        <v>6</v>
      </c>
      <c r="CS213">
        <v>1</v>
      </c>
      <c r="CT213">
        <v>10</v>
      </c>
      <c r="CU213">
        <v>14</v>
      </c>
      <c r="CV213">
        <v>5</v>
      </c>
      <c r="CW213">
        <v>13</v>
      </c>
      <c r="CX213">
        <v>11</v>
      </c>
    </row>
    <row r="214" spans="1:102" x14ac:dyDescent="0.2">
      <c r="A214">
        <v>212</v>
      </c>
      <c r="B214" t="s">
        <v>405</v>
      </c>
      <c r="C214">
        <v>217</v>
      </c>
      <c r="D214" t="s">
        <v>220</v>
      </c>
      <c r="E214">
        <v>112.92422000000001</v>
      </c>
      <c r="F214">
        <v>30.70017</v>
      </c>
      <c r="G214" t="s">
        <v>406</v>
      </c>
      <c r="H214" t="s">
        <v>406</v>
      </c>
      <c r="I214" t="s">
        <v>406</v>
      </c>
      <c r="J214" t="s">
        <v>406</v>
      </c>
      <c r="K214" t="s">
        <v>406</v>
      </c>
      <c r="L214" t="s">
        <v>406</v>
      </c>
      <c r="M214" t="s">
        <v>406</v>
      </c>
      <c r="N214" t="s">
        <v>4</v>
      </c>
      <c r="O214" t="s">
        <v>408</v>
      </c>
      <c r="P214">
        <v>1.4</v>
      </c>
      <c r="Q214">
        <v>6.74</v>
      </c>
      <c r="R214">
        <v>15.723635</v>
      </c>
      <c r="S214">
        <v>1.23</v>
      </c>
      <c r="T214">
        <v>69.786693999999997</v>
      </c>
      <c r="U214">
        <v>214.556962</v>
      </c>
      <c r="V214">
        <v>335</v>
      </c>
      <c r="W214">
        <v>147.6</v>
      </c>
      <c r="X214">
        <v>83.744033000000002</v>
      </c>
      <c r="Y214">
        <v>257.46835399999998</v>
      </c>
      <c r="Z214">
        <v>242.351438</v>
      </c>
      <c r="AA214">
        <v>70.511182000000005</v>
      </c>
      <c r="AB214">
        <v>93.415334999999999</v>
      </c>
      <c r="AC214">
        <v>242.351438</v>
      </c>
      <c r="AD214">
        <v>70.511182000000005</v>
      </c>
      <c r="AE214">
        <v>93.415334999999999</v>
      </c>
      <c r="AF214">
        <v>286.74121400000001</v>
      </c>
      <c r="AG214">
        <v>54.952077000000003</v>
      </c>
      <c r="AH214">
        <v>83.546325999999993</v>
      </c>
      <c r="AI214">
        <v>860.70287499999995</v>
      </c>
      <c r="AJ214">
        <v>6.89</v>
      </c>
      <c r="AK214">
        <v>35.949415999999999</v>
      </c>
      <c r="AL214">
        <v>2.8121860000000001</v>
      </c>
      <c r="AM214">
        <v>11.981567</v>
      </c>
      <c r="AN214">
        <v>195.07825600000001</v>
      </c>
      <c r="AO214">
        <v>1</v>
      </c>
      <c r="AP214">
        <v>10</v>
      </c>
      <c r="AQ214">
        <v>5</v>
      </c>
      <c r="AR214">
        <v>5</v>
      </c>
      <c r="AS214">
        <v>5</v>
      </c>
      <c r="AT214">
        <v>1</v>
      </c>
      <c r="AU214">
        <v>5</v>
      </c>
      <c r="AV214">
        <v>2</v>
      </c>
      <c r="AW214">
        <v>5</v>
      </c>
      <c r="AX214">
        <v>4</v>
      </c>
      <c r="AY214">
        <v>3</v>
      </c>
      <c r="AZ214">
        <v>3</v>
      </c>
      <c r="BA214">
        <v>5</v>
      </c>
      <c r="BB214">
        <v>6</v>
      </c>
      <c r="BC214">
        <v>6</v>
      </c>
      <c r="BD214">
        <v>4</v>
      </c>
      <c r="BE214">
        <v>4</v>
      </c>
      <c r="BF214">
        <v>7</v>
      </c>
      <c r="BG214">
        <v>9</v>
      </c>
      <c r="BH214">
        <v>8</v>
      </c>
      <c r="BI214">
        <v>9</v>
      </c>
      <c r="BJ214">
        <v>14</v>
      </c>
      <c r="BK214">
        <v>9</v>
      </c>
      <c r="BL214">
        <v>11</v>
      </c>
      <c r="BM214">
        <v>9</v>
      </c>
      <c r="BN214">
        <v>16</v>
      </c>
      <c r="BO214">
        <v>3</v>
      </c>
      <c r="BP214">
        <v>8</v>
      </c>
      <c r="BQ214">
        <v>25</v>
      </c>
      <c r="BR214">
        <v>15</v>
      </c>
      <c r="BS214">
        <v>15</v>
      </c>
      <c r="BT214">
        <v>13</v>
      </c>
      <c r="BU214">
        <v>7</v>
      </c>
      <c r="BV214">
        <v>5</v>
      </c>
      <c r="BW214">
        <v>2</v>
      </c>
      <c r="BX214">
        <v>6</v>
      </c>
      <c r="BY214">
        <v>5</v>
      </c>
      <c r="BZ214">
        <v>19</v>
      </c>
      <c r="CA214">
        <v>7</v>
      </c>
      <c r="CB214">
        <v>11</v>
      </c>
      <c r="CC214">
        <v>1</v>
      </c>
      <c r="CD214">
        <v>29</v>
      </c>
      <c r="CE214">
        <v>20</v>
      </c>
      <c r="CF214">
        <v>24</v>
      </c>
      <c r="CG214">
        <v>20</v>
      </c>
      <c r="CH214">
        <v>17</v>
      </c>
      <c r="CI214">
        <v>16</v>
      </c>
      <c r="CJ214">
        <v>14</v>
      </c>
      <c r="CK214">
        <v>5</v>
      </c>
      <c r="CL214">
        <v>8</v>
      </c>
      <c r="CM214">
        <v>12</v>
      </c>
      <c r="CN214">
        <v>5</v>
      </c>
      <c r="CO214">
        <v>3</v>
      </c>
      <c r="CP214">
        <v>5</v>
      </c>
      <c r="CQ214">
        <v>3</v>
      </c>
      <c r="CR214">
        <v>3</v>
      </c>
      <c r="CS214">
        <v>1</v>
      </c>
      <c r="CT214">
        <v>2</v>
      </c>
      <c r="CU214">
        <v>5</v>
      </c>
      <c r="CV214">
        <v>2</v>
      </c>
      <c r="CW214">
        <v>9</v>
      </c>
      <c r="CX214">
        <v>9</v>
      </c>
    </row>
    <row r="215" spans="1:102" x14ac:dyDescent="0.2">
      <c r="A215">
        <v>213</v>
      </c>
      <c r="B215" t="s">
        <v>405</v>
      </c>
      <c r="C215">
        <v>218</v>
      </c>
      <c r="D215" t="s">
        <v>221</v>
      </c>
      <c r="E215">
        <v>113.12684</v>
      </c>
      <c r="F215">
        <v>30.507989999999999</v>
      </c>
      <c r="G215" t="s">
        <v>406</v>
      </c>
      <c r="H215" t="s">
        <v>406</v>
      </c>
      <c r="I215" t="s">
        <v>406</v>
      </c>
      <c r="J215" t="s">
        <v>406</v>
      </c>
      <c r="K215" t="s">
        <v>406</v>
      </c>
      <c r="L215" t="s">
        <v>406</v>
      </c>
      <c r="M215" t="s">
        <v>406</v>
      </c>
      <c r="N215" t="s">
        <v>4</v>
      </c>
      <c r="O215" t="s">
        <v>408</v>
      </c>
      <c r="P215">
        <v>1.4</v>
      </c>
      <c r="Q215">
        <v>6.87</v>
      </c>
      <c r="R215">
        <v>12.482594000000001</v>
      </c>
      <c r="S215">
        <v>0.35</v>
      </c>
      <c r="T215">
        <v>7.8263480000000003</v>
      </c>
      <c r="U215">
        <v>134.62929500000001</v>
      </c>
      <c r="V215">
        <v>592</v>
      </c>
      <c r="W215">
        <v>42</v>
      </c>
      <c r="X215">
        <v>9.3916179999999994</v>
      </c>
      <c r="Y215">
        <v>161.55515399999999</v>
      </c>
      <c r="Z215">
        <v>378.06474100000003</v>
      </c>
      <c r="AA215">
        <v>240.85145299999999</v>
      </c>
      <c r="AB215">
        <v>241.13092900000001</v>
      </c>
      <c r="AC215">
        <v>378.06474100000003</v>
      </c>
      <c r="AD215">
        <v>240.85145299999999</v>
      </c>
      <c r="AE215">
        <v>241.13092900000001</v>
      </c>
      <c r="AF215">
        <v>549.99819100000002</v>
      </c>
      <c r="AG215">
        <v>392.08060499999999</v>
      </c>
      <c r="AH215">
        <v>374.71509700000001</v>
      </c>
      <c r="AI215">
        <v>896.22300199999995</v>
      </c>
      <c r="AJ215">
        <v>6.82</v>
      </c>
      <c r="AK215">
        <v>12.500657</v>
      </c>
      <c r="AL215">
        <v>0.35050599999999998</v>
      </c>
      <c r="AM215">
        <v>11.059908</v>
      </c>
      <c r="AN215">
        <v>116.06290799999999</v>
      </c>
      <c r="AO215">
        <v>5</v>
      </c>
      <c r="AP215">
        <v>10</v>
      </c>
      <c r="AQ215">
        <v>6</v>
      </c>
      <c r="AR215">
        <v>6</v>
      </c>
      <c r="AS215">
        <v>5</v>
      </c>
      <c r="AT215">
        <v>1</v>
      </c>
      <c r="AU215">
        <v>4</v>
      </c>
      <c r="AV215">
        <v>5</v>
      </c>
      <c r="AW215">
        <v>5</v>
      </c>
      <c r="AX215">
        <v>9</v>
      </c>
      <c r="AY215">
        <v>10</v>
      </c>
      <c r="AZ215">
        <v>8</v>
      </c>
      <c r="BA215">
        <v>12</v>
      </c>
      <c r="BB215">
        <v>9</v>
      </c>
      <c r="BC215">
        <v>13</v>
      </c>
      <c r="BD215">
        <v>8</v>
      </c>
      <c r="BE215">
        <v>5</v>
      </c>
      <c r="BF215">
        <v>11</v>
      </c>
      <c r="BG215">
        <v>14</v>
      </c>
      <c r="BH215">
        <v>12</v>
      </c>
      <c r="BI215">
        <v>12</v>
      </c>
      <c r="BJ215">
        <v>15</v>
      </c>
      <c r="BK215">
        <v>14</v>
      </c>
      <c r="BL215">
        <v>14</v>
      </c>
      <c r="BM215">
        <v>13</v>
      </c>
      <c r="BN215">
        <v>17</v>
      </c>
      <c r="BO215">
        <v>3</v>
      </c>
      <c r="BP215">
        <v>3</v>
      </c>
      <c r="BQ215">
        <v>18</v>
      </c>
      <c r="BR215">
        <v>14</v>
      </c>
      <c r="BS215">
        <v>11</v>
      </c>
      <c r="BT215">
        <v>7</v>
      </c>
      <c r="BU215">
        <v>4</v>
      </c>
      <c r="BV215">
        <v>4</v>
      </c>
      <c r="BW215">
        <v>4</v>
      </c>
      <c r="BX215">
        <v>5</v>
      </c>
      <c r="BY215">
        <v>5</v>
      </c>
      <c r="BZ215">
        <v>4</v>
      </c>
      <c r="CA215">
        <v>7</v>
      </c>
      <c r="CB215">
        <v>14</v>
      </c>
      <c r="CC215">
        <v>1</v>
      </c>
      <c r="CD215">
        <v>15</v>
      </c>
      <c r="CE215">
        <v>24</v>
      </c>
      <c r="CF215">
        <v>22</v>
      </c>
      <c r="CG215">
        <v>19</v>
      </c>
      <c r="CH215">
        <v>11</v>
      </c>
      <c r="CI215">
        <v>12</v>
      </c>
      <c r="CJ215">
        <v>14</v>
      </c>
      <c r="CK215">
        <v>2</v>
      </c>
      <c r="CL215">
        <v>2</v>
      </c>
      <c r="CM215">
        <v>5</v>
      </c>
      <c r="CN215">
        <v>5</v>
      </c>
      <c r="CO215">
        <v>3</v>
      </c>
      <c r="CP215">
        <v>4</v>
      </c>
      <c r="CQ215">
        <v>3</v>
      </c>
      <c r="CR215">
        <v>8</v>
      </c>
      <c r="CS215">
        <v>1</v>
      </c>
      <c r="CT215">
        <v>11</v>
      </c>
      <c r="CU215">
        <v>11</v>
      </c>
      <c r="CV215">
        <v>4</v>
      </c>
      <c r="CW215">
        <v>9</v>
      </c>
      <c r="CX215">
        <v>8</v>
      </c>
    </row>
    <row r="216" spans="1:102" x14ac:dyDescent="0.2">
      <c r="A216">
        <v>214</v>
      </c>
      <c r="B216" t="s">
        <v>405</v>
      </c>
      <c r="C216">
        <v>219</v>
      </c>
      <c r="D216" t="s">
        <v>222</v>
      </c>
      <c r="E216">
        <v>113.06926</v>
      </c>
      <c r="F216">
        <v>30.566120000000002</v>
      </c>
      <c r="G216" t="s">
        <v>406</v>
      </c>
      <c r="H216" t="s">
        <v>406</v>
      </c>
      <c r="I216" t="s">
        <v>406</v>
      </c>
      <c r="J216" t="s">
        <v>406</v>
      </c>
      <c r="K216" t="s">
        <v>406</v>
      </c>
      <c r="L216" t="s">
        <v>406</v>
      </c>
      <c r="M216" t="s">
        <v>406</v>
      </c>
      <c r="N216" t="s">
        <v>4</v>
      </c>
      <c r="O216" t="s">
        <v>408</v>
      </c>
      <c r="P216">
        <v>1.4</v>
      </c>
      <c r="Q216">
        <v>7.08</v>
      </c>
      <c r="R216">
        <v>17.488327000000002</v>
      </c>
      <c r="S216">
        <v>0.78</v>
      </c>
      <c r="T216">
        <v>3.2587860000000002</v>
      </c>
      <c r="U216">
        <v>106.962025</v>
      </c>
      <c r="V216">
        <v>1063</v>
      </c>
      <c r="W216">
        <v>93.6</v>
      </c>
      <c r="X216">
        <v>3.9105430000000001</v>
      </c>
      <c r="Y216">
        <v>128.35443000000001</v>
      </c>
      <c r="Z216">
        <v>378.06474100000003</v>
      </c>
      <c r="AA216">
        <v>240.85145299999999</v>
      </c>
      <c r="AB216">
        <v>241.13092900000001</v>
      </c>
      <c r="AC216">
        <v>378.06474100000003</v>
      </c>
      <c r="AD216">
        <v>240.85145299999999</v>
      </c>
      <c r="AE216">
        <v>241.13092900000001</v>
      </c>
      <c r="AF216">
        <v>549.99819100000002</v>
      </c>
      <c r="AG216">
        <v>392.08060499999999</v>
      </c>
      <c r="AH216">
        <v>374.71509700000001</v>
      </c>
      <c r="AI216">
        <v>896.22300199999995</v>
      </c>
      <c r="AJ216">
        <v>6.82</v>
      </c>
      <c r="AK216">
        <v>28.361767</v>
      </c>
      <c r="AL216">
        <v>1.2649680000000001</v>
      </c>
      <c r="AM216">
        <v>18.894009</v>
      </c>
      <c r="AN216">
        <v>146.453427</v>
      </c>
      <c r="AO216">
        <v>5</v>
      </c>
      <c r="AP216">
        <v>8</v>
      </c>
      <c r="AQ216">
        <v>6</v>
      </c>
      <c r="AR216">
        <v>7</v>
      </c>
      <c r="AS216">
        <v>5</v>
      </c>
      <c r="AT216">
        <v>2</v>
      </c>
      <c r="AU216">
        <v>4</v>
      </c>
      <c r="AV216">
        <v>2</v>
      </c>
      <c r="AW216">
        <v>5</v>
      </c>
      <c r="AX216">
        <v>7</v>
      </c>
      <c r="AY216">
        <v>9</v>
      </c>
      <c r="AZ216">
        <v>13</v>
      </c>
      <c r="BA216">
        <v>12</v>
      </c>
      <c r="BB216">
        <v>11</v>
      </c>
      <c r="BC216">
        <v>15</v>
      </c>
      <c r="BD216">
        <v>10</v>
      </c>
      <c r="BE216">
        <v>17</v>
      </c>
      <c r="BF216">
        <v>12</v>
      </c>
      <c r="BG216">
        <v>12</v>
      </c>
      <c r="BH216">
        <v>18</v>
      </c>
      <c r="BI216">
        <v>16</v>
      </c>
      <c r="BJ216">
        <v>17</v>
      </c>
      <c r="BK216">
        <v>17</v>
      </c>
      <c r="BL216">
        <v>7</v>
      </c>
      <c r="BM216">
        <v>15</v>
      </c>
      <c r="BN216">
        <v>24</v>
      </c>
      <c r="BO216">
        <v>5</v>
      </c>
      <c r="BP216">
        <v>5</v>
      </c>
      <c r="BQ216">
        <v>23</v>
      </c>
      <c r="BR216">
        <v>11</v>
      </c>
      <c r="BS216">
        <v>13</v>
      </c>
      <c r="BT216">
        <v>9</v>
      </c>
      <c r="BU216">
        <v>5</v>
      </c>
      <c r="BV216">
        <v>5</v>
      </c>
      <c r="BW216">
        <v>4</v>
      </c>
      <c r="BX216">
        <v>5</v>
      </c>
      <c r="BY216">
        <v>6</v>
      </c>
      <c r="BZ216">
        <v>27</v>
      </c>
      <c r="CA216">
        <v>23</v>
      </c>
      <c r="CB216">
        <v>12</v>
      </c>
      <c r="CC216">
        <v>1</v>
      </c>
      <c r="CD216">
        <v>8</v>
      </c>
      <c r="CE216">
        <v>22</v>
      </c>
      <c r="CF216">
        <v>16</v>
      </c>
      <c r="CG216">
        <v>19</v>
      </c>
      <c r="CH216">
        <v>11</v>
      </c>
      <c r="CI216">
        <v>11</v>
      </c>
      <c r="CJ216">
        <v>8</v>
      </c>
      <c r="CK216">
        <v>1</v>
      </c>
      <c r="CL216">
        <v>8</v>
      </c>
      <c r="CM216">
        <v>7</v>
      </c>
      <c r="CN216">
        <v>7</v>
      </c>
      <c r="CO216">
        <v>3</v>
      </c>
      <c r="CP216">
        <v>5</v>
      </c>
      <c r="CQ216">
        <v>3</v>
      </c>
      <c r="CR216">
        <v>7</v>
      </c>
      <c r="CS216">
        <v>3</v>
      </c>
      <c r="CT216">
        <v>7</v>
      </c>
      <c r="CU216">
        <v>12</v>
      </c>
      <c r="CV216">
        <v>10</v>
      </c>
      <c r="CW216">
        <v>15</v>
      </c>
      <c r="CX216">
        <v>10</v>
      </c>
    </row>
    <row r="217" spans="1:102" x14ac:dyDescent="0.2">
      <c r="A217">
        <v>215</v>
      </c>
      <c r="B217" t="s">
        <v>405</v>
      </c>
      <c r="C217">
        <v>220</v>
      </c>
      <c r="D217" t="s">
        <v>223</v>
      </c>
      <c r="E217">
        <v>113.02706999999999</v>
      </c>
      <c r="F217">
        <v>30.547059999999998</v>
      </c>
      <c r="G217" t="s">
        <v>406</v>
      </c>
      <c r="H217" t="s">
        <v>406</v>
      </c>
      <c r="I217" t="s">
        <v>406</v>
      </c>
      <c r="J217" t="s">
        <v>406</v>
      </c>
      <c r="K217" t="s">
        <v>406</v>
      </c>
      <c r="L217" t="s">
        <v>406</v>
      </c>
      <c r="M217" t="s">
        <v>406</v>
      </c>
      <c r="N217" t="s">
        <v>4</v>
      </c>
      <c r="O217" t="s">
        <v>408</v>
      </c>
      <c r="P217">
        <v>1.4</v>
      </c>
      <c r="Q217">
        <v>7.06</v>
      </c>
      <c r="R217">
        <v>17.473192000000001</v>
      </c>
      <c r="S217">
        <v>1.56</v>
      </c>
      <c r="T217">
        <v>34.975380999999999</v>
      </c>
      <c r="U217">
        <v>100.813743</v>
      </c>
      <c r="V217">
        <v>813</v>
      </c>
      <c r="W217">
        <v>187.2</v>
      </c>
      <c r="X217">
        <v>41.970457000000003</v>
      </c>
      <c r="Y217">
        <v>120.97649199999999</v>
      </c>
      <c r="Z217">
        <v>378.06474100000003</v>
      </c>
      <c r="AA217">
        <v>240.85145299999999</v>
      </c>
      <c r="AB217">
        <v>241.13092900000001</v>
      </c>
      <c r="AC217">
        <v>378.06474100000003</v>
      </c>
      <c r="AD217">
        <v>240.85145299999999</v>
      </c>
      <c r="AE217">
        <v>241.13092900000001</v>
      </c>
      <c r="AF217">
        <v>549.99819100000002</v>
      </c>
      <c r="AG217">
        <v>392.08060499999999</v>
      </c>
      <c r="AH217">
        <v>374.71509700000001</v>
      </c>
      <c r="AI217">
        <v>896.22300199999995</v>
      </c>
      <c r="AJ217">
        <v>6.87</v>
      </c>
      <c r="AK217">
        <v>16.259343000000001</v>
      </c>
      <c r="AL217">
        <v>1.4516279999999999</v>
      </c>
      <c r="AM217">
        <v>7.1428570000000002</v>
      </c>
      <c r="AN217">
        <v>134.29721900000001</v>
      </c>
      <c r="AO217">
        <v>2</v>
      </c>
      <c r="AP217">
        <v>11</v>
      </c>
      <c r="AQ217">
        <v>9</v>
      </c>
      <c r="AR217">
        <v>7</v>
      </c>
      <c r="AS217">
        <v>7</v>
      </c>
      <c r="AT217">
        <v>1</v>
      </c>
      <c r="AU217">
        <v>5</v>
      </c>
      <c r="AV217">
        <v>3</v>
      </c>
      <c r="AW217">
        <v>5</v>
      </c>
      <c r="AX217">
        <v>5</v>
      </c>
      <c r="AY217">
        <v>7</v>
      </c>
      <c r="AZ217">
        <v>4</v>
      </c>
      <c r="BA217">
        <v>6</v>
      </c>
      <c r="BB217">
        <v>5</v>
      </c>
      <c r="BC217">
        <v>4</v>
      </c>
      <c r="BD217">
        <v>3</v>
      </c>
      <c r="BE217">
        <v>6</v>
      </c>
      <c r="BF217">
        <v>5</v>
      </c>
      <c r="BG217">
        <v>6</v>
      </c>
      <c r="BH217">
        <v>8</v>
      </c>
      <c r="BI217">
        <v>8</v>
      </c>
      <c r="BJ217">
        <v>7</v>
      </c>
      <c r="BK217">
        <v>8</v>
      </c>
      <c r="BL217">
        <v>5</v>
      </c>
      <c r="BM217">
        <v>8</v>
      </c>
      <c r="BN217">
        <v>7</v>
      </c>
      <c r="BO217">
        <v>5</v>
      </c>
      <c r="BP217">
        <v>1</v>
      </c>
      <c r="BQ217">
        <v>14</v>
      </c>
      <c r="BR217">
        <v>12</v>
      </c>
      <c r="BS217">
        <v>9</v>
      </c>
      <c r="BT217">
        <v>10</v>
      </c>
      <c r="BU217">
        <v>5</v>
      </c>
      <c r="BV217">
        <v>6</v>
      </c>
      <c r="BW217">
        <v>7</v>
      </c>
      <c r="BX217">
        <v>8</v>
      </c>
      <c r="BY217">
        <v>7</v>
      </c>
      <c r="BZ217">
        <v>5</v>
      </c>
      <c r="CA217">
        <v>10</v>
      </c>
      <c r="CB217">
        <v>6</v>
      </c>
      <c r="CC217">
        <v>1</v>
      </c>
      <c r="CD217">
        <v>13</v>
      </c>
      <c r="CE217">
        <v>18</v>
      </c>
      <c r="CF217">
        <v>20</v>
      </c>
      <c r="CG217">
        <v>14</v>
      </c>
      <c r="CH217">
        <v>16</v>
      </c>
      <c r="CI217">
        <v>11</v>
      </c>
      <c r="CJ217">
        <v>14</v>
      </c>
      <c r="CK217">
        <v>3</v>
      </c>
      <c r="CL217">
        <v>2</v>
      </c>
      <c r="CM217">
        <v>8</v>
      </c>
      <c r="CN217">
        <v>6</v>
      </c>
      <c r="CO217">
        <v>3</v>
      </c>
      <c r="CP217">
        <v>5</v>
      </c>
      <c r="CQ217">
        <v>3</v>
      </c>
      <c r="CR217">
        <v>6</v>
      </c>
      <c r="CS217">
        <v>2</v>
      </c>
      <c r="CT217">
        <v>6</v>
      </c>
      <c r="CU217">
        <v>6</v>
      </c>
      <c r="CV217">
        <v>2</v>
      </c>
      <c r="CW217">
        <v>6</v>
      </c>
      <c r="CX217">
        <v>5</v>
      </c>
    </row>
    <row r="218" spans="1:102" x14ac:dyDescent="0.2">
      <c r="A218">
        <v>216</v>
      </c>
      <c r="B218" t="s">
        <v>405</v>
      </c>
      <c r="C218">
        <v>221</v>
      </c>
      <c r="D218" t="s">
        <v>224</v>
      </c>
      <c r="E218">
        <v>113.06469</v>
      </c>
      <c r="F218">
        <v>30.59347</v>
      </c>
      <c r="G218" t="s">
        <v>406</v>
      </c>
      <c r="H218" t="s">
        <v>406</v>
      </c>
      <c r="I218" t="s">
        <v>406</v>
      </c>
      <c r="J218" t="s">
        <v>406</v>
      </c>
      <c r="K218" t="s">
        <v>406</v>
      </c>
      <c r="L218" t="s">
        <v>406</v>
      </c>
      <c r="M218" t="s">
        <v>406</v>
      </c>
      <c r="N218" t="s">
        <v>4</v>
      </c>
      <c r="O218" t="s">
        <v>408</v>
      </c>
      <c r="P218">
        <v>1.4</v>
      </c>
      <c r="Q218">
        <v>6.97</v>
      </c>
      <c r="R218">
        <v>22.498982999999999</v>
      </c>
      <c r="S218">
        <v>0.88</v>
      </c>
      <c r="T218">
        <v>6.7690279999999996</v>
      </c>
      <c r="U218">
        <v>288.33634699999999</v>
      </c>
      <c r="V218">
        <v>1083</v>
      </c>
      <c r="W218">
        <v>105.6</v>
      </c>
      <c r="X218">
        <v>8.1228339999999992</v>
      </c>
      <c r="Y218">
        <v>346.00361700000002</v>
      </c>
      <c r="Z218">
        <v>378.06474100000003</v>
      </c>
      <c r="AA218">
        <v>240.85145299999999</v>
      </c>
      <c r="AB218">
        <v>241.13092900000001</v>
      </c>
      <c r="AC218">
        <v>378.06474100000003</v>
      </c>
      <c r="AD218">
        <v>240.85145299999999</v>
      </c>
      <c r="AE218">
        <v>241.13092900000001</v>
      </c>
      <c r="AF218">
        <v>549.99819100000002</v>
      </c>
      <c r="AG218">
        <v>392.08060499999999</v>
      </c>
      <c r="AH218">
        <v>374.71509700000001</v>
      </c>
      <c r="AI218">
        <v>896.22300199999995</v>
      </c>
      <c r="AJ218">
        <v>6.89</v>
      </c>
      <c r="AK218">
        <v>22.009194000000001</v>
      </c>
      <c r="AL218">
        <v>0.86084300000000002</v>
      </c>
      <c r="AM218">
        <v>16.359446999999999</v>
      </c>
      <c r="AN218">
        <v>97.828597000000002</v>
      </c>
      <c r="AO218">
        <v>5</v>
      </c>
      <c r="AP218">
        <v>10</v>
      </c>
      <c r="AQ218">
        <v>8</v>
      </c>
      <c r="AR218">
        <v>8</v>
      </c>
      <c r="AS218">
        <v>5</v>
      </c>
      <c r="AT218">
        <v>2</v>
      </c>
      <c r="AU218">
        <v>4</v>
      </c>
      <c r="AV218">
        <v>2</v>
      </c>
      <c r="AW218">
        <v>4</v>
      </c>
      <c r="AX218">
        <v>5</v>
      </c>
      <c r="AY218">
        <v>5</v>
      </c>
      <c r="AZ218">
        <v>8</v>
      </c>
      <c r="BA218">
        <v>7</v>
      </c>
      <c r="BB218">
        <v>7</v>
      </c>
      <c r="BC218">
        <v>12</v>
      </c>
      <c r="BD218">
        <v>11</v>
      </c>
      <c r="BE218">
        <v>13</v>
      </c>
      <c r="BF218">
        <v>9</v>
      </c>
      <c r="BG218">
        <v>11</v>
      </c>
      <c r="BH218">
        <v>9</v>
      </c>
      <c r="BI218">
        <v>11</v>
      </c>
      <c r="BJ218">
        <v>16</v>
      </c>
      <c r="BK218">
        <v>17</v>
      </c>
      <c r="BL218">
        <v>8</v>
      </c>
      <c r="BM218">
        <v>16</v>
      </c>
      <c r="BN218">
        <v>24</v>
      </c>
      <c r="BO218">
        <v>4</v>
      </c>
      <c r="BP218">
        <v>6</v>
      </c>
      <c r="BQ218">
        <v>33</v>
      </c>
      <c r="BR218">
        <v>16</v>
      </c>
      <c r="BS218">
        <v>18</v>
      </c>
      <c r="BT218">
        <v>13</v>
      </c>
      <c r="BU218">
        <v>7</v>
      </c>
      <c r="BV218">
        <v>8</v>
      </c>
      <c r="BW218">
        <v>3</v>
      </c>
      <c r="BX218">
        <v>5</v>
      </c>
      <c r="BY218">
        <v>6</v>
      </c>
      <c r="BZ218">
        <v>29</v>
      </c>
      <c r="CA218">
        <v>38</v>
      </c>
      <c r="CB218">
        <v>12</v>
      </c>
      <c r="CC218">
        <v>1</v>
      </c>
      <c r="CD218">
        <v>18</v>
      </c>
      <c r="CE218">
        <v>30</v>
      </c>
      <c r="CF218">
        <v>17</v>
      </c>
      <c r="CG218">
        <v>32</v>
      </c>
      <c r="CH218">
        <v>24</v>
      </c>
      <c r="CI218">
        <v>13</v>
      </c>
      <c r="CJ218">
        <v>11</v>
      </c>
      <c r="CK218">
        <v>3</v>
      </c>
      <c r="CL218">
        <v>9</v>
      </c>
      <c r="CM218">
        <v>9</v>
      </c>
      <c r="CN218">
        <v>5</v>
      </c>
      <c r="CO218">
        <v>2</v>
      </c>
      <c r="CP218">
        <v>5</v>
      </c>
      <c r="CQ218">
        <v>3</v>
      </c>
      <c r="CR218">
        <v>9</v>
      </c>
      <c r="CS218">
        <v>2</v>
      </c>
      <c r="CT218">
        <v>9</v>
      </c>
      <c r="CU218">
        <v>14</v>
      </c>
      <c r="CV218">
        <v>11</v>
      </c>
      <c r="CW218">
        <v>13</v>
      </c>
      <c r="CX218">
        <v>10</v>
      </c>
    </row>
    <row r="219" spans="1:102" x14ac:dyDescent="0.2">
      <c r="A219">
        <v>217</v>
      </c>
      <c r="B219" t="s">
        <v>405</v>
      </c>
      <c r="C219">
        <v>222</v>
      </c>
      <c r="D219" t="s">
        <v>225</v>
      </c>
      <c r="E219">
        <v>113.08922</v>
      </c>
      <c r="F219">
        <v>30.55132</v>
      </c>
      <c r="G219" t="s">
        <v>406</v>
      </c>
      <c r="H219" t="s">
        <v>406</v>
      </c>
      <c r="I219" t="s">
        <v>406</v>
      </c>
      <c r="J219" t="s">
        <v>406</v>
      </c>
      <c r="K219" t="s">
        <v>406</v>
      </c>
      <c r="L219" t="s">
        <v>406</v>
      </c>
      <c r="M219" t="s">
        <v>406</v>
      </c>
      <c r="N219" t="s">
        <v>4</v>
      </c>
      <c r="O219" t="s">
        <v>408</v>
      </c>
      <c r="P219">
        <v>1.4</v>
      </c>
      <c r="Q219">
        <v>7.14</v>
      </c>
      <c r="R219">
        <v>10.153625999999999</v>
      </c>
      <c r="S219">
        <v>0.37</v>
      </c>
      <c r="T219">
        <v>3.5391840000000001</v>
      </c>
      <c r="U219">
        <v>116.184448</v>
      </c>
      <c r="V219">
        <v>848</v>
      </c>
      <c r="W219">
        <v>44.4</v>
      </c>
      <c r="X219">
        <v>4.2470210000000002</v>
      </c>
      <c r="Y219">
        <v>139.42133799999999</v>
      </c>
      <c r="Z219">
        <v>378.06474100000003</v>
      </c>
      <c r="AA219">
        <v>240.85145299999999</v>
      </c>
      <c r="AB219">
        <v>241.13092900000001</v>
      </c>
      <c r="AC219">
        <v>378.06474100000003</v>
      </c>
      <c r="AD219">
        <v>240.85145299999999</v>
      </c>
      <c r="AE219">
        <v>241.13092900000001</v>
      </c>
      <c r="AF219">
        <v>549.99819100000002</v>
      </c>
      <c r="AG219">
        <v>392.08060499999999</v>
      </c>
      <c r="AH219">
        <v>374.71509700000001</v>
      </c>
      <c r="AI219">
        <v>896.22300199999995</v>
      </c>
      <c r="AJ219">
        <v>6.82</v>
      </c>
      <c r="AK219">
        <v>23.257197000000001</v>
      </c>
      <c r="AL219">
        <v>0.84749699999999994</v>
      </c>
      <c r="AM219">
        <v>71.889401000000007</v>
      </c>
      <c r="AN219">
        <v>137.33627100000001</v>
      </c>
      <c r="AO219">
        <v>5</v>
      </c>
      <c r="AP219">
        <v>8</v>
      </c>
      <c r="AQ219">
        <v>7</v>
      </c>
      <c r="AR219">
        <v>7</v>
      </c>
      <c r="AS219">
        <v>6</v>
      </c>
      <c r="AT219">
        <v>2</v>
      </c>
      <c r="AU219">
        <v>3</v>
      </c>
      <c r="AV219">
        <v>4</v>
      </c>
      <c r="AW219">
        <v>5</v>
      </c>
      <c r="AX219">
        <v>7</v>
      </c>
      <c r="AY219">
        <v>7</v>
      </c>
      <c r="AZ219">
        <v>11</v>
      </c>
      <c r="BA219">
        <v>11</v>
      </c>
      <c r="BB219">
        <v>8</v>
      </c>
      <c r="BC219">
        <v>14</v>
      </c>
      <c r="BD219">
        <v>8</v>
      </c>
      <c r="BE219">
        <v>9</v>
      </c>
      <c r="BF219">
        <v>9</v>
      </c>
      <c r="BG219">
        <v>12</v>
      </c>
      <c r="BH219">
        <v>16</v>
      </c>
      <c r="BI219">
        <v>11</v>
      </c>
      <c r="BJ219">
        <v>23</v>
      </c>
      <c r="BK219">
        <v>14</v>
      </c>
      <c r="BL219">
        <v>7</v>
      </c>
      <c r="BM219">
        <v>12</v>
      </c>
      <c r="BN219">
        <v>25</v>
      </c>
      <c r="BO219">
        <v>5</v>
      </c>
      <c r="BP219">
        <v>6</v>
      </c>
      <c r="BQ219">
        <v>19</v>
      </c>
      <c r="BR219">
        <v>15</v>
      </c>
      <c r="BS219">
        <v>13</v>
      </c>
      <c r="BT219">
        <v>10</v>
      </c>
      <c r="BU219">
        <v>4</v>
      </c>
      <c r="BV219">
        <v>5</v>
      </c>
      <c r="BW219">
        <v>5</v>
      </c>
      <c r="BX219">
        <v>5</v>
      </c>
      <c r="BY219">
        <v>7</v>
      </c>
      <c r="BZ219">
        <v>7</v>
      </c>
      <c r="CA219">
        <v>7</v>
      </c>
      <c r="CB219">
        <v>12</v>
      </c>
      <c r="CC219">
        <v>1</v>
      </c>
      <c r="CD219">
        <v>6</v>
      </c>
      <c r="CE219">
        <v>19</v>
      </c>
      <c r="CF219">
        <v>30</v>
      </c>
      <c r="CG219">
        <v>24</v>
      </c>
      <c r="CH219">
        <v>15</v>
      </c>
      <c r="CI219">
        <v>14</v>
      </c>
      <c r="CJ219">
        <v>11</v>
      </c>
      <c r="CK219">
        <v>1</v>
      </c>
      <c r="CL219">
        <v>2</v>
      </c>
      <c r="CM219">
        <v>7</v>
      </c>
      <c r="CN219">
        <v>6</v>
      </c>
      <c r="CO219">
        <v>3</v>
      </c>
      <c r="CP219">
        <v>4</v>
      </c>
      <c r="CQ219">
        <v>3</v>
      </c>
      <c r="CR219">
        <v>9</v>
      </c>
      <c r="CS219">
        <v>1</v>
      </c>
      <c r="CT219">
        <v>8</v>
      </c>
      <c r="CU219">
        <v>10</v>
      </c>
      <c r="CV219">
        <v>12</v>
      </c>
      <c r="CW219">
        <v>10</v>
      </c>
      <c r="CX219">
        <v>14</v>
      </c>
    </row>
    <row r="220" spans="1:102" x14ac:dyDescent="0.2">
      <c r="A220">
        <v>218</v>
      </c>
      <c r="B220" t="s">
        <v>405</v>
      </c>
      <c r="C220">
        <v>223</v>
      </c>
      <c r="D220" t="s">
        <v>226</v>
      </c>
      <c r="E220">
        <v>113.10791999999999</v>
      </c>
      <c r="F220">
        <v>30.530090000000001</v>
      </c>
      <c r="G220" t="s">
        <v>406</v>
      </c>
      <c r="H220" t="s">
        <v>406</v>
      </c>
      <c r="I220" t="s">
        <v>406</v>
      </c>
      <c r="J220" t="s">
        <v>406</v>
      </c>
      <c r="K220" t="s">
        <v>406</v>
      </c>
      <c r="L220" t="s">
        <v>406</v>
      </c>
      <c r="M220" t="s">
        <v>406</v>
      </c>
      <c r="N220" t="s">
        <v>4</v>
      </c>
      <c r="O220" t="s">
        <v>408</v>
      </c>
      <c r="P220">
        <v>1.4</v>
      </c>
      <c r="Q220">
        <v>7.23</v>
      </c>
      <c r="R220">
        <v>15.225683999999999</v>
      </c>
      <c r="S220">
        <v>0.89</v>
      </c>
      <c r="T220">
        <v>2.5758320000000001</v>
      </c>
      <c r="U220">
        <v>113.11030700000001</v>
      </c>
      <c r="V220">
        <v>987</v>
      </c>
      <c r="W220">
        <v>106.8</v>
      </c>
      <c r="X220">
        <v>3.0909979999999999</v>
      </c>
      <c r="Y220">
        <v>135.73236900000001</v>
      </c>
      <c r="Z220">
        <v>378.06474100000003</v>
      </c>
      <c r="AA220">
        <v>240.85145299999999</v>
      </c>
      <c r="AB220">
        <v>241.13092900000001</v>
      </c>
      <c r="AC220">
        <v>378.06474100000003</v>
      </c>
      <c r="AD220">
        <v>240.85145299999999</v>
      </c>
      <c r="AE220">
        <v>241.13092900000001</v>
      </c>
      <c r="AF220">
        <v>549.99819100000002</v>
      </c>
      <c r="AG220">
        <v>392.08060499999999</v>
      </c>
      <c r="AH220">
        <v>374.71509700000001</v>
      </c>
      <c r="AI220">
        <v>896.22300199999995</v>
      </c>
      <c r="AJ220">
        <v>6.78</v>
      </c>
      <c r="AK220">
        <v>29.871196999999999</v>
      </c>
      <c r="AL220">
        <v>1.7460869999999999</v>
      </c>
      <c r="AM220">
        <v>25.406032</v>
      </c>
      <c r="AN220">
        <v>213.312566</v>
      </c>
      <c r="AO220">
        <v>5</v>
      </c>
      <c r="AP220">
        <v>9</v>
      </c>
      <c r="AQ220">
        <v>5</v>
      </c>
      <c r="AR220">
        <v>6</v>
      </c>
      <c r="AS220">
        <v>5</v>
      </c>
      <c r="AT220">
        <v>1</v>
      </c>
      <c r="AU220">
        <v>5</v>
      </c>
      <c r="AV220">
        <v>3</v>
      </c>
      <c r="AW220">
        <v>5</v>
      </c>
      <c r="AX220">
        <v>7</v>
      </c>
      <c r="AY220">
        <v>10</v>
      </c>
      <c r="AZ220">
        <v>10</v>
      </c>
      <c r="BA220">
        <v>11</v>
      </c>
      <c r="BB220">
        <v>8</v>
      </c>
      <c r="BC220">
        <v>14</v>
      </c>
      <c r="BD220">
        <v>9</v>
      </c>
      <c r="BE220">
        <v>10</v>
      </c>
      <c r="BF220">
        <v>10</v>
      </c>
      <c r="BG220">
        <v>12</v>
      </c>
      <c r="BH220">
        <v>10</v>
      </c>
      <c r="BI220">
        <v>11</v>
      </c>
      <c r="BJ220">
        <v>21</v>
      </c>
      <c r="BK220">
        <v>16</v>
      </c>
      <c r="BL220">
        <v>11</v>
      </c>
      <c r="BM220">
        <v>13</v>
      </c>
      <c r="BN220">
        <v>20</v>
      </c>
      <c r="BO220">
        <v>4</v>
      </c>
      <c r="BP220">
        <v>3</v>
      </c>
      <c r="BQ220">
        <v>17</v>
      </c>
      <c r="BR220">
        <v>14</v>
      </c>
      <c r="BS220">
        <v>14</v>
      </c>
      <c r="BT220">
        <v>9</v>
      </c>
      <c r="BU220">
        <v>4</v>
      </c>
      <c r="BV220">
        <v>6</v>
      </c>
      <c r="BW220">
        <v>3</v>
      </c>
      <c r="BX220">
        <v>5</v>
      </c>
      <c r="BY220">
        <v>6</v>
      </c>
      <c r="BZ220">
        <v>4</v>
      </c>
      <c r="CA220">
        <v>39</v>
      </c>
      <c r="CB220">
        <v>14</v>
      </c>
      <c r="CC220">
        <v>1</v>
      </c>
      <c r="CD220">
        <v>10</v>
      </c>
      <c r="CE220">
        <v>22</v>
      </c>
      <c r="CF220">
        <v>18</v>
      </c>
      <c r="CG220">
        <v>30</v>
      </c>
      <c r="CH220">
        <v>16</v>
      </c>
      <c r="CI220">
        <v>14</v>
      </c>
      <c r="CJ220">
        <v>11</v>
      </c>
      <c r="CK220">
        <v>2</v>
      </c>
      <c r="CL220">
        <v>2</v>
      </c>
      <c r="CM220">
        <v>5</v>
      </c>
      <c r="CN220">
        <v>6</v>
      </c>
      <c r="CO220">
        <v>3</v>
      </c>
      <c r="CP220">
        <v>4</v>
      </c>
      <c r="CQ220">
        <v>3</v>
      </c>
      <c r="CR220">
        <v>5</v>
      </c>
      <c r="CS220">
        <v>1</v>
      </c>
      <c r="CT220">
        <v>9</v>
      </c>
      <c r="CU220">
        <v>12</v>
      </c>
      <c r="CV220">
        <v>9</v>
      </c>
      <c r="CW220">
        <v>8</v>
      </c>
      <c r="CX220">
        <v>9</v>
      </c>
    </row>
    <row r="221" spans="1:102" x14ac:dyDescent="0.2">
      <c r="A221">
        <v>219</v>
      </c>
      <c r="B221" t="s">
        <v>405</v>
      </c>
      <c r="C221">
        <v>224</v>
      </c>
      <c r="D221" t="s">
        <v>227</v>
      </c>
      <c r="E221">
        <v>113.15721000000001</v>
      </c>
      <c r="F221">
        <v>30.546510000000001</v>
      </c>
      <c r="G221" t="s">
        <v>406</v>
      </c>
      <c r="H221" t="s">
        <v>406</v>
      </c>
      <c r="I221" t="s">
        <v>406</v>
      </c>
      <c r="J221" t="s">
        <v>406</v>
      </c>
      <c r="K221" t="s">
        <v>406</v>
      </c>
      <c r="L221" t="s">
        <v>406</v>
      </c>
      <c r="M221" t="s">
        <v>406</v>
      </c>
      <c r="N221" t="s">
        <v>4</v>
      </c>
      <c r="O221" t="s">
        <v>408</v>
      </c>
      <c r="P221">
        <v>1.4</v>
      </c>
      <c r="Q221">
        <v>7.18</v>
      </c>
      <c r="R221">
        <v>10.891494</v>
      </c>
      <c r="S221">
        <v>1.02</v>
      </c>
      <c r="T221">
        <v>6.1567369999999997</v>
      </c>
      <c r="U221">
        <v>94.665460999999993</v>
      </c>
      <c r="V221">
        <v>896</v>
      </c>
      <c r="W221">
        <v>122.4</v>
      </c>
      <c r="X221">
        <v>7.3880850000000002</v>
      </c>
      <c r="Y221">
        <v>113.598553</v>
      </c>
      <c r="Z221">
        <v>378.06474100000003</v>
      </c>
      <c r="AA221">
        <v>240.85145299999999</v>
      </c>
      <c r="AB221">
        <v>241.13092900000001</v>
      </c>
      <c r="AC221">
        <v>378.06474100000003</v>
      </c>
      <c r="AD221">
        <v>240.85145299999999</v>
      </c>
      <c r="AE221">
        <v>241.13092900000001</v>
      </c>
      <c r="AF221">
        <v>549.99819100000002</v>
      </c>
      <c r="AG221">
        <v>392.08060499999999</v>
      </c>
      <c r="AH221">
        <v>374.71509700000001</v>
      </c>
      <c r="AI221">
        <v>896.22300199999995</v>
      </c>
      <c r="AJ221">
        <v>6.94</v>
      </c>
      <c r="AK221">
        <v>28.115777000000001</v>
      </c>
      <c r="AL221">
        <v>2.633073</v>
      </c>
      <c r="AM221">
        <v>15.661253</v>
      </c>
      <c r="AN221">
        <v>119.10196000000001</v>
      </c>
      <c r="AO221">
        <v>3</v>
      </c>
      <c r="AP221">
        <v>17</v>
      </c>
      <c r="AQ221">
        <v>8</v>
      </c>
      <c r="AR221">
        <v>7</v>
      </c>
      <c r="AS221">
        <v>6</v>
      </c>
      <c r="AT221">
        <v>1</v>
      </c>
      <c r="AU221">
        <v>3</v>
      </c>
      <c r="AV221">
        <v>4</v>
      </c>
      <c r="AW221">
        <v>5</v>
      </c>
      <c r="AX221">
        <v>6</v>
      </c>
      <c r="AY221">
        <v>7</v>
      </c>
      <c r="AZ221">
        <v>6</v>
      </c>
      <c r="BA221">
        <v>8</v>
      </c>
      <c r="BB221">
        <v>8</v>
      </c>
      <c r="BC221">
        <v>10</v>
      </c>
      <c r="BD221">
        <v>7</v>
      </c>
      <c r="BE221">
        <v>8</v>
      </c>
      <c r="BF221">
        <v>10</v>
      </c>
      <c r="BG221">
        <v>10</v>
      </c>
      <c r="BH221">
        <v>13</v>
      </c>
      <c r="BI221">
        <v>7</v>
      </c>
      <c r="BJ221">
        <v>16</v>
      </c>
      <c r="BK221">
        <v>12</v>
      </c>
      <c r="BL221">
        <v>8</v>
      </c>
      <c r="BM221">
        <v>12</v>
      </c>
      <c r="BN221">
        <v>15</v>
      </c>
      <c r="BO221">
        <v>1</v>
      </c>
      <c r="BP221">
        <v>3</v>
      </c>
      <c r="BQ221">
        <v>19</v>
      </c>
      <c r="BR221">
        <v>13</v>
      </c>
      <c r="BS221">
        <v>11</v>
      </c>
      <c r="BT221">
        <v>8</v>
      </c>
      <c r="BU221">
        <v>8</v>
      </c>
      <c r="BV221">
        <v>6</v>
      </c>
      <c r="BW221">
        <v>4</v>
      </c>
      <c r="BX221">
        <v>5</v>
      </c>
      <c r="BY221">
        <v>5</v>
      </c>
      <c r="BZ221">
        <v>22</v>
      </c>
      <c r="CA221">
        <v>15</v>
      </c>
      <c r="CB221">
        <v>12</v>
      </c>
      <c r="CC221">
        <v>1</v>
      </c>
      <c r="CD221">
        <v>12</v>
      </c>
      <c r="CE221">
        <v>19</v>
      </c>
      <c r="CF221">
        <v>16</v>
      </c>
      <c r="CG221">
        <v>36</v>
      </c>
      <c r="CH221">
        <v>22</v>
      </c>
      <c r="CI221">
        <v>20</v>
      </c>
      <c r="CJ221">
        <v>11</v>
      </c>
      <c r="CK221">
        <v>6</v>
      </c>
      <c r="CL221">
        <v>10</v>
      </c>
      <c r="CM221">
        <v>6</v>
      </c>
      <c r="CN221">
        <v>6</v>
      </c>
      <c r="CO221">
        <v>3</v>
      </c>
      <c r="CP221">
        <v>4</v>
      </c>
      <c r="CQ221">
        <v>3</v>
      </c>
      <c r="CR221">
        <v>6</v>
      </c>
      <c r="CS221">
        <v>1</v>
      </c>
      <c r="CT221">
        <v>6</v>
      </c>
      <c r="CU221">
        <v>6</v>
      </c>
      <c r="CV221">
        <v>6</v>
      </c>
      <c r="CW221">
        <v>8</v>
      </c>
      <c r="CX221">
        <v>6</v>
      </c>
    </row>
    <row r="222" spans="1:102" x14ac:dyDescent="0.2">
      <c r="A222">
        <v>220</v>
      </c>
      <c r="B222" t="s">
        <v>405</v>
      </c>
      <c r="C222">
        <v>225</v>
      </c>
      <c r="D222" t="s">
        <v>228</v>
      </c>
      <c r="E222">
        <v>113.12079</v>
      </c>
      <c r="F222">
        <v>30.5458</v>
      </c>
      <c r="G222" t="s">
        <v>406</v>
      </c>
      <c r="H222" t="s">
        <v>406</v>
      </c>
      <c r="I222" t="s">
        <v>406</v>
      </c>
      <c r="J222" t="s">
        <v>406</v>
      </c>
      <c r="K222" t="s">
        <v>406</v>
      </c>
      <c r="L222" t="s">
        <v>406</v>
      </c>
      <c r="M222" t="s">
        <v>406</v>
      </c>
      <c r="N222" t="s">
        <v>10</v>
      </c>
      <c r="O222" t="s">
        <v>409</v>
      </c>
      <c r="P222">
        <v>1.5</v>
      </c>
      <c r="Q222">
        <v>6.96</v>
      </c>
      <c r="R222">
        <v>12.482594000000001</v>
      </c>
      <c r="S222">
        <v>1.35</v>
      </c>
      <c r="T222">
        <v>3.403308</v>
      </c>
      <c r="U222">
        <v>110</v>
      </c>
      <c r="V222">
        <v>968</v>
      </c>
      <c r="W222">
        <v>162</v>
      </c>
      <c r="X222">
        <v>4.0839689999999997</v>
      </c>
      <c r="Y222">
        <v>132</v>
      </c>
      <c r="Z222">
        <v>378.06474100000003</v>
      </c>
      <c r="AA222">
        <v>240.85145299999999</v>
      </c>
      <c r="AB222">
        <v>241.13092900000001</v>
      </c>
      <c r="AC222">
        <v>378.06474100000003</v>
      </c>
      <c r="AD222">
        <v>240.85145299999999</v>
      </c>
      <c r="AE222">
        <v>241.13092900000001</v>
      </c>
      <c r="AF222">
        <v>549.99819100000002</v>
      </c>
      <c r="AG222">
        <v>392.08060499999999</v>
      </c>
      <c r="AH222">
        <v>374.71509700000001</v>
      </c>
      <c r="AI222">
        <v>896.22300199999995</v>
      </c>
      <c r="AJ222">
        <v>6.8</v>
      </c>
      <c r="AK222">
        <v>19.496531999999998</v>
      </c>
      <c r="AL222">
        <v>2.108562</v>
      </c>
      <c r="AM222">
        <v>15.893271</v>
      </c>
      <c r="AN222">
        <v>146.453427</v>
      </c>
      <c r="AO222">
        <v>5</v>
      </c>
      <c r="AP222">
        <v>9</v>
      </c>
      <c r="AQ222">
        <v>7</v>
      </c>
      <c r="AR222">
        <v>5</v>
      </c>
      <c r="AS222">
        <v>5</v>
      </c>
      <c r="AT222">
        <v>1</v>
      </c>
      <c r="AU222">
        <v>4</v>
      </c>
      <c r="AV222">
        <v>2</v>
      </c>
      <c r="AW222">
        <v>4</v>
      </c>
      <c r="AX222">
        <v>6</v>
      </c>
      <c r="AY222">
        <v>5</v>
      </c>
      <c r="AZ222">
        <v>10</v>
      </c>
      <c r="BA222">
        <v>10</v>
      </c>
      <c r="BB222">
        <v>8</v>
      </c>
      <c r="BC222">
        <v>9</v>
      </c>
      <c r="BD222">
        <v>6</v>
      </c>
      <c r="BE222">
        <v>9</v>
      </c>
      <c r="BF222">
        <v>10</v>
      </c>
      <c r="BG222">
        <v>10</v>
      </c>
      <c r="BH222">
        <v>12</v>
      </c>
      <c r="BI222">
        <v>11</v>
      </c>
      <c r="BJ222">
        <v>27</v>
      </c>
      <c r="BK222">
        <v>14</v>
      </c>
      <c r="BL222">
        <v>9</v>
      </c>
      <c r="BM222">
        <v>14</v>
      </c>
      <c r="BN222">
        <v>26</v>
      </c>
      <c r="BO222">
        <v>2</v>
      </c>
      <c r="BP222">
        <v>5</v>
      </c>
      <c r="BQ222">
        <v>25</v>
      </c>
      <c r="BR222">
        <v>11</v>
      </c>
      <c r="BS222">
        <v>14</v>
      </c>
      <c r="BT222">
        <v>10</v>
      </c>
      <c r="BU222">
        <v>4</v>
      </c>
      <c r="BV222">
        <v>6</v>
      </c>
      <c r="BW222">
        <v>4</v>
      </c>
      <c r="BX222">
        <v>6</v>
      </c>
      <c r="BY222">
        <v>5</v>
      </c>
      <c r="BZ222">
        <v>12</v>
      </c>
      <c r="CA222">
        <v>9</v>
      </c>
      <c r="CB222">
        <v>13</v>
      </c>
      <c r="CC222">
        <v>1</v>
      </c>
      <c r="CD222">
        <v>16</v>
      </c>
      <c r="CE222">
        <v>30</v>
      </c>
      <c r="CF222">
        <v>17</v>
      </c>
      <c r="CG222">
        <v>26</v>
      </c>
      <c r="CH222">
        <v>17</v>
      </c>
      <c r="CI222">
        <v>14</v>
      </c>
      <c r="CJ222">
        <v>11</v>
      </c>
      <c r="CK222">
        <v>2</v>
      </c>
      <c r="CL222">
        <v>2</v>
      </c>
      <c r="CM222">
        <v>7</v>
      </c>
      <c r="CN222">
        <v>6</v>
      </c>
      <c r="CO222">
        <v>2</v>
      </c>
      <c r="CP222">
        <v>4</v>
      </c>
      <c r="CQ222">
        <v>3</v>
      </c>
      <c r="CR222">
        <v>7</v>
      </c>
      <c r="CS222">
        <v>2</v>
      </c>
      <c r="CT222">
        <v>7</v>
      </c>
      <c r="CU222">
        <v>8</v>
      </c>
      <c r="CV222">
        <v>8</v>
      </c>
      <c r="CW222">
        <v>9</v>
      </c>
      <c r="CX222">
        <v>12</v>
      </c>
    </row>
    <row r="223" spans="1:102" x14ac:dyDescent="0.2">
      <c r="A223">
        <v>221</v>
      </c>
      <c r="B223" t="s">
        <v>405</v>
      </c>
      <c r="C223">
        <v>226</v>
      </c>
      <c r="D223" t="s">
        <v>229</v>
      </c>
      <c r="E223">
        <v>113.05924</v>
      </c>
      <c r="F223">
        <v>30.529920000000001</v>
      </c>
      <c r="G223" t="s">
        <v>406</v>
      </c>
      <c r="H223" t="s">
        <v>406</v>
      </c>
      <c r="I223" t="s">
        <v>406</v>
      </c>
      <c r="J223" t="s">
        <v>406</v>
      </c>
      <c r="K223" t="s">
        <v>406</v>
      </c>
      <c r="L223" t="s">
        <v>406</v>
      </c>
      <c r="M223" t="s">
        <v>406</v>
      </c>
      <c r="N223" t="s">
        <v>10</v>
      </c>
      <c r="O223" t="s">
        <v>409</v>
      </c>
      <c r="P223">
        <v>1.5</v>
      </c>
      <c r="Q223">
        <v>6.67</v>
      </c>
      <c r="R223">
        <v>23.879746000000001</v>
      </c>
      <c r="S223">
        <v>0.55000000000000004</v>
      </c>
      <c r="T223">
        <v>35.513624999999998</v>
      </c>
      <c r="U223">
        <v>85.443038000000001</v>
      </c>
      <c r="V223">
        <v>912</v>
      </c>
      <c r="W223">
        <v>66</v>
      </c>
      <c r="X223">
        <v>42.616349999999997</v>
      </c>
      <c r="Y223">
        <v>102.53164599999999</v>
      </c>
      <c r="Z223">
        <v>378.06474100000003</v>
      </c>
      <c r="AA223">
        <v>240.85145299999999</v>
      </c>
      <c r="AB223">
        <v>241.13092900000001</v>
      </c>
      <c r="AC223">
        <v>378.06474100000003</v>
      </c>
      <c r="AD223">
        <v>240.85145299999999</v>
      </c>
      <c r="AE223">
        <v>241.13092900000001</v>
      </c>
      <c r="AF223">
        <v>549.99819100000002</v>
      </c>
      <c r="AG223">
        <v>392.08060499999999</v>
      </c>
      <c r="AH223">
        <v>374.71509700000001</v>
      </c>
      <c r="AI223">
        <v>896.22300199999995</v>
      </c>
      <c r="AJ223">
        <v>6.88</v>
      </c>
      <c r="AK223">
        <v>12.322806999999999</v>
      </c>
      <c r="AL223">
        <v>0.28382000000000002</v>
      </c>
      <c r="AM223">
        <v>64.733179000000007</v>
      </c>
      <c r="AN223">
        <v>55.281872</v>
      </c>
      <c r="AO223">
        <v>5</v>
      </c>
      <c r="AP223">
        <v>9</v>
      </c>
      <c r="AQ223">
        <v>6</v>
      </c>
      <c r="AR223">
        <v>7</v>
      </c>
      <c r="AS223">
        <v>5</v>
      </c>
      <c r="AT223">
        <v>1</v>
      </c>
      <c r="AU223">
        <v>4</v>
      </c>
      <c r="AV223">
        <v>3</v>
      </c>
      <c r="AW223">
        <v>4</v>
      </c>
      <c r="AX223">
        <v>5</v>
      </c>
      <c r="AY223">
        <v>7</v>
      </c>
      <c r="AZ223">
        <v>8</v>
      </c>
      <c r="BA223">
        <v>8</v>
      </c>
      <c r="BB223">
        <v>8</v>
      </c>
      <c r="BC223">
        <v>12</v>
      </c>
      <c r="BD223">
        <v>6</v>
      </c>
      <c r="BE223">
        <v>10</v>
      </c>
      <c r="BF223">
        <v>10</v>
      </c>
      <c r="BG223">
        <v>10</v>
      </c>
      <c r="BH223">
        <v>14</v>
      </c>
      <c r="BI223">
        <v>11</v>
      </c>
      <c r="BJ223">
        <v>17</v>
      </c>
      <c r="BK223">
        <v>14</v>
      </c>
      <c r="BL223">
        <v>9</v>
      </c>
      <c r="BM223">
        <v>10</v>
      </c>
      <c r="BN223">
        <v>17</v>
      </c>
      <c r="BO223">
        <v>3</v>
      </c>
      <c r="BP223">
        <v>3</v>
      </c>
      <c r="BQ223">
        <v>19</v>
      </c>
      <c r="BR223">
        <v>12</v>
      </c>
      <c r="BS223">
        <v>11</v>
      </c>
      <c r="BT223">
        <v>9</v>
      </c>
      <c r="BU223">
        <v>5</v>
      </c>
      <c r="BV223">
        <v>5</v>
      </c>
      <c r="BW223">
        <v>4</v>
      </c>
      <c r="BX223">
        <v>7</v>
      </c>
      <c r="BY223">
        <v>7</v>
      </c>
      <c r="BZ223">
        <v>4</v>
      </c>
      <c r="CA223">
        <v>5</v>
      </c>
      <c r="CB223">
        <v>4</v>
      </c>
      <c r="CC223">
        <v>1</v>
      </c>
      <c r="CD223">
        <v>16</v>
      </c>
      <c r="CE223">
        <v>20</v>
      </c>
      <c r="CF223">
        <v>14</v>
      </c>
      <c r="CG223">
        <v>16</v>
      </c>
      <c r="CH223">
        <v>12</v>
      </c>
      <c r="CI223">
        <v>11</v>
      </c>
      <c r="CJ223">
        <v>10</v>
      </c>
      <c r="CK223">
        <v>4</v>
      </c>
      <c r="CL223">
        <v>2</v>
      </c>
      <c r="CM223">
        <v>7</v>
      </c>
      <c r="CN223">
        <v>7</v>
      </c>
      <c r="CO223">
        <v>3</v>
      </c>
      <c r="CP223">
        <v>4</v>
      </c>
      <c r="CQ223">
        <v>3</v>
      </c>
      <c r="CR223">
        <v>6</v>
      </c>
      <c r="CS223">
        <v>2</v>
      </c>
      <c r="CT223">
        <v>8</v>
      </c>
      <c r="CU223">
        <v>9</v>
      </c>
      <c r="CV223">
        <v>5</v>
      </c>
      <c r="CW223">
        <v>10</v>
      </c>
      <c r="CX223">
        <v>8</v>
      </c>
    </row>
    <row r="224" spans="1:102" x14ac:dyDescent="0.2">
      <c r="A224">
        <v>222</v>
      </c>
      <c r="B224" t="s">
        <v>405</v>
      </c>
      <c r="C224">
        <v>227</v>
      </c>
      <c r="D224" t="s">
        <v>230</v>
      </c>
      <c r="E224">
        <v>113.09665</v>
      </c>
      <c r="F224">
        <v>30.58239</v>
      </c>
      <c r="G224" t="s">
        <v>406</v>
      </c>
      <c r="H224" t="s">
        <v>406</v>
      </c>
      <c r="I224" t="s">
        <v>406</v>
      </c>
      <c r="J224" t="s">
        <v>406</v>
      </c>
      <c r="K224" t="s">
        <v>406</v>
      </c>
      <c r="L224" t="s">
        <v>406</v>
      </c>
      <c r="M224" t="s">
        <v>406</v>
      </c>
      <c r="N224" t="s">
        <v>10</v>
      </c>
      <c r="O224" t="s">
        <v>409</v>
      </c>
      <c r="P224">
        <v>1.5</v>
      </c>
      <c r="Q224">
        <v>7.1</v>
      </c>
      <c r="R224">
        <v>20.641814</v>
      </c>
      <c r="S224">
        <v>1.56</v>
      </c>
      <c r="T224">
        <v>26.374178000000001</v>
      </c>
      <c r="U224">
        <v>97.739602000000005</v>
      </c>
      <c r="V224">
        <v>768</v>
      </c>
      <c r="W224">
        <v>187.2</v>
      </c>
      <c r="X224">
        <v>31.649013</v>
      </c>
      <c r="Y224">
        <v>117.28752299999999</v>
      </c>
      <c r="Z224">
        <v>378.06474100000003</v>
      </c>
      <c r="AA224">
        <v>240.85145299999999</v>
      </c>
      <c r="AB224">
        <v>241.13092900000001</v>
      </c>
      <c r="AC224">
        <v>378.06474100000003</v>
      </c>
      <c r="AD224">
        <v>240.85145299999999</v>
      </c>
      <c r="AE224">
        <v>241.13092900000001</v>
      </c>
      <c r="AF224">
        <v>549.99819100000002</v>
      </c>
      <c r="AG224">
        <v>392.08060499999999</v>
      </c>
      <c r="AH224">
        <v>374.71509700000001</v>
      </c>
      <c r="AI224">
        <v>896.22300199999995</v>
      </c>
      <c r="AJ224">
        <v>6.79</v>
      </c>
      <c r="AK224">
        <v>34.296185000000001</v>
      </c>
      <c r="AL224">
        <v>2.591926</v>
      </c>
      <c r="AM224">
        <v>3.686636</v>
      </c>
      <c r="AN224">
        <v>261.93739599999998</v>
      </c>
      <c r="AO224">
        <v>1</v>
      </c>
      <c r="AP224">
        <v>19</v>
      </c>
      <c r="AQ224">
        <v>3</v>
      </c>
      <c r="AR224">
        <v>10</v>
      </c>
      <c r="AS224">
        <v>8</v>
      </c>
      <c r="AT224">
        <v>2</v>
      </c>
      <c r="AU224">
        <v>5</v>
      </c>
      <c r="AV224">
        <v>3</v>
      </c>
      <c r="AW224">
        <v>5</v>
      </c>
      <c r="AX224">
        <v>6</v>
      </c>
      <c r="AY224">
        <v>7</v>
      </c>
      <c r="AZ224">
        <v>8</v>
      </c>
      <c r="BA224">
        <v>7</v>
      </c>
      <c r="BB224">
        <v>5</v>
      </c>
      <c r="BC224">
        <v>11</v>
      </c>
      <c r="BD224">
        <v>3</v>
      </c>
      <c r="BE224">
        <v>8</v>
      </c>
      <c r="BF224">
        <v>6</v>
      </c>
      <c r="BG224">
        <v>7</v>
      </c>
      <c r="BH224">
        <v>6</v>
      </c>
      <c r="BI224">
        <v>7</v>
      </c>
      <c r="BJ224">
        <v>10</v>
      </c>
      <c r="BK224">
        <v>10</v>
      </c>
      <c r="BL224">
        <v>7</v>
      </c>
      <c r="BM224">
        <v>12</v>
      </c>
      <c r="BN224">
        <v>12</v>
      </c>
      <c r="BO224">
        <v>5</v>
      </c>
      <c r="BP224">
        <v>5</v>
      </c>
      <c r="BQ224">
        <v>15</v>
      </c>
      <c r="BR224">
        <v>11</v>
      </c>
      <c r="BS224">
        <v>11</v>
      </c>
      <c r="BT224">
        <v>7</v>
      </c>
      <c r="BU224">
        <v>5</v>
      </c>
      <c r="BV224">
        <v>4</v>
      </c>
      <c r="BW224">
        <v>3</v>
      </c>
      <c r="BX224">
        <v>5</v>
      </c>
      <c r="BY224">
        <v>4</v>
      </c>
      <c r="BZ224">
        <v>24</v>
      </c>
      <c r="CA224">
        <v>11</v>
      </c>
      <c r="CB224">
        <v>7</v>
      </c>
      <c r="CC224">
        <v>1</v>
      </c>
      <c r="CD224">
        <v>10</v>
      </c>
      <c r="CE224">
        <v>22</v>
      </c>
      <c r="CF224">
        <v>10</v>
      </c>
      <c r="CG224">
        <v>44</v>
      </c>
      <c r="CH224">
        <v>24</v>
      </c>
      <c r="CI224">
        <v>23</v>
      </c>
      <c r="CJ224">
        <v>22</v>
      </c>
      <c r="CK224">
        <v>2</v>
      </c>
      <c r="CL224">
        <v>10</v>
      </c>
      <c r="CM224">
        <v>8</v>
      </c>
      <c r="CN224">
        <v>6</v>
      </c>
      <c r="CO224">
        <v>3</v>
      </c>
      <c r="CP224">
        <v>5</v>
      </c>
      <c r="CQ224">
        <v>3</v>
      </c>
      <c r="CR224">
        <v>6</v>
      </c>
      <c r="CS224">
        <v>1</v>
      </c>
      <c r="CT224">
        <v>6</v>
      </c>
      <c r="CU224">
        <v>7</v>
      </c>
      <c r="CV224">
        <v>5</v>
      </c>
      <c r="CW224">
        <v>7</v>
      </c>
      <c r="CX224">
        <v>5</v>
      </c>
    </row>
    <row r="225" spans="1:102" x14ac:dyDescent="0.2">
      <c r="A225">
        <v>223</v>
      </c>
      <c r="B225" t="s">
        <v>405</v>
      </c>
      <c r="C225">
        <v>228</v>
      </c>
      <c r="D225" t="s">
        <v>231</v>
      </c>
      <c r="E225">
        <v>113.09036</v>
      </c>
      <c r="F225">
        <v>30.513490000000001</v>
      </c>
      <c r="G225" t="s">
        <v>406</v>
      </c>
      <c r="H225" t="s">
        <v>406</v>
      </c>
      <c r="I225" t="s">
        <v>406</v>
      </c>
      <c r="J225" t="s">
        <v>406</v>
      </c>
      <c r="K225" t="s">
        <v>406</v>
      </c>
      <c r="L225" t="s">
        <v>406</v>
      </c>
      <c r="M225" t="s">
        <v>406</v>
      </c>
      <c r="N225" t="s">
        <v>4</v>
      </c>
      <c r="O225" t="s">
        <v>408</v>
      </c>
      <c r="P225">
        <v>1.4</v>
      </c>
      <c r="Q225">
        <v>6.69</v>
      </c>
      <c r="R225">
        <v>9.1506399999999992</v>
      </c>
      <c r="S225">
        <v>1.24</v>
      </c>
      <c r="T225">
        <v>7.4019919999999999</v>
      </c>
      <c r="U225">
        <v>162.29656399999999</v>
      </c>
      <c r="V225">
        <v>654</v>
      </c>
      <c r="W225">
        <v>148.80000000000001</v>
      </c>
      <c r="X225">
        <v>8.8823910000000001</v>
      </c>
      <c r="Y225">
        <v>194.755877</v>
      </c>
      <c r="Z225">
        <v>378.06474100000003</v>
      </c>
      <c r="AA225">
        <v>240.85145299999999</v>
      </c>
      <c r="AB225">
        <v>241.13092900000001</v>
      </c>
      <c r="AC225">
        <v>378.06474100000003</v>
      </c>
      <c r="AD225">
        <v>240.85145299999999</v>
      </c>
      <c r="AE225">
        <v>241.13092900000001</v>
      </c>
      <c r="AF225">
        <v>549.99819100000002</v>
      </c>
      <c r="AG225">
        <v>392.08060499999999</v>
      </c>
      <c r="AH225">
        <v>374.71509700000001</v>
      </c>
      <c r="AI225">
        <v>896.22300199999995</v>
      </c>
      <c r="AJ225">
        <v>6.82</v>
      </c>
      <c r="AK225">
        <v>14.556664</v>
      </c>
      <c r="AL225">
        <v>1.9725680000000001</v>
      </c>
      <c r="AM225">
        <v>10.944699999999999</v>
      </c>
      <c r="AN225">
        <v>106.945753</v>
      </c>
      <c r="AO225">
        <v>5</v>
      </c>
      <c r="AP225">
        <v>7</v>
      </c>
      <c r="AQ225">
        <v>7</v>
      </c>
      <c r="AR225">
        <v>6</v>
      </c>
      <c r="AS225">
        <v>5</v>
      </c>
      <c r="AT225">
        <v>1</v>
      </c>
      <c r="AU225">
        <v>4</v>
      </c>
      <c r="AV225">
        <v>3</v>
      </c>
      <c r="AW225">
        <v>4</v>
      </c>
      <c r="AX225">
        <v>5</v>
      </c>
      <c r="AY225">
        <v>5</v>
      </c>
      <c r="AZ225">
        <v>3</v>
      </c>
      <c r="BA225">
        <v>5</v>
      </c>
      <c r="BB225">
        <v>4</v>
      </c>
      <c r="BC225">
        <v>7</v>
      </c>
      <c r="BD225">
        <v>3</v>
      </c>
      <c r="BE225">
        <v>3</v>
      </c>
      <c r="BF225">
        <v>6</v>
      </c>
      <c r="BG225">
        <v>6</v>
      </c>
      <c r="BH225">
        <v>6</v>
      </c>
      <c r="BI225">
        <v>6</v>
      </c>
      <c r="BJ225">
        <v>6</v>
      </c>
      <c r="BK225">
        <v>6</v>
      </c>
      <c r="BL225">
        <v>9</v>
      </c>
      <c r="BM225">
        <v>8</v>
      </c>
      <c r="BN225">
        <v>13</v>
      </c>
      <c r="BO225">
        <v>3</v>
      </c>
      <c r="BP225">
        <v>3</v>
      </c>
      <c r="BQ225">
        <v>14</v>
      </c>
      <c r="BR225">
        <v>13</v>
      </c>
      <c r="BS225">
        <v>9</v>
      </c>
      <c r="BT225">
        <v>5</v>
      </c>
      <c r="BU225">
        <v>3</v>
      </c>
      <c r="BV225">
        <v>5</v>
      </c>
      <c r="BW225">
        <v>4</v>
      </c>
      <c r="BX225">
        <v>4</v>
      </c>
      <c r="BY225">
        <v>5</v>
      </c>
      <c r="BZ225">
        <v>2</v>
      </c>
      <c r="CA225">
        <v>7</v>
      </c>
      <c r="CB225">
        <v>12</v>
      </c>
      <c r="CC225">
        <v>1</v>
      </c>
      <c r="CD225">
        <v>7</v>
      </c>
      <c r="CE225">
        <v>12</v>
      </c>
      <c r="CF225">
        <v>14</v>
      </c>
      <c r="CG225">
        <v>16</v>
      </c>
      <c r="CH225">
        <v>10</v>
      </c>
      <c r="CI225">
        <v>11</v>
      </c>
      <c r="CJ225">
        <v>10</v>
      </c>
      <c r="CK225">
        <v>2</v>
      </c>
      <c r="CL225">
        <v>1</v>
      </c>
      <c r="CM225">
        <v>5</v>
      </c>
      <c r="CN225">
        <v>5</v>
      </c>
      <c r="CO225">
        <v>1</v>
      </c>
      <c r="CP225">
        <v>4</v>
      </c>
      <c r="CQ225">
        <v>3</v>
      </c>
      <c r="CR225">
        <v>6</v>
      </c>
      <c r="CS225">
        <v>1</v>
      </c>
      <c r="CT225">
        <v>6</v>
      </c>
      <c r="CU225">
        <v>6</v>
      </c>
      <c r="CV225">
        <v>3</v>
      </c>
      <c r="CW225">
        <v>6</v>
      </c>
      <c r="CX225">
        <v>4</v>
      </c>
    </row>
    <row r="226" spans="1:102" x14ac:dyDescent="0.2">
      <c r="A226">
        <v>224</v>
      </c>
      <c r="B226" t="s">
        <v>405</v>
      </c>
      <c r="C226">
        <v>229</v>
      </c>
      <c r="D226" t="s">
        <v>232</v>
      </c>
      <c r="E226">
        <v>113.21149</v>
      </c>
      <c r="F226">
        <v>30.83118</v>
      </c>
      <c r="G226" t="s">
        <v>406</v>
      </c>
      <c r="H226" t="s">
        <v>406</v>
      </c>
      <c r="I226" t="s">
        <v>406</v>
      </c>
      <c r="J226" t="s">
        <v>406</v>
      </c>
      <c r="K226" t="s">
        <v>406</v>
      </c>
      <c r="L226" t="s">
        <v>406</v>
      </c>
      <c r="M226" t="s">
        <v>406</v>
      </c>
      <c r="N226" t="s">
        <v>34</v>
      </c>
      <c r="O226" t="s">
        <v>410</v>
      </c>
      <c r="P226">
        <v>1.2</v>
      </c>
      <c r="Q226">
        <v>6.64</v>
      </c>
      <c r="R226">
        <v>26.697552000000002</v>
      </c>
      <c r="S226">
        <v>1.36</v>
      </c>
      <c r="T226">
        <v>13.818830999999999</v>
      </c>
      <c r="U226">
        <v>183.815552</v>
      </c>
      <c r="V226">
        <v>357</v>
      </c>
      <c r="W226">
        <v>163.19999999999999</v>
      </c>
      <c r="X226">
        <v>16.582597</v>
      </c>
      <c r="Y226">
        <v>220.57866200000001</v>
      </c>
      <c r="Z226">
        <v>269.90340200000003</v>
      </c>
      <c r="AA226">
        <v>165.33693</v>
      </c>
      <c r="AB226">
        <v>67.403156999999993</v>
      </c>
      <c r="AC226">
        <v>269.90340200000003</v>
      </c>
      <c r="AD226">
        <v>165.33693</v>
      </c>
      <c r="AE226">
        <v>67.403156999999993</v>
      </c>
      <c r="AF226">
        <v>460.70781399999998</v>
      </c>
      <c r="AG226">
        <v>296.28299500000003</v>
      </c>
      <c r="AH226">
        <v>93.537276000000006</v>
      </c>
      <c r="AI226">
        <v>343.90865000000002</v>
      </c>
      <c r="AJ226">
        <v>6.35</v>
      </c>
      <c r="AK226">
        <v>53.215789999999998</v>
      </c>
      <c r="AL226">
        <v>2.7108660000000002</v>
      </c>
      <c r="AM226">
        <v>2</v>
      </c>
      <c r="AN226">
        <v>207.94041999999999</v>
      </c>
      <c r="AO226">
        <v>1</v>
      </c>
      <c r="AP226">
        <v>23</v>
      </c>
      <c r="AQ226">
        <v>3</v>
      </c>
      <c r="AR226">
        <v>8</v>
      </c>
      <c r="AS226">
        <v>7</v>
      </c>
      <c r="AT226">
        <v>1</v>
      </c>
      <c r="AU226">
        <v>5</v>
      </c>
      <c r="AV226">
        <v>4</v>
      </c>
      <c r="AW226">
        <v>5</v>
      </c>
      <c r="AX226">
        <v>5</v>
      </c>
      <c r="AY226">
        <v>3</v>
      </c>
      <c r="AZ226">
        <v>3</v>
      </c>
      <c r="BA226">
        <v>3</v>
      </c>
      <c r="BB226">
        <v>3</v>
      </c>
      <c r="BC226">
        <v>2</v>
      </c>
      <c r="BD226">
        <v>3</v>
      </c>
      <c r="BE226">
        <v>1</v>
      </c>
      <c r="BF226">
        <v>2</v>
      </c>
      <c r="BG226">
        <v>3</v>
      </c>
      <c r="BH226">
        <v>3</v>
      </c>
      <c r="BI226">
        <v>3</v>
      </c>
      <c r="BJ226">
        <v>3</v>
      </c>
      <c r="BK226">
        <v>3</v>
      </c>
      <c r="BL226">
        <v>2</v>
      </c>
      <c r="BM226">
        <v>4</v>
      </c>
      <c r="BN226">
        <v>7</v>
      </c>
      <c r="BO226">
        <v>3</v>
      </c>
      <c r="BP226">
        <v>3</v>
      </c>
      <c r="BQ226">
        <v>10</v>
      </c>
      <c r="BR226">
        <v>8</v>
      </c>
      <c r="BS226">
        <v>7</v>
      </c>
      <c r="BT226">
        <v>6</v>
      </c>
      <c r="BU226">
        <v>7</v>
      </c>
      <c r="BV226">
        <v>5</v>
      </c>
      <c r="BW226">
        <v>4</v>
      </c>
      <c r="BX226">
        <v>10</v>
      </c>
      <c r="BY226">
        <v>7</v>
      </c>
      <c r="BZ226">
        <v>47</v>
      </c>
      <c r="CA226">
        <v>17</v>
      </c>
      <c r="CB226">
        <v>5</v>
      </c>
      <c r="CC226">
        <v>1</v>
      </c>
      <c r="CD226">
        <v>56</v>
      </c>
      <c r="CE226">
        <v>8</v>
      </c>
      <c r="CF226">
        <v>16</v>
      </c>
      <c r="CG226">
        <v>56</v>
      </c>
      <c r="CH226">
        <v>40</v>
      </c>
      <c r="CI226">
        <v>41</v>
      </c>
      <c r="CJ226">
        <v>20</v>
      </c>
      <c r="CK226">
        <v>11</v>
      </c>
      <c r="CL226">
        <v>8</v>
      </c>
      <c r="CM226">
        <v>8</v>
      </c>
      <c r="CN226">
        <v>7</v>
      </c>
      <c r="CO226">
        <v>3</v>
      </c>
      <c r="CP226">
        <v>6</v>
      </c>
      <c r="CQ226">
        <v>4</v>
      </c>
      <c r="CR226">
        <v>5</v>
      </c>
      <c r="CS226">
        <v>0</v>
      </c>
      <c r="CT226">
        <v>3</v>
      </c>
      <c r="CU226">
        <v>3</v>
      </c>
      <c r="CV226">
        <v>3</v>
      </c>
      <c r="CW226">
        <v>3</v>
      </c>
      <c r="CX226">
        <v>3</v>
      </c>
    </row>
    <row r="227" spans="1:102" x14ac:dyDescent="0.2">
      <c r="A227">
        <v>225</v>
      </c>
      <c r="B227" t="s">
        <v>405</v>
      </c>
      <c r="C227">
        <v>230</v>
      </c>
      <c r="D227" t="s">
        <v>233</v>
      </c>
      <c r="E227">
        <v>113.28534999999999</v>
      </c>
      <c r="F227">
        <v>30.81709</v>
      </c>
      <c r="G227" t="s">
        <v>406</v>
      </c>
      <c r="H227" t="s">
        <v>406</v>
      </c>
      <c r="I227" t="s">
        <v>406</v>
      </c>
      <c r="J227" t="s">
        <v>406</v>
      </c>
      <c r="K227" t="s">
        <v>406</v>
      </c>
      <c r="L227" t="s">
        <v>406</v>
      </c>
      <c r="M227" t="s">
        <v>406</v>
      </c>
      <c r="N227" t="s">
        <v>1</v>
      </c>
      <c r="O227" t="s">
        <v>407</v>
      </c>
      <c r="P227">
        <v>1.3</v>
      </c>
      <c r="Q227">
        <v>6.61</v>
      </c>
      <c r="R227">
        <v>23.879746000000001</v>
      </c>
      <c r="S227">
        <v>1.02</v>
      </c>
      <c r="T227">
        <v>12.983274</v>
      </c>
      <c r="U227">
        <v>95</v>
      </c>
      <c r="V227">
        <v>280</v>
      </c>
      <c r="W227">
        <v>122.4</v>
      </c>
      <c r="X227">
        <v>15.579929</v>
      </c>
      <c r="Y227">
        <v>114</v>
      </c>
      <c r="Z227">
        <v>269.90340200000003</v>
      </c>
      <c r="AA227">
        <v>165.33693</v>
      </c>
      <c r="AB227">
        <v>67.403156999999993</v>
      </c>
      <c r="AC227">
        <v>269.90340200000003</v>
      </c>
      <c r="AD227">
        <v>165.33693</v>
      </c>
      <c r="AE227">
        <v>67.403156999999993</v>
      </c>
      <c r="AF227">
        <v>460.70781399999998</v>
      </c>
      <c r="AG227">
        <v>296.28299500000003</v>
      </c>
      <c r="AH227">
        <v>93.537276000000006</v>
      </c>
      <c r="AI227">
        <v>343.90865000000002</v>
      </c>
      <c r="AJ227">
        <v>6.15</v>
      </c>
      <c r="AK227">
        <v>50.528891000000002</v>
      </c>
      <c r="AL227">
        <v>2.1582919999999999</v>
      </c>
      <c r="AM227">
        <v>3.3498760000000001</v>
      </c>
      <c r="AN227">
        <v>117.496396</v>
      </c>
      <c r="AO227">
        <v>3</v>
      </c>
      <c r="AP227">
        <v>12</v>
      </c>
      <c r="AQ227">
        <v>10</v>
      </c>
      <c r="AR227">
        <v>7</v>
      </c>
      <c r="AS227">
        <v>8</v>
      </c>
      <c r="AT227">
        <v>2</v>
      </c>
      <c r="AU227">
        <v>6</v>
      </c>
      <c r="AV227">
        <v>5</v>
      </c>
      <c r="AW227">
        <v>5</v>
      </c>
      <c r="AX227">
        <v>5</v>
      </c>
      <c r="AY227">
        <v>3</v>
      </c>
      <c r="AZ227">
        <v>2</v>
      </c>
      <c r="BA227">
        <v>3</v>
      </c>
      <c r="BB227">
        <v>2</v>
      </c>
      <c r="BC227">
        <v>1</v>
      </c>
      <c r="BD227">
        <v>3</v>
      </c>
      <c r="BE227">
        <v>1</v>
      </c>
      <c r="BF227">
        <v>2</v>
      </c>
      <c r="BG227">
        <v>3</v>
      </c>
      <c r="BH227">
        <v>1</v>
      </c>
      <c r="BI227">
        <v>3</v>
      </c>
      <c r="BJ227">
        <v>3</v>
      </c>
      <c r="BK227">
        <v>1</v>
      </c>
      <c r="BL227">
        <v>2</v>
      </c>
      <c r="BM227">
        <v>4</v>
      </c>
      <c r="BN227">
        <v>5</v>
      </c>
      <c r="BO227">
        <v>3</v>
      </c>
      <c r="BP227">
        <v>3</v>
      </c>
      <c r="BQ227">
        <v>10</v>
      </c>
      <c r="BR227">
        <v>8</v>
      </c>
      <c r="BS227">
        <v>14</v>
      </c>
      <c r="BT227">
        <v>11</v>
      </c>
      <c r="BU227">
        <v>15</v>
      </c>
      <c r="BV227">
        <v>8</v>
      </c>
      <c r="BW227">
        <v>3</v>
      </c>
      <c r="BX227">
        <v>18</v>
      </c>
      <c r="BY227">
        <v>7</v>
      </c>
      <c r="BZ227">
        <v>20</v>
      </c>
      <c r="CA227">
        <v>8</v>
      </c>
      <c r="CB227">
        <v>6</v>
      </c>
      <c r="CC227">
        <v>1</v>
      </c>
      <c r="CD227">
        <v>6</v>
      </c>
      <c r="CE227">
        <v>32</v>
      </c>
      <c r="CF227">
        <v>29</v>
      </c>
      <c r="CG227">
        <v>16</v>
      </c>
      <c r="CH227">
        <v>20</v>
      </c>
      <c r="CI227">
        <v>20</v>
      </c>
      <c r="CJ227">
        <v>19</v>
      </c>
      <c r="CK227">
        <v>3</v>
      </c>
      <c r="CL227">
        <v>8</v>
      </c>
      <c r="CM227">
        <v>14</v>
      </c>
      <c r="CN227">
        <v>9</v>
      </c>
      <c r="CO227">
        <v>3</v>
      </c>
      <c r="CP227">
        <v>7</v>
      </c>
      <c r="CQ227">
        <v>4</v>
      </c>
      <c r="CR227">
        <v>8</v>
      </c>
      <c r="CS227">
        <v>1</v>
      </c>
      <c r="CT227">
        <v>3</v>
      </c>
      <c r="CU227">
        <v>3</v>
      </c>
      <c r="CV227">
        <v>6</v>
      </c>
      <c r="CW227">
        <v>5</v>
      </c>
      <c r="CX227">
        <v>3</v>
      </c>
    </row>
    <row r="228" spans="1:102" x14ac:dyDescent="0.2">
      <c r="A228">
        <v>226</v>
      </c>
      <c r="B228" t="s">
        <v>405</v>
      </c>
      <c r="C228">
        <v>231</v>
      </c>
      <c r="D228" t="s">
        <v>234</v>
      </c>
      <c r="E228">
        <v>113.2704</v>
      </c>
      <c r="F228">
        <v>30.874829999999999</v>
      </c>
      <c r="G228" t="s">
        <v>406</v>
      </c>
      <c r="H228" t="s">
        <v>406</v>
      </c>
      <c r="I228" t="s">
        <v>406</v>
      </c>
      <c r="J228" t="s">
        <v>406</v>
      </c>
      <c r="K228" t="s">
        <v>406</v>
      </c>
      <c r="L228" t="s">
        <v>406</v>
      </c>
      <c r="M228" t="s">
        <v>406</v>
      </c>
      <c r="N228" t="s">
        <v>34</v>
      </c>
      <c r="O228" t="s">
        <v>410</v>
      </c>
      <c r="P228">
        <v>1.2</v>
      </c>
      <c r="Q228">
        <v>6.86</v>
      </c>
      <c r="R228">
        <v>29.571415999999999</v>
      </c>
      <c r="S228">
        <v>1.37</v>
      </c>
      <c r="T228">
        <v>27.105430999999999</v>
      </c>
      <c r="U228">
        <v>122.332731</v>
      </c>
      <c r="V228">
        <v>335</v>
      </c>
      <c r="W228">
        <v>164.4</v>
      </c>
      <c r="X228">
        <v>32.526518000000003</v>
      </c>
      <c r="Y228">
        <v>146.79927699999999</v>
      </c>
      <c r="Z228">
        <v>269.90340200000003</v>
      </c>
      <c r="AA228">
        <v>165.33693</v>
      </c>
      <c r="AB228">
        <v>67.403156999999993</v>
      </c>
      <c r="AC228">
        <v>269.90340200000003</v>
      </c>
      <c r="AD228">
        <v>165.33693</v>
      </c>
      <c r="AE228">
        <v>67.403156999999993</v>
      </c>
      <c r="AF228">
        <v>460.70781399999998</v>
      </c>
      <c r="AG228">
        <v>296.28299500000003</v>
      </c>
      <c r="AH228">
        <v>93.537276000000006</v>
      </c>
      <c r="AI228">
        <v>343.90865000000002</v>
      </c>
      <c r="AJ228">
        <v>7.13</v>
      </c>
      <c r="AK228">
        <v>38.213113999999997</v>
      </c>
      <c r="AL228">
        <v>1.770357</v>
      </c>
      <c r="AM228">
        <v>2</v>
      </c>
      <c r="AN228">
        <v>134.45465100000001</v>
      </c>
      <c r="AO228">
        <v>1</v>
      </c>
      <c r="AP228">
        <v>13</v>
      </c>
      <c r="AQ228">
        <v>10</v>
      </c>
      <c r="AR228">
        <v>7</v>
      </c>
      <c r="AS228">
        <v>6</v>
      </c>
      <c r="AT228">
        <v>1</v>
      </c>
      <c r="AU228">
        <v>5</v>
      </c>
      <c r="AV228">
        <v>3</v>
      </c>
      <c r="AW228">
        <v>5</v>
      </c>
      <c r="AX228">
        <v>5</v>
      </c>
      <c r="AY228">
        <v>3</v>
      </c>
      <c r="AZ228">
        <v>1</v>
      </c>
      <c r="BA228">
        <v>3</v>
      </c>
      <c r="BB228">
        <v>2</v>
      </c>
      <c r="BC228">
        <v>2</v>
      </c>
      <c r="BD228">
        <v>1</v>
      </c>
      <c r="BE228">
        <v>0</v>
      </c>
      <c r="BF228">
        <v>1</v>
      </c>
      <c r="BG228">
        <v>2</v>
      </c>
      <c r="BH228">
        <v>3</v>
      </c>
      <c r="BI228">
        <v>3</v>
      </c>
      <c r="BJ228">
        <v>3</v>
      </c>
      <c r="BK228">
        <v>3</v>
      </c>
      <c r="BL228">
        <v>3</v>
      </c>
      <c r="BM228">
        <v>2</v>
      </c>
      <c r="BN228">
        <v>7</v>
      </c>
      <c r="BO228">
        <v>2</v>
      </c>
      <c r="BP228">
        <v>2</v>
      </c>
      <c r="BQ228">
        <v>10</v>
      </c>
      <c r="BR228">
        <v>7</v>
      </c>
      <c r="BS228">
        <v>7</v>
      </c>
      <c r="BT228">
        <v>7</v>
      </c>
      <c r="BU228">
        <v>10</v>
      </c>
      <c r="BV228">
        <v>7</v>
      </c>
      <c r="BW228">
        <v>10</v>
      </c>
      <c r="BX228">
        <v>16</v>
      </c>
      <c r="BY228">
        <v>5</v>
      </c>
      <c r="BZ228">
        <v>26</v>
      </c>
      <c r="CA228">
        <v>11</v>
      </c>
      <c r="CB228">
        <v>6</v>
      </c>
      <c r="CC228">
        <v>1</v>
      </c>
      <c r="CD228">
        <v>41</v>
      </c>
      <c r="CE228">
        <v>26</v>
      </c>
      <c r="CF228">
        <v>39</v>
      </c>
      <c r="CG228">
        <v>24</v>
      </c>
      <c r="CH228">
        <v>19</v>
      </c>
      <c r="CI228">
        <v>19</v>
      </c>
      <c r="CJ228">
        <v>17</v>
      </c>
      <c r="CK228">
        <v>5</v>
      </c>
      <c r="CL228">
        <v>6</v>
      </c>
      <c r="CM228">
        <v>9</v>
      </c>
      <c r="CN228">
        <v>7</v>
      </c>
      <c r="CO228">
        <v>3</v>
      </c>
      <c r="CP228">
        <v>7</v>
      </c>
      <c r="CQ228">
        <v>5</v>
      </c>
      <c r="CR228">
        <v>4</v>
      </c>
      <c r="CS228">
        <v>1</v>
      </c>
      <c r="CT228">
        <v>3</v>
      </c>
      <c r="CU228">
        <v>3</v>
      </c>
      <c r="CV228">
        <v>4</v>
      </c>
      <c r="CW228">
        <v>3</v>
      </c>
      <c r="CX228">
        <v>3</v>
      </c>
    </row>
    <row r="229" spans="1:102" x14ac:dyDescent="0.2">
      <c r="A229">
        <v>227</v>
      </c>
      <c r="B229" t="s">
        <v>405</v>
      </c>
      <c r="C229">
        <v>232</v>
      </c>
      <c r="D229" t="s">
        <v>235</v>
      </c>
      <c r="E229">
        <v>113.34838999999999</v>
      </c>
      <c r="F229">
        <v>30.83079</v>
      </c>
      <c r="G229" t="s">
        <v>406</v>
      </c>
      <c r="H229" t="s">
        <v>406</v>
      </c>
      <c r="I229" t="s">
        <v>406</v>
      </c>
      <c r="J229" t="s">
        <v>406</v>
      </c>
      <c r="K229" t="s">
        <v>406</v>
      </c>
      <c r="L229" t="s">
        <v>406</v>
      </c>
      <c r="M229" t="s">
        <v>406</v>
      </c>
      <c r="N229" t="s">
        <v>1</v>
      </c>
      <c r="O229" t="s">
        <v>407</v>
      </c>
      <c r="P229">
        <v>1.3</v>
      </c>
      <c r="Q229">
        <v>6.74</v>
      </c>
      <c r="R229">
        <v>23.443636999999999</v>
      </c>
      <c r="S229">
        <v>1.02</v>
      </c>
      <c r="T229">
        <v>8.401052</v>
      </c>
      <c r="U229">
        <v>131.55515399999999</v>
      </c>
      <c r="V229">
        <v>430</v>
      </c>
      <c r="W229">
        <v>122.4</v>
      </c>
      <c r="X229">
        <v>10.081263</v>
      </c>
      <c r="Y229">
        <v>157.866184</v>
      </c>
      <c r="Z229">
        <v>269.90340200000003</v>
      </c>
      <c r="AA229">
        <v>165.33693</v>
      </c>
      <c r="AB229">
        <v>67.403156999999993</v>
      </c>
      <c r="AC229">
        <v>269.90340200000003</v>
      </c>
      <c r="AD229">
        <v>165.33693</v>
      </c>
      <c r="AE229">
        <v>67.403156999999993</v>
      </c>
      <c r="AF229">
        <v>460.70781399999998</v>
      </c>
      <c r="AG229">
        <v>296.28299500000003</v>
      </c>
      <c r="AH229">
        <v>93.537276000000006</v>
      </c>
      <c r="AI229">
        <v>343.90865000000002</v>
      </c>
      <c r="AJ229">
        <v>6.69</v>
      </c>
      <c r="AK229">
        <v>29.343817000000001</v>
      </c>
      <c r="AL229">
        <v>1.2767090000000001</v>
      </c>
      <c r="AM229">
        <v>2</v>
      </c>
      <c r="AN229">
        <v>137.28102699999999</v>
      </c>
      <c r="AO229">
        <v>1</v>
      </c>
      <c r="AP229">
        <v>17</v>
      </c>
      <c r="AQ229">
        <v>14</v>
      </c>
      <c r="AR229">
        <v>10</v>
      </c>
      <c r="AS229">
        <v>6</v>
      </c>
      <c r="AT229">
        <v>1</v>
      </c>
      <c r="AU229">
        <v>5</v>
      </c>
      <c r="AV229">
        <v>2</v>
      </c>
      <c r="AW229">
        <v>5</v>
      </c>
      <c r="AX229">
        <v>4</v>
      </c>
      <c r="AY229">
        <v>2</v>
      </c>
      <c r="AZ229">
        <v>3</v>
      </c>
      <c r="BA229">
        <v>3</v>
      </c>
      <c r="BB229">
        <v>2</v>
      </c>
      <c r="BC229">
        <v>3</v>
      </c>
      <c r="BD229">
        <v>1</v>
      </c>
      <c r="BE229">
        <v>1</v>
      </c>
      <c r="BF229">
        <v>2</v>
      </c>
      <c r="BG229">
        <v>2</v>
      </c>
      <c r="BH229">
        <v>2</v>
      </c>
      <c r="BI229">
        <v>3</v>
      </c>
      <c r="BJ229">
        <v>3</v>
      </c>
      <c r="BK229">
        <v>3</v>
      </c>
      <c r="BL229">
        <v>3</v>
      </c>
      <c r="BM229">
        <v>3</v>
      </c>
      <c r="BN229">
        <v>5</v>
      </c>
      <c r="BO229">
        <v>2</v>
      </c>
      <c r="BP229">
        <v>4</v>
      </c>
      <c r="BQ229">
        <v>9</v>
      </c>
      <c r="BR229">
        <v>7</v>
      </c>
      <c r="BS229">
        <v>7</v>
      </c>
      <c r="BT229">
        <v>7</v>
      </c>
      <c r="BU229">
        <v>7</v>
      </c>
      <c r="BV229">
        <v>5</v>
      </c>
      <c r="BW229">
        <v>2</v>
      </c>
      <c r="BX229">
        <v>5</v>
      </c>
      <c r="BY229">
        <v>4</v>
      </c>
      <c r="BZ229">
        <v>10</v>
      </c>
      <c r="CA229">
        <v>13</v>
      </c>
      <c r="CB229">
        <v>8</v>
      </c>
      <c r="CC229">
        <v>1</v>
      </c>
      <c r="CD229">
        <v>12</v>
      </c>
      <c r="CE229">
        <v>27</v>
      </c>
      <c r="CF229">
        <v>38</v>
      </c>
      <c r="CG229">
        <v>37</v>
      </c>
      <c r="CH229">
        <v>23</v>
      </c>
      <c r="CI229">
        <v>22</v>
      </c>
      <c r="CJ229">
        <v>21</v>
      </c>
      <c r="CK229">
        <v>8</v>
      </c>
      <c r="CL229">
        <v>12</v>
      </c>
      <c r="CM229">
        <v>10</v>
      </c>
      <c r="CN229">
        <v>5</v>
      </c>
      <c r="CO229">
        <v>3</v>
      </c>
      <c r="CP229">
        <v>5</v>
      </c>
      <c r="CQ229">
        <v>3</v>
      </c>
      <c r="CR229">
        <v>3</v>
      </c>
      <c r="CS229">
        <v>1</v>
      </c>
      <c r="CT229">
        <v>3</v>
      </c>
      <c r="CU229">
        <v>3</v>
      </c>
      <c r="CV229">
        <v>3</v>
      </c>
      <c r="CW229">
        <v>3</v>
      </c>
      <c r="CX229">
        <v>2</v>
      </c>
    </row>
    <row r="230" spans="1:102" x14ac:dyDescent="0.2">
      <c r="A230">
        <v>228</v>
      </c>
      <c r="B230" t="s">
        <v>405</v>
      </c>
      <c r="C230">
        <v>233</v>
      </c>
      <c r="D230" t="s">
        <v>236</v>
      </c>
      <c r="E230">
        <v>113.31287</v>
      </c>
      <c r="F230">
        <v>30.873699999999999</v>
      </c>
      <c r="G230" t="s">
        <v>406</v>
      </c>
      <c r="H230" t="s">
        <v>406</v>
      </c>
      <c r="I230" t="s">
        <v>406</v>
      </c>
      <c r="J230" t="s">
        <v>406</v>
      </c>
      <c r="K230" t="s">
        <v>406</v>
      </c>
      <c r="L230" t="s">
        <v>406</v>
      </c>
      <c r="M230" t="s">
        <v>406</v>
      </c>
      <c r="N230" t="s">
        <v>1</v>
      </c>
      <c r="O230" t="s">
        <v>407</v>
      </c>
      <c r="P230">
        <v>1.3</v>
      </c>
      <c r="Q230">
        <v>6.69</v>
      </c>
      <c r="R230">
        <v>73.025176000000002</v>
      </c>
      <c r="S230">
        <v>0.37</v>
      </c>
      <c r="T230">
        <v>15.909791</v>
      </c>
      <c r="U230">
        <v>285.26220599999999</v>
      </c>
      <c r="V230">
        <v>592</v>
      </c>
      <c r="W230">
        <v>44.4</v>
      </c>
      <c r="X230">
        <v>19.091750000000001</v>
      </c>
      <c r="Y230">
        <v>342.31464699999998</v>
      </c>
      <c r="Z230">
        <v>269.90340200000003</v>
      </c>
      <c r="AA230">
        <v>165.33693</v>
      </c>
      <c r="AB230">
        <v>67.403156999999993</v>
      </c>
      <c r="AC230">
        <v>269.90340200000003</v>
      </c>
      <c r="AD230">
        <v>165.33693</v>
      </c>
      <c r="AE230">
        <v>67.403156999999993</v>
      </c>
      <c r="AF230">
        <v>460.70781399999998</v>
      </c>
      <c r="AG230">
        <v>296.28299500000003</v>
      </c>
      <c r="AH230">
        <v>93.537276000000006</v>
      </c>
      <c r="AI230">
        <v>343.90865000000002</v>
      </c>
      <c r="AJ230">
        <v>7.39</v>
      </c>
      <c r="AK230">
        <v>28.914968999999999</v>
      </c>
      <c r="AL230">
        <v>0.2</v>
      </c>
      <c r="AM230">
        <v>5.2109180000000004</v>
      </c>
      <c r="AN230">
        <v>109.017269</v>
      </c>
      <c r="AO230">
        <v>1</v>
      </c>
      <c r="AP230">
        <v>16</v>
      </c>
      <c r="AQ230">
        <v>7</v>
      </c>
      <c r="AR230">
        <v>5</v>
      </c>
      <c r="AS230">
        <v>7</v>
      </c>
      <c r="AT230">
        <v>2</v>
      </c>
      <c r="AU230">
        <v>5</v>
      </c>
      <c r="AV230">
        <v>3</v>
      </c>
      <c r="AW230">
        <v>5</v>
      </c>
      <c r="AX230">
        <v>5</v>
      </c>
      <c r="AY230">
        <v>3</v>
      </c>
      <c r="AZ230">
        <v>3</v>
      </c>
      <c r="BA230">
        <v>3</v>
      </c>
      <c r="BB230">
        <v>3</v>
      </c>
      <c r="BC230">
        <v>3</v>
      </c>
      <c r="BD230">
        <v>2</v>
      </c>
      <c r="BE230">
        <v>0</v>
      </c>
      <c r="BF230">
        <v>3</v>
      </c>
      <c r="BG230">
        <v>4</v>
      </c>
      <c r="BH230">
        <v>3</v>
      </c>
      <c r="BI230">
        <v>3</v>
      </c>
      <c r="BJ230">
        <v>6</v>
      </c>
      <c r="BK230">
        <v>6</v>
      </c>
      <c r="BL230">
        <v>2</v>
      </c>
      <c r="BM230">
        <v>7</v>
      </c>
      <c r="BN230">
        <v>8</v>
      </c>
      <c r="BO230">
        <v>1</v>
      </c>
      <c r="BP230">
        <v>11</v>
      </c>
      <c r="BQ230">
        <v>13</v>
      </c>
      <c r="BR230">
        <v>11</v>
      </c>
      <c r="BS230">
        <v>10</v>
      </c>
      <c r="BT230">
        <v>7</v>
      </c>
      <c r="BU230">
        <v>9</v>
      </c>
      <c r="BV230">
        <v>7</v>
      </c>
      <c r="BW230">
        <v>7</v>
      </c>
      <c r="BX230">
        <v>11</v>
      </c>
      <c r="BY230">
        <v>19</v>
      </c>
      <c r="BZ230">
        <v>31</v>
      </c>
      <c r="CA230">
        <v>13</v>
      </c>
      <c r="CB230">
        <v>6</v>
      </c>
      <c r="CC230">
        <v>1</v>
      </c>
      <c r="CD230">
        <v>49</v>
      </c>
      <c r="CE230">
        <v>31</v>
      </c>
      <c r="CF230">
        <v>54</v>
      </c>
      <c r="CG230">
        <v>41</v>
      </c>
      <c r="CH230">
        <v>23</v>
      </c>
      <c r="CI230">
        <v>21</v>
      </c>
      <c r="CJ230">
        <v>15</v>
      </c>
      <c r="CK230">
        <v>5</v>
      </c>
      <c r="CL230">
        <v>3</v>
      </c>
      <c r="CM230">
        <v>8</v>
      </c>
      <c r="CN230">
        <v>7</v>
      </c>
      <c r="CO230">
        <v>3</v>
      </c>
      <c r="CP230">
        <v>6</v>
      </c>
      <c r="CQ230">
        <v>4</v>
      </c>
      <c r="CR230">
        <v>4</v>
      </c>
      <c r="CS230">
        <v>1</v>
      </c>
      <c r="CT230">
        <v>3</v>
      </c>
      <c r="CU230">
        <v>5</v>
      </c>
      <c r="CV230">
        <v>6</v>
      </c>
      <c r="CW230">
        <v>3</v>
      </c>
      <c r="CX230">
        <v>3</v>
      </c>
    </row>
    <row r="231" spans="1:102" x14ac:dyDescent="0.2">
      <c r="A231">
        <v>229</v>
      </c>
      <c r="B231" t="s">
        <v>405</v>
      </c>
      <c r="C231">
        <v>234</v>
      </c>
      <c r="D231" t="s">
        <v>237</v>
      </c>
      <c r="E231">
        <v>113.30025999999999</v>
      </c>
      <c r="F231">
        <v>30.876650000000001</v>
      </c>
      <c r="G231" t="s">
        <v>406</v>
      </c>
      <c r="H231" t="s">
        <v>406</v>
      </c>
      <c r="I231" t="s">
        <v>406</v>
      </c>
      <c r="J231" t="s">
        <v>406</v>
      </c>
      <c r="K231" t="s">
        <v>406</v>
      </c>
      <c r="L231" t="s">
        <v>406</v>
      </c>
      <c r="M231" t="s">
        <v>406</v>
      </c>
      <c r="N231" t="s">
        <v>1</v>
      </c>
      <c r="O231" t="s">
        <v>407</v>
      </c>
      <c r="P231">
        <v>1.3</v>
      </c>
      <c r="Q231">
        <v>6.7</v>
      </c>
      <c r="R231">
        <v>34.889527000000001</v>
      </c>
      <c r="S231">
        <v>1.24</v>
      </c>
      <c r="T231">
        <v>5.5055440000000004</v>
      </c>
      <c r="U231">
        <v>76.220614999999995</v>
      </c>
      <c r="V231">
        <v>654</v>
      </c>
      <c r="W231">
        <v>148.80000000000001</v>
      </c>
      <c r="X231">
        <v>6.6066529999999997</v>
      </c>
      <c r="Y231">
        <v>91.464737999999997</v>
      </c>
      <c r="Z231">
        <v>269.90340200000003</v>
      </c>
      <c r="AA231">
        <v>165.33693</v>
      </c>
      <c r="AB231">
        <v>67.403156999999993</v>
      </c>
      <c r="AC231">
        <v>269.90340200000003</v>
      </c>
      <c r="AD231">
        <v>165.33693</v>
      </c>
      <c r="AE231">
        <v>67.403156999999993</v>
      </c>
      <c r="AF231">
        <v>460.70781399999998</v>
      </c>
      <c r="AG231">
        <v>296.28299500000003</v>
      </c>
      <c r="AH231">
        <v>93.537276000000006</v>
      </c>
      <c r="AI231">
        <v>343.90865000000002</v>
      </c>
      <c r="AJ231">
        <v>7.45</v>
      </c>
      <c r="AK231">
        <v>27.499063</v>
      </c>
      <c r="AL231">
        <v>0.97733700000000001</v>
      </c>
      <c r="AM231">
        <v>2</v>
      </c>
      <c r="AN231">
        <v>117.496396</v>
      </c>
      <c r="AO231">
        <v>1</v>
      </c>
      <c r="AP231" t="s">
        <v>411</v>
      </c>
      <c r="AQ231" t="s">
        <v>411</v>
      </c>
      <c r="AR231" t="s">
        <v>411</v>
      </c>
      <c r="AS231" t="s">
        <v>411</v>
      </c>
      <c r="AT231" t="s">
        <v>411</v>
      </c>
      <c r="AU231" t="s">
        <v>411</v>
      </c>
      <c r="AV231" t="s">
        <v>411</v>
      </c>
      <c r="AW231" t="s">
        <v>411</v>
      </c>
      <c r="AX231" t="s">
        <v>411</v>
      </c>
      <c r="AY231" t="s">
        <v>411</v>
      </c>
      <c r="AZ231" t="s">
        <v>411</v>
      </c>
      <c r="BA231" t="s">
        <v>411</v>
      </c>
      <c r="BB231" t="s">
        <v>411</v>
      </c>
      <c r="BC231" t="s">
        <v>411</v>
      </c>
      <c r="BD231" t="s">
        <v>411</v>
      </c>
      <c r="BE231" t="s">
        <v>411</v>
      </c>
      <c r="BF231" t="s">
        <v>411</v>
      </c>
      <c r="BG231" t="s">
        <v>411</v>
      </c>
      <c r="BH231" t="s">
        <v>411</v>
      </c>
      <c r="BI231" t="s">
        <v>411</v>
      </c>
      <c r="BJ231" t="s">
        <v>411</v>
      </c>
      <c r="BK231" t="s">
        <v>411</v>
      </c>
      <c r="BL231" t="s">
        <v>411</v>
      </c>
      <c r="BM231" t="s">
        <v>411</v>
      </c>
      <c r="BN231" t="s">
        <v>411</v>
      </c>
      <c r="BO231" t="s">
        <v>411</v>
      </c>
      <c r="BP231" t="s">
        <v>411</v>
      </c>
      <c r="BQ231" t="s">
        <v>411</v>
      </c>
      <c r="BR231" t="s">
        <v>411</v>
      </c>
      <c r="BS231" t="s">
        <v>411</v>
      </c>
      <c r="BT231" t="s">
        <v>411</v>
      </c>
      <c r="BU231" t="s">
        <v>411</v>
      </c>
      <c r="BV231" t="s">
        <v>411</v>
      </c>
      <c r="BW231" t="s">
        <v>411</v>
      </c>
      <c r="BX231" t="s">
        <v>411</v>
      </c>
      <c r="BY231" t="s">
        <v>411</v>
      </c>
      <c r="BZ231" t="s">
        <v>411</v>
      </c>
      <c r="CA231" t="s">
        <v>411</v>
      </c>
      <c r="CB231" t="s">
        <v>411</v>
      </c>
      <c r="CC231" t="s">
        <v>411</v>
      </c>
      <c r="CD231" t="s">
        <v>411</v>
      </c>
      <c r="CE231" t="s">
        <v>411</v>
      </c>
      <c r="CF231" t="s">
        <v>411</v>
      </c>
      <c r="CG231" t="s">
        <v>411</v>
      </c>
      <c r="CH231" t="s">
        <v>411</v>
      </c>
      <c r="CI231" t="s">
        <v>411</v>
      </c>
      <c r="CJ231" t="s">
        <v>411</v>
      </c>
      <c r="CK231" t="s">
        <v>411</v>
      </c>
      <c r="CL231" t="s">
        <v>411</v>
      </c>
      <c r="CM231" t="s">
        <v>411</v>
      </c>
      <c r="CN231" t="s">
        <v>411</v>
      </c>
      <c r="CO231" t="s">
        <v>411</v>
      </c>
      <c r="CP231" t="s">
        <v>411</v>
      </c>
      <c r="CQ231" t="s">
        <v>411</v>
      </c>
      <c r="CR231" t="s">
        <v>411</v>
      </c>
      <c r="CS231" t="s">
        <v>411</v>
      </c>
      <c r="CT231" t="s">
        <v>411</v>
      </c>
      <c r="CU231" t="s">
        <v>411</v>
      </c>
      <c r="CV231" t="s">
        <v>411</v>
      </c>
      <c r="CW231" t="s">
        <v>411</v>
      </c>
      <c r="CX231" t="s">
        <v>411</v>
      </c>
    </row>
    <row r="232" spans="1:102" x14ac:dyDescent="0.2">
      <c r="A232">
        <v>230</v>
      </c>
      <c r="B232" t="s">
        <v>405</v>
      </c>
      <c r="C232">
        <v>235</v>
      </c>
      <c r="D232" t="s">
        <v>238</v>
      </c>
      <c r="E232">
        <v>113.24975000000001</v>
      </c>
      <c r="F232">
        <v>30.836860000000001</v>
      </c>
      <c r="G232" t="s">
        <v>406</v>
      </c>
      <c r="H232" t="s">
        <v>406</v>
      </c>
      <c r="I232" t="s">
        <v>406</v>
      </c>
      <c r="J232" t="s">
        <v>406</v>
      </c>
      <c r="K232" t="s">
        <v>406</v>
      </c>
      <c r="L232" t="s">
        <v>406</v>
      </c>
      <c r="M232" t="s">
        <v>406</v>
      </c>
      <c r="N232" t="s">
        <v>1</v>
      </c>
      <c r="O232" t="s">
        <v>407</v>
      </c>
      <c r="P232">
        <v>1.3</v>
      </c>
      <c r="Q232">
        <v>6.66</v>
      </c>
      <c r="R232">
        <v>28.796294</v>
      </c>
      <c r="S232">
        <v>0.37</v>
      </c>
      <c r="T232">
        <v>11.036270999999999</v>
      </c>
      <c r="U232">
        <v>199.18625700000001</v>
      </c>
      <c r="V232">
        <v>250</v>
      </c>
      <c r="W232">
        <v>44.4</v>
      </c>
      <c r="X232">
        <v>13.243525999999999</v>
      </c>
      <c r="Y232">
        <v>239.02350799999999</v>
      </c>
      <c r="Z232">
        <v>269.90340200000003</v>
      </c>
      <c r="AA232">
        <v>165.33693</v>
      </c>
      <c r="AB232">
        <v>67.403156999999993</v>
      </c>
      <c r="AC232">
        <v>269.90340200000003</v>
      </c>
      <c r="AD232">
        <v>165.33693</v>
      </c>
      <c r="AE232">
        <v>67.403156999999993</v>
      </c>
      <c r="AF232">
        <v>460.70781399999998</v>
      </c>
      <c r="AG232">
        <v>296.28299500000003</v>
      </c>
      <c r="AH232">
        <v>93.537276000000006</v>
      </c>
      <c r="AI232">
        <v>343.90865000000002</v>
      </c>
      <c r="AJ232">
        <v>6.34</v>
      </c>
      <c r="AK232">
        <v>49.400855</v>
      </c>
      <c r="AL232">
        <v>0.634745</v>
      </c>
      <c r="AM232">
        <v>2.8535979999999999</v>
      </c>
      <c r="AN232">
        <v>275.773438</v>
      </c>
      <c r="AO232">
        <v>3</v>
      </c>
      <c r="AP232">
        <v>17</v>
      </c>
      <c r="AQ232">
        <v>2</v>
      </c>
      <c r="AR232">
        <v>8</v>
      </c>
      <c r="AS232">
        <v>7</v>
      </c>
      <c r="AT232">
        <v>1</v>
      </c>
      <c r="AU232">
        <v>6</v>
      </c>
      <c r="AV232">
        <v>4</v>
      </c>
      <c r="AW232">
        <v>5</v>
      </c>
      <c r="AX232">
        <v>5</v>
      </c>
      <c r="AY232">
        <v>3</v>
      </c>
      <c r="AZ232">
        <v>3</v>
      </c>
      <c r="BA232">
        <v>3</v>
      </c>
      <c r="BB232">
        <v>3</v>
      </c>
      <c r="BC232">
        <v>2</v>
      </c>
      <c r="BD232">
        <v>1</v>
      </c>
      <c r="BE232">
        <v>1</v>
      </c>
      <c r="BF232">
        <v>3</v>
      </c>
      <c r="BG232">
        <v>3</v>
      </c>
      <c r="BH232">
        <v>3</v>
      </c>
      <c r="BI232">
        <v>3</v>
      </c>
      <c r="BJ232">
        <v>5</v>
      </c>
      <c r="BK232">
        <v>3</v>
      </c>
      <c r="BL232">
        <v>4</v>
      </c>
      <c r="BM232">
        <v>4</v>
      </c>
      <c r="BN232">
        <v>7</v>
      </c>
      <c r="BO232">
        <v>1</v>
      </c>
      <c r="BP232">
        <v>8</v>
      </c>
      <c r="BQ232">
        <v>11</v>
      </c>
      <c r="BR232">
        <v>9</v>
      </c>
      <c r="BS232">
        <v>8</v>
      </c>
      <c r="BT232">
        <v>8</v>
      </c>
      <c r="BU232">
        <v>8</v>
      </c>
      <c r="BV232">
        <v>7</v>
      </c>
      <c r="BW232">
        <v>6</v>
      </c>
      <c r="BX232">
        <v>12</v>
      </c>
      <c r="BY232">
        <v>7</v>
      </c>
      <c r="BZ232">
        <v>45</v>
      </c>
      <c r="CA232">
        <v>15</v>
      </c>
      <c r="CB232">
        <v>8</v>
      </c>
      <c r="CC232">
        <v>1</v>
      </c>
      <c r="CD232">
        <v>51</v>
      </c>
      <c r="CE232">
        <v>47</v>
      </c>
      <c r="CF232">
        <v>7</v>
      </c>
      <c r="CG232">
        <v>47</v>
      </c>
      <c r="CH232">
        <v>34</v>
      </c>
      <c r="CI232">
        <v>31</v>
      </c>
      <c r="CJ232">
        <v>19</v>
      </c>
      <c r="CK232">
        <v>6</v>
      </c>
      <c r="CL232">
        <v>10</v>
      </c>
      <c r="CM232">
        <v>11</v>
      </c>
      <c r="CN232">
        <v>8</v>
      </c>
      <c r="CO232">
        <v>3</v>
      </c>
      <c r="CP232">
        <v>7</v>
      </c>
      <c r="CQ232">
        <v>5</v>
      </c>
      <c r="CR232">
        <v>7</v>
      </c>
      <c r="CS232">
        <v>1</v>
      </c>
      <c r="CT232">
        <v>3</v>
      </c>
      <c r="CU232">
        <v>3</v>
      </c>
      <c r="CV232">
        <v>5</v>
      </c>
      <c r="CW232">
        <v>3</v>
      </c>
      <c r="CX232">
        <v>3</v>
      </c>
    </row>
    <row r="233" spans="1:102" x14ac:dyDescent="0.2">
      <c r="A233">
        <v>231</v>
      </c>
      <c r="B233" t="s">
        <v>405</v>
      </c>
      <c r="C233">
        <v>236</v>
      </c>
      <c r="D233" t="s">
        <v>239</v>
      </c>
      <c r="E233">
        <v>113.24195</v>
      </c>
      <c r="F233">
        <v>30.82826</v>
      </c>
      <c r="G233" t="s">
        <v>406</v>
      </c>
      <c r="H233" t="s">
        <v>406</v>
      </c>
      <c r="I233" t="s">
        <v>406</v>
      </c>
      <c r="J233" t="s">
        <v>406</v>
      </c>
      <c r="K233" t="s">
        <v>406</v>
      </c>
      <c r="L233" t="s">
        <v>406</v>
      </c>
      <c r="M233" t="s">
        <v>406</v>
      </c>
      <c r="N233" t="s">
        <v>34</v>
      </c>
      <c r="O233" t="s">
        <v>410</v>
      </c>
      <c r="P233">
        <v>1.2</v>
      </c>
      <c r="Q233">
        <v>6.61</v>
      </c>
      <c r="R233">
        <v>36.618938999999997</v>
      </c>
      <c r="S233">
        <v>1.23</v>
      </c>
      <c r="T233">
        <v>30.143394000000001</v>
      </c>
      <c r="U233">
        <v>159.22242299999999</v>
      </c>
      <c r="V233">
        <v>586</v>
      </c>
      <c r="W233">
        <v>147.6</v>
      </c>
      <c r="X233">
        <v>36.172072999999997</v>
      </c>
      <c r="Y233">
        <v>191.06690800000001</v>
      </c>
      <c r="Z233">
        <v>269.90340200000003</v>
      </c>
      <c r="AA233">
        <v>165.33693</v>
      </c>
      <c r="AB233">
        <v>67.403156999999993</v>
      </c>
      <c r="AC233">
        <v>269.90340200000003</v>
      </c>
      <c r="AD233">
        <v>165.33693</v>
      </c>
      <c r="AE233">
        <v>67.403156999999993</v>
      </c>
      <c r="AF233">
        <v>460.70781399999998</v>
      </c>
      <c r="AG233">
        <v>296.28299500000003</v>
      </c>
      <c r="AH233">
        <v>93.537276000000006</v>
      </c>
      <c r="AI233">
        <v>343.90865000000002</v>
      </c>
      <c r="AJ233">
        <v>6.12</v>
      </c>
      <c r="AK233">
        <v>55.673217000000001</v>
      </c>
      <c r="AL233">
        <v>1.870017</v>
      </c>
      <c r="AM233">
        <v>2.7295289999999999</v>
      </c>
      <c r="AN233">
        <v>171.19753499999999</v>
      </c>
      <c r="AO233">
        <v>1</v>
      </c>
      <c r="AP233">
        <v>20</v>
      </c>
      <c r="AQ233">
        <v>2</v>
      </c>
      <c r="AR233">
        <v>10</v>
      </c>
      <c r="AS233">
        <v>7</v>
      </c>
      <c r="AT233">
        <v>2</v>
      </c>
      <c r="AU233">
        <v>6</v>
      </c>
      <c r="AV233">
        <v>5</v>
      </c>
      <c r="AW233">
        <v>5</v>
      </c>
      <c r="AX233">
        <v>7</v>
      </c>
      <c r="AY233">
        <v>3</v>
      </c>
      <c r="AZ233">
        <v>3</v>
      </c>
      <c r="BA233">
        <v>4</v>
      </c>
      <c r="BB233">
        <v>3</v>
      </c>
      <c r="BC233">
        <v>4</v>
      </c>
      <c r="BD233">
        <v>3</v>
      </c>
      <c r="BE233">
        <v>1</v>
      </c>
      <c r="BF233">
        <v>3</v>
      </c>
      <c r="BG233">
        <v>3</v>
      </c>
      <c r="BH233">
        <v>3</v>
      </c>
      <c r="BI233">
        <v>3</v>
      </c>
      <c r="BJ233">
        <v>5</v>
      </c>
      <c r="BK233">
        <v>4</v>
      </c>
      <c r="BL233">
        <v>4</v>
      </c>
      <c r="BM233">
        <v>7</v>
      </c>
      <c r="BN233">
        <v>8</v>
      </c>
      <c r="BO233">
        <v>1</v>
      </c>
      <c r="BP233">
        <v>6</v>
      </c>
      <c r="BQ233">
        <v>10</v>
      </c>
      <c r="BR233">
        <v>9</v>
      </c>
      <c r="BS233">
        <v>10</v>
      </c>
      <c r="BT233">
        <v>7</v>
      </c>
      <c r="BU233">
        <v>10</v>
      </c>
      <c r="BV233">
        <v>10</v>
      </c>
      <c r="BW233">
        <v>4</v>
      </c>
      <c r="BX233">
        <v>12</v>
      </c>
      <c r="BY233">
        <v>7</v>
      </c>
      <c r="BZ233">
        <v>36</v>
      </c>
      <c r="CA233">
        <v>15</v>
      </c>
      <c r="CB233">
        <v>10</v>
      </c>
      <c r="CC233">
        <v>1</v>
      </c>
      <c r="CD233">
        <v>52</v>
      </c>
      <c r="CE233">
        <v>45</v>
      </c>
      <c r="CF233">
        <v>4</v>
      </c>
      <c r="CG233">
        <v>58</v>
      </c>
      <c r="CH233">
        <v>33</v>
      </c>
      <c r="CI233">
        <v>26</v>
      </c>
      <c r="CJ233">
        <v>18</v>
      </c>
      <c r="CK233">
        <v>15</v>
      </c>
      <c r="CL233">
        <v>11</v>
      </c>
      <c r="CM233">
        <v>12</v>
      </c>
      <c r="CN233">
        <v>7</v>
      </c>
      <c r="CO233">
        <v>3</v>
      </c>
      <c r="CP233">
        <v>7</v>
      </c>
      <c r="CQ233">
        <v>4</v>
      </c>
      <c r="CR233">
        <v>5</v>
      </c>
      <c r="CS233">
        <v>1</v>
      </c>
      <c r="CT233">
        <v>3</v>
      </c>
      <c r="CU233">
        <v>3</v>
      </c>
      <c r="CV233">
        <v>4</v>
      </c>
      <c r="CW233">
        <v>3</v>
      </c>
      <c r="CX233">
        <v>3</v>
      </c>
    </row>
    <row r="234" spans="1:102" x14ac:dyDescent="0.2">
      <c r="A234">
        <v>232</v>
      </c>
      <c r="B234" t="s">
        <v>405</v>
      </c>
      <c r="C234">
        <v>237</v>
      </c>
      <c r="D234" t="s">
        <v>240</v>
      </c>
      <c r="E234">
        <v>113.28635</v>
      </c>
      <c r="F234">
        <v>30.852779999999999</v>
      </c>
      <c r="G234" t="s">
        <v>406</v>
      </c>
      <c r="H234" t="s">
        <v>406</v>
      </c>
      <c r="I234" t="s">
        <v>406</v>
      </c>
      <c r="J234" t="s">
        <v>406</v>
      </c>
      <c r="K234" t="s">
        <v>406</v>
      </c>
      <c r="L234" t="s">
        <v>406</v>
      </c>
      <c r="M234" t="s">
        <v>406</v>
      </c>
      <c r="N234" t="s">
        <v>1</v>
      </c>
      <c r="O234" t="s">
        <v>407</v>
      </c>
      <c r="P234">
        <v>1.3</v>
      </c>
      <c r="Q234">
        <v>6.73</v>
      </c>
      <c r="R234">
        <v>37.481124000000001</v>
      </c>
      <c r="S234">
        <v>0.95</v>
      </c>
      <c r="T234">
        <v>11.244503</v>
      </c>
      <c r="U234">
        <v>106.962025</v>
      </c>
      <c r="V234">
        <v>430</v>
      </c>
      <c r="W234">
        <v>114</v>
      </c>
      <c r="X234">
        <v>13.493403000000001</v>
      </c>
      <c r="Y234">
        <v>128.35443000000001</v>
      </c>
      <c r="Z234">
        <v>269.90340200000003</v>
      </c>
      <c r="AA234">
        <v>165.33693</v>
      </c>
      <c r="AB234">
        <v>67.403156999999993</v>
      </c>
      <c r="AC234">
        <v>269.90340200000003</v>
      </c>
      <c r="AD234">
        <v>165.33693</v>
      </c>
      <c r="AE234">
        <v>67.403156999999993</v>
      </c>
      <c r="AF234">
        <v>460.70781399999998</v>
      </c>
      <c r="AG234">
        <v>296.28299500000003</v>
      </c>
      <c r="AH234">
        <v>93.537276000000006</v>
      </c>
      <c r="AI234">
        <v>343.90865000000002</v>
      </c>
      <c r="AJ234">
        <v>6.66</v>
      </c>
      <c r="AK234">
        <v>41.988168999999999</v>
      </c>
      <c r="AL234">
        <v>1.064236</v>
      </c>
      <c r="AM234">
        <v>2</v>
      </c>
      <c r="AN234">
        <v>140.10740200000001</v>
      </c>
      <c r="AO234">
        <v>1</v>
      </c>
      <c r="AP234" t="s">
        <v>411</v>
      </c>
      <c r="AQ234" t="s">
        <v>411</v>
      </c>
      <c r="AR234" t="s">
        <v>411</v>
      </c>
      <c r="AS234" t="s">
        <v>411</v>
      </c>
      <c r="AT234" t="s">
        <v>411</v>
      </c>
      <c r="AU234" t="s">
        <v>411</v>
      </c>
      <c r="AV234" t="s">
        <v>411</v>
      </c>
      <c r="AW234" t="s">
        <v>411</v>
      </c>
      <c r="AX234" t="s">
        <v>411</v>
      </c>
      <c r="AY234" t="s">
        <v>411</v>
      </c>
      <c r="AZ234" t="s">
        <v>411</v>
      </c>
      <c r="BA234" t="s">
        <v>411</v>
      </c>
      <c r="BB234" t="s">
        <v>411</v>
      </c>
      <c r="BC234" t="s">
        <v>411</v>
      </c>
      <c r="BD234" t="s">
        <v>411</v>
      </c>
      <c r="BE234" t="s">
        <v>411</v>
      </c>
      <c r="BF234" t="s">
        <v>411</v>
      </c>
      <c r="BG234" t="s">
        <v>411</v>
      </c>
      <c r="BH234" t="s">
        <v>411</v>
      </c>
      <c r="BI234" t="s">
        <v>411</v>
      </c>
      <c r="BJ234" t="s">
        <v>411</v>
      </c>
      <c r="BK234" t="s">
        <v>411</v>
      </c>
      <c r="BL234" t="s">
        <v>411</v>
      </c>
      <c r="BM234" t="s">
        <v>411</v>
      </c>
      <c r="BN234" t="s">
        <v>411</v>
      </c>
      <c r="BO234" t="s">
        <v>411</v>
      </c>
      <c r="BP234" t="s">
        <v>411</v>
      </c>
      <c r="BQ234" t="s">
        <v>411</v>
      </c>
      <c r="BR234" t="s">
        <v>411</v>
      </c>
      <c r="BS234" t="s">
        <v>411</v>
      </c>
      <c r="BT234" t="s">
        <v>411</v>
      </c>
      <c r="BU234" t="s">
        <v>411</v>
      </c>
      <c r="BV234" t="s">
        <v>411</v>
      </c>
      <c r="BW234" t="s">
        <v>411</v>
      </c>
      <c r="BX234" t="s">
        <v>411</v>
      </c>
      <c r="BY234" t="s">
        <v>411</v>
      </c>
      <c r="BZ234" t="s">
        <v>411</v>
      </c>
      <c r="CA234" t="s">
        <v>411</v>
      </c>
      <c r="CB234" t="s">
        <v>411</v>
      </c>
      <c r="CC234" t="s">
        <v>411</v>
      </c>
      <c r="CD234" t="s">
        <v>411</v>
      </c>
      <c r="CE234" t="s">
        <v>411</v>
      </c>
      <c r="CF234" t="s">
        <v>411</v>
      </c>
      <c r="CG234" t="s">
        <v>411</v>
      </c>
      <c r="CH234" t="s">
        <v>411</v>
      </c>
      <c r="CI234" t="s">
        <v>411</v>
      </c>
      <c r="CJ234" t="s">
        <v>411</v>
      </c>
      <c r="CK234" t="s">
        <v>411</v>
      </c>
      <c r="CL234" t="s">
        <v>411</v>
      </c>
      <c r="CM234" t="s">
        <v>411</v>
      </c>
      <c r="CN234" t="s">
        <v>411</v>
      </c>
      <c r="CO234" t="s">
        <v>411</v>
      </c>
      <c r="CP234" t="s">
        <v>411</v>
      </c>
      <c r="CQ234" t="s">
        <v>411</v>
      </c>
      <c r="CR234" t="s">
        <v>411</v>
      </c>
      <c r="CS234" t="s">
        <v>411</v>
      </c>
      <c r="CT234" t="s">
        <v>411</v>
      </c>
      <c r="CU234" t="s">
        <v>411</v>
      </c>
      <c r="CV234" t="s">
        <v>411</v>
      </c>
      <c r="CW234" t="s">
        <v>411</v>
      </c>
      <c r="CX234" t="s">
        <v>411</v>
      </c>
    </row>
    <row r="235" spans="1:102" x14ac:dyDescent="0.2">
      <c r="A235">
        <v>233</v>
      </c>
      <c r="B235" t="s">
        <v>405</v>
      </c>
      <c r="C235">
        <v>238</v>
      </c>
      <c r="D235" t="s">
        <v>241</v>
      </c>
      <c r="E235">
        <v>113.38142000000001</v>
      </c>
      <c r="F235">
        <v>30.831700000000001</v>
      </c>
      <c r="G235" t="s">
        <v>406</v>
      </c>
      <c r="H235" t="s">
        <v>406</v>
      </c>
      <c r="I235" t="s">
        <v>406</v>
      </c>
      <c r="J235" t="s">
        <v>406</v>
      </c>
      <c r="K235" t="s">
        <v>406</v>
      </c>
      <c r="L235" t="s">
        <v>406</v>
      </c>
      <c r="M235" t="s">
        <v>406</v>
      </c>
      <c r="N235" t="s">
        <v>4</v>
      </c>
      <c r="O235" t="s">
        <v>408</v>
      </c>
      <c r="P235">
        <v>1.4</v>
      </c>
      <c r="Q235">
        <v>6.74</v>
      </c>
      <c r="R235">
        <v>13.588385000000001</v>
      </c>
      <c r="S235">
        <v>0.35</v>
      </c>
      <c r="T235">
        <v>8.3783119999999993</v>
      </c>
      <c r="U235">
        <v>134.62929500000001</v>
      </c>
      <c r="V235">
        <v>592</v>
      </c>
      <c r="W235">
        <v>42</v>
      </c>
      <c r="X235">
        <v>10.053974999999999</v>
      </c>
      <c r="Y235">
        <v>161.55515399999999</v>
      </c>
      <c r="Z235">
        <v>269.90340200000003</v>
      </c>
      <c r="AA235">
        <v>165.33693</v>
      </c>
      <c r="AB235">
        <v>67.403156999999993</v>
      </c>
      <c r="AC235">
        <v>269.90340200000003</v>
      </c>
      <c r="AD235">
        <v>165.33693</v>
      </c>
      <c r="AE235">
        <v>67.403156999999993</v>
      </c>
      <c r="AF235">
        <v>460.70781399999998</v>
      </c>
      <c r="AG235">
        <v>296.28299500000003</v>
      </c>
      <c r="AH235">
        <v>93.537276000000006</v>
      </c>
      <c r="AI235">
        <v>343.90865000000002</v>
      </c>
      <c r="AJ235">
        <v>6.57</v>
      </c>
      <c r="AK235">
        <v>49.713661000000002</v>
      </c>
      <c r="AL235">
        <v>1.280489</v>
      </c>
      <c r="AM235">
        <v>2.4813900000000002</v>
      </c>
      <c r="AN235">
        <v>140.10740200000001</v>
      </c>
      <c r="AO235">
        <v>3</v>
      </c>
      <c r="AP235">
        <v>16</v>
      </c>
      <c r="AQ235">
        <v>9</v>
      </c>
      <c r="AR235">
        <v>8</v>
      </c>
      <c r="AS235">
        <v>6</v>
      </c>
      <c r="AT235">
        <v>3</v>
      </c>
      <c r="AU235">
        <v>4</v>
      </c>
      <c r="AV235">
        <v>3</v>
      </c>
      <c r="AW235">
        <v>4</v>
      </c>
      <c r="AX235">
        <v>4</v>
      </c>
      <c r="AY235">
        <v>3</v>
      </c>
      <c r="AZ235">
        <v>2</v>
      </c>
      <c r="BA235">
        <v>3</v>
      </c>
      <c r="BB235">
        <v>2</v>
      </c>
      <c r="BC235">
        <v>3</v>
      </c>
      <c r="BD235">
        <v>1</v>
      </c>
      <c r="BE235">
        <v>1</v>
      </c>
      <c r="BF235">
        <v>1</v>
      </c>
      <c r="BG235">
        <v>2</v>
      </c>
      <c r="BH235">
        <v>3</v>
      </c>
      <c r="BI235">
        <v>2</v>
      </c>
      <c r="BJ235">
        <v>3</v>
      </c>
      <c r="BK235">
        <v>3</v>
      </c>
      <c r="BL235">
        <v>2</v>
      </c>
      <c r="BM235">
        <v>5</v>
      </c>
      <c r="BN235">
        <v>7</v>
      </c>
      <c r="BO235">
        <v>7</v>
      </c>
      <c r="BP235">
        <v>8</v>
      </c>
      <c r="BQ235">
        <v>9</v>
      </c>
      <c r="BR235">
        <v>7</v>
      </c>
      <c r="BS235">
        <v>7</v>
      </c>
      <c r="BT235">
        <v>7</v>
      </c>
      <c r="BU235">
        <v>5</v>
      </c>
      <c r="BV235">
        <v>6</v>
      </c>
      <c r="BW235">
        <v>2</v>
      </c>
      <c r="BX235">
        <v>10</v>
      </c>
      <c r="BY235">
        <v>4</v>
      </c>
      <c r="BZ235">
        <v>15</v>
      </c>
      <c r="CA235">
        <v>14</v>
      </c>
      <c r="CB235">
        <v>8</v>
      </c>
      <c r="CC235">
        <v>1</v>
      </c>
      <c r="CD235">
        <v>10</v>
      </c>
      <c r="CE235">
        <v>24</v>
      </c>
      <c r="CF235">
        <v>14</v>
      </c>
      <c r="CG235">
        <v>48</v>
      </c>
      <c r="CH235">
        <v>29</v>
      </c>
      <c r="CI235">
        <v>24</v>
      </c>
      <c r="CJ235">
        <v>17</v>
      </c>
      <c r="CK235">
        <v>4</v>
      </c>
      <c r="CL235">
        <v>10</v>
      </c>
      <c r="CM235">
        <v>10</v>
      </c>
      <c r="CN235">
        <v>6</v>
      </c>
      <c r="CO235">
        <v>3</v>
      </c>
      <c r="CP235">
        <v>6</v>
      </c>
      <c r="CQ235">
        <v>5</v>
      </c>
      <c r="CR235">
        <v>5</v>
      </c>
      <c r="CS235">
        <v>1</v>
      </c>
      <c r="CT235">
        <v>3</v>
      </c>
      <c r="CU235">
        <v>3</v>
      </c>
      <c r="CV235">
        <v>4</v>
      </c>
      <c r="CW235">
        <v>3</v>
      </c>
      <c r="CX235">
        <v>2</v>
      </c>
    </row>
    <row r="236" spans="1:102" x14ac:dyDescent="0.2">
      <c r="A236">
        <v>234</v>
      </c>
      <c r="B236" t="s">
        <v>405</v>
      </c>
      <c r="C236">
        <v>239</v>
      </c>
      <c r="D236" t="s">
        <v>242</v>
      </c>
      <c r="E236">
        <v>113.31246</v>
      </c>
      <c r="F236">
        <v>30.849029999999999</v>
      </c>
      <c r="G236" t="s">
        <v>406</v>
      </c>
      <c r="H236" t="s">
        <v>406</v>
      </c>
      <c r="I236" t="s">
        <v>406</v>
      </c>
      <c r="J236" t="s">
        <v>406</v>
      </c>
      <c r="K236" t="s">
        <v>406</v>
      </c>
      <c r="L236" t="s">
        <v>406</v>
      </c>
      <c r="M236" t="s">
        <v>406</v>
      </c>
      <c r="N236" t="s">
        <v>34</v>
      </c>
      <c r="O236" t="s">
        <v>410</v>
      </c>
      <c r="P236">
        <v>1.2</v>
      </c>
      <c r="Q236">
        <v>6.76</v>
      </c>
      <c r="R236">
        <v>21.877448000000001</v>
      </c>
      <c r="S236">
        <v>0.7</v>
      </c>
      <c r="T236">
        <v>9.0753620000000002</v>
      </c>
      <c r="U236">
        <v>233.00180800000001</v>
      </c>
      <c r="V236">
        <v>286</v>
      </c>
      <c r="W236">
        <v>84</v>
      </c>
      <c r="X236">
        <v>10.890434000000001</v>
      </c>
      <c r="Y236">
        <v>279.60217</v>
      </c>
      <c r="Z236">
        <v>269.90340200000003</v>
      </c>
      <c r="AA236">
        <v>165.33693</v>
      </c>
      <c r="AB236">
        <v>67.403156999999993</v>
      </c>
      <c r="AC236">
        <v>269.90340200000003</v>
      </c>
      <c r="AD236">
        <v>165.33693</v>
      </c>
      <c r="AE236">
        <v>67.403156999999993</v>
      </c>
      <c r="AF236">
        <v>460.70781399999998</v>
      </c>
      <c r="AG236">
        <v>296.28299500000003</v>
      </c>
      <c r="AH236">
        <v>93.537276000000006</v>
      </c>
      <c r="AI236">
        <v>343.90865000000002</v>
      </c>
      <c r="AJ236">
        <v>6.88</v>
      </c>
      <c r="AK236">
        <v>35.118681000000002</v>
      </c>
      <c r="AL236">
        <v>1.123672</v>
      </c>
      <c r="AM236">
        <v>11.538462000000001</v>
      </c>
      <c r="AN236">
        <v>207.94041999999999</v>
      </c>
      <c r="AO236">
        <v>2</v>
      </c>
      <c r="AP236">
        <v>17</v>
      </c>
      <c r="AQ236">
        <v>10</v>
      </c>
      <c r="AR236">
        <v>9</v>
      </c>
      <c r="AS236">
        <v>7</v>
      </c>
      <c r="AT236">
        <v>3</v>
      </c>
      <c r="AU236">
        <v>6</v>
      </c>
      <c r="AV236">
        <v>5</v>
      </c>
      <c r="AW236">
        <v>5</v>
      </c>
      <c r="AX236">
        <v>6</v>
      </c>
      <c r="AY236">
        <v>3</v>
      </c>
      <c r="AZ236">
        <v>3</v>
      </c>
      <c r="BA236">
        <v>4</v>
      </c>
      <c r="BB236">
        <v>3</v>
      </c>
      <c r="BC236">
        <v>4</v>
      </c>
      <c r="BD236">
        <v>3</v>
      </c>
      <c r="BE236">
        <v>1</v>
      </c>
      <c r="BF236">
        <v>3</v>
      </c>
      <c r="BG236">
        <v>4</v>
      </c>
      <c r="BH236">
        <v>3</v>
      </c>
      <c r="BI236">
        <v>3</v>
      </c>
      <c r="BJ236">
        <v>6</v>
      </c>
      <c r="BK236">
        <v>4</v>
      </c>
      <c r="BL236">
        <v>3</v>
      </c>
      <c r="BM236">
        <v>5</v>
      </c>
      <c r="BN236">
        <v>7</v>
      </c>
      <c r="BO236">
        <v>1</v>
      </c>
      <c r="BP236">
        <v>2</v>
      </c>
      <c r="BQ236">
        <v>12</v>
      </c>
      <c r="BR236">
        <v>10</v>
      </c>
      <c r="BS236">
        <v>8</v>
      </c>
      <c r="BT236">
        <v>9</v>
      </c>
      <c r="BU236">
        <v>11</v>
      </c>
      <c r="BV236">
        <v>9</v>
      </c>
      <c r="BW236">
        <v>9</v>
      </c>
      <c r="BX236">
        <v>19</v>
      </c>
      <c r="BY236">
        <v>4</v>
      </c>
      <c r="BZ236">
        <v>24</v>
      </c>
      <c r="CA236">
        <v>10</v>
      </c>
      <c r="CB236">
        <v>4</v>
      </c>
      <c r="CC236">
        <v>1</v>
      </c>
      <c r="CD236">
        <v>51</v>
      </c>
      <c r="CE236">
        <v>25</v>
      </c>
      <c r="CF236">
        <v>5</v>
      </c>
      <c r="CG236">
        <v>47</v>
      </c>
      <c r="CH236">
        <v>29</v>
      </c>
      <c r="CI236">
        <v>26</v>
      </c>
      <c r="CJ236">
        <v>19</v>
      </c>
      <c r="CK236">
        <v>3</v>
      </c>
      <c r="CL236">
        <v>8</v>
      </c>
      <c r="CM236">
        <v>10</v>
      </c>
      <c r="CN236">
        <v>7</v>
      </c>
      <c r="CO236">
        <v>3</v>
      </c>
      <c r="CP236">
        <v>7</v>
      </c>
      <c r="CQ236">
        <v>6</v>
      </c>
      <c r="CR236">
        <v>7</v>
      </c>
      <c r="CS236">
        <v>1</v>
      </c>
      <c r="CT236">
        <v>1</v>
      </c>
      <c r="CU236">
        <v>4</v>
      </c>
      <c r="CV236">
        <v>5</v>
      </c>
      <c r="CW236">
        <v>3</v>
      </c>
      <c r="CX236">
        <v>2</v>
      </c>
    </row>
    <row r="237" spans="1:102" x14ac:dyDescent="0.2">
      <c r="A237">
        <v>235</v>
      </c>
      <c r="B237" t="s">
        <v>405</v>
      </c>
      <c r="C237">
        <v>240</v>
      </c>
      <c r="D237" t="s">
        <v>243</v>
      </c>
      <c r="E237">
        <v>113.21956</v>
      </c>
      <c r="F237">
        <v>30.808620000000001</v>
      </c>
      <c r="G237" t="s">
        <v>406</v>
      </c>
      <c r="H237" t="s">
        <v>406</v>
      </c>
      <c r="I237" t="s">
        <v>406</v>
      </c>
      <c r="J237" t="s">
        <v>406</v>
      </c>
      <c r="K237" t="s">
        <v>406</v>
      </c>
      <c r="L237" t="s">
        <v>406</v>
      </c>
      <c r="M237" t="s">
        <v>406</v>
      </c>
      <c r="N237" t="s">
        <v>34</v>
      </c>
      <c r="O237" t="s">
        <v>410</v>
      </c>
      <c r="P237">
        <v>1.2</v>
      </c>
      <c r="Q237">
        <v>6.57</v>
      </c>
      <c r="R237">
        <v>29.403193000000002</v>
      </c>
      <c r="S237">
        <v>0.89</v>
      </c>
      <c r="T237">
        <v>19.588235000000001</v>
      </c>
      <c r="U237">
        <v>134.62929500000001</v>
      </c>
      <c r="V237">
        <v>569</v>
      </c>
      <c r="W237">
        <v>106.8</v>
      </c>
      <c r="X237">
        <v>23.505882</v>
      </c>
      <c r="Y237">
        <v>161.55515399999999</v>
      </c>
      <c r="Z237">
        <v>269.90340200000003</v>
      </c>
      <c r="AA237">
        <v>165.33693</v>
      </c>
      <c r="AB237">
        <v>67.403156999999993</v>
      </c>
      <c r="AC237">
        <v>269.90340200000003</v>
      </c>
      <c r="AD237">
        <v>165.33693</v>
      </c>
      <c r="AE237">
        <v>67.403156999999993</v>
      </c>
      <c r="AF237">
        <v>460.70781399999998</v>
      </c>
      <c r="AG237">
        <v>296.28299500000003</v>
      </c>
      <c r="AH237">
        <v>93.537276000000006</v>
      </c>
      <c r="AI237">
        <v>343.90865000000002</v>
      </c>
      <c r="AJ237">
        <v>6.45</v>
      </c>
      <c r="AK237">
        <v>58.042109000000004</v>
      </c>
      <c r="AL237">
        <v>1.756866</v>
      </c>
      <c r="AM237">
        <v>5.3349880000000001</v>
      </c>
      <c r="AN237">
        <v>182.503038</v>
      </c>
      <c r="AO237">
        <v>1</v>
      </c>
      <c r="AP237">
        <v>19</v>
      </c>
      <c r="AQ237">
        <v>3</v>
      </c>
      <c r="AR237">
        <v>10</v>
      </c>
      <c r="AS237">
        <v>6</v>
      </c>
      <c r="AT237">
        <v>2</v>
      </c>
      <c r="AU237">
        <v>5</v>
      </c>
      <c r="AV237">
        <v>5</v>
      </c>
      <c r="AW237">
        <v>5</v>
      </c>
      <c r="AX237">
        <v>5</v>
      </c>
      <c r="AY237">
        <v>3</v>
      </c>
      <c r="AZ237">
        <v>2</v>
      </c>
      <c r="BA237">
        <v>3</v>
      </c>
      <c r="BB237">
        <v>2</v>
      </c>
      <c r="BC237">
        <v>2</v>
      </c>
      <c r="BD237">
        <v>1</v>
      </c>
      <c r="BE237">
        <v>1</v>
      </c>
      <c r="BF237">
        <v>2</v>
      </c>
      <c r="BG237">
        <v>3</v>
      </c>
      <c r="BH237">
        <v>6</v>
      </c>
      <c r="BI237">
        <v>3</v>
      </c>
      <c r="BJ237">
        <v>3</v>
      </c>
      <c r="BK237">
        <v>3</v>
      </c>
      <c r="BL237">
        <v>2</v>
      </c>
      <c r="BM237">
        <v>3</v>
      </c>
      <c r="BN237">
        <v>7</v>
      </c>
      <c r="BO237">
        <v>1</v>
      </c>
      <c r="BP237">
        <v>7</v>
      </c>
      <c r="BQ237">
        <v>9</v>
      </c>
      <c r="BR237">
        <v>8</v>
      </c>
      <c r="BS237">
        <v>7</v>
      </c>
      <c r="BT237">
        <v>7</v>
      </c>
      <c r="BU237">
        <v>8</v>
      </c>
      <c r="BV237">
        <v>7</v>
      </c>
      <c r="BW237">
        <v>3</v>
      </c>
      <c r="BX237">
        <v>17</v>
      </c>
      <c r="BY237">
        <v>7</v>
      </c>
      <c r="BZ237">
        <v>48</v>
      </c>
      <c r="CA237">
        <v>14</v>
      </c>
      <c r="CB237">
        <v>16</v>
      </c>
      <c r="CC237">
        <v>2</v>
      </c>
      <c r="CD237">
        <v>54</v>
      </c>
      <c r="CE237">
        <v>11</v>
      </c>
      <c r="CF237">
        <v>47</v>
      </c>
      <c r="CG237">
        <v>64</v>
      </c>
      <c r="CH237">
        <v>40</v>
      </c>
      <c r="CI237">
        <v>33</v>
      </c>
      <c r="CJ237">
        <v>21</v>
      </c>
      <c r="CK237">
        <v>10</v>
      </c>
      <c r="CL237">
        <v>5</v>
      </c>
      <c r="CM237">
        <v>11</v>
      </c>
      <c r="CN237">
        <v>7</v>
      </c>
      <c r="CO237">
        <v>3</v>
      </c>
      <c r="CP237">
        <v>7</v>
      </c>
      <c r="CQ237">
        <v>5</v>
      </c>
      <c r="CR237">
        <v>5</v>
      </c>
      <c r="CS237">
        <v>1</v>
      </c>
      <c r="CT237">
        <v>3</v>
      </c>
      <c r="CU237">
        <v>3</v>
      </c>
      <c r="CV237">
        <v>3</v>
      </c>
      <c r="CW237">
        <v>3</v>
      </c>
      <c r="CX237">
        <v>3</v>
      </c>
    </row>
    <row r="238" spans="1:102" x14ac:dyDescent="0.2">
      <c r="A238">
        <v>236</v>
      </c>
      <c r="B238" t="s">
        <v>405</v>
      </c>
      <c r="C238">
        <v>241</v>
      </c>
      <c r="D238" t="s">
        <v>244</v>
      </c>
      <c r="E238">
        <v>113.28247</v>
      </c>
      <c r="F238">
        <v>30.886230000000001</v>
      </c>
      <c r="G238" t="s">
        <v>406</v>
      </c>
      <c r="H238" t="s">
        <v>406</v>
      </c>
      <c r="I238" t="s">
        <v>406</v>
      </c>
      <c r="J238" t="s">
        <v>406</v>
      </c>
      <c r="K238" t="s">
        <v>406</v>
      </c>
      <c r="L238" t="s">
        <v>406</v>
      </c>
      <c r="M238" t="s">
        <v>406</v>
      </c>
      <c r="N238" t="s">
        <v>1</v>
      </c>
      <c r="O238" t="s">
        <v>407</v>
      </c>
      <c r="P238">
        <v>1.3</v>
      </c>
      <c r="Q238">
        <v>6.9</v>
      </c>
      <c r="R238">
        <v>28.454878999999998</v>
      </c>
      <c r="S238">
        <v>2.14</v>
      </c>
      <c r="T238">
        <v>12.502912999999999</v>
      </c>
      <c r="U238">
        <v>85.443038000000001</v>
      </c>
      <c r="V238">
        <v>339</v>
      </c>
      <c r="W238">
        <v>256.8</v>
      </c>
      <c r="X238">
        <v>15.003496</v>
      </c>
      <c r="Y238">
        <v>102.53164599999999</v>
      </c>
      <c r="Z238">
        <v>269.90340200000003</v>
      </c>
      <c r="AA238">
        <v>165.33693</v>
      </c>
      <c r="AB238">
        <v>67.403156999999993</v>
      </c>
      <c r="AC238">
        <v>269.90340200000003</v>
      </c>
      <c r="AD238">
        <v>165.33693</v>
      </c>
      <c r="AE238">
        <v>67.403156999999993</v>
      </c>
      <c r="AF238">
        <v>460.70781399999998</v>
      </c>
      <c r="AG238">
        <v>296.28299500000003</v>
      </c>
      <c r="AH238">
        <v>93.537276000000006</v>
      </c>
      <c r="AI238">
        <v>343.90865000000002</v>
      </c>
      <c r="AJ238">
        <v>6.92</v>
      </c>
      <c r="AK238">
        <v>49.336714999999998</v>
      </c>
      <c r="AL238">
        <v>3.7104560000000002</v>
      </c>
      <c r="AM238">
        <v>7.8163770000000001</v>
      </c>
      <c r="AN238">
        <v>314.265849</v>
      </c>
      <c r="AO238">
        <v>1</v>
      </c>
      <c r="AP238">
        <v>16</v>
      </c>
      <c r="AQ238">
        <v>10</v>
      </c>
      <c r="AR238">
        <v>7</v>
      </c>
      <c r="AS238">
        <v>7</v>
      </c>
      <c r="AT238">
        <v>1</v>
      </c>
      <c r="AU238">
        <v>5</v>
      </c>
      <c r="AV238">
        <v>4</v>
      </c>
      <c r="AW238">
        <v>5</v>
      </c>
      <c r="AX238">
        <v>5</v>
      </c>
      <c r="AY238">
        <v>3</v>
      </c>
      <c r="AZ238">
        <v>3</v>
      </c>
      <c r="BA238">
        <v>3</v>
      </c>
      <c r="BB238">
        <v>2</v>
      </c>
      <c r="BC238">
        <v>2</v>
      </c>
      <c r="BD238">
        <v>1</v>
      </c>
      <c r="BE238">
        <v>0</v>
      </c>
      <c r="BF238">
        <v>1</v>
      </c>
      <c r="BG238">
        <v>3</v>
      </c>
      <c r="BH238">
        <v>3</v>
      </c>
      <c r="BI238">
        <v>3</v>
      </c>
      <c r="BJ238">
        <v>3</v>
      </c>
      <c r="BK238">
        <v>1</v>
      </c>
      <c r="BL238">
        <v>3</v>
      </c>
      <c r="BM238">
        <v>3</v>
      </c>
      <c r="BN238">
        <v>6</v>
      </c>
      <c r="BO238">
        <v>1</v>
      </c>
      <c r="BP238">
        <v>6</v>
      </c>
      <c r="BQ238">
        <v>10</v>
      </c>
      <c r="BR238">
        <v>9</v>
      </c>
      <c r="BS238">
        <v>11</v>
      </c>
      <c r="BT238">
        <v>9</v>
      </c>
      <c r="BU238">
        <v>7</v>
      </c>
      <c r="BV238">
        <v>9</v>
      </c>
      <c r="BW238">
        <v>11</v>
      </c>
      <c r="BX238">
        <v>18</v>
      </c>
      <c r="BY238">
        <v>9</v>
      </c>
      <c r="BZ238">
        <v>25</v>
      </c>
      <c r="CA238">
        <v>13</v>
      </c>
      <c r="CB238">
        <v>6</v>
      </c>
      <c r="CC238">
        <v>1</v>
      </c>
      <c r="CD238">
        <v>50</v>
      </c>
      <c r="CE238">
        <v>22</v>
      </c>
      <c r="CF238">
        <v>28</v>
      </c>
      <c r="CG238">
        <v>30</v>
      </c>
      <c r="CH238">
        <v>27</v>
      </c>
      <c r="CI238">
        <v>19</v>
      </c>
      <c r="CJ238">
        <v>20</v>
      </c>
      <c r="CK238">
        <v>6</v>
      </c>
      <c r="CL238">
        <v>6</v>
      </c>
      <c r="CM238">
        <v>13</v>
      </c>
      <c r="CN238">
        <v>7</v>
      </c>
      <c r="CO238">
        <v>3</v>
      </c>
      <c r="CP238">
        <v>7</v>
      </c>
      <c r="CQ238">
        <v>5</v>
      </c>
      <c r="CR238">
        <v>5</v>
      </c>
      <c r="CS238">
        <v>1</v>
      </c>
      <c r="CT238">
        <v>3</v>
      </c>
      <c r="CU238">
        <v>5</v>
      </c>
      <c r="CV238">
        <v>4</v>
      </c>
      <c r="CW238">
        <v>3</v>
      </c>
      <c r="CX238">
        <v>3</v>
      </c>
    </row>
    <row r="239" spans="1:102" x14ac:dyDescent="0.2">
      <c r="A239">
        <v>237</v>
      </c>
      <c r="B239" t="s">
        <v>405</v>
      </c>
      <c r="C239">
        <v>242</v>
      </c>
      <c r="D239" t="s">
        <v>245</v>
      </c>
      <c r="E239">
        <v>113.25561</v>
      </c>
      <c r="F239">
        <v>30.798400000000001</v>
      </c>
      <c r="G239" t="s">
        <v>406</v>
      </c>
      <c r="H239" t="s">
        <v>406</v>
      </c>
      <c r="I239" t="s">
        <v>406</v>
      </c>
      <c r="J239" t="s">
        <v>406</v>
      </c>
      <c r="K239" t="s">
        <v>406</v>
      </c>
      <c r="L239" t="s">
        <v>406</v>
      </c>
      <c r="M239" t="s">
        <v>406</v>
      </c>
      <c r="N239" t="s">
        <v>1</v>
      </c>
      <c r="O239" t="s">
        <v>407</v>
      </c>
      <c r="P239">
        <v>1.3</v>
      </c>
      <c r="Q239">
        <v>6.63</v>
      </c>
      <c r="R239">
        <v>36.127586000000001</v>
      </c>
      <c r="S239">
        <v>1.04</v>
      </c>
      <c r="T239">
        <v>8.7919560000000008</v>
      </c>
      <c r="U239">
        <v>82.368897000000004</v>
      </c>
      <c r="V239">
        <v>280</v>
      </c>
      <c r="W239">
        <v>124.8</v>
      </c>
      <c r="X239">
        <v>10.550348</v>
      </c>
      <c r="Y239">
        <v>98.842675999999997</v>
      </c>
      <c r="Z239">
        <v>269.90340200000003</v>
      </c>
      <c r="AA239">
        <v>165.33693</v>
      </c>
      <c r="AB239">
        <v>67.403156999999993</v>
      </c>
      <c r="AC239">
        <v>269.90340200000003</v>
      </c>
      <c r="AD239">
        <v>165.33693</v>
      </c>
      <c r="AE239">
        <v>67.403156999999993</v>
      </c>
      <c r="AF239">
        <v>460.70781399999998</v>
      </c>
      <c r="AG239">
        <v>296.28299500000003</v>
      </c>
      <c r="AH239">
        <v>93.537276000000006</v>
      </c>
      <c r="AI239">
        <v>343.90865000000002</v>
      </c>
      <c r="AJ239">
        <v>6.55</v>
      </c>
      <c r="AK239">
        <v>43.325007999999997</v>
      </c>
      <c r="AL239">
        <v>1.2471909999999999</v>
      </c>
      <c r="AM239">
        <v>2</v>
      </c>
      <c r="AN239">
        <v>171.19753499999999</v>
      </c>
      <c r="AO239">
        <v>1</v>
      </c>
      <c r="AP239">
        <v>15</v>
      </c>
      <c r="AQ239">
        <v>10</v>
      </c>
      <c r="AR239">
        <v>8</v>
      </c>
      <c r="AS239">
        <v>7</v>
      </c>
      <c r="AT239">
        <v>1</v>
      </c>
      <c r="AU239">
        <v>5</v>
      </c>
      <c r="AV239">
        <v>5</v>
      </c>
      <c r="AW239">
        <v>4</v>
      </c>
      <c r="AX239">
        <v>4</v>
      </c>
      <c r="AY239">
        <v>3</v>
      </c>
      <c r="AZ239">
        <v>2</v>
      </c>
      <c r="BA239">
        <v>2</v>
      </c>
      <c r="BB239">
        <v>2</v>
      </c>
      <c r="BC239">
        <v>3</v>
      </c>
      <c r="BD239">
        <v>1</v>
      </c>
      <c r="BE239">
        <v>1</v>
      </c>
      <c r="BF239">
        <v>1</v>
      </c>
      <c r="BG239">
        <v>2</v>
      </c>
      <c r="BH239">
        <v>2</v>
      </c>
      <c r="BI239">
        <v>2</v>
      </c>
      <c r="BJ239">
        <v>1</v>
      </c>
      <c r="BK239">
        <v>2</v>
      </c>
      <c r="BL239">
        <v>2</v>
      </c>
      <c r="BM239">
        <v>3</v>
      </c>
      <c r="BN239">
        <v>5</v>
      </c>
      <c r="BO239">
        <v>1</v>
      </c>
      <c r="BP239">
        <v>7</v>
      </c>
      <c r="BQ239">
        <v>7</v>
      </c>
      <c r="BR239">
        <v>7</v>
      </c>
      <c r="BS239">
        <v>7</v>
      </c>
      <c r="BT239">
        <v>7</v>
      </c>
      <c r="BU239">
        <v>7</v>
      </c>
      <c r="BV239">
        <v>5</v>
      </c>
      <c r="BW239">
        <v>5</v>
      </c>
      <c r="BX239">
        <v>11</v>
      </c>
      <c r="BY239">
        <v>8</v>
      </c>
      <c r="BZ239">
        <v>13</v>
      </c>
      <c r="CA239">
        <v>12</v>
      </c>
      <c r="CB239">
        <v>9</v>
      </c>
      <c r="CC239">
        <v>2</v>
      </c>
      <c r="CD239">
        <v>47</v>
      </c>
      <c r="CE239">
        <v>46</v>
      </c>
      <c r="CF239">
        <v>40</v>
      </c>
      <c r="CG239">
        <v>48</v>
      </c>
      <c r="CH239">
        <v>70</v>
      </c>
      <c r="CI239">
        <v>31</v>
      </c>
      <c r="CJ239">
        <v>17</v>
      </c>
      <c r="CK239">
        <v>10</v>
      </c>
      <c r="CL239">
        <v>11</v>
      </c>
      <c r="CM239">
        <v>8</v>
      </c>
      <c r="CN239">
        <v>6</v>
      </c>
      <c r="CO239">
        <v>3</v>
      </c>
      <c r="CP239">
        <v>5</v>
      </c>
      <c r="CQ239">
        <v>4</v>
      </c>
      <c r="CR239">
        <v>5</v>
      </c>
      <c r="CS239">
        <v>0</v>
      </c>
      <c r="CT239">
        <v>3</v>
      </c>
      <c r="CU239">
        <v>3</v>
      </c>
      <c r="CV239">
        <v>3</v>
      </c>
      <c r="CW239">
        <v>2</v>
      </c>
      <c r="CX239">
        <v>2</v>
      </c>
    </row>
    <row r="240" spans="1:102" x14ac:dyDescent="0.2">
      <c r="A240">
        <v>238</v>
      </c>
      <c r="B240" t="s">
        <v>405</v>
      </c>
      <c r="C240">
        <v>243</v>
      </c>
      <c r="D240" t="s">
        <v>246</v>
      </c>
      <c r="E240">
        <v>112.81587</v>
      </c>
      <c r="F240">
        <v>30.56392</v>
      </c>
      <c r="G240" t="s">
        <v>406</v>
      </c>
      <c r="H240" t="s">
        <v>406</v>
      </c>
      <c r="I240" t="s">
        <v>406</v>
      </c>
      <c r="J240" t="s">
        <v>406</v>
      </c>
      <c r="K240" t="s">
        <v>406</v>
      </c>
      <c r="L240" t="s">
        <v>406</v>
      </c>
      <c r="M240" t="s">
        <v>406</v>
      </c>
      <c r="N240" t="s">
        <v>4</v>
      </c>
      <c r="O240" t="s">
        <v>408</v>
      </c>
      <c r="P240">
        <v>1.4</v>
      </c>
      <c r="Q240">
        <v>6.91</v>
      </c>
      <c r="R240">
        <v>2.4008129999999999</v>
      </c>
      <c r="S240">
        <v>0.7</v>
      </c>
      <c r="T240">
        <v>11.226461</v>
      </c>
      <c r="U240">
        <v>23.960217</v>
      </c>
      <c r="V240">
        <v>843</v>
      </c>
      <c r="W240">
        <v>84</v>
      </c>
      <c r="X240">
        <v>13.471753</v>
      </c>
      <c r="Y240">
        <v>28.75226</v>
      </c>
      <c r="Z240">
        <v>76.014661000000004</v>
      </c>
      <c r="AA240">
        <v>35.698976999999999</v>
      </c>
      <c r="AB240">
        <v>27.759509000000001</v>
      </c>
      <c r="AC240">
        <v>76.014661000000004</v>
      </c>
      <c r="AD240">
        <v>35.698976999999999</v>
      </c>
      <c r="AE240">
        <v>27.759509000000001</v>
      </c>
      <c r="AF240">
        <v>87.401464000000004</v>
      </c>
      <c r="AG240">
        <v>43.298886000000003</v>
      </c>
      <c r="AH240">
        <v>21.800135000000001</v>
      </c>
      <c r="AI240">
        <v>280.99068399999999</v>
      </c>
      <c r="AJ240">
        <v>6.95</v>
      </c>
      <c r="AK240">
        <v>16.314444000000002</v>
      </c>
      <c r="AL240">
        <v>4</v>
      </c>
      <c r="AM240">
        <v>7.4884789999999999</v>
      </c>
      <c r="AN240">
        <v>67.438079000000002</v>
      </c>
      <c r="AO240">
        <v>5</v>
      </c>
      <c r="AP240">
        <v>7</v>
      </c>
      <c r="AQ240">
        <v>6</v>
      </c>
      <c r="AR240">
        <v>7</v>
      </c>
      <c r="AS240">
        <v>6</v>
      </c>
      <c r="AT240">
        <v>2</v>
      </c>
      <c r="AU240">
        <v>10</v>
      </c>
      <c r="AV240">
        <v>6</v>
      </c>
      <c r="AW240">
        <v>7</v>
      </c>
      <c r="AX240">
        <v>13</v>
      </c>
      <c r="AY240">
        <v>14</v>
      </c>
      <c r="AZ240">
        <v>10</v>
      </c>
      <c r="BA240">
        <v>12</v>
      </c>
      <c r="BB240">
        <v>9</v>
      </c>
      <c r="BC240">
        <v>15</v>
      </c>
      <c r="BD240">
        <v>7</v>
      </c>
      <c r="BE240">
        <v>11</v>
      </c>
      <c r="BF240">
        <v>8</v>
      </c>
      <c r="BG240">
        <v>5</v>
      </c>
      <c r="BH240">
        <v>14</v>
      </c>
      <c r="BI240">
        <v>7</v>
      </c>
      <c r="BJ240">
        <v>16</v>
      </c>
      <c r="BK240">
        <v>13</v>
      </c>
      <c r="BL240">
        <v>8</v>
      </c>
      <c r="BM240">
        <v>14</v>
      </c>
      <c r="BN240">
        <v>16</v>
      </c>
      <c r="BO240">
        <v>2</v>
      </c>
      <c r="BP240">
        <v>5</v>
      </c>
      <c r="BQ240">
        <v>14</v>
      </c>
      <c r="BR240">
        <v>11</v>
      </c>
      <c r="BS240">
        <v>8</v>
      </c>
      <c r="BT240">
        <v>7</v>
      </c>
      <c r="BU240">
        <v>5</v>
      </c>
      <c r="BV240">
        <v>8</v>
      </c>
      <c r="BW240">
        <v>8</v>
      </c>
      <c r="BX240">
        <v>17</v>
      </c>
      <c r="BY240">
        <v>8</v>
      </c>
      <c r="BZ240">
        <v>14</v>
      </c>
      <c r="CA240">
        <v>12</v>
      </c>
      <c r="CB240">
        <v>11</v>
      </c>
      <c r="CC240">
        <v>0</v>
      </c>
      <c r="CD240">
        <v>16</v>
      </c>
      <c r="CE240">
        <v>11</v>
      </c>
      <c r="CF240">
        <v>14</v>
      </c>
      <c r="CG240">
        <v>11</v>
      </c>
      <c r="CH240">
        <v>8</v>
      </c>
      <c r="CI240">
        <v>10</v>
      </c>
      <c r="CJ240">
        <v>9</v>
      </c>
      <c r="CK240">
        <v>5</v>
      </c>
      <c r="CL240">
        <v>6</v>
      </c>
      <c r="CM240">
        <v>11</v>
      </c>
      <c r="CN240">
        <v>10</v>
      </c>
      <c r="CO240">
        <v>5</v>
      </c>
      <c r="CP240">
        <v>9</v>
      </c>
      <c r="CQ240">
        <v>11</v>
      </c>
      <c r="CR240">
        <v>11</v>
      </c>
      <c r="CS240">
        <v>1</v>
      </c>
      <c r="CT240">
        <v>10</v>
      </c>
      <c r="CU240">
        <v>7</v>
      </c>
      <c r="CV240">
        <v>1</v>
      </c>
      <c r="CW240">
        <v>10</v>
      </c>
      <c r="CX240">
        <v>11</v>
      </c>
    </row>
    <row r="241" spans="1:102" x14ac:dyDescent="0.2">
      <c r="A241">
        <v>239</v>
      </c>
      <c r="B241" t="s">
        <v>405</v>
      </c>
      <c r="C241">
        <v>244</v>
      </c>
      <c r="D241" t="s">
        <v>247</v>
      </c>
      <c r="E241">
        <v>112.87558</v>
      </c>
      <c r="F241">
        <v>30.607900000000001</v>
      </c>
      <c r="G241" t="s">
        <v>406</v>
      </c>
      <c r="H241" t="s">
        <v>406</v>
      </c>
      <c r="I241" t="s">
        <v>406</v>
      </c>
      <c r="J241" t="s">
        <v>406</v>
      </c>
      <c r="K241" t="s">
        <v>406</v>
      </c>
      <c r="L241" t="s">
        <v>406</v>
      </c>
      <c r="M241" t="s">
        <v>406</v>
      </c>
      <c r="N241" t="s">
        <v>4</v>
      </c>
      <c r="O241" t="s">
        <v>408</v>
      </c>
      <c r="P241">
        <v>1.4</v>
      </c>
      <c r="Q241">
        <v>6.45</v>
      </c>
      <c r="R241">
        <v>18.420238999999999</v>
      </c>
      <c r="S241">
        <v>0.37</v>
      </c>
      <c r="T241">
        <v>27.858485000000002</v>
      </c>
      <c r="U241">
        <v>242.224231</v>
      </c>
      <c r="V241">
        <v>808</v>
      </c>
      <c r="W241">
        <v>44.4</v>
      </c>
      <c r="X241">
        <v>33.430182000000002</v>
      </c>
      <c r="Y241">
        <v>290.66907800000001</v>
      </c>
      <c r="Z241">
        <v>76.014661000000004</v>
      </c>
      <c r="AA241">
        <v>35.698976999999999</v>
      </c>
      <c r="AB241">
        <v>27.759509000000001</v>
      </c>
      <c r="AC241">
        <v>76.014661000000004</v>
      </c>
      <c r="AD241">
        <v>35.698976999999999</v>
      </c>
      <c r="AE241">
        <v>27.759509000000001</v>
      </c>
      <c r="AF241">
        <v>87.401464000000004</v>
      </c>
      <c r="AG241">
        <v>43.298886000000003</v>
      </c>
      <c r="AH241">
        <v>21.800135000000001</v>
      </c>
      <c r="AI241">
        <v>280.99068399999999</v>
      </c>
      <c r="AJ241">
        <v>6.84</v>
      </c>
      <c r="AK241">
        <v>24.126994</v>
      </c>
      <c r="AL241">
        <v>0.48462899999999998</v>
      </c>
      <c r="AM241">
        <v>10.138249</v>
      </c>
      <c r="AN241">
        <v>113.02385700000001</v>
      </c>
      <c r="AO241">
        <v>5</v>
      </c>
      <c r="AP241">
        <v>10</v>
      </c>
      <c r="AQ241">
        <v>8</v>
      </c>
      <c r="AR241">
        <v>7</v>
      </c>
      <c r="AS241">
        <v>8</v>
      </c>
      <c r="AT241">
        <v>2</v>
      </c>
      <c r="AU241">
        <v>7</v>
      </c>
      <c r="AV241">
        <v>5</v>
      </c>
      <c r="AW241">
        <v>8</v>
      </c>
      <c r="AX241">
        <v>11</v>
      </c>
      <c r="AY241">
        <v>7</v>
      </c>
      <c r="AZ241">
        <v>7</v>
      </c>
      <c r="BA241">
        <v>11</v>
      </c>
      <c r="BB241">
        <v>6</v>
      </c>
      <c r="BC241">
        <v>11</v>
      </c>
      <c r="BD241">
        <v>10</v>
      </c>
      <c r="BE241">
        <v>12</v>
      </c>
      <c r="BF241">
        <v>9</v>
      </c>
      <c r="BG241">
        <v>10</v>
      </c>
      <c r="BH241">
        <v>16</v>
      </c>
      <c r="BI241">
        <v>11</v>
      </c>
      <c r="BJ241">
        <v>19</v>
      </c>
      <c r="BK241">
        <v>17</v>
      </c>
      <c r="BL241">
        <v>8</v>
      </c>
      <c r="BM241">
        <v>17</v>
      </c>
      <c r="BN241">
        <v>16</v>
      </c>
      <c r="BO241">
        <v>1</v>
      </c>
      <c r="BP241">
        <v>2</v>
      </c>
      <c r="BQ241">
        <v>16</v>
      </c>
      <c r="BR241">
        <v>11</v>
      </c>
      <c r="BS241">
        <v>9</v>
      </c>
      <c r="BT241">
        <v>8</v>
      </c>
      <c r="BU241">
        <v>5</v>
      </c>
      <c r="BV241">
        <v>7</v>
      </c>
      <c r="BW241">
        <v>8</v>
      </c>
      <c r="BX241">
        <v>12</v>
      </c>
      <c r="BY241">
        <v>7</v>
      </c>
      <c r="BZ241">
        <v>23</v>
      </c>
      <c r="CA241">
        <v>10</v>
      </c>
      <c r="CB241">
        <v>15</v>
      </c>
      <c r="CC241">
        <v>1</v>
      </c>
      <c r="CD241">
        <v>17</v>
      </c>
      <c r="CE241">
        <v>17</v>
      </c>
      <c r="CF241">
        <v>11</v>
      </c>
      <c r="CG241">
        <v>12</v>
      </c>
      <c r="CH241">
        <v>9</v>
      </c>
      <c r="CI241">
        <v>10</v>
      </c>
      <c r="CJ241">
        <v>10</v>
      </c>
      <c r="CK241">
        <v>8</v>
      </c>
      <c r="CL241">
        <v>5</v>
      </c>
      <c r="CM241">
        <v>7</v>
      </c>
      <c r="CN241">
        <v>10</v>
      </c>
      <c r="CO241">
        <v>5</v>
      </c>
      <c r="CP241">
        <v>8</v>
      </c>
      <c r="CQ241">
        <v>10</v>
      </c>
      <c r="CR241">
        <v>10</v>
      </c>
      <c r="CS241">
        <v>13</v>
      </c>
      <c r="CT241">
        <v>7</v>
      </c>
      <c r="CU241">
        <v>14</v>
      </c>
      <c r="CV241">
        <v>2</v>
      </c>
      <c r="CW241">
        <v>10</v>
      </c>
      <c r="CX241">
        <v>8</v>
      </c>
    </row>
    <row r="242" spans="1:102" x14ac:dyDescent="0.2">
      <c r="A242">
        <v>240</v>
      </c>
      <c r="B242" t="s">
        <v>405</v>
      </c>
      <c r="C242">
        <v>245</v>
      </c>
      <c r="D242" t="s">
        <v>248</v>
      </c>
      <c r="E242">
        <v>112.86807</v>
      </c>
      <c r="F242">
        <v>30.526219999999999</v>
      </c>
      <c r="G242" t="s">
        <v>406</v>
      </c>
      <c r="H242" t="s">
        <v>406</v>
      </c>
      <c r="I242" t="s">
        <v>406</v>
      </c>
      <c r="J242" t="s">
        <v>406</v>
      </c>
      <c r="K242" t="s">
        <v>406</v>
      </c>
      <c r="L242" t="s">
        <v>406</v>
      </c>
      <c r="M242" t="s">
        <v>406</v>
      </c>
      <c r="N242" t="s">
        <v>4</v>
      </c>
      <c r="O242" t="s">
        <v>408</v>
      </c>
      <c r="P242">
        <v>1.4</v>
      </c>
      <c r="Q242">
        <v>6.98</v>
      </c>
      <c r="R242">
        <v>23.223924</v>
      </c>
      <c r="S242">
        <v>1.69</v>
      </c>
      <c r="T242">
        <v>11.859425</v>
      </c>
      <c r="U242">
        <v>97.739602000000005</v>
      </c>
      <c r="V242">
        <v>861</v>
      </c>
      <c r="W242">
        <v>202.8</v>
      </c>
      <c r="X242">
        <v>14.231310000000001</v>
      </c>
      <c r="Y242">
        <v>117.28752299999999</v>
      </c>
      <c r="Z242">
        <v>76.014661000000004</v>
      </c>
      <c r="AA242">
        <v>35.698976999999999</v>
      </c>
      <c r="AB242">
        <v>27.759509000000001</v>
      </c>
      <c r="AC242">
        <v>76.014661000000004</v>
      </c>
      <c r="AD242">
        <v>35.698976999999999</v>
      </c>
      <c r="AE242">
        <v>27.759509000000001</v>
      </c>
      <c r="AF242">
        <v>87.401464000000004</v>
      </c>
      <c r="AG242">
        <v>43.298886000000003</v>
      </c>
      <c r="AH242">
        <v>21.800135000000001</v>
      </c>
      <c r="AI242">
        <v>280.99068399999999</v>
      </c>
      <c r="AJ242">
        <v>6.99</v>
      </c>
      <c r="AK242">
        <v>29.160778000000001</v>
      </c>
      <c r="AL242">
        <v>2.1220240000000001</v>
      </c>
      <c r="AM242">
        <v>14.285714</v>
      </c>
      <c r="AN242">
        <v>219.39067</v>
      </c>
      <c r="AO242">
        <v>5</v>
      </c>
      <c r="AP242">
        <v>7</v>
      </c>
      <c r="AQ242">
        <v>4</v>
      </c>
      <c r="AR242">
        <v>4</v>
      </c>
      <c r="AS242">
        <v>4</v>
      </c>
      <c r="AT242">
        <v>1</v>
      </c>
      <c r="AU242">
        <v>2</v>
      </c>
      <c r="AV242">
        <v>2</v>
      </c>
      <c r="AW242">
        <v>4</v>
      </c>
      <c r="AX242">
        <v>7</v>
      </c>
      <c r="AY242">
        <v>6</v>
      </c>
      <c r="AZ242">
        <v>7</v>
      </c>
      <c r="BA242">
        <v>11</v>
      </c>
      <c r="BB242">
        <v>11</v>
      </c>
      <c r="BC242">
        <v>10</v>
      </c>
      <c r="BD242">
        <v>11</v>
      </c>
      <c r="BE242">
        <v>11</v>
      </c>
      <c r="BF242">
        <v>13</v>
      </c>
      <c r="BG242">
        <v>10</v>
      </c>
      <c r="BH242">
        <v>19</v>
      </c>
      <c r="BI242">
        <v>10</v>
      </c>
      <c r="BJ242">
        <v>30</v>
      </c>
      <c r="BK242">
        <v>17</v>
      </c>
      <c r="BL242">
        <v>11</v>
      </c>
      <c r="BM242">
        <v>21</v>
      </c>
      <c r="BN242">
        <v>28</v>
      </c>
      <c r="BO242">
        <v>9</v>
      </c>
      <c r="BP242">
        <v>5</v>
      </c>
      <c r="BQ242">
        <v>33</v>
      </c>
      <c r="BR242">
        <v>22</v>
      </c>
      <c r="BS242">
        <v>17</v>
      </c>
      <c r="BT242">
        <v>14</v>
      </c>
      <c r="BU242">
        <v>7</v>
      </c>
      <c r="BV242">
        <v>4</v>
      </c>
      <c r="BW242">
        <v>5</v>
      </c>
      <c r="BX242">
        <v>8</v>
      </c>
      <c r="BY242">
        <v>7</v>
      </c>
      <c r="BZ242">
        <v>23</v>
      </c>
      <c r="CA242">
        <v>16</v>
      </c>
      <c r="CB242">
        <v>12</v>
      </c>
      <c r="CC242">
        <v>1</v>
      </c>
      <c r="CD242">
        <v>22</v>
      </c>
      <c r="CE242">
        <v>31</v>
      </c>
      <c r="CF242">
        <v>14</v>
      </c>
      <c r="CG242">
        <v>11</v>
      </c>
      <c r="CH242">
        <v>6</v>
      </c>
      <c r="CI242">
        <v>7</v>
      </c>
      <c r="CJ242">
        <v>7</v>
      </c>
      <c r="CK242">
        <v>3</v>
      </c>
      <c r="CL242">
        <v>2</v>
      </c>
      <c r="CM242">
        <v>5</v>
      </c>
      <c r="CN242">
        <v>3</v>
      </c>
      <c r="CO242">
        <v>2</v>
      </c>
      <c r="CP242">
        <v>5</v>
      </c>
      <c r="CQ242">
        <v>7</v>
      </c>
      <c r="CR242">
        <v>10</v>
      </c>
      <c r="CS242">
        <v>2</v>
      </c>
      <c r="CT242">
        <v>10</v>
      </c>
      <c r="CU242">
        <v>14</v>
      </c>
      <c r="CV242">
        <v>1</v>
      </c>
      <c r="CW242">
        <v>17</v>
      </c>
      <c r="CX242">
        <v>20</v>
      </c>
    </row>
    <row r="243" spans="1:102" x14ac:dyDescent="0.2">
      <c r="A243">
        <v>241</v>
      </c>
      <c r="B243" t="s">
        <v>405</v>
      </c>
      <c r="C243">
        <v>246</v>
      </c>
      <c r="D243" t="s">
        <v>249</v>
      </c>
      <c r="E243">
        <v>112.84233999999999</v>
      </c>
      <c r="F243">
        <v>30.59374</v>
      </c>
      <c r="G243" t="s">
        <v>406</v>
      </c>
      <c r="H243" t="s">
        <v>406</v>
      </c>
      <c r="I243" t="s">
        <v>406</v>
      </c>
      <c r="J243" t="s">
        <v>406</v>
      </c>
      <c r="K243" t="s">
        <v>406</v>
      </c>
      <c r="L243" t="s">
        <v>406</v>
      </c>
      <c r="M243" t="s">
        <v>406</v>
      </c>
      <c r="N243" t="s">
        <v>10</v>
      </c>
      <c r="O243" t="s">
        <v>409</v>
      </c>
      <c r="P243">
        <v>1.5</v>
      </c>
      <c r="Q243">
        <v>7.14</v>
      </c>
      <c r="R243">
        <v>16.417325000000002</v>
      </c>
      <c r="S243">
        <v>1.65</v>
      </c>
      <c r="T243">
        <v>24.42492</v>
      </c>
      <c r="U243">
        <v>95</v>
      </c>
      <c r="V243">
        <v>864</v>
      </c>
      <c r="W243">
        <v>198</v>
      </c>
      <c r="X243">
        <v>29.309904</v>
      </c>
      <c r="Y243">
        <v>114</v>
      </c>
      <c r="Z243">
        <v>76.014661000000004</v>
      </c>
      <c r="AA243">
        <v>35.698976999999999</v>
      </c>
      <c r="AB243">
        <v>27.759509000000001</v>
      </c>
      <c r="AC243">
        <v>76.014661000000004</v>
      </c>
      <c r="AD243">
        <v>35.698976999999999</v>
      </c>
      <c r="AE243">
        <v>27.759509000000001</v>
      </c>
      <c r="AF243">
        <v>87.401464000000004</v>
      </c>
      <c r="AG243">
        <v>43.298886000000003</v>
      </c>
      <c r="AH243">
        <v>21.800135000000001</v>
      </c>
      <c r="AI243">
        <v>280.99068399999999</v>
      </c>
      <c r="AJ243">
        <v>6.75</v>
      </c>
      <c r="AK243">
        <v>9.9095469999999999</v>
      </c>
      <c r="AL243">
        <v>0.99594499999999997</v>
      </c>
      <c r="AM243">
        <v>9.6774190000000004</v>
      </c>
      <c r="AN243">
        <v>55.281872</v>
      </c>
      <c r="AO243">
        <v>5</v>
      </c>
      <c r="AP243">
        <v>8</v>
      </c>
      <c r="AQ243">
        <v>8</v>
      </c>
      <c r="AR243">
        <v>11</v>
      </c>
      <c r="AS243">
        <v>11</v>
      </c>
      <c r="AT243">
        <v>2</v>
      </c>
      <c r="AU243">
        <v>13</v>
      </c>
      <c r="AV243">
        <v>10</v>
      </c>
      <c r="AW243">
        <v>8</v>
      </c>
      <c r="AX243">
        <v>14</v>
      </c>
      <c r="AY243">
        <v>17</v>
      </c>
      <c r="AZ243">
        <v>10</v>
      </c>
      <c r="BA243">
        <v>12</v>
      </c>
      <c r="BB243">
        <v>7</v>
      </c>
      <c r="BC243">
        <v>10</v>
      </c>
      <c r="BD243">
        <v>7</v>
      </c>
      <c r="BE243">
        <v>7</v>
      </c>
      <c r="BF243">
        <v>7</v>
      </c>
      <c r="BG243">
        <v>5</v>
      </c>
      <c r="BH243">
        <v>9</v>
      </c>
      <c r="BI243">
        <v>5</v>
      </c>
      <c r="BJ243">
        <v>11</v>
      </c>
      <c r="BK243">
        <v>10</v>
      </c>
      <c r="BL243">
        <v>12</v>
      </c>
      <c r="BM243">
        <v>10</v>
      </c>
      <c r="BN243">
        <v>7</v>
      </c>
      <c r="BO243">
        <v>2</v>
      </c>
      <c r="BP243">
        <v>5</v>
      </c>
      <c r="BQ243">
        <v>9</v>
      </c>
      <c r="BR243">
        <v>7</v>
      </c>
      <c r="BS243">
        <v>7</v>
      </c>
      <c r="BT243">
        <v>4</v>
      </c>
      <c r="BU243">
        <v>7</v>
      </c>
      <c r="BV243">
        <v>12</v>
      </c>
      <c r="BW243">
        <v>13</v>
      </c>
      <c r="BX243">
        <v>21</v>
      </c>
      <c r="BY243">
        <v>11</v>
      </c>
      <c r="BZ243">
        <v>22</v>
      </c>
      <c r="CA243">
        <v>10</v>
      </c>
      <c r="CB243">
        <v>7</v>
      </c>
      <c r="CC243">
        <v>1</v>
      </c>
      <c r="CD243">
        <v>13</v>
      </c>
      <c r="CE243">
        <v>8</v>
      </c>
      <c r="CF243">
        <v>8</v>
      </c>
      <c r="CG243">
        <v>9</v>
      </c>
      <c r="CH243">
        <v>11</v>
      </c>
      <c r="CI243">
        <v>10</v>
      </c>
      <c r="CJ243">
        <v>11</v>
      </c>
      <c r="CK243">
        <v>8</v>
      </c>
      <c r="CL243">
        <v>6</v>
      </c>
      <c r="CM243">
        <v>18</v>
      </c>
      <c r="CN243">
        <v>15</v>
      </c>
      <c r="CO243">
        <v>7</v>
      </c>
      <c r="CP243">
        <v>11</v>
      </c>
      <c r="CQ243">
        <v>14</v>
      </c>
      <c r="CR243">
        <v>13</v>
      </c>
      <c r="CS243">
        <v>1</v>
      </c>
      <c r="CT243">
        <v>9</v>
      </c>
      <c r="CU243">
        <v>7</v>
      </c>
      <c r="CV243">
        <v>2</v>
      </c>
      <c r="CW243">
        <v>7</v>
      </c>
      <c r="CX243">
        <v>9</v>
      </c>
    </row>
    <row r="244" spans="1:102" x14ac:dyDescent="0.2">
      <c r="A244">
        <v>242</v>
      </c>
      <c r="B244" t="s">
        <v>405</v>
      </c>
      <c r="C244">
        <v>247</v>
      </c>
      <c r="D244" t="s">
        <v>250</v>
      </c>
      <c r="E244">
        <v>112.82167</v>
      </c>
      <c r="F244">
        <v>30.588049999999999</v>
      </c>
      <c r="G244" t="s">
        <v>406</v>
      </c>
      <c r="H244" t="s">
        <v>406</v>
      </c>
      <c r="I244" t="s">
        <v>406</v>
      </c>
      <c r="J244" t="s">
        <v>406</v>
      </c>
      <c r="K244" t="s">
        <v>406</v>
      </c>
      <c r="L244" t="s">
        <v>406</v>
      </c>
      <c r="M244" t="s">
        <v>406</v>
      </c>
      <c r="N244" t="s">
        <v>10</v>
      </c>
      <c r="O244" t="s">
        <v>409</v>
      </c>
      <c r="P244">
        <v>1.5</v>
      </c>
      <c r="Q244">
        <v>7.12</v>
      </c>
      <c r="R244">
        <v>12.831932</v>
      </c>
      <c r="S244">
        <v>0.78</v>
      </c>
      <c r="T244">
        <v>28.187183000000001</v>
      </c>
      <c r="U244">
        <v>110</v>
      </c>
      <c r="V244">
        <v>766</v>
      </c>
      <c r="W244">
        <v>93.6</v>
      </c>
      <c r="X244">
        <v>33.824618999999998</v>
      </c>
      <c r="Y244">
        <v>132</v>
      </c>
      <c r="Z244">
        <v>76.014661000000004</v>
      </c>
      <c r="AA244">
        <v>35.698976999999999</v>
      </c>
      <c r="AB244">
        <v>27.759509000000001</v>
      </c>
      <c r="AC244">
        <v>76.014661000000004</v>
      </c>
      <c r="AD244">
        <v>35.698976999999999</v>
      </c>
      <c r="AE244">
        <v>27.759509000000001</v>
      </c>
      <c r="AF244">
        <v>87.401464000000004</v>
      </c>
      <c r="AG244">
        <v>43.298886000000003</v>
      </c>
      <c r="AH244">
        <v>21.800135000000001</v>
      </c>
      <c r="AI244">
        <v>280.99068399999999</v>
      </c>
      <c r="AJ244">
        <v>6.94</v>
      </c>
      <c r="AK244">
        <v>20.468333000000001</v>
      </c>
      <c r="AL244">
        <v>1.2441850000000001</v>
      </c>
      <c r="AM244">
        <v>58.179724</v>
      </c>
      <c r="AN244">
        <v>97.828597000000002</v>
      </c>
      <c r="AO244">
        <v>9</v>
      </c>
      <c r="AP244">
        <v>10</v>
      </c>
      <c r="AQ244">
        <v>8</v>
      </c>
      <c r="AR244">
        <v>10</v>
      </c>
      <c r="AS244">
        <v>13</v>
      </c>
      <c r="AT244">
        <v>8</v>
      </c>
      <c r="AU244">
        <v>17</v>
      </c>
      <c r="AV244">
        <v>11</v>
      </c>
      <c r="AW244">
        <v>8</v>
      </c>
      <c r="AX244">
        <v>12</v>
      </c>
      <c r="AY244">
        <v>7</v>
      </c>
      <c r="AZ244">
        <v>11</v>
      </c>
      <c r="BA244">
        <v>10</v>
      </c>
      <c r="BB244">
        <v>6</v>
      </c>
      <c r="BC244">
        <v>11</v>
      </c>
      <c r="BD244">
        <v>7</v>
      </c>
      <c r="BE244">
        <v>10</v>
      </c>
      <c r="BF244">
        <v>5</v>
      </c>
      <c r="BG244">
        <v>4</v>
      </c>
      <c r="BH244">
        <v>9</v>
      </c>
      <c r="BI244">
        <v>4</v>
      </c>
      <c r="BJ244">
        <v>10</v>
      </c>
      <c r="BK244">
        <v>7</v>
      </c>
      <c r="BL244">
        <v>7</v>
      </c>
      <c r="BM244">
        <v>6</v>
      </c>
      <c r="BN244">
        <v>7</v>
      </c>
      <c r="BO244">
        <v>2</v>
      </c>
      <c r="BP244">
        <v>1</v>
      </c>
      <c r="BQ244">
        <v>8</v>
      </c>
      <c r="BR244">
        <v>5</v>
      </c>
      <c r="BS244">
        <v>6</v>
      </c>
      <c r="BT244">
        <v>7</v>
      </c>
      <c r="BU244">
        <v>4</v>
      </c>
      <c r="BV244">
        <v>13</v>
      </c>
      <c r="BW244">
        <v>10</v>
      </c>
      <c r="BX244">
        <v>19</v>
      </c>
      <c r="BY244">
        <v>7</v>
      </c>
      <c r="BZ244">
        <v>16</v>
      </c>
      <c r="CA244">
        <v>19</v>
      </c>
      <c r="CB244">
        <v>8</v>
      </c>
      <c r="CC244">
        <v>1</v>
      </c>
      <c r="CD244">
        <v>13</v>
      </c>
      <c r="CE244">
        <v>10</v>
      </c>
      <c r="CF244">
        <v>8</v>
      </c>
      <c r="CG244">
        <v>8</v>
      </c>
      <c r="CH244">
        <v>8</v>
      </c>
      <c r="CI244">
        <v>9</v>
      </c>
      <c r="CJ244">
        <v>10</v>
      </c>
      <c r="CK244">
        <v>7</v>
      </c>
      <c r="CL244">
        <v>7</v>
      </c>
      <c r="CM244">
        <v>10</v>
      </c>
      <c r="CN244">
        <v>11</v>
      </c>
      <c r="CO244">
        <v>6</v>
      </c>
      <c r="CP244">
        <v>13</v>
      </c>
      <c r="CQ244">
        <v>16</v>
      </c>
      <c r="CR244">
        <v>14</v>
      </c>
      <c r="CS244">
        <v>1</v>
      </c>
      <c r="CT244">
        <v>9</v>
      </c>
      <c r="CU244">
        <v>6</v>
      </c>
      <c r="CV244">
        <v>2</v>
      </c>
      <c r="CW244">
        <v>7</v>
      </c>
      <c r="CX244">
        <v>7</v>
      </c>
    </row>
    <row r="245" spans="1:102" x14ac:dyDescent="0.2">
      <c r="A245">
        <v>243</v>
      </c>
      <c r="B245" t="s">
        <v>405</v>
      </c>
      <c r="C245">
        <v>248</v>
      </c>
      <c r="D245" t="s">
        <v>251</v>
      </c>
      <c r="E245">
        <v>112.8977</v>
      </c>
      <c r="F245">
        <v>30.58229</v>
      </c>
      <c r="G245" t="s">
        <v>406</v>
      </c>
      <c r="H245" t="s">
        <v>406</v>
      </c>
      <c r="I245" t="s">
        <v>406</v>
      </c>
      <c r="J245" t="s">
        <v>406</v>
      </c>
      <c r="K245" t="s">
        <v>406</v>
      </c>
      <c r="L245" t="s">
        <v>406</v>
      </c>
      <c r="M245" t="s">
        <v>406</v>
      </c>
      <c r="N245" t="s">
        <v>10</v>
      </c>
      <c r="O245" t="s">
        <v>409</v>
      </c>
      <c r="P245">
        <v>1.5</v>
      </c>
      <c r="Q245">
        <v>7.06</v>
      </c>
      <c r="R245">
        <v>21.851960999999999</v>
      </c>
      <c r="S245">
        <v>0.96</v>
      </c>
      <c r="T245">
        <v>33.011276000000002</v>
      </c>
      <c r="U245">
        <v>239.15009000000001</v>
      </c>
      <c r="V245">
        <v>841</v>
      </c>
      <c r="W245">
        <v>115.2</v>
      </c>
      <c r="X245">
        <v>39.613531000000002</v>
      </c>
      <c r="Y245">
        <v>286.98010799999997</v>
      </c>
      <c r="Z245">
        <v>76.014661000000004</v>
      </c>
      <c r="AA245">
        <v>35.698976999999999</v>
      </c>
      <c r="AB245">
        <v>27.759509000000001</v>
      </c>
      <c r="AC245">
        <v>76.014661000000004</v>
      </c>
      <c r="AD245">
        <v>35.698976999999999</v>
      </c>
      <c r="AE245">
        <v>27.759509000000001</v>
      </c>
      <c r="AF245">
        <v>87.401464000000004</v>
      </c>
      <c r="AG245">
        <v>43.298886000000003</v>
      </c>
      <c r="AH245">
        <v>21.800135000000001</v>
      </c>
      <c r="AI245">
        <v>280.99068399999999</v>
      </c>
      <c r="AJ245">
        <v>6.91</v>
      </c>
      <c r="AK245">
        <v>19.453046000000001</v>
      </c>
      <c r="AL245">
        <v>0.85461100000000001</v>
      </c>
      <c r="AM245">
        <v>41.705069000000002</v>
      </c>
      <c r="AN245">
        <v>97.828597000000002</v>
      </c>
      <c r="AO245">
        <v>5</v>
      </c>
      <c r="AP245">
        <v>5</v>
      </c>
      <c r="AQ245">
        <v>4</v>
      </c>
      <c r="AR245">
        <v>6</v>
      </c>
      <c r="AS245">
        <v>5</v>
      </c>
      <c r="AT245">
        <v>2</v>
      </c>
      <c r="AU245">
        <v>5</v>
      </c>
      <c r="AV245">
        <v>3</v>
      </c>
      <c r="AW245">
        <v>5</v>
      </c>
      <c r="AX245">
        <v>8</v>
      </c>
      <c r="AY245">
        <v>6</v>
      </c>
      <c r="AZ245">
        <v>6</v>
      </c>
      <c r="BA245">
        <v>7</v>
      </c>
      <c r="BB245">
        <v>6</v>
      </c>
      <c r="BC245">
        <v>6</v>
      </c>
      <c r="BD245">
        <v>7</v>
      </c>
      <c r="BE245">
        <v>11</v>
      </c>
      <c r="BF245">
        <v>7</v>
      </c>
      <c r="BG245">
        <v>6</v>
      </c>
      <c r="BH245">
        <v>11</v>
      </c>
      <c r="BI245">
        <v>7</v>
      </c>
      <c r="BJ245">
        <v>13</v>
      </c>
      <c r="BK245">
        <v>10</v>
      </c>
      <c r="BL245">
        <v>8</v>
      </c>
      <c r="BM245">
        <v>12</v>
      </c>
      <c r="BN245">
        <v>17</v>
      </c>
      <c r="BO245">
        <v>3</v>
      </c>
      <c r="BP245">
        <v>6</v>
      </c>
      <c r="BQ245">
        <v>17</v>
      </c>
      <c r="BR245">
        <v>13</v>
      </c>
      <c r="BS245">
        <v>12</v>
      </c>
      <c r="BT245">
        <v>7</v>
      </c>
      <c r="BU245">
        <v>4</v>
      </c>
      <c r="BV245">
        <v>5</v>
      </c>
      <c r="BW245">
        <v>7</v>
      </c>
      <c r="BX245">
        <v>9</v>
      </c>
      <c r="BY245">
        <v>7</v>
      </c>
      <c r="BZ245">
        <v>21</v>
      </c>
      <c r="CA245">
        <v>7</v>
      </c>
      <c r="CB245">
        <v>7</v>
      </c>
      <c r="CC245">
        <v>1</v>
      </c>
      <c r="CD245">
        <v>13</v>
      </c>
      <c r="CE245">
        <v>15</v>
      </c>
      <c r="CF245">
        <v>16</v>
      </c>
      <c r="CG245">
        <v>15</v>
      </c>
      <c r="CH245">
        <v>11</v>
      </c>
      <c r="CI245">
        <v>9</v>
      </c>
      <c r="CJ245">
        <v>10</v>
      </c>
      <c r="CK245">
        <v>7</v>
      </c>
      <c r="CL245">
        <v>3</v>
      </c>
      <c r="CM245">
        <v>5</v>
      </c>
      <c r="CN245">
        <v>6</v>
      </c>
      <c r="CO245">
        <v>3</v>
      </c>
      <c r="CP245">
        <v>5</v>
      </c>
      <c r="CQ245">
        <v>4</v>
      </c>
      <c r="CR245">
        <v>5</v>
      </c>
      <c r="CS245">
        <v>2</v>
      </c>
      <c r="CT245">
        <v>2</v>
      </c>
      <c r="CU245">
        <v>3</v>
      </c>
      <c r="CV245">
        <v>2</v>
      </c>
      <c r="CW245">
        <v>8</v>
      </c>
      <c r="CX245">
        <v>6</v>
      </c>
    </row>
    <row r="246" spans="1:102" x14ac:dyDescent="0.2">
      <c r="A246">
        <v>244</v>
      </c>
      <c r="B246" t="s">
        <v>405</v>
      </c>
      <c r="C246">
        <v>249</v>
      </c>
      <c r="D246" t="s">
        <v>252</v>
      </c>
      <c r="E246">
        <v>112.85397</v>
      </c>
      <c r="F246">
        <v>30.558219999999999</v>
      </c>
      <c r="G246" t="s">
        <v>406</v>
      </c>
      <c r="H246" t="s">
        <v>406</v>
      </c>
      <c r="I246" t="s">
        <v>406</v>
      </c>
      <c r="J246" t="s">
        <v>406</v>
      </c>
      <c r="K246" t="s">
        <v>406</v>
      </c>
      <c r="L246" t="s">
        <v>406</v>
      </c>
      <c r="M246" t="s">
        <v>406</v>
      </c>
      <c r="N246" t="s">
        <v>10</v>
      </c>
      <c r="O246" t="s">
        <v>409</v>
      </c>
      <c r="P246">
        <v>1.5</v>
      </c>
      <c r="Q246">
        <v>6.84</v>
      </c>
      <c r="R246">
        <v>21.329975999999998</v>
      </c>
      <c r="S246">
        <v>0.32</v>
      </c>
      <c r="T246">
        <v>35.706069999999997</v>
      </c>
      <c r="U246">
        <v>122.332731</v>
      </c>
      <c r="V246">
        <v>838</v>
      </c>
      <c r="W246">
        <v>38.4</v>
      </c>
      <c r="X246">
        <v>42.847284000000002</v>
      </c>
      <c r="Y246">
        <v>146.79927699999999</v>
      </c>
      <c r="Z246">
        <v>76.014661000000004</v>
      </c>
      <c r="AA246">
        <v>35.698976999999999</v>
      </c>
      <c r="AB246">
        <v>27.759509000000001</v>
      </c>
      <c r="AC246">
        <v>76.014661000000004</v>
      </c>
      <c r="AD246">
        <v>35.698976999999999</v>
      </c>
      <c r="AE246">
        <v>27.759509000000001</v>
      </c>
      <c r="AF246">
        <v>87.401464000000004</v>
      </c>
      <c r="AG246">
        <v>43.298886000000003</v>
      </c>
      <c r="AH246">
        <v>21.800135000000001</v>
      </c>
      <c r="AI246">
        <v>280.99068399999999</v>
      </c>
      <c r="AJ246">
        <v>6.8</v>
      </c>
      <c r="AK246">
        <v>13.102022</v>
      </c>
      <c r="AL246">
        <v>0.19656100000000001</v>
      </c>
      <c r="AM246">
        <v>79.032257999999999</v>
      </c>
      <c r="AN246">
        <v>91.750494000000003</v>
      </c>
      <c r="AO246">
        <v>2</v>
      </c>
      <c r="AP246">
        <v>8</v>
      </c>
      <c r="AQ246">
        <v>7</v>
      </c>
      <c r="AR246">
        <v>11</v>
      </c>
      <c r="AS246">
        <v>11</v>
      </c>
      <c r="AT246">
        <v>3</v>
      </c>
      <c r="AU246">
        <v>13</v>
      </c>
      <c r="AV246">
        <v>10</v>
      </c>
      <c r="AW246">
        <v>8</v>
      </c>
      <c r="AX246">
        <v>14</v>
      </c>
      <c r="AY246">
        <v>14</v>
      </c>
      <c r="AZ246">
        <v>9</v>
      </c>
      <c r="BA246">
        <v>10</v>
      </c>
      <c r="BB246">
        <v>7</v>
      </c>
      <c r="BC246">
        <v>11</v>
      </c>
      <c r="BD246">
        <v>7</v>
      </c>
      <c r="BE246">
        <v>7</v>
      </c>
      <c r="BF246">
        <v>6</v>
      </c>
      <c r="BG246">
        <v>5</v>
      </c>
      <c r="BH246">
        <v>7</v>
      </c>
      <c r="BI246">
        <v>5</v>
      </c>
      <c r="BJ246">
        <v>11</v>
      </c>
      <c r="BK246">
        <v>7</v>
      </c>
      <c r="BL246">
        <v>8</v>
      </c>
      <c r="BM246">
        <v>7</v>
      </c>
      <c r="BN246">
        <v>7</v>
      </c>
      <c r="BO246">
        <v>2</v>
      </c>
      <c r="BP246">
        <v>4</v>
      </c>
      <c r="BQ246">
        <v>8</v>
      </c>
      <c r="BR246">
        <v>7</v>
      </c>
      <c r="BS246">
        <v>6</v>
      </c>
      <c r="BT246">
        <v>6</v>
      </c>
      <c r="BU246">
        <v>4</v>
      </c>
      <c r="BV246">
        <v>11</v>
      </c>
      <c r="BW246">
        <v>10</v>
      </c>
      <c r="BX246">
        <v>19</v>
      </c>
      <c r="BY246">
        <v>11</v>
      </c>
      <c r="BZ246">
        <v>13</v>
      </c>
      <c r="CA246">
        <v>19</v>
      </c>
      <c r="CB246">
        <v>11</v>
      </c>
      <c r="CC246">
        <v>1</v>
      </c>
      <c r="CD246">
        <v>12</v>
      </c>
      <c r="CE246">
        <v>10</v>
      </c>
      <c r="CF246">
        <v>8</v>
      </c>
      <c r="CG246">
        <v>10</v>
      </c>
      <c r="CH246">
        <v>10</v>
      </c>
      <c r="CI246">
        <v>10</v>
      </c>
      <c r="CJ246">
        <v>10</v>
      </c>
      <c r="CK246">
        <v>7</v>
      </c>
      <c r="CL246">
        <v>8</v>
      </c>
      <c r="CM246">
        <v>19</v>
      </c>
      <c r="CN246">
        <v>12</v>
      </c>
      <c r="CO246">
        <v>7</v>
      </c>
      <c r="CP246">
        <v>12</v>
      </c>
      <c r="CQ246">
        <v>13</v>
      </c>
      <c r="CR246">
        <v>13</v>
      </c>
      <c r="CS246">
        <v>2</v>
      </c>
      <c r="CT246">
        <v>9</v>
      </c>
      <c r="CU246">
        <v>4</v>
      </c>
      <c r="CV246">
        <v>2</v>
      </c>
      <c r="CW246">
        <v>10</v>
      </c>
      <c r="CX246">
        <v>6</v>
      </c>
    </row>
    <row r="247" spans="1:102" x14ac:dyDescent="0.2">
      <c r="A247">
        <v>245</v>
      </c>
      <c r="B247" t="s">
        <v>405</v>
      </c>
      <c r="C247">
        <v>250</v>
      </c>
      <c r="D247" t="s">
        <v>253</v>
      </c>
      <c r="E247">
        <v>112.88993000000001</v>
      </c>
      <c r="F247">
        <v>30.654</v>
      </c>
      <c r="G247" t="s">
        <v>406</v>
      </c>
      <c r="H247" t="s">
        <v>406</v>
      </c>
      <c r="I247" t="s">
        <v>406</v>
      </c>
      <c r="J247" t="s">
        <v>406</v>
      </c>
      <c r="K247" t="s">
        <v>406</v>
      </c>
      <c r="L247" t="s">
        <v>406</v>
      </c>
      <c r="M247" t="s">
        <v>406</v>
      </c>
      <c r="N247" t="s">
        <v>4</v>
      </c>
      <c r="O247" t="s">
        <v>408</v>
      </c>
      <c r="P247">
        <v>1.4</v>
      </c>
      <c r="Q247">
        <v>7</v>
      </c>
      <c r="R247">
        <v>14.340826</v>
      </c>
      <c r="S247">
        <v>1.23</v>
      </c>
      <c r="T247">
        <v>34.271940999999998</v>
      </c>
      <c r="U247">
        <v>116.184448</v>
      </c>
      <c r="V247">
        <v>874</v>
      </c>
      <c r="W247">
        <v>147.6</v>
      </c>
      <c r="X247">
        <v>41.126330000000003</v>
      </c>
      <c r="Y247">
        <v>139.42133799999999</v>
      </c>
      <c r="Z247">
        <v>76.014661000000004</v>
      </c>
      <c r="AA247">
        <v>35.698976999999999</v>
      </c>
      <c r="AB247">
        <v>27.759509000000001</v>
      </c>
      <c r="AC247">
        <v>76.014661000000004</v>
      </c>
      <c r="AD247">
        <v>35.698976999999999</v>
      </c>
      <c r="AE247">
        <v>27.759509000000001</v>
      </c>
      <c r="AF247">
        <v>87.401464000000004</v>
      </c>
      <c r="AG247">
        <v>43.298886000000003</v>
      </c>
      <c r="AH247">
        <v>21.800135000000001</v>
      </c>
      <c r="AI247">
        <v>280.99068399999999</v>
      </c>
      <c r="AJ247">
        <v>6.91</v>
      </c>
      <c r="AK247">
        <v>6.4336710000000004</v>
      </c>
      <c r="AL247">
        <v>0.55181000000000002</v>
      </c>
      <c r="AM247">
        <v>13.018433</v>
      </c>
      <c r="AN247">
        <v>113.02385700000001</v>
      </c>
      <c r="AO247">
        <v>5</v>
      </c>
      <c r="AP247">
        <v>7</v>
      </c>
      <c r="AQ247">
        <v>5</v>
      </c>
      <c r="AR247">
        <v>5</v>
      </c>
      <c r="AS247">
        <v>3</v>
      </c>
      <c r="AT247">
        <v>1</v>
      </c>
      <c r="AU247">
        <v>3</v>
      </c>
      <c r="AV247">
        <v>2</v>
      </c>
      <c r="AW247">
        <v>5</v>
      </c>
      <c r="AX247">
        <v>9</v>
      </c>
      <c r="AY247">
        <v>7</v>
      </c>
      <c r="AZ247">
        <v>10</v>
      </c>
      <c r="BA247">
        <v>16</v>
      </c>
      <c r="BB247">
        <v>14</v>
      </c>
      <c r="BC247">
        <v>24</v>
      </c>
      <c r="BD247">
        <v>22</v>
      </c>
      <c r="BE247">
        <v>14</v>
      </c>
      <c r="BF247">
        <v>11</v>
      </c>
      <c r="BG247">
        <v>24</v>
      </c>
      <c r="BH247">
        <v>32</v>
      </c>
      <c r="BI247">
        <v>20</v>
      </c>
      <c r="BJ247">
        <v>44</v>
      </c>
      <c r="BK247">
        <v>31</v>
      </c>
      <c r="BL247">
        <v>17</v>
      </c>
      <c r="BM247">
        <v>24</v>
      </c>
      <c r="BN247">
        <v>68</v>
      </c>
      <c r="BO247">
        <v>4</v>
      </c>
      <c r="BP247">
        <v>2</v>
      </c>
      <c r="BQ247">
        <v>40</v>
      </c>
      <c r="BR247">
        <v>24</v>
      </c>
      <c r="BS247">
        <v>20</v>
      </c>
      <c r="BT247">
        <v>12</v>
      </c>
      <c r="BU247">
        <v>5</v>
      </c>
      <c r="BV247">
        <v>3</v>
      </c>
      <c r="BW247">
        <v>3</v>
      </c>
      <c r="BX247">
        <v>4</v>
      </c>
      <c r="BY247">
        <v>7</v>
      </c>
      <c r="BZ247">
        <v>17</v>
      </c>
      <c r="CA247">
        <v>32</v>
      </c>
      <c r="CB247">
        <v>9</v>
      </c>
      <c r="CC247">
        <v>1</v>
      </c>
      <c r="CD247">
        <v>17</v>
      </c>
      <c r="CE247">
        <v>17</v>
      </c>
      <c r="CF247">
        <v>31</v>
      </c>
      <c r="CG247">
        <v>17</v>
      </c>
      <c r="CH247">
        <v>8</v>
      </c>
      <c r="CI247">
        <v>7</v>
      </c>
      <c r="CJ247">
        <v>7</v>
      </c>
      <c r="CK247">
        <v>5</v>
      </c>
      <c r="CL247">
        <v>2</v>
      </c>
      <c r="CM247">
        <v>5</v>
      </c>
      <c r="CN247">
        <v>3</v>
      </c>
      <c r="CO247">
        <v>3</v>
      </c>
      <c r="CP247">
        <v>3</v>
      </c>
      <c r="CQ247">
        <v>3</v>
      </c>
      <c r="CR247">
        <v>6</v>
      </c>
      <c r="CS247">
        <v>2</v>
      </c>
      <c r="CT247">
        <v>3</v>
      </c>
      <c r="CU247">
        <v>14</v>
      </c>
      <c r="CV247">
        <v>3</v>
      </c>
      <c r="CW247">
        <v>12</v>
      </c>
      <c r="CX247">
        <v>15</v>
      </c>
    </row>
    <row r="248" spans="1:102" x14ac:dyDescent="0.2">
      <c r="A248">
        <v>246</v>
      </c>
      <c r="B248" t="s">
        <v>405</v>
      </c>
      <c r="C248">
        <v>251</v>
      </c>
      <c r="D248" t="s">
        <v>254</v>
      </c>
      <c r="E248">
        <v>112.79979</v>
      </c>
      <c r="F248">
        <v>30.636119999999998</v>
      </c>
      <c r="G248" t="s">
        <v>406</v>
      </c>
      <c r="H248" t="s">
        <v>406</v>
      </c>
      <c r="I248" t="s">
        <v>406</v>
      </c>
      <c r="J248" t="s">
        <v>406</v>
      </c>
      <c r="K248" t="s">
        <v>406</v>
      </c>
      <c r="L248" t="s">
        <v>406</v>
      </c>
      <c r="M248" t="s">
        <v>406</v>
      </c>
      <c r="N248" t="s">
        <v>4</v>
      </c>
      <c r="O248" t="s">
        <v>408</v>
      </c>
      <c r="P248">
        <v>1.4</v>
      </c>
      <c r="Q248">
        <v>6.95</v>
      </c>
      <c r="R248">
        <v>24.411663000000001</v>
      </c>
      <c r="S248">
        <v>0.95</v>
      </c>
      <c r="T248">
        <v>8.2710019999999993</v>
      </c>
      <c r="U248">
        <v>131.55515399999999</v>
      </c>
      <c r="V248">
        <v>889</v>
      </c>
      <c r="W248">
        <v>114</v>
      </c>
      <c r="X248">
        <v>9.9252020000000005</v>
      </c>
      <c r="Y248">
        <v>157.866184</v>
      </c>
      <c r="Z248">
        <v>76.014661000000004</v>
      </c>
      <c r="AA248">
        <v>35.698976999999999</v>
      </c>
      <c r="AB248">
        <v>27.759509000000001</v>
      </c>
      <c r="AC248">
        <v>76.014661000000004</v>
      </c>
      <c r="AD248">
        <v>35.698976999999999</v>
      </c>
      <c r="AE248">
        <v>27.759509000000001</v>
      </c>
      <c r="AF248">
        <v>87.401464000000004</v>
      </c>
      <c r="AG248">
        <v>43.298886000000003</v>
      </c>
      <c r="AH248">
        <v>21.800135000000001</v>
      </c>
      <c r="AI248">
        <v>280.99068399999999</v>
      </c>
      <c r="AJ248">
        <v>6.84</v>
      </c>
      <c r="AK248">
        <v>34.980955999999999</v>
      </c>
      <c r="AL248">
        <v>1.361313</v>
      </c>
      <c r="AM248">
        <v>12.672810999999999</v>
      </c>
      <c r="AN248">
        <v>140.37532300000001</v>
      </c>
      <c r="AO248">
        <v>2</v>
      </c>
      <c r="AP248">
        <v>9</v>
      </c>
      <c r="AQ248">
        <v>7</v>
      </c>
      <c r="AR248">
        <v>7</v>
      </c>
      <c r="AS248">
        <v>6</v>
      </c>
      <c r="AT248">
        <v>2</v>
      </c>
      <c r="AU248">
        <v>6</v>
      </c>
      <c r="AV248">
        <v>4</v>
      </c>
      <c r="AW248">
        <v>5</v>
      </c>
      <c r="AX248">
        <v>5</v>
      </c>
      <c r="AY248">
        <v>5</v>
      </c>
      <c r="AZ248">
        <v>7</v>
      </c>
      <c r="BA248">
        <v>12</v>
      </c>
      <c r="BB248">
        <v>7</v>
      </c>
      <c r="BC248">
        <v>14</v>
      </c>
      <c r="BD248">
        <v>13</v>
      </c>
      <c r="BE248">
        <v>27</v>
      </c>
      <c r="BF248">
        <v>8</v>
      </c>
      <c r="BG248">
        <v>6</v>
      </c>
      <c r="BH248">
        <v>32</v>
      </c>
      <c r="BI248">
        <v>9</v>
      </c>
      <c r="BJ248">
        <v>30</v>
      </c>
      <c r="BK248">
        <v>22</v>
      </c>
      <c r="BL248">
        <v>13</v>
      </c>
      <c r="BM248">
        <v>16</v>
      </c>
      <c r="BN248">
        <v>30</v>
      </c>
      <c r="BO248">
        <v>2</v>
      </c>
      <c r="BP248">
        <v>7</v>
      </c>
      <c r="BQ248">
        <v>25</v>
      </c>
      <c r="BR248">
        <v>15</v>
      </c>
      <c r="BS248">
        <v>11</v>
      </c>
      <c r="BT248">
        <v>8</v>
      </c>
      <c r="BU248">
        <v>6</v>
      </c>
      <c r="BV248">
        <v>6</v>
      </c>
      <c r="BW248">
        <v>7</v>
      </c>
      <c r="BX248">
        <v>7</v>
      </c>
      <c r="BY248">
        <v>7</v>
      </c>
      <c r="BZ248">
        <v>32</v>
      </c>
      <c r="CA248">
        <v>19</v>
      </c>
      <c r="CB248">
        <v>13</v>
      </c>
      <c r="CC248">
        <v>0</v>
      </c>
      <c r="CD248">
        <v>53</v>
      </c>
      <c r="CE248">
        <v>14</v>
      </c>
      <c r="CF248">
        <v>14</v>
      </c>
      <c r="CG248">
        <v>11</v>
      </c>
      <c r="CH248">
        <v>13</v>
      </c>
      <c r="CI248">
        <v>12</v>
      </c>
      <c r="CJ248">
        <v>11</v>
      </c>
      <c r="CK248">
        <v>10</v>
      </c>
      <c r="CL248">
        <v>3</v>
      </c>
      <c r="CM248">
        <v>8</v>
      </c>
      <c r="CN248">
        <v>7</v>
      </c>
      <c r="CO248">
        <v>3</v>
      </c>
      <c r="CP248">
        <v>5</v>
      </c>
      <c r="CQ248">
        <v>4</v>
      </c>
      <c r="CR248">
        <v>8</v>
      </c>
      <c r="CS248">
        <v>0</v>
      </c>
      <c r="CT248">
        <v>5</v>
      </c>
      <c r="CU248">
        <v>12</v>
      </c>
      <c r="CV248">
        <v>2</v>
      </c>
      <c r="CW248">
        <v>13</v>
      </c>
      <c r="CX248">
        <v>13</v>
      </c>
    </row>
    <row r="249" spans="1:102" x14ac:dyDescent="0.2">
      <c r="A249">
        <v>247</v>
      </c>
      <c r="B249" t="s">
        <v>405</v>
      </c>
      <c r="C249">
        <v>252</v>
      </c>
      <c r="D249" t="s">
        <v>255</v>
      </c>
      <c r="E249">
        <v>112.85769000000001</v>
      </c>
      <c r="F249">
        <v>30.568049999999999</v>
      </c>
      <c r="G249" t="s">
        <v>406</v>
      </c>
      <c r="H249" t="s">
        <v>406</v>
      </c>
      <c r="I249" t="s">
        <v>406</v>
      </c>
      <c r="J249" t="s">
        <v>406</v>
      </c>
      <c r="K249" t="s">
        <v>406</v>
      </c>
      <c r="L249" t="s">
        <v>406</v>
      </c>
      <c r="M249" t="s">
        <v>406</v>
      </c>
      <c r="N249" t="s">
        <v>10</v>
      </c>
      <c r="O249" t="s">
        <v>409</v>
      </c>
      <c r="P249">
        <v>1.5</v>
      </c>
      <c r="Q249">
        <v>7.14</v>
      </c>
      <c r="R249">
        <v>9.5199949999999998</v>
      </c>
      <c r="S249">
        <v>0.35</v>
      </c>
      <c r="T249">
        <v>50.947001999999998</v>
      </c>
      <c r="U249">
        <v>85.443038000000001</v>
      </c>
      <c r="V249">
        <v>801</v>
      </c>
      <c r="W249">
        <v>42</v>
      </c>
      <c r="X249">
        <v>61.136403000000001</v>
      </c>
      <c r="Y249">
        <v>102.53164599999999</v>
      </c>
      <c r="Z249">
        <v>76.014661000000004</v>
      </c>
      <c r="AA249">
        <v>35.698976999999999</v>
      </c>
      <c r="AB249">
        <v>27.759509000000001</v>
      </c>
      <c r="AC249">
        <v>76.014661000000004</v>
      </c>
      <c r="AD249">
        <v>35.698976999999999</v>
      </c>
      <c r="AE249">
        <v>27.759509000000001</v>
      </c>
      <c r="AF249">
        <v>87.401464000000004</v>
      </c>
      <c r="AG249">
        <v>43.298886000000003</v>
      </c>
      <c r="AH249">
        <v>21.800135000000001</v>
      </c>
      <c r="AI249">
        <v>280.99068399999999</v>
      </c>
      <c r="AJ249">
        <v>6.74</v>
      </c>
      <c r="AK249">
        <v>12.286706000000001</v>
      </c>
      <c r="AL249">
        <v>0.45171699999999998</v>
      </c>
      <c r="AM249">
        <v>27.304147</v>
      </c>
      <c r="AN249">
        <v>70.477131</v>
      </c>
      <c r="AO249">
        <v>5</v>
      </c>
      <c r="AP249">
        <v>6</v>
      </c>
      <c r="AQ249">
        <v>7</v>
      </c>
      <c r="AR249">
        <v>10</v>
      </c>
      <c r="AS249">
        <v>14</v>
      </c>
      <c r="AT249">
        <v>2</v>
      </c>
      <c r="AU249">
        <v>19</v>
      </c>
      <c r="AV249">
        <v>7</v>
      </c>
      <c r="AW249">
        <v>16</v>
      </c>
      <c r="AX249">
        <v>19</v>
      </c>
      <c r="AY249">
        <v>10</v>
      </c>
      <c r="AZ249">
        <v>10</v>
      </c>
      <c r="BA249">
        <v>13</v>
      </c>
      <c r="BB249">
        <v>8</v>
      </c>
      <c r="BC249">
        <v>10</v>
      </c>
      <c r="BD249">
        <v>7</v>
      </c>
      <c r="BE249">
        <v>7</v>
      </c>
      <c r="BF249">
        <v>6</v>
      </c>
      <c r="BG249">
        <v>5</v>
      </c>
      <c r="BH249">
        <v>7</v>
      </c>
      <c r="BI249">
        <v>5</v>
      </c>
      <c r="BJ249">
        <v>7</v>
      </c>
      <c r="BK249">
        <v>5</v>
      </c>
      <c r="BL249">
        <v>5</v>
      </c>
      <c r="BM249">
        <v>5</v>
      </c>
      <c r="BN249">
        <v>4</v>
      </c>
      <c r="BO249">
        <v>3</v>
      </c>
      <c r="BP249">
        <v>4</v>
      </c>
      <c r="BQ249">
        <v>6</v>
      </c>
      <c r="BR249">
        <v>5</v>
      </c>
      <c r="BS249">
        <v>5</v>
      </c>
      <c r="BT249">
        <v>5</v>
      </c>
      <c r="BU249">
        <v>5</v>
      </c>
      <c r="BV249">
        <v>10</v>
      </c>
      <c r="BW249">
        <v>11</v>
      </c>
      <c r="BX249">
        <v>23</v>
      </c>
      <c r="BY249">
        <v>11</v>
      </c>
      <c r="BZ249">
        <v>17</v>
      </c>
      <c r="CA249">
        <v>14</v>
      </c>
      <c r="CB249">
        <v>10</v>
      </c>
      <c r="CC249">
        <v>1</v>
      </c>
      <c r="CD249">
        <v>7</v>
      </c>
      <c r="CE249">
        <v>6</v>
      </c>
      <c r="CF249">
        <v>6</v>
      </c>
      <c r="CG249">
        <v>5</v>
      </c>
      <c r="CH249">
        <v>7</v>
      </c>
      <c r="CI249">
        <v>7</v>
      </c>
      <c r="CJ249">
        <v>8</v>
      </c>
      <c r="CK249">
        <v>6</v>
      </c>
      <c r="CL249">
        <v>8</v>
      </c>
      <c r="CM249">
        <v>18</v>
      </c>
      <c r="CN249">
        <v>18</v>
      </c>
      <c r="CO249">
        <v>7</v>
      </c>
      <c r="CP249">
        <v>12</v>
      </c>
      <c r="CQ249">
        <v>16</v>
      </c>
      <c r="CR249">
        <v>16</v>
      </c>
      <c r="CS249">
        <v>3</v>
      </c>
      <c r="CT249">
        <v>9</v>
      </c>
      <c r="CU249">
        <v>7</v>
      </c>
      <c r="CV249">
        <v>4</v>
      </c>
      <c r="CW249">
        <v>9</v>
      </c>
      <c r="CX249">
        <v>6</v>
      </c>
    </row>
    <row r="250" spans="1:102" x14ac:dyDescent="0.2">
      <c r="A250">
        <v>248</v>
      </c>
      <c r="B250" t="s">
        <v>405</v>
      </c>
      <c r="C250">
        <v>253</v>
      </c>
      <c r="D250" t="s">
        <v>256</v>
      </c>
      <c r="E250">
        <v>112.80244</v>
      </c>
      <c r="F250">
        <v>30.606480000000001</v>
      </c>
      <c r="G250" t="s">
        <v>406</v>
      </c>
      <c r="H250" t="s">
        <v>406</v>
      </c>
      <c r="I250" t="s">
        <v>406</v>
      </c>
      <c r="J250" t="s">
        <v>406</v>
      </c>
      <c r="K250" t="s">
        <v>406</v>
      </c>
      <c r="L250" t="s">
        <v>406</v>
      </c>
      <c r="M250" t="s">
        <v>406</v>
      </c>
      <c r="N250" t="s">
        <v>4</v>
      </c>
      <c r="O250" t="s">
        <v>408</v>
      </c>
      <c r="P250">
        <v>1.4</v>
      </c>
      <c r="Q250">
        <v>7.12</v>
      </c>
      <c r="R250">
        <v>19.804341999999998</v>
      </c>
      <c r="S250">
        <v>0.95</v>
      </c>
      <c r="T250">
        <v>4.0458559999999997</v>
      </c>
      <c r="U250">
        <v>91.591319999999996</v>
      </c>
      <c r="V250">
        <v>852</v>
      </c>
      <c r="W250">
        <v>114</v>
      </c>
      <c r="X250">
        <v>4.8550269999999998</v>
      </c>
      <c r="Y250">
        <v>109.909584</v>
      </c>
      <c r="Z250">
        <v>76.014661000000004</v>
      </c>
      <c r="AA250">
        <v>35.698976999999999</v>
      </c>
      <c r="AB250">
        <v>27.759509000000001</v>
      </c>
      <c r="AC250">
        <v>76.014661000000004</v>
      </c>
      <c r="AD250">
        <v>35.698976999999999</v>
      </c>
      <c r="AE250">
        <v>27.759509000000001</v>
      </c>
      <c r="AF250">
        <v>87.401464000000004</v>
      </c>
      <c r="AG250">
        <v>43.298886000000003</v>
      </c>
      <c r="AH250">
        <v>21.800135000000001</v>
      </c>
      <c r="AI250">
        <v>280.99068399999999</v>
      </c>
      <c r="AJ250">
        <v>6.92</v>
      </c>
      <c r="AK250">
        <v>6.1</v>
      </c>
      <c r="AL250">
        <v>0.24324200000000001</v>
      </c>
      <c r="AM250">
        <v>9.2165900000000001</v>
      </c>
      <c r="AN250">
        <v>79.594286999999994</v>
      </c>
      <c r="AO250">
        <v>1</v>
      </c>
      <c r="AP250">
        <v>9</v>
      </c>
      <c r="AQ250">
        <v>6</v>
      </c>
      <c r="AR250">
        <v>6</v>
      </c>
      <c r="AS250">
        <v>6</v>
      </c>
      <c r="AT250">
        <v>1</v>
      </c>
      <c r="AU250">
        <v>6</v>
      </c>
      <c r="AV250">
        <v>4</v>
      </c>
      <c r="AW250">
        <v>7</v>
      </c>
      <c r="AX250">
        <v>5</v>
      </c>
      <c r="AY250">
        <v>5</v>
      </c>
      <c r="AZ250">
        <v>6</v>
      </c>
      <c r="BA250">
        <v>8</v>
      </c>
      <c r="BB250">
        <v>9</v>
      </c>
      <c r="BC250">
        <v>18</v>
      </c>
      <c r="BD250">
        <v>9</v>
      </c>
      <c r="BE250">
        <v>11</v>
      </c>
      <c r="BF250">
        <v>9</v>
      </c>
      <c r="BG250">
        <v>5</v>
      </c>
      <c r="BH250">
        <v>14</v>
      </c>
      <c r="BI250">
        <v>6</v>
      </c>
      <c r="BJ250">
        <v>22</v>
      </c>
      <c r="BK250">
        <v>13</v>
      </c>
      <c r="BL250">
        <v>11</v>
      </c>
      <c r="BM250">
        <v>11</v>
      </c>
      <c r="BN250">
        <v>14</v>
      </c>
      <c r="BO250">
        <v>4</v>
      </c>
      <c r="BP250">
        <v>5</v>
      </c>
      <c r="BQ250">
        <v>23</v>
      </c>
      <c r="BR250">
        <v>15</v>
      </c>
      <c r="BS250">
        <v>10</v>
      </c>
      <c r="BT250">
        <v>7</v>
      </c>
      <c r="BU250">
        <v>5</v>
      </c>
      <c r="BV250">
        <v>5</v>
      </c>
      <c r="BW250">
        <v>6</v>
      </c>
      <c r="BX250">
        <v>7</v>
      </c>
      <c r="BY250">
        <v>7</v>
      </c>
      <c r="BZ250">
        <v>22</v>
      </c>
      <c r="CA250">
        <v>10</v>
      </c>
      <c r="CB250">
        <v>5</v>
      </c>
      <c r="CC250">
        <v>1</v>
      </c>
      <c r="CD250">
        <v>20</v>
      </c>
      <c r="CE250">
        <v>18</v>
      </c>
      <c r="CF250">
        <v>14</v>
      </c>
      <c r="CG250">
        <v>12</v>
      </c>
      <c r="CH250">
        <v>11</v>
      </c>
      <c r="CI250">
        <v>11</v>
      </c>
      <c r="CJ250">
        <v>11</v>
      </c>
      <c r="CK250">
        <v>11</v>
      </c>
      <c r="CL250">
        <v>5</v>
      </c>
      <c r="CM250">
        <v>11</v>
      </c>
      <c r="CN250">
        <v>10</v>
      </c>
      <c r="CO250">
        <v>5</v>
      </c>
      <c r="CP250">
        <v>5</v>
      </c>
      <c r="CQ250">
        <v>6</v>
      </c>
      <c r="CR250">
        <v>6</v>
      </c>
      <c r="CS250">
        <v>1</v>
      </c>
      <c r="CT250">
        <v>8</v>
      </c>
      <c r="CU250">
        <v>12</v>
      </c>
      <c r="CV250">
        <v>2</v>
      </c>
      <c r="CW250">
        <v>6</v>
      </c>
      <c r="CX250">
        <v>7</v>
      </c>
    </row>
    <row r="251" spans="1:102" x14ac:dyDescent="0.2">
      <c r="A251">
        <v>249</v>
      </c>
      <c r="B251" t="s">
        <v>405</v>
      </c>
      <c r="C251">
        <v>254</v>
      </c>
      <c r="D251" t="s">
        <v>257</v>
      </c>
      <c r="E251">
        <v>112.82701</v>
      </c>
      <c r="F251">
        <v>30.524439999999998</v>
      </c>
      <c r="G251" t="s">
        <v>406</v>
      </c>
      <c r="H251" t="s">
        <v>406</v>
      </c>
      <c r="I251" t="s">
        <v>406</v>
      </c>
      <c r="J251" t="s">
        <v>406</v>
      </c>
      <c r="K251" t="s">
        <v>406</v>
      </c>
      <c r="L251" t="s">
        <v>406</v>
      </c>
      <c r="M251" t="s">
        <v>406</v>
      </c>
      <c r="N251" t="s">
        <v>4</v>
      </c>
      <c r="O251" t="s">
        <v>408</v>
      </c>
      <c r="P251">
        <v>1.4</v>
      </c>
      <c r="Q251">
        <v>6.55</v>
      </c>
      <c r="R251">
        <v>16.250045</v>
      </c>
      <c r="S251">
        <v>1.23</v>
      </c>
      <c r="T251">
        <v>14.489193999999999</v>
      </c>
      <c r="U251">
        <v>220.70524399999999</v>
      </c>
      <c r="V251">
        <v>702</v>
      </c>
      <c r="W251">
        <v>147.6</v>
      </c>
      <c r="X251">
        <v>17.387032999999999</v>
      </c>
      <c r="Y251">
        <v>264.846293</v>
      </c>
      <c r="Z251">
        <v>76.014661000000004</v>
      </c>
      <c r="AA251">
        <v>35.698976999999999</v>
      </c>
      <c r="AB251">
        <v>27.759509000000001</v>
      </c>
      <c r="AC251">
        <v>76.014661000000004</v>
      </c>
      <c r="AD251">
        <v>35.698976999999999</v>
      </c>
      <c r="AE251">
        <v>27.759509000000001</v>
      </c>
      <c r="AF251">
        <v>87.401464000000004</v>
      </c>
      <c r="AG251">
        <v>43.298886000000003</v>
      </c>
      <c r="AH251">
        <v>21.800135000000001</v>
      </c>
      <c r="AI251">
        <v>280.99068399999999</v>
      </c>
      <c r="AJ251">
        <v>6.9</v>
      </c>
      <c r="AK251">
        <v>25.421108</v>
      </c>
      <c r="AL251">
        <v>1.924177</v>
      </c>
      <c r="AM251">
        <v>13.248848000000001</v>
      </c>
      <c r="AN251">
        <v>58.320923999999998</v>
      </c>
      <c r="AO251">
        <v>5</v>
      </c>
      <c r="AP251">
        <v>5</v>
      </c>
      <c r="AQ251">
        <v>5</v>
      </c>
      <c r="AR251">
        <v>4</v>
      </c>
      <c r="AS251">
        <v>3</v>
      </c>
      <c r="AT251">
        <v>2</v>
      </c>
      <c r="AU251">
        <v>3</v>
      </c>
      <c r="AV251">
        <v>2</v>
      </c>
      <c r="AW251">
        <v>9</v>
      </c>
      <c r="AX251">
        <v>9</v>
      </c>
      <c r="AY251">
        <v>9</v>
      </c>
      <c r="AZ251">
        <v>14</v>
      </c>
      <c r="BA251">
        <v>10</v>
      </c>
      <c r="BB251">
        <v>3</v>
      </c>
      <c r="BC251">
        <v>5</v>
      </c>
      <c r="BD251">
        <v>16</v>
      </c>
      <c r="BE251">
        <v>20</v>
      </c>
      <c r="BF251">
        <v>18</v>
      </c>
      <c r="BG251">
        <v>6</v>
      </c>
      <c r="BH251">
        <v>25</v>
      </c>
      <c r="BI251">
        <v>9</v>
      </c>
      <c r="BJ251">
        <v>42</v>
      </c>
      <c r="BK251">
        <v>27</v>
      </c>
      <c r="BL251">
        <v>18</v>
      </c>
      <c r="BM251">
        <v>20</v>
      </c>
      <c r="BN251">
        <v>18</v>
      </c>
      <c r="BO251">
        <v>8</v>
      </c>
      <c r="BP251">
        <v>6</v>
      </c>
      <c r="BQ251">
        <v>29</v>
      </c>
      <c r="BR251">
        <v>25</v>
      </c>
      <c r="BS251">
        <v>17</v>
      </c>
      <c r="BT251">
        <v>14</v>
      </c>
      <c r="BU251">
        <v>7</v>
      </c>
      <c r="BV251">
        <v>7</v>
      </c>
      <c r="BW251">
        <v>5</v>
      </c>
      <c r="BX251">
        <v>8</v>
      </c>
      <c r="BY251">
        <v>7</v>
      </c>
      <c r="BZ251">
        <v>26</v>
      </c>
      <c r="CA251">
        <v>16</v>
      </c>
      <c r="CB251">
        <v>14</v>
      </c>
      <c r="CC251">
        <v>0</v>
      </c>
      <c r="CD251">
        <v>32</v>
      </c>
      <c r="CE251">
        <v>15</v>
      </c>
      <c r="CF251">
        <v>13</v>
      </c>
      <c r="CG251">
        <v>13</v>
      </c>
      <c r="CH251">
        <v>7</v>
      </c>
      <c r="CI251">
        <v>8</v>
      </c>
      <c r="CJ251">
        <v>6</v>
      </c>
      <c r="CK251">
        <v>3</v>
      </c>
      <c r="CL251">
        <v>1</v>
      </c>
      <c r="CM251">
        <v>4</v>
      </c>
      <c r="CN251">
        <v>3</v>
      </c>
      <c r="CO251">
        <v>2</v>
      </c>
      <c r="CP251">
        <v>4</v>
      </c>
      <c r="CQ251">
        <v>8</v>
      </c>
      <c r="CR251">
        <v>16</v>
      </c>
      <c r="CS251">
        <v>3</v>
      </c>
      <c r="CT251">
        <v>13</v>
      </c>
      <c r="CU251">
        <v>14</v>
      </c>
      <c r="CV251">
        <v>2</v>
      </c>
      <c r="CW251">
        <v>17</v>
      </c>
      <c r="CX251">
        <v>22</v>
      </c>
    </row>
    <row r="252" spans="1:102" x14ac:dyDescent="0.2">
      <c r="A252">
        <v>250</v>
      </c>
      <c r="B252" t="s">
        <v>405</v>
      </c>
      <c r="C252">
        <v>255</v>
      </c>
      <c r="D252" t="s">
        <v>258</v>
      </c>
      <c r="E252">
        <v>112.83839</v>
      </c>
      <c r="F252">
        <v>30.543749999999999</v>
      </c>
      <c r="G252" t="s">
        <v>406</v>
      </c>
      <c r="H252" t="s">
        <v>406</v>
      </c>
      <c r="I252" t="s">
        <v>406</v>
      </c>
      <c r="J252" t="s">
        <v>406</v>
      </c>
      <c r="K252" t="s">
        <v>406</v>
      </c>
      <c r="L252" t="s">
        <v>406</v>
      </c>
      <c r="M252" t="s">
        <v>406</v>
      </c>
      <c r="N252" t="s">
        <v>4</v>
      </c>
      <c r="O252" t="s">
        <v>408</v>
      </c>
      <c r="P252">
        <v>1.4</v>
      </c>
      <c r="Q252">
        <v>6.96</v>
      </c>
      <c r="R252">
        <v>3.2987109999999999</v>
      </c>
      <c r="S252">
        <v>0.37</v>
      </c>
      <c r="T252">
        <v>13.408382</v>
      </c>
      <c r="U252">
        <v>168.44484600000001</v>
      </c>
      <c r="V252">
        <v>898</v>
      </c>
      <c r="W252">
        <v>44.4</v>
      </c>
      <c r="X252">
        <v>16.090057999999999</v>
      </c>
      <c r="Y252">
        <v>202.133816</v>
      </c>
      <c r="Z252">
        <v>76.014661000000004</v>
      </c>
      <c r="AA252">
        <v>35.698976999999999</v>
      </c>
      <c r="AB252">
        <v>27.759509000000001</v>
      </c>
      <c r="AC252">
        <v>76.014661000000004</v>
      </c>
      <c r="AD252">
        <v>35.698976999999999</v>
      </c>
      <c r="AE252">
        <v>27.759509000000001</v>
      </c>
      <c r="AF252">
        <v>87.401464000000004</v>
      </c>
      <c r="AG252">
        <v>43.298886000000003</v>
      </c>
      <c r="AH252">
        <v>21.800135000000001</v>
      </c>
      <c r="AI252">
        <v>280.99068399999999</v>
      </c>
      <c r="AJ252">
        <v>6.84</v>
      </c>
      <c r="AK252">
        <v>21.061544999999999</v>
      </c>
      <c r="AL252">
        <v>2.3623690000000002</v>
      </c>
      <c r="AM252">
        <v>9.9078339999999994</v>
      </c>
      <c r="AN252">
        <v>146.453427</v>
      </c>
      <c r="AO252">
        <v>5</v>
      </c>
      <c r="AP252">
        <v>7</v>
      </c>
      <c r="AQ252">
        <v>7</v>
      </c>
      <c r="AR252">
        <v>8</v>
      </c>
      <c r="AS252">
        <v>7</v>
      </c>
      <c r="AT252">
        <v>3</v>
      </c>
      <c r="AU252">
        <v>10</v>
      </c>
      <c r="AV252">
        <v>7</v>
      </c>
      <c r="AW252">
        <v>12</v>
      </c>
      <c r="AX252">
        <v>14</v>
      </c>
      <c r="AY252">
        <v>15</v>
      </c>
      <c r="AZ252">
        <v>11</v>
      </c>
      <c r="BA252">
        <v>13</v>
      </c>
      <c r="BB252">
        <v>9</v>
      </c>
      <c r="BC252">
        <v>13</v>
      </c>
      <c r="BD252">
        <v>8</v>
      </c>
      <c r="BE252">
        <v>13</v>
      </c>
      <c r="BF252">
        <v>7</v>
      </c>
      <c r="BG252">
        <v>3</v>
      </c>
      <c r="BH252">
        <v>10</v>
      </c>
      <c r="BI252">
        <v>6</v>
      </c>
      <c r="BJ252">
        <v>14</v>
      </c>
      <c r="BK252">
        <v>10</v>
      </c>
      <c r="BL252">
        <v>9</v>
      </c>
      <c r="BM252">
        <v>8</v>
      </c>
      <c r="BN252">
        <v>8</v>
      </c>
      <c r="BO252">
        <v>5</v>
      </c>
      <c r="BP252">
        <v>2</v>
      </c>
      <c r="BQ252">
        <v>11</v>
      </c>
      <c r="BR252">
        <v>9</v>
      </c>
      <c r="BS252">
        <v>7</v>
      </c>
      <c r="BT252">
        <v>9</v>
      </c>
      <c r="BU252">
        <v>7</v>
      </c>
      <c r="BV252">
        <v>11</v>
      </c>
      <c r="BW252">
        <v>11</v>
      </c>
      <c r="BX252">
        <v>14</v>
      </c>
      <c r="BY252">
        <v>7</v>
      </c>
      <c r="BZ252">
        <v>23</v>
      </c>
      <c r="CA252">
        <v>17</v>
      </c>
      <c r="CB252">
        <v>12</v>
      </c>
      <c r="CC252">
        <v>1</v>
      </c>
      <c r="CD252">
        <v>13</v>
      </c>
      <c r="CE252">
        <v>11</v>
      </c>
      <c r="CF252">
        <v>14</v>
      </c>
      <c r="CG252">
        <v>11</v>
      </c>
      <c r="CH252">
        <v>9</v>
      </c>
      <c r="CI252">
        <v>9</v>
      </c>
      <c r="CJ252">
        <v>8</v>
      </c>
      <c r="CK252">
        <v>3</v>
      </c>
      <c r="CL252">
        <v>5</v>
      </c>
      <c r="CM252">
        <v>12</v>
      </c>
      <c r="CN252">
        <v>10</v>
      </c>
      <c r="CO252">
        <v>5</v>
      </c>
      <c r="CP252">
        <v>10</v>
      </c>
      <c r="CQ252">
        <v>10</v>
      </c>
      <c r="CR252">
        <v>10</v>
      </c>
      <c r="CS252">
        <v>1</v>
      </c>
      <c r="CT252">
        <v>11</v>
      </c>
      <c r="CU252">
        <v>10</v>
      </c>
      <c r="CV252">
        <v>1</v>
      </c>
      <c r="CW252">
        <v>11</v>
      </c>
      <c r="CX252">
        <v>8</v>
      </c>
    </row>
    <row r="253" spans="1:102" x14ac:dyDescent="0.2">
      <c r="A253">
        <v>251</v>
      </c>
      <c r="B253" t="s">
        <v>405</v>
      </c>
      <c r="C253">
        <v>256</v>
      </c>
      <c r="D253" t="s">
        <v>259</v>
      </c>
      <c r="E253">
        <v>112.86156</v>
      </c>
      <c r="F253">
        <v>30.502050000000001</v>
      </c>
      <c r="G253" t="s">
        <v>406</v>
      </c>
      <c r="H253" t="s">
        <v>406</v>
      </c>
      <c r="I253" t="s">
        <v>406</v>
      </c>
      <c r="J253" t="s">
        <v>406</v>
      </c>
      <c r="K253" t="s">
        <v>406</v>
      </c>
      <c r="L253" t="s">
        <v>406</v>
      </c>
      <c r="M253" t="s">
        <v>406</v>
      </c>
      <c r="N253" t="s">
        <v>4</v>
      </c>
      <c r="O253" t="s">
        <v>408</v>
      </c>
      <c r="P253">
        <v>1.4</v>
      </c>
      <c r="Q253">
        <v>7.09</v>
      </c>
      <c r="R253">
        <v>16.417325000000002</v>
      </c>
      <c r="S253">
        <v>0.26</v>
      </c>
      <c r="T253">
        <v>16.675436999999999</v>
      </c>
      <c r="U253">
        <v>134.62929500000001</v>
      </c>
      <c r="V253">
        <v>837</v>
      </c>
      <c r="W253">
        <v>31.2</v>
      </c>
      <c r="X253">
        <v>20.010524</v>
      </c>
      <c r="Y253">
        <v>161.55515399999999</v>
      </c>
      <c r="Z253">
        <v>76.014661000000004</v>
      </c>
      <c r="AA253">
        <v>35.698976999999999</v>
      </c>
      <c r="AB253">
        <v>27.759509000000001</v>
      </c>
      <c r="AC253">
        <v>76.014661000000004</v>
      </c>
      <c r="AD253">
        <v>35.698976999999999</v>
      </c>
      <c r="AE253">
        <v>27.759509000000001</v>
      </c>
      <c r="AF253">
        <v>87.401464000000004</v>
      </c>
      <c r="AG253">
        <v>43.298886000000003</v>
      </c>
      <c r="AH253">
        <v>21.800135000000001</v>
      </c>
      <c r="AI253">
        <v>280.99068399999999</v>
      </c>
      <c r="AJ253">
        <v>6.98</v>
      </c>
      <c r="AK253">
        <v>12.859742000000001</v>
      </c>
      <c r="AL253">
        <v>0.20365900000000001</v>
      </c>
      <c r="AM253">
        <v>8.5253460000000008</v>
      </c>
      <c r="AN253">
        <v>73.516182999999998</v>
      </c>
      <c r="AO253">
        <v>5</v>
      </c>
      <c r="AP253">
        <v>7</v>
      </c>
      <c r="AQ253">
        <v>6</v>
      </c>
      <c r="AR253">
        <v>3</v>
      </c>
      <c r="AS253">
        <v>4</v>
      </c>
      <c r="AT253">
        <v>1</v>
      </c>
      <c r="AU253">
        <v>2</v>
      </c>
      <c r="AV253">
        <v>2</v>
      </c>
      <c r="AW253">
        <v>4</v>
      </c>
      <c r="AX253">
        <v>9</v>
      </c>
      <c r="AY253">
        <v>12</v>
      </c>
      <c r="AZ253">
        <v>15</v>
      </c>
      <c r="BA253">
        <v>15</v>
      </c>
      <c r="BB253">
        <v>12</v>
      </c>
      <c r="BC253">
        <v>17</v>
      </c>
      <c r="BD253">
        <v>14</v>
      </c>
      <c r="BE253">
        <v>10</v>
      </c>
      <c r="BF253">
        <v>15</v>
      </c>
      <c r="BG253">
        <v>11</v>
      </c>
      <c r="BH253">
        <v>29</v>
      </c>
      <c r="BI253">
        <v>12</v>
      </c>
      <c r="BJ253">
        <v>28</v>
      </c>
      <c r="BK253">
        <v>21</v>
      </c>
      <c r="BL253">
        <v>11</v>
      </c>
      <c r="BM253">
        <v>19</v>
      </c>
      <c r="BN253">
        <v>20</v>
      </c>
      <c r="BO253">
        <v>3</v>
      </c>
      <c r="BP253">
        <v>6</v>
      </c>
      <c r="BQ253">
        <v>40</v>
      </c>
      <c r="BR253">
        <v>20</v>
      </c>
      <c r="BS253">
        <v>20</v>
      </c>
      <c r="BT253">
        <v>12</v>
      </c>
      <c r="BU253">
        <v>5</v>
      </c>
      <c r="BV253">
        <v>6</v>
      </c>
      <c r="BW253">
        <v>4</v>
      </c>
      <c r="BX253">
        <v>5</v>
      </c>
      <c r="BY253">
        <v>7</v>
      </c>
      <c r="BZ253">
        <v>23</v>
      </c>
      <c r="CA253">
        <v>11</v>
      </c>
      <c r="CB253">
        <v>13</v>
      </c>
      <c r="CC253">
        <v>1</v>
      </c>
      <c r="CD253">
        <v>21</v>
      </c>
      <c r="CE253">
        <v>17</v>
      </c>
      <c r="CF253">
        <v>15</v>
      </c>
      <c r="CG253">
        <v>13</v>
      </c>
      <c r="CH253">
        <v>7</v>
      </c>
      <c r="CI253">
        <v>6</v>
      </c>
      <c r="CJ253">
        <v>6</v>
      </c>
      <c r="CK253">
        <v>1</v>
      </c>
      <c r="CL253">
        <v>2</v>
      </c>
      <c r="CM253">
        <v>5</v>
      </c>
      <c r="CN253">
        <v>4</v>
      </c>
      <c r="CO253">
        <v>1</v>
      </c>
      <c r="CP253">
        <v>3</v>
      </c>
      <c r="CQ253">
        <v>3</v>
      </c>
      <c r="CR253">
        <v>5</v>
      </c>
      <c r="CS253">
        <v>1</v>
      </c>
      <c r="CT253">
        <v>6</v>
      </c>
      <c r="CU253">
        <v>7</v>
      </c>
      <c r="CV253">
        <v>1</v>
      </c>
      <c r="CW253">
        <v>14</v>
      </c>
      <c r="CX253">
        <v>13</v>
      </c>
    </row>
    <row r="254" spans="1:102" x14ac:dyDescent="0.2">
      <c r="A254">
        <v>252</v>
      </c>
      <c r="B254" t="s">
        <v>405</v>
      </c>
      <c r="C254">
        <v>257</v>
      </c>
      <c r="D254" t="s">
        <v>260</v>
      </c>
      <c r="E254">
        <v>112.78533</v>
      </c>
      <c r="F254">
        <v>30.588290000000001</v>
      </c>
      <c r="G254" t="s">
        <v>406</v>
      </c>
      <c r="H254" t="s">
        <v>406</v>
      </c>
      <c r="I254" t="s">
        <v>406</v>
      </c>
      <c r="J254" t="s">
        <v>406</v>
      </c>
      <c r="K254" t="s">
        <v>406</v>
      </c>
      <c r="L254" t="s">
        <v>406</v>
      </c>
      <c r="M254" t="s">
        <v>406</v>
      </c>
      <c r="N254" t="s">
        <v>4</v>
      </c>
      <c r="O254" t="s">
        <v>408</v>
      </c>
      <c r="P254">
        <v>1.4</v>
      </c>
      <c r="Q254">
        <v>7.31</v>
      </c>
      <c r="R254">
        <v>12.831932</v>
      </c>
      <c r="S254">
        <v>0.69</v>
      </c>
      <c r="T254">
        <v>20.188686000000001</v>
      </c>
      <c r="U254">
        <v>36.256780999999997</v>
      </c>
      <c r="V254">
        <v>940</v>
      </c>
      <c r="W254">
        <v>82.8</v>
      </c>
      <c r="X254">
        <v>24.226424000000002</v>
      </c>
      <c r="Y254">
        <v>43.508136999999998</v>
      </c>
      <c r="Z254">
        <v>76.014661000000004</v>
      </c>
      <c r="AA254">
        <v>35.698976999999999</v>
      </c>
      <c r="AB254">
        <v>27.759509000000001</v>
      </c>
      <c r="AC254">
        <v>76.014661000000004</v>
      </c>
      <c r="AD254">
        <v>35.698976999999999</v>
      </c>
      <c r="AE254">
        <v>27.759509000000001</v>
      </c>
      <c r="AF254">
        <v>87.401464000000004</v>
      </c>
      <c r="AG254">
        <v>43.298886000000003</v>
      </c>
      <c r="AH254">
        <v>21.800135000000001</v>
      </c>
      <c r="AI254">
        <v>280.99068399999999</v>
      </c>
      <c r="AJ254">
        <v>6.84</v>
      </c>
      <c r="AK254">
        <v>12.206848000000001</v>
      </c>
      <c r="AL254">
        <v>0.65638799999999997</v>
      </c>
      <c r="AM254">
        <v>6.2211980000000002</v>
      </c>
      <c r="AN254">
        <v>58.320923999999998</v>
      </c>
      <c r="AO254">
        <v>5</v>
      </c>
      <c r="AP254">
        <v>7</v>
      </c>
      <c r="AQ254">
        <v>3</v>
      </c>
      <c r="AR254">
        <v>5</v>
      </c>
      <c r="AS254">
        <v>4</v>
      </c>
      <c r="AT254">
        <v>2</v>
      </c>
      <c r="AU254">
        <v>5</v>
      </c>
      <c r="AV254">
        <v>5</v>
      </c>
      <c r="AW254">
        <v>5</v>
      </c>
      <c r="AX254">
        <v>7</v>
      </c>
      <c r="AY254">
        <v>11</v>
      </c>
      <c r="AZ254">
        <v>6</v>
      </c>
      <c r="BA254">
        <v>10</v>
      </c>
      <c r="BB254">
        <v>10</v>
      </c>
      <c r="BC254">
        <v>12</v>
      </c>
      <c r="BD254">
        <v>7</v>
      </c>
      <c r="BE254">
        <v>8</v>
      </c>
      <c r="BF254">
        <v>10</v>
      </c>
      <c r="BG254">
        <v>5</v>
      </c>
      <c r="BH254">
        <v>10</v>
      </c>
      <c r="BI254">
        <v>10</v>
      </c>
      <c r="BJ254">
        <v>17</v>
      </c>
      <c r="BK254">
        <v>14</v>
      </c>
      <c r="BL254">
        <v>13</v>
      </c>
      <c r="BM254">
        <v>14</v>
      </c>
      <c r="BN254">
        <v>13</v>
      </c>
      <c r="BO254">
        <v>3</v>
      </c>
      <c r="BP254">
        <v>4</v>
      </c>
      <c r="BQ254">
        <v>15</v>
      </c>
      <c r="BR254">
        <v>12</v>
      </c>
      <c r="BS254">
        <v>10</v>
      </c>
      <c r="BT254">
        <v>8</v>
      </c>
      <c r="BU254">
        <v>5</v>
      </c>
      <c r="BV254">
        <v>6</v>
      </c>
      <c r="BW254">
        <v>4</v>
      </c>
      <c r="BX254">
        <v>9</v>
      </c>
      <c r="BY254">
        <v>7</v>
      </c>
      <c r="BZ254">
        <v>18</v>
      </c>
      <c r="CA254">
        <v>25</v>
      </c>
      <c r="CB254">
        <v>10</v>
      </c>
      <c r="CC254">
        <v>1</v>
      </c>
      <c r="CD254">
        <v>24</v>
      </c>
      <c r="CE254">
        <v>60</v>
      </c>
      <c r="CF254">
        <v>30</v>
      </c>
      <c r="CG254">
        <v>21</v>
      </c>
      <c r="CH254">
        <v>14</v>
      </c>
      <c r="CI254">
        <v>11</v>
      </c>
      <c r="CJ254">
        <v>11</v>
      </c>
      <c r="CK254">
        <v>8</v>
      </c>
      <c r="CL254">
        <v>5</v>
      </c>
      <c r="CM254">
        <v>7</v>
      </c>
      <c r="CN254">
        <v>7</v>
      </c>
      <c r="CO254">
        <v>3</v>
      </c>
      <c r="CP254">
        <v>4</v>
      </c>
      <c r="CQ254">
        <v>3</v>
      </c>
      <c r="CR254">
        <v>7</v>
      </c>
      <c r="CS254">
        <v>0</v>
      </c>
      <c r="CT254">
        <v>3</v>
      </c>
      <c r="CU254">
        <v>8</v>
      </c>
      <c r="CV254">
        <v>2</v>
      </c>
      <c r="CW254">
        <v>10</v>
      </c>
      <c r="CX254">
        <v>12</v>
      </c>
    </row>
    <row r="255" spans="1:102" x14ac:dyDescent="0.2">
      <c r="A255">
        <v>253</v>
      </c>
      <c r="B255" t="s">
        <v>405</v>
      </c>
      <c r="C255">
        <v>258</v>
      </c>
      <c r="D255" t="s">
        <v>261</v>
      </c>
      <c r="E255">
        <v>112.85611</v>
      </c>
      <c r="F255">
        <v>30.643139999999999</v>
      </c>
      <c r="G255" t="s">
        <v>406</v>
      </c>
      <c r="H255" t="s">
        <v>406</v>
      </c>
      <c r="I255" t="s">
        <v>406</v>
      </c>
      <c r="J255" t="s">
        <v>406</v>
      </c>
      <c r="K255" t="s">
        <v>406</v>
      </c>
      <c r="L255" t="s">
        <v>406</v>
      </c>
      <c r="M255" t="s">
        <v>406</v>
      </c>
      <c r="N255" t="s">
        <v>4</v>
      </c>
      <c r="O255" t="s">
        <v>408</v>
      </c>
      <c r="P255">
        <v>1.4</v>
      </c>
      <c r="Q255">
        <v>6.5</v>
      </c>
      <c r="R255">
        <v>13.771112</v>
      </c>
      <c r="S255">
        <v>0.37</v>
      </c>
      <c r="T255">
        <v>11.284157</v>
      </c>
      <c r="U255">
        <v>236.07594900000001</v>
      </c>
      <c r="V255">
        <v>867</v>
      </c>
      <c r="W255">
        <v>44.4</v>
      </c>
      <c r="X255">
        <v>13.540989</v>
      </c>
      <c r="Y255">
        <v>283.29113899999999</v>
      </c>
      <c r="Z255">
        <v>245.32740999999999</v>
      </c>
      <c r="AA255">
        <v>159.098388</v>
      </c>
      <c r="AB255">
        <v>116.82571</v>
      </c>
      <c r="AC255">
        <v>245.32740999999999</v>
      </c>
      <c r="AD255">
        <v>159.098388</v>
      </c>
      <c r="AE255">
        <v>116.82571</v>
      </c>
      <c r="AF255">
        <v>214.16036</v>
      </c>
      <c r="AG255">
        <v>197.98179200000001</v>
      </c>
      <c r="AH255">
        <v>89.393440999999996</v>
      </c>
      <c r="AI255">
        <v>1202.1498300000001</v>
      </c>
      <c r="AJ255">
        <v>6.94</v>
      </c>
      <c r="AK255">
        <v>29.660253000000001</v>
      </c>
      <c r="AL255">
        <v>0.79690700000000003</v>
      </c>
      <c r="AM255">
        <v>62.096774000000003</v>
      </c>
      <c r="AN255">
        <v>271.054551</v>
      </c>
      <c r="AO255">
        <v>3</v>
      </c>
      <c r="AP255">
        <v>9</v>
      </c>
      <c r="AQ255">
        <v>7</v>
      </c>
      <c r="AR255">
        <v>7</v>
      </c>
      <c r="AS255">
        <v>6</v>
      </c>
      <c r="AT255">
        <v>2</v>
      </c>
      <c r="AU255">
        <v>5</v>
      </c>
      <c r="AV255">
        <v>3</v>
      </c>
      <c r="AW255">
        <v>5</v>
      </c>
      <c r="AX255">
        <v>7</v>
      </c>
      <c r="AY255">
        <v>6</v>
      </c>
      <c r="AZ255">
        <v>9</v>
      </c>
      <c r="BA255">
        <v>12</v>
      </c>
      <c r="BB255">
        <v>13</v>
      </c>
      <c r="BC255">
        <v>18</v>
      </c>
      <c r="BD255">
        <v>13</v>
      </c>
      <c r="BE255">
        <v>12</v>
      </c>
      <c r="BF255">
        <v>13</v>
      </c>
      <c r="BG255">
        <v>19</v>
      </c>
      <c r="BH255">
        <v>34</v>
      </c>
      <c r="BI255">
        <v>15</v>
      </c>
      <c r="BJ255">
        <v>18</v>
      </c>
      <c r="BK255">
        <v>21</v>
      </c>
      <c r="BL255">
        <v>23</v>
      </c>
      <c r="BM255">
        <v>21</v>
      </c>
      <c r="BN255">
        <v>33</v>
      </c>
      <c r="BO255">
        <v>6</v>
      </c>
      <c r="BP255">
        <v>10</v>
      </c>
      <c r="BQ255">
        <v>17</v>
      </c>
      <c r="BR255">
        <v>19</v>
      </c>
      <c r="BS255">
        <v>13</v>
      </c>
      <c r="BT255">
        <v>9</v>
      </c>
      <c r="BU255">
        <v>4</v>
      </c>
      <c r="BV255">
        <v>4</v>
      </c>
      <c r="BW255">
        <v>4</v>
      </c>
      <c r="BX255">
        <v>9</v>
      </c>
      <c r="BY255">
        <v>7</v>
      </c>
      <c r="BZ255">
        <v>36</v>
      </c>
      <c r="CA255">
        <v>15</v>
      </c>
      <c r="CB255">
        <v>9</v>
      </c>
      <c r="CC255">
        <v>1</v>
      </c>
      <c r="CD255">
        <v>45</v>
      </c>
      <c r="CE255">
        <v>13</v>
      </c>
      <c r="CF255">
        <v>14</v>
      </c>
      <c r="CG255">
        <v>14</v>
      </c>
      <c r="CH255">
        <v>15</v>
      </c>
      <c r="CI255">
        <v>15</v>
      </c>
      <c r="CJ255">
        <v>13</v>
      </c>
      <c r="CK255">
        <v>7</v>
      </c>
      <c r="CL255">
        <v>5</v>
      </c>
      <c r="CM255">
        <v>12</v>
      </c>
      <c r="CN255">
        <v>7</v>
      </c>
      <c r="CO255">
        <v>3</v>
      </c>
      <c r="CP255">
        <v>5</v>
      </c>
      <c r="CQ255">
        <v>3</v>
      </c>
      <c r="CR255">
        <v>3</v>
      </c>
      <c r="CS255">
        <v>1</v>
      </c>
      <c r="CT255">
        <v>3</v>
      </c>
      <c r="CU255">
        <v>8</v>
      </c>
      <c r="CV255">
        <v>3</v>
      </c>
      <c r="CW255">
        <v>12</v>
      </c>
      <c r="CX255">
        <v>18</v>
      </c>
    </row>
    <row r="256" spans="1:102" x14ac:dyDescent="0.2">
      <c r="A256">
        <v>254</v>
      </c>
      <c r="B256" t="s">
        <v>405</v>
      </c>
      <c r="C256">
        <v>259</v>
      </c>
      <c r="D256" t="s">
        <v>262</v>
      </c>
      <c r="E256">
        <v>112.8857</v>
      </c>
      <c r="F256">
        <v>30.636399999999998</v>
      </c>
      <c r="G256" t="s">
        <v>406</v>
      </c>
      <c r="H256" t="s">
        <v>406</v>
      </c>
      <c r="I256" t="s">
        <v>406</v>
      </c>
      <c r="J256" t="s">
        <v>406</v>
      </c>
      <c r="K256" t="s">
        <v>406</v>
      </c>
      <c r="L256" t="s">
        <v>406</v>
      </c>
      <c r="M256" t="s">
        <v>406</v>
      </c>
      <c r="N256" t="s">
        <v>4</v>
      </c>
      <c r="O256" t="s">
        <v>408</v>
      </c>
      <c r="P256">
        <v>1.4</v>
      </c>
      <c r="Q256">
        <v>6.99</v>
      </c>
      <c r="R256">
        <v>18.957363999999998</v>
      </c>
      <c r="S256">
        <v>0.89</v>
      </c>
      <c r="T256">
        <v>11.400489</v>
      </c>
      <c r="U256">
        <v>233.00180800000001</v>
      </c>
      <c r="V256">
        <v>863</v>
      </c>
      <c r="W256">
        <v>106.8</v>
      </c>
      <c r="X256">
        <v>13.680586</v>
      </c>
      <c r="Y256">
        <v>279.60217</v>
      </c>
      <c r="Z256">
        <v>76.014661000000004</v>
      </c>
      <c r="AA256">
        <v>35.698976999999999</v>
      </c>
      <c r="AB256">
        <v>27.759509000000001</v>
      </c>
      <c r="AC256">
        <v>76.014661000000004</v>
      </c>
      <c r="AD256">
        <v>35.698976999999999</v>
      </c>
      <c r="AE256">
        <v>27.759509000000001</v>
      </c>
      <c r="AF256">
        <v>87.401464000000004</v>
      </c>
      <c r="AG256">
        <v>43.298886000000003</v>
      </c>
      <c r="AH256">
        <v>21.800135000000001</v>
      </c>
      <c r="AI256">
        <v>280.99068399999999</v>
      </c>
      <c r="AJ256">
        <v>6.92</v>
      </c>
      <c r="AK256">
        <v>29.647849999999998</v>
      </c>
      <c r="AL256">
        <v>1.391891</v>
      </c>
      <c r="AM256">
        <v>7.2580650000000002</v>
      </c>
      <c r="AN256">
        <v>128.21911600000001</v>
      </c>
      <c r="AO256">
        <v>5</v>
      </c>
      <c r="AP256">
        <v>8</v>
      </c>
      <c r="AQ256">
        <v>6</v>
      </c>
      <c r="AR256">
        <v>4</v>
      </c>
      <c r="AS256">
        <v>4</v>
      </c>
      <c r="AT256">
        <v>1</v>
      </c>
      <c r="AU256">
        <v>3</v>
      </c>
      <c r="AV256">
        <v>3</v>
      </c>
      <c r="AW256">
        <v>5</v>
      </c>
      <c r="AX256">
        <v>7</v>
      </c>
      <c r="AY256">
        <v>7</v>
      </c>
      <c r="AZ256">
        <v>17</v>
      </c>
      <c r="BA256">
        <v>14</v>
      </c>
      <c r="BB256">
        <v>8</v>
      </c>
      <c r="BC256">
        <v>14</v>
      </c>
      <c r="BD256">
        <v>17</v>
      </c>
      <c r="BE256">
        <v>33</v>
      </c>
      <c r="BF256">
        <v>17</v>
      </c>
      <c r="BG256">
        <v>18</v>
      </c>
      <c r="BH256">
        <v>30</v>
      </c>
      <c r="BI256">
        <v>10</v>
      </c>
      <c r="BJ256">
        <v>41</v>
      </c>
      <c r="BK256">
        <v>22</v>
      </c>
      <c r="BL256">
        <v>17</v>
      </c>
      <c r="BM256">
        <v>22</v>
      </c>
      <c r="BN256">
        <v>41</v>
      </c>
      <c r="BO256">
        <v>3</v>
      </c>
      <c r="BP256">
        <v>10</v>
      </c>
      <c r="BQ256">
        <v>37</v>
      </c>
      <c r="BR256">
        <v>24</v>
      </c>
      <c r="BS256">
        <v>18</v>
      </c>
      <c r="BT256">
        <v>11</v>
      </c>
      <c r="BU256">
        <v>6</v>
      </c>
      <c r="BV256">
        <v>3</v>
      </c>
      <c r="BW256">
        <v>2</v>
      </c>
      <c r="BX256">
        <v>4</v>
      </c>
      <c r="BY256">
        <v>6</v>
      </c>
      <c r="BZ256">
        <v>20</v>
      </c>
      <c r="CA256">
        <v>11</v>
      </c>
      <c r="CB256">
        <v>10</v>
      </c>
      <c r="CC256">
        <v>1</v>
      </c>
      <c r="CD256">
        <v>24</v>
      </c>
      <c r="CE256">
        <v>19</v>
      </c>
      <c r="CF256">
        <v>21</v>
      </c>
      <c r="CG256">
        <v>16</v>
      </c>
      <c r="CH256">
        <v>7</v>
      </c>
      <c r="CI256">
        <v>7</v>
      </c>
      <c r="CJ256">
        <v>6</v>
      </c>
      <c r="CK256">
        <v>4</v>
      </c>
      <c r="CL256">
        <v>3</v>
      </c>
      <c r="CM256">
        <v>5</v>
      </c>
      <c r="CN256">
        <v>4</v>
      </c>
      <c r="CO256">
        <v>1</v>
      </c>
      <c r="CP256">
        <v>3</v>
      </c>
      <c r="CQ256">
        <v>2</v>
      </c>
      <c r="CR256">
        <v>5</v>
      </c>
      <c r="CS256">
        <v>2</v>
      </c>
      <c r="CT256">
        <v>8</v>
      </c>
      <c r="CU256">
        <v>13</v>
      </c>
      <c r="CV256">
        <v>3</v>
      </c>
      <c r="CW256">
        <v>11</v>
      </c>
      <c r="CX256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5BD2-AAFB-4FF7-A507-98E7DF9543A8}">
  <dimension ref="A1:E261"/>
  <sheetViews>
    <sheetView topLeftCell="A235" workbookViewId="0">
      <selection activeCell="B261" sqref="B261:E261"/>
    </sheetView>
  </sheetViews>
  <sheetFormatPr defaultRowHeight="14.25" x14ac:dyDescent="0.2"/>
  <cols>
    <col min="1" max="1" width="23.375" customWidth="1"/>
    <col min="2" max="2" width="11.25" customWidth="1"/>
    <col min="3" max="4" width="10.25" customWidth="1"/>
    <col min="5" max="5" width="11.25" customWidth="1"/>
  </cols>
  <sheetData>
    <row r="1" spans="1:5" x14ac:dyDescent="0.2">
      <c r="A1" s="2" t="s">
        <v>304</v>
      </c>
      <c r="B1" s="2" t="s">
        <v>305</v>
      </c>
      <c r="C1" s="2" t="s">
        <v>306</v>
      </c>
      <c r="D1" s="2" t="s">
        <v>307</v>
      </c>
      <c r="E1" s="2" t="s">
        <v>308</v>
      </c>
    </row>
    <row r="2" spans="1:5" x14ac:dyDescent="0.2">
      <c r="A2" t="s">
        <v>236</v>
      </c>
      <c r="B2">
        <v>460.70781399999998</v>
      </c>
      <c r="C2">
        <v>296.28299500000003</v>
      </c>
      <c r="D2">
        <v>93.537276000000006</v>
      </c>
      <c r="E2">
        <v>343.90865000000002</v>
      </c>
    </row>
    <row r="3" spans="1:5" x14ac:dyDescent="0.2">
      <c r="A3" t="s">
        <v>238</v>
      </c>
      <c r="B3">
        <v>460.70781399999998</v>
      </c>
      <c r="C3">
        <v>296.28299500000003</v>
      </c>
      <c r="D3">
        <v>93.537276000000006</v>
      </c>
      <c r="E3">
        <v>343.90865000000002</v>
      </c>
    </row>
    <row r="4" spans="1:5" x14ac:dyDescent="0.2">
      <c r="A4" t="s">
        <v>240</v>
      </c>
      <c r="B4">
        <v>460.70781399999998</v>
      </c>
      <c r="C4">
        <v>296.28299500000003</v>
      </c>
      <c r="D4">
        <v>93.537276000000006</v>
      </c>
      <c r="E4">
        <v>343.90865000000002</v>
      </c>
    </row>
    <row r="5" spans="1:5" x14ac:dyDescent="0.2">
      <c r="A5" t="s">
        <v>128</v>
      </c>
      <c r="B5">
        <v>453.75982099999999</v>
      </c>
      <c r="C5">
        <v>349.263735</v>
      </c>
      <c r="D5">
        <v>127.02557899999999</v>
      </c>
      <c r="E5">
        <v>484.10104699999999</v>
      </c>
    </row>
    <row r="6" spans="1:5" x14ac:dyDescent="0.2">
      <c r="A6" t="s">
        <v>163</v>
      </c>
      <c r="B6">
        <v>992.87436200000002</v>
      </c>
      <c r="C6">
        <v>668.912599</v>
      </c>
      <c r="D6">
        <v>175.66940700000001</v>
      </c>
      <c r="E6">
        <v>172.01913400000001</v>
      </c>
    </row>
    <row r="7" spans="1:5" x14ac:dyDescent="0.2">
      <c r="A7" t="s">
        <v>80</v>
      </c>
      <c r="B7">
        <v>725.90641500000004</v>
      </c>
      <c r="C7">
        <v>503.82191899999998</v>
      </c>
      <c r="D7">
        <v>167.33808500000001</v>
      </c>
      <c r="E7">
        <v>425.05939499999999</v>
      </c>
    </row>
    <row r="8" spans="1:5" x14ac:dyDescent="0.2">
      <c r="A8" t="s">
        <v>54</v>
      </c>
      <c r="B8">
        <v>214.16036</v>
      </c>
      <c r="C8">
        <v>197.98179200000001</v>
      </c>
      <c r="D8">
        <v>89.393440999999996</v>
      </c>
      <c r="E8">
        <v>1202.1498300000001</v>
      </c>
    </row>
    <row r="9" spans="1:5" x14ac:dyDescent="0.2">
      <c r="A9" t="s">
        <v>51</v>
      </c>
      <c r="B9">
        <v>431.972553</v>
      </c>
      <c r="C9">
        <v>143.297754</v>
      </c>
      <c r="D9">
        <v>280.87745999999999</v>
      </c>
      <c r="E9">
        <v>596.92958099999998</v>
      </c>
    </row>
    <row r="10" spans="1:5" x14ac:dyDescent="0.2">
      <c r="A10" t="s">
        <v>77</v>
      </c>
      <c r="B10">
        <v>725.90641500000004</v>
      </c>
      <c r="C10">
        <v>503.82191899999998</v>
      </c>
      <c r="D10">
        <v>167.33808500000001</v>
      </c>
      <c r="E10">
        <v>425.05939499999999</v>
      </c>
    </row>
    <row r="11" spans="1:5" x14ac:dyDescent="0.2">
      <c r="A11" t="s">
        <v>76</v>
      </c>
      <c r="B11">
        <v>725.90641500000004</v>
      </c>
      <c r="C11">
        <v>503.82191899999998</v>
      </c>
      <c r="D11">
        <v>167.33808500000001</v>
      </c>
      <c r="E11">
        <v>425.05939499999999</v>
      </c>
    </row>
    <row r="12" spans="1:5" x14ac:dyDescent="0.2">
      <c r="A12" t="s">
        <v>81</v>
      </c>
      <c r="B12">
        <v>725.90641500000004</v>
      </c>
      <c r="C12">
        <v>503.82191899999998</v>
      </c>
      <c r="D12">
        <v>167.33808500000001</v>
      </c>
      <c r="E12">
        <v>425.05939499999999</v>
      </c>
    </row>
    <row r="13" spans="1:5" x14ac:dyDescent="0.2">
      <c r="A13" t="s">
        <v>82</v>
      </c>
      <c r="B13">
        <v>725.90641500000004</v>
      </c>
      <c r="C13">
        <v>503.82191899999998</v>
      </c>
      <c r="D13">
        <v>167.33808500000001</v>
      </c>
      <c r="E13">
        <v>425.05939499999999</v>
      </c>
    </row>
    <row r="14" spans="1:5" x14ac:dyDescent="0.2">
      <c r="A14" t="s">
        <v>79</v>
      </c>
      <c r="B14">
        <v>725.90641500000004</v>
      </c>
      <c r="C14">
        <v>503.82191899999998</v>
      </c>
      <c r="D14">
        <v>167.33808500000001</v>
      </c>
      <c r="E14">
        <v>425.05939499999999</v>
      </c>
    </row>
    <row r="15" spans="1:5" x14ac:dyDescent="0.2">
      <c r="A15" t="s">
        <v>152</v>
      </c>
      <c r="B15">
        <v>725.90641500000004</v>
      </c>
      <c r="C15">
        <v>503.82191899999998</v>
      </c>
      <c r="D15">
        <v>167.33808500000001</v>
      </c>
      <c r="E15">
        <v>425.05939499999999</v>
      </c>
    </row>
    <row r="16" spans="1:5" x14ac:dyDescent="0.2">
      <c r="A16" t="s">
        <v>78</v>
      </c>
      <c r="B16">
        <v>725.90641500000004</v>
      </c>
      <c r="C16">
        <v>503.82191899999998</v>
      </c>
      <c r="D16">
        <v>167.33808500000001</v>
      </c>
      <c r="E16">
        <v>425.05939499999999</v>
      </c>
    </row>
    <row r="17" spans="1:5" x14ac:dyDescent="0.2">
      <c r="A17" t="s">
        <v>173</v>
      </c>
      <c r="B17">
        <v>992.87436200000002</v>
      </c>
      <c r="C17">
        <v>668.912599</v>
      </c>
      <c r="D17">
        <v>175.66940700000001</v>
      </c>
      <c r="E17">
        <v>172.01913400000001</v>
      </c>
    </row>
    <row r="18" spans="1:5" x14ac:dyDescent="0.2">
      <c r="A18" t="s">
        <v>172</v>
      </c>
      <c r="B18">
        <v>992.87436200000002</v>
      </c>
      <c r="C18">
        <v>668.912599</v>
      </c>
      <c r="D18">
        <v>175.66940700000001</v>
      </c>
      <c r="E18">
        <v>172.01913400000001</v>
      </c>
    </row>
    <row r="19" spans="1:5" x14ac:dyDescent="0.2">
      <c r="A19" t="s">
        <v>120</v>
      </c>
      <c r="B19">
        <v>367.66333700000001</v>
      </c>
      <c r="C19">
        <v>320.86227400000001</v>
      </c>
      <c r="D19">
        <v>146.629493</v>
      </c>
      <c r="E19">
        <v>435.11497900000001</v>
      </c>
    </row>
    <row r="20" spans="1:5" x14ac:dyDescent="0.2">
      <c r="A20" t="s">
        <v>118</v>
      </c>
      <c r="B20">
        <v>367.66333700000001</v>
      </c>
      <c r="C20">
        <v>320.86227400000001</v>
      </c>
      <c r="D20">
        <v>146.629493</v>
      </c>
      <c r="E20">
        <v>435.11497900000001</v>
      </c>
    </row>
    <row r="21" spans="1:5" x14ac:dyDescent="0.2">
      <c r="A21" t="s">
        <v>103</v>
      </c>
      <c r="B21">
        <v>801.03607099999999</v>
      </c>
      <c r="C21">
        <v>618.18879500000003</v>
      </c>
      <c r="D21">
        <v>293.553338</v>
      </c>
      <c r="E21">
        <v>577.89715999999999</v>
      </c>
    </row>
    <row r="22" spans="1:5" x14ac:dyDescent="0.2">
      <c r="A22" t="s">
        <v>153</v>
      </c>
      <c r="B22">
        <v>801.03607099999999</v>
      </c>
      <c r="C22">
        <v>618.18879500000003</v>
      </c>
      <c r="D22">
        <v>293.553338</v>
      </c>
      <c r="E22">
        <v>577.89715999999999</v>
      </c>
    </row>
    <row r="23" spans="1:5" x14ac:dyDescent="0.2">
      <c r="A23" t="s">
        <v>106</v>
      </c>
      <c r="B23">
        <v>801.03607099999999</v>
      </c>
      <c r="C23">
        <v>618.18879500000003</v>
      </c>
      <c r="D23">
        <v>293.553338</v>
      </c>
      <c r="E23">
        <v>577.89715999999999</v>
      </c>
    </row>
    <row r="24" spans="1:5" x14ac:dyDescent="0.2">
      <c r="A24" t="s">
        <v>166</v>
      </c>
      <c r="B24">
        <v>992.87436200000002</v>
      </c>
      <c r="C24">
        <v>668.912599</v>
      </c>
      <c r="D24">
        <v>175.66940700000001</v>
      </c>
      <c r="E24">
        <v>172.01913400000001</v>
      </c>
    </row>
    <row r="25" spans="1:5" x14ac:dyDescent="0.2">
      <c r="A25" t="s">
        <v>104</v>
      </c>
      <c r="B25">
        <v>801.03607099999999</v>
      </c>
      <c r="C25">
        <v>618.18879500000003</v>
      </c>
      <c r="D25">
        <v>293.553338</v>
      </c>
      <c r="E25">
        <v>577.89715999999999</v>
      </c>
    </row>
    <row r="26" spans="1:5" x14ac:dyDescent="0.2">
      <c r="A26" t="s">
        <v>127</v>
      </c>
      <c r="B26">
        <v>453.75982099999999</v>
      </c>
      <c r="C26">
        <v>349.263735</v>
      </c>
      <c r="D26">
        <v>127.02557899999999</v>
      </c>
      <c r="E26">
        <v>484.10104699999999</v>
      </c>
    </row>
    <row r="27" spans="1:5" x14ac:dyDescent="0.2">
      <c r="A27" t="s">
        <v>170</v>
      </c>
      <c r="B27">
        <v>361.53615400000001</v>
      </c>
      <c r="C27">
        <v>303.030303</v>
      </c>
      <c r="D27">
        <v>277.11862100000002</v>
      </c>
      <c r="E27">
        <v>381.310858</v>
      </c>
    </row>
    <row r="28" spans="1:5" x14ac:dyDescent="0.2">
      <c r="A28" t="s">
        <v>111</v>
      </c>
      <c r="B28">
        <v>367.66333700000001</v>
      </c>
      <c r="C28">
        <v>320.86227400000001</v>
      </c>
      <c r="D28">
        <v>146.629493</v>
      </c>
      <c r="E28">
        <v>435.11497900000001</v>
      </c>
    </row>
    <row r="29" spans="1:5" x14ac:dyDescent="0.2">
      <c r="A29" t="s">
        <v>61</v>
      </c>
      <c r="B29">
        <v>367.66333700000001</v>
      </c>
      <c r="C29">
        <v>320.86227400000001</v>
      </c>
      <c r="D29">
        <v>146.629493</v>
      </c>
      <c r="E29">
        <v>435.11497900000001</v>
      </c>
    </row>
    <row r="30" spans="1:5" x14ac:dyDescent="0.2">
      <c r="A30" t="s">
        <v>112</v>
      </c>
      <c r="B30">
        <v>367.66333700000001</v>
      </c>
      <c r="C30">
        <v>320.86227400000001</v>
      </c>
      <c r="D30">
        <v>146.629493</v>
      </c>
      <c r="E30">
        <v>435.11497900000001</v>
      </c>
    </row>
    <row r="31" spans="1:5" x14ac:dyDescent="0.2">
      <c r="A31" t="s">
        <v>168</v>
      </c>
      <c r="B31">
        <v>992.87436200000002</v>
      </c>
      <c r="C31">
        <v>668.912599</v>
      </c>
      <c r="D31">
        <v>175.66940700000001</v>
      </c>
      <c r="E31">
        <v>172.01913400000001</v>
      </c>
    </row>
    <row r="32" spans="1:5" x14ac:dyDescent="0.2">
      <c r="A32" t="s">
        <v>165</v>
      </c>
      <c r="B32">
        <v>992.87436200000002</v>
      </c>
      <c r="C32">
        <v>668.912599</v>
      </c>
      <c r="D32">
        <v>175.66940700000001</v>
      </c>
      <c r="E32">
        <v>172.01913400000001</v>
      </c>
    </row>
    <row r="33" spans="1:5" x14ac:dyDescent="0.2">
      <c r="A33" t="s">
        <v>162</v>
      </c>
      <c r="B33">
        <v>992.87436200000002</v>
      </c>
      <c r="C33">
        <v>668.912599</v>
      </c>
      <c r="D33">
        <v>175.66940700000001</v>
      </c>
      <c r="E33">
        <v>172.01913400000001</v>
      </c>
    </row>
    <row r="34" spans="1:5" x14ac:dyDescent="0.2">
      <c r="A34" t="s">
        <v>195</v>
      </c>
      <c r="B34">
        <v>492.89752199999998</v>
      </c>
      <c r="C34">
        <v>499.16222099999999</v>
      </c>
      <c r="D34">
        <v>234.70245199999999</v>
      </c>
      <c r="E34">
        <v>668.75655700000004</v>
      </c>
    </row>
    <row r="35" spans="1:5" x14ac:dyDescent="0.2">
      <c r="A35" t="s">
        <v>195</v>
      </c>
      <c r="B35">
        <v>555.64384099999995</v>
      </c>
      <c r="C35">
        <v>283.90039300000001</v>
      </c>
      <c r="D35">
        <v>353.98159800000002</v>
      </c>
      <c r="E35">
        <v>639.073847</v>
      </c>
    </row>
    <row r="36" spans="1:5" x14ac:dyDescent="0.2">
      <c r="A36" t="s">
        <v>167</v>
      </c>
      <c r="B36">
        <v>992.87436200000002</v>
      </c>
      <c r="C36">
        <v>668.912599</v>
      </c>
      <c r="D36">
        <v>175.66940700000001</v>
      </c>
      <c r="E36">
        <v>172.01913400000001</v>
      </c>
    </row>
    <row r="37" spans="1:5" x14ac:dyDescent="0.2">
      <c r="A37" t="s">
        <v>198</v>
      </c>
      <c r="B37">
        <v>555.64384099999995</v>
      </c>
      <c r="C37">
        <v>283.90039300000001</v>
      </c>
      <c r="D37">
        <v>353.98159800000002</v>
      </c>
      <c r="E37">
        <v>639.073847</v>
      </c>
    </row>
    <row r="38" spans="1:5" x14ac:dyDescent="0.2">
      <c r="A38" t="s">
        <v>23</v>
      </c>
      <c r="B38">
        <v>492.89752199999998</v>
      </c>
      <c r="C38">
        <v>499.16222099999999</v>
      </c>
      <c r="D38">
        <v>234.70245199999999</v>
      </c>
      <c r="E38">
        <v>668.75655700000004</v>
      </c>
    </row>
    <row r="39" spans="1:5" x14ac:dyDescent="0.2">
      <c r="A39" t="s">
        <v>121</v>
      </c>
      <c r="B39">
        <v>367.66333700000001</v>
      </c>
      <c r="C39">
        <v>320.86227400000001</v>
      </c>
      <c r="D39">
        <v>146.629493</v>
      </c>
      <c r="E39">
        <v>435.11497900000001</v>
      </c>
    </row>
    <row r="40" spans="1:5" x14ac:dyDescent="0.2">
      <c r="A40" t="s">
        <v>218</v>
      </c>
      <c r="B40">
        <v>286.74121400000001</v>
      </c>
      <c r="C40">
        <v>54.952077000000003</v>
      </c>
      <c r="D40">
        <v>83.546325999999993</v>
      </c>
      <c r="E40">
        <v>860.70287499999995</v>
      </c>
    </row>
    <row r="41" spans="1:5" x14ac:dyDescent="0.2">
      <c r="A41" t="s">
        <v>215</v>
      </c>
      <c r="B41">
        <v>286.74121400000001</v>
      </c>
      <c r="C41">
        <v>54.952077000000003</v>
      </c>
      <c r="D41">
        <v>83.546325999999993</v>
      </c>
      <c r="E41">
        <v>860.70287499999995</v>
      </c>
    </row>
    <row r="42" spans="1:5" x14ac:dyDescent="0.2">
      <c r="A42" t="s">
        <v>220</v>
      </c>
      <c r="B42">
        <v>286.74121400000001</v>
      </c>
      <c r="C42">
        <v>54.952077000000003</v>
      </c>
      <c r="D42">
        <v>83.546325999999993</v>
      </c>
      <c r="E42">
        <v>860.70287499999995</v>
      </c>
    </row>
    <row r="43" spans="1:5" x14ac:dyDescent="0.2">
      <c r="A43" t="s">
        <v>42</v>
      </c>
      <c r="B43">
        <v>361.53615400000001</v>
      </c>
      <c r="C43">
        <v>303.030303</v>
      </c>
      <c r="D43">
        <v>277.11862100000002</v>
      </c>
      <c r="E43">
        <v>381.310858</v>
      </c>
    </row>
    <row r="44" spans="1:5" x14ac:dyDescent="0.2">
      <c r="A44" t="s">
        <v>151</v>
      </c>
      <c r="B44">
        <v>361.53615400000001</v>
      </c>
      <c r="C44">
        <v>303.030303</v>
      </c>
      <c r="D44">
        <v>277.11862100000002</v>
      </c>
      <c r="E44">
        <v>381.310858</v>
      </c>
    </row>
    <row r="45" spans="1:5" x14ac:dyDescent="0.2">
      <c r="A45" t="s">
        <v>41</v>
      </c>
      <c r="B45">
        <v>361.53615400000001</v>
      </c>
      <c r="C45">
        <v>303.030303</v>
      </c>
      <c r="D45">
        <v>277.11862100000002</v>
      </c>
      <c r="E45">
        <v>381.310858</v>
      </c>
    </row>
    <row r="46" spans="1:5" x14ac:dyDescent="0.2">
      <c r="A46" t="s">
        <v>114</v>
      </c>
      <c r="B46">
        <v>367.66333700000001</v>
      </c>
      <c r="C46">
        <v>320.86227400000001</v>
      </c>
      <c r="D46">
        <v>146.629493</v>
      </c>
      <c r="E46">
        <v>435.11497900000001</v>
      </c>
    </row>
    <row r="47" spans="1:5" x14ac:dyDescent="0.2">
      <c r="A47" t="s">
        <v>35</v>
      </c>
      <c r="B47">
        <v>361.53615400000001</v>
      </c>
      <c r="C47">
        <v>303.030303</v>
      </c>
      <c r="D47">
        <v>277.11862100000002</v>
      </c>
      <c r="E47">
        <v>381.310858</v>
      </c>
    </row>
    <row r="48" spans="1:5" x14ac:dyDescent="0.2">
      <c r="A48" t="s">
        <v>235</v>
      </c>
      <c r="B48">
        <v>460.70781399999998</v>
      </c>
      <c r="C48">
        <v>296.28299500000003</v>
      </c>
      <c r="D48">
        <v>93.537276000000006</v>
      </c>
      <c r="E48">
        <v>343.90865000000002</v>
      </c>
    </row>
    <row r="49" spans="1:5" x14ac:dyDescent="0.2">
      <c r="A49" t="s">
        <v>84</v>
      </c>
      <c r="B49">
        <v>358.70187700000002</v>
      </c>
      <c r="C49">
        <v>214.38116400000001</v>
      </c>
      <c r="D49">
        <v>199.68183300000001</v>
      </c>
      <c r="E49">
        <v>711.29494099999999</v>
      </c>
    </row>
    <row r="50" spans="1:5" x14ac:dyDescent="0.2">
      <c r="A50" t="s">
        <v>37</v>
      </c>
      <c r="B50">
        <v>361.53615400000001</v>
      </c>
      <c r="C50">
        <v>303.030303</v>
      </c>
      <c r="D50">
        <v>277.11862100000002</v>
      </c>
      <c r="E50">
        <v>381.310858</v>
      </c>
    </row>
    <row r="51" spans="1:5" x14ac:dyDescent="0.2">
      <c r="A51" t="s">
        <v>33</v>
      </c>
      <c r="B51">
        <v>361.53615400000001</v>
      </c>
      <c r="C51">
        <v>303.030303</v>
      </c>
      <c r="D51">
        <v>277.11862100000002</v>
      </c>
      <c r="E51">
        <v>381.310858</v>
      </c>
    </row>
    <row r="52" spans="1:5" x14ac:dyDescent="0.2">
      <c r="A52" t="s">
        <v>115</v>
      </c>
      <c r="B52">
        <v>367.66333700000001</v>
      </c>
      <c r="C52">
        <v>320.86227400000001</v>
      </c>
      <c r="D52">
        <v>146.629493</v>
      </c>
      <c r="E52">
        <v>435.11497900000001</v>
      </c>
    </row>
    <row r="53" spans="1:5" x14ac:dyDescent="0.2">
      <c r="A53" t="s">
        <v>164</v>
      </c>
      <c r="B53">
        <v>992.87436200000002</v>
      </c>
      <c r="C53">
        <v>668.912599</v>
      </c>
      <c r="D53">
        <v>175.66940700000001</v>
      </c>
      <c r="E53">
        <v>172.01913400000001</v>
      </c>
    </row>
    <row r="54" spans="1:5" x14ac:dyDescent="0.2">
      <c r="A54" t="s">
        <v>232</v>
      </c>
      <c r="B54">
        <v>460.70781399999998</v>
      </c>
      <c r="C54">
        <v>296.28299500000003</v>
      </c>
      <c r="D54">
        <v>93.537276000000006</v>
      </c>
      <c r="E54">
        <v>343.90865000000002</v>
      </c>
    </row>
    <row r="55" spans="1:5" x14ac:dyDescent="0.2">
      <c r="A55" t="s">
        <v>119</v>
      </c>
      <c r="B55">
        <v>367.66333700000001</v>
      </c>
      <c r="C55">
        <v>320.86227400000001</v>
      </c>
      <c r="D55">
        <v>146.629493</v>
      </c>
      <c r="E55">
        <v>435.11497900000001</v>
      </c>
    </row>
    <row r="56" spans="1:5" x14ac:dyDescent="0.2">
      <c r="A56" t="s">
        <v>184</v>
      </c>
      <c r="B56">
        <v>85.730429999999998</v>
      </c>
      <c r="C56">
        <v>205.07108500000001</v>
      </c>
      <c r="D56">
        <v>144.57267899999999</v>
      </c>
      <c r="E56">
        <v>1060.8166470000001</v>
      </c>
    </row>
    <row r="57" spans="1:5" x14ac:dyDescent="0.2">
      <c r="A57" t="s">
        <v>244</v>
      </c>
      <c r="B57">
        <v>460.70781399999998</v>
      </c>
      <c r="C57">
        <v>296.28299500000003</v>
      </c>
      <c r="D57">
        <v>93.537276000000006</v>
      </c>
      <c r="E57">
        <v>343.90865000000002</v>
      </c>
    </row>
    <row r="58" spans="1:5" x14ac:dyDescent="0.2">
      <c r="A58" t="s">
        <v>147</v>
      </c>
      <c r="B58">
        <v>510.11029400000001</v>
      </c>
      <c r="C58">
        <v>173.07692299999999</v>
      </c>
      <c r="D58">
        <v>91.628958999999995</v>
      </c>
      <c r="E58">
        <v>715.42703600000004</v>
      </c>
    </row>
    <row r="59" spans="1:5" x14ac:dyDescent="0.2">
      <c r="A59" t="s">
        <v>108</v>
      </c>
      <c r="B59">
        <v>1088.958558</v>
      </c>
      <c r="C59">
        <v>586.3623</v>
      </c>
      <c r="D59">
        <v>243.95023</v>
      </c>
      <c r="E59">
        <v>886.15655900000002</v>
      </c>
    </row>
    <row r="60" spans="1:5" x14ac:dyDescent="0.2">
      <c r="A60" t="s">
        <v>242</v>
      </c>
      <c r="B60">
        <v>460.70781399999998</v>
      </c>
      <c r="C60">
        <v>296.28299500000003</v>
      </c>
      <c r="D60">
        <v>93.537276000000006</v>
      </c>
      <c r="E60">
        <v>343.90865000000002</v>
      </c>
    </row>
    <row r="61" spans="1:5" x14ac:dyDescent="0.2">
      <c r="A61" t="s">
        <v>243</v>
      </c>
      <c r="B61">
        <v>460.70781399999998</v>
      </c>
      <c r="C61">
        <v>296.28299500000003</v>
      </c>
      <c r="D61">
        <v>93.537276000000006</v>
      </c>
      <c r="E61">
        <v>343.90865000000002</v>
      </c>
    </row>
    <row r="62" spans="1:5" x14ac:dyDescent="0.2">
      <c r="A62" t="s">
        <v>239</v>
      </c>
      <c r="B62">
        <v>460.70781399999998</v>
      </c>
      <c r="C62">
        <v>296.28299500000003</v>
      </c>
      <c r="D62">
        <v>93.537276000000006</v>
      </c>
      <c r="E62">
        <v>343.90865000000002</v>
      </c>
    </row>
    <row r="63" spans="1:5" x14ac:dyDescent="0.2">
      <c r="A63" t="s">
        <v>39</v>
      </c>
      <c r="B63">
        <v>361.53615400000001</v>
      </c>
      <c r="C63">
        <v>303.030303</v>
      </c>
      <c r="D63">
        <v>277.11862100000002</v>
      </c>
      <c r="E63">
        <v>381.310858</v>
      </c>
    </row>
    <row r="64" spans="1:5" x14ac:dyDescent="0.2">
      <c r="A64" t="s">
        <v>161</v>
      </c>
      <c r="B64">
        <v>992.87436200000002</v>
      </c>
      <c r="C64">
        <v>668.912599</v>
      </c>
      <c r="D64">
        <v>175.66940700000001</v>
      </c>
      <c r="E64">
        <v>172.01913400000001</v>
      </c>
    </row>
    <row r="65" spans="1:5" x14ac:dyDescent="0.2">
      <c r="A65" t="s">
        <v>107</v>
      </c>
      <c r="B65">
        <v>1088.958558</v>
      </c>
      <c r="C65">
        <v>586.3623</v>
      </c>
      <c r="D65">
        <v>243.95023</v>
      </c>
      <c r="E65">
        <v>886.15655900000002</v>
      </c>
    </row>
    <row r="66" spans="1:5" x14ac:dyDescent="0.2">
      <c r="A66" t="s">
        <v>143</v>
      </c>
      <c r="B66">
        <v>510.11029400000001</v>
      </c>
      <c r="C66">
        <v>173.07692299999999</v>
      </c>
      <c r="D66">
        <v>91.628958999999995</v>
      </c>
      <c r="E66">
        <v>715.42703600000004</v>
      </c>
    </row>
    <row r="67" spans="1:5" x14ac:dyDescent="0.2">
      <c r="A67" t="s">
        <v>237</v>
      </c>
      <c r="B67">
        <v>460.70781399999998</v>
      </c>
      <c r="C67">
        <v>296.28299500000003</v>
      </c>
      <c r="D67">
        <v>93.537276000000006</v>
      </c>
      <c r="E67">
        <v>343.90865000000002</v>
      </c>
    </row>
    <row r="68" spans="1:5" x14ac:dyDescent="0.2">
      <c r="A68" t="s">
        <v>65</v>
      </c>
      <c r="B68">
        <v>698.69846099999995</v>
      </c>
      <c r="C68">
        <v>309.23427700000002</v>
      </c>
      <c r="D68">
        <v>115.855976</v>
      </c>
      <c r="E68">
        <v>328.18734599999999</v>
      </c>
    </row>
    <row r="69" spans="1:5" x14ac:dyDescent="0.2">
      <c r="A69" t="s">
        <v>234</v>
      </c>
      <c r="B69">
        <v>460.70781399999998</v>
      </c>
      <c r="C69">
        <v>296.28299500000003</v>
      </c>
      <c r="D69">
        <v>93.537276000000006</v>
      </c>
      <c r="E69">
        <v>343.90865000000002</v>
      </c>
    </row>
    <row r="70" spans="1:5" x14ac:dyDescent="0.2">
      <c r="A70" t="s">
        <v>36</v>
      </c>
      <c r="B70">
        <v>361.53615400000001</v>
      </c>
      <c r="C70">
        <v>303.030303</v>
      </c>
      <c r="D70">
        <v>277.11862100000002</v>
      </c>
      <c r="E70">
        <v>381.310858</v>
      </c>
    </row>
    <row r="71" spans="1:5" x14ac:dyDescent="0.2">
      <c r="A71" t="s">
        <v>133</v>
      </c>
      <c r="B71">
        <v>453.75982099999999</v>
      </c>
      <c r="C71">
        <v>349.263735</v>
      </c>
      <c r="D71">
        <v>127.02557899999999</v>
      </c>
      <c r="E71">
        <v>484.10104699999999</v>
      </c>
    </row>
    <row r="72" spans="1:5" x14ac:dyDescent="0.2">
      <c r="A72" t="s">
        <v>245</v>
      </c>
      <c r="B72">
        <v>460.70781399999998</v>
      </c>
      <c r="C72">
        <v>296.28299500000003</v>
      </c>
      <c r="D72">
        <v>93.537276000000006</v>
      </c>
      <c r="E72">
        <v>343.90865000000002</v>
      </c>
    </row>
    <row r="73" spans="1:5" x14ac:dyDescent="0.2">
      <c r="A73" t="s">
        <v>175</v>
      </c>
      <c r="B73">
        <v>992.87436200000002</v>
      </c>
      <c r="C73">
        <v>668.912599</v>
      </c>
      <c r="D73">
        <v>175.66940700000001</v>
      </c>
      <c r="E73">
        <v>172.01913400000001</v>
      </c>
    </row>
    <row r="74" spans="1:5" x14ac:dyDescent="0.2">
      <c r="A74" t="s">
        <v>38</v>
      </c>
      <c r="B74">
        <v>361.53615400000001</v>
      </c>
      <c r="C74">
        <v>303.030303</v>
      </c>
      <c r="D74">
        <v>277.11862100000002</v>
      </c>
      <c r="E74">
        <v>381.310858</v>
      </c>
    </row>
    <row r="75" spans="1:5" x14ac:dyDescent="0.2">
      <c r="A75" t="s">
        <v>171</v>
      </c>
      <c r="B75">
        <v>992.87436200000002</v>
      </c>
      <c r="C75">
        <v>668.912599</v>
      </c>
      <c r="D75">
        <v>175.66940700000001</v>
      </c>
      <c r="E75">
        <v>172.01913400000001</v>
      </c>
    </row>
    <row r="76" spans="1:5" x14ac:dyDescent="0.2">
      <c r="A76" t="s">
        <v>117</v>
      </c>
      <c r="B76">
        <v>367.66333700000001</v>
      </c>
      <c r="C76">
        <v>320.86227400000001</v>
      </c>
      <c r="D76">
        <v>146.629493</v>
      </c>
      <c r="E76">
        <v>435.11497900000001</v>
      </c>
    </row>
    <row r="77" spans="1:5" x14ac:dyDescent="0.2">
      <c r="A77" t="s">
        <v>110</v>
      </c>
      <c r="B77">
        <v>367.66333700000001</v>
      </c>
      <c r="C77">
        <v>320.86227400000001</v>
      </c>
      <c r="D77">
        <v>146.629493</v>
      </c>
      <c r="E77">
        <v>435.11497900000001</v>
      </c>
    </row>
    <row r="78" spans="1:5" x14ac:dyDescent="0.2">
      <c r="A78" t="s">
        <v>20</v>
      </c>
      <c r="B78">
        <v>492.89752199999998</v>
      </c>
      <c r="C78">
        <v>499.16222099999999</v>
      </c>
      <c r="D78">
        <v>234.70245199999999</v>
      </c>
      <c r="E78">
        <v>668.75655700000004</v>
      </c>
    </row>
    <row r="79" spans="1:5" x14ac:dyDescent="0.2">
      <c r="A79" t="s">
        <v>174</v>
      </c>
      <c r="B79">
        <v>992.87436200000002</v>
      </c>
      <c r="C79">
        <v>668.912599</v>
      </c>
      <c r="D79">
        <v>175.66940700000001</v>
      </c>
      <c r="E79">
        <v>172.01913400000001</v>
      </c>
    </row>
    <row r="80" spans="1:5" x14ac:dyDescent="0.2">
      <c r="A80" t="s">
        <v>157</v>
      </c>
      <c r="B80">
        <v>1156.0832740000001</v>
      </c>
      <c r="C80">
        <v>753.67141500000002</v>
      </c>
      <c r="D80">
        <v>113.030086</v>
      </c>
      <c r="E80">
        <v>252.66762</v>
      </c>
    </row>
    <row r="81" spans="1:5" x14ac:dyDescent="0.2">
      <c r="A81" t="s">
        <v>150</v>
      </c>
      <c r="B81">
        <v>510.11029400000001</v>
      </c>
      <c r="C81">
        <v>173.07692299999999</v>
      </c>
      <c r="D81">
        <v>91.628958999999995</v>
      </c>
      <c r="E81">
        <v>715.42703600000004</v>
      </c>
    </row>
    <row r="82" spans="1:5" x14ac:dyDescent="0.2">
      <c r="A82" t="s">
        <v>70</v>
      </c>
      <c r="B82">
        <v>698.69846099999995</v>
      </c>
      <c r="C82">
        <v>309.23427700000002</v>
      </c>
      <c r="D82">
        <v>115.855976</v>
      </c>
      <c r="E82">
        <v>328.18734599999999</v>
      </c>
    </row>
    <row r="83" spans="1:5" x14ac:dyDescent="0.2">
      <c r="A83" t="s">
        <v>32</v>
      </c>
      <c r="B83">
        <v>353.08673299999998</v>
      </c>
      <c r="C83">
        <v>118.148776</v>
      </c>
      <c r="D83">
        <v>230.99513300000001</v>
      </c>
      <c r="E83">
        <v>487.14276699999999</v>
      </c>
    </row>
    <row r="84" spans="1:5" x14ac:dyDescent="0.2">
      <c r="A84" t="s">
        <v>72</v>
      </c>
      <c r="B84">
        <v>698.69846099999995</v>
      </c>
      <c r="C84">
        <v>309.23427700000002</v>
      </c>
      <c r="D84">
        <v>115.855976</v>
      </c>
      <c r="E84">
        <v>328.18734599999999</v>
      </c>
    </row>
    <row r="85" spans="1:5" x14ac:dyDescent="0.2">
      <c r="A85" t="s">
        <v>5</v>
      </c>
      <c r="B85">
        <v>492.89752199999998</v>
      </c>
      <c r="C85">
        <v>499.16222099999999</v>
      </c>
      <c r="D85">
        <v>234.70245199999999</v>
      </c>
      <c r="E85">
        <v>668.75655700000004</v>
      </c>
    </row>
    <row r="86" spans="1:5" x14ac:dyDescent="0.2">
      <c r="A86" t="s">
        <v>2</v>
      </c>
      <c r="B86">
        <v>492.89752199999998</v>
      </c>
      <c r="C86">
        <v>499.16222099999999</v>
      </c>
      <c r="D86">
        <v>234.70245199999999</v>
      </c>
      <c r="E86">
        <v>668.75655700000004</v>
      </c>
    </row>
    <row r="87" spans="1:5" x14ac:dyDescent="0.2">
      <c r="A87" t="s">
        <v>148</v>
      </c>
      <c r="B87">
        <v>510.11029400000001</v>
      </c>
      <c r="C87">
        <v>173.07692299999999</v>
      </c>
      <c r="D87">
        <v>91.628958999999995</v>
      </c>
      <c r="E87">
        <v>715.42703600000004</v>
      </c>
    </row>
    <row r="88" spans="1:5" x14ac:dyDescent="0.2">
      <c r="A88" t="s">
        <v>105</v>
      </c>
      <c r="B88">
        <v>801.03607099999999</v>
      </c>
      <c r="C88">
        <v>618.18879500000003</v>
      </c>
      <c r="D88">
        <v>293.553338</v>
      </c>
      <c r="E88">
        <v>577.89715999999999</v>
      </c>
    </row>
    <row r="89" spans="1:5" x14ac:dyDescent="0.2">
      <c r="A89" t="s">
        <v>199</v>
      </c>
      <c r="B89">
        <v>555.64384099999995</v>
      </c>
      <c r="C89">
        <v>283.90039300000001</v>
      </c>
      <c r="D89">
        <v>353.98159800000002</v>
      </c>
      <c r="E89">
        <v>639.073847</v>
      </c>
    </row>
    <row r="90" spans="1:5" x14ac:dyDescent="0.2">
      <c r="A90" t="s">
        <v>241</v>
      </c>
      <c r="B90">
        <v>460.70781399999998</v>
      </c>
      <c r="C90">
        <v>296.28299500000003</v>
      </c>
      <c r="D90">
        <v>93.537276000000006</v>
      </c>
      <c r="E90">
        <v>343.90865000000002</v>
      </c>
    </row>
    <row r="91" spans="1:5" x14ac:dyDescent="0.2">
      <c r="A91" t="s">
        <v>87</v>
      </c>
      <c r="B91">
        <v>358.70187700000002</v>
      </c>
      <c r="C91">
        <v>214.38116400000001</v>
      </c>
      <c r="D91">
        <v>199.68183300000001</v>
      </c>
      <c r="E91">
        <v>711.29494099999999</v>
      </c>
    </row>
    <row r="92" spans="1:5" x14ac:dyDescent="0.2">
      <c r="A92" t="s">
        <v>169</v>
      </c>
      <c r="B92">
        <v>992.87436200000002</v>
      </c>
      <c r="C92">
        <v>668.912599</v>
      </c>
      <c r="D92">
        <v>175.66940700000001</v>
      </c>
      <c r="E92">
        <v>172.01913400000001</v>
      </c>
    </row>
    <row r="93" spans="1:5" x14ac:dyDescent="0.2">
      <c r="A93" t="s">
        <v>141</v>
      </c>
      <c r="B93">
        <v>150.104581</v>
      </c>
      <c r="C93">
        <v>75.052290999999997</v>
      </c>
      <c r="D93">
        <v>150.104581</v>
      </c>
      <c r="E93">
        <v>599.80314199999998</v>
      </c>
    </row>
    <row r="94" spans="1:5" x14ac:dyDescent="0.2">
      <c r="A94" t="s">
        <v>205</v>
      </c>
      <c r="B94">
        <v>527.73605599999996</v>
      </c>
      <c r="C94">
        <v>205.251903</v>
      </c>
      <c r="D94">
        <v>92.029224999999997</v>
      </c>
      <c r="E94">
        <v>490.88617900000003</v>
      </c>
    </row>
    <row r="95" spans="1:5" x14ac:dyDescent="0.2">
      <c r="A95" t="s">
        <v>197</v>
      </c>
      <c r="B95">
        <v>555.64384099999995</v>
      </c>
      <c r="C95">
        <v>283.90039300000001</v>
      </c>
      <c r="D95">
        <v>353.98159800000002</v>
      </c>
      <c r="E95">
        <v>639.073847</v>
      </c>
    </row>
    <row r="96" spans="1:5" x14ac:dyDescent="0.2">
      <c r="A96" t="s">
        <v>219</v>
      </c>
      <c r="B96">
        <v>286.74121400000001</v>
      </c>
      <c r="C96">
        <v>54.952077000000003</v>
      </c>
      <c r="D96">
        <v>83.546325999999993</v>
      </c>
      <c r="E96">
        <v>860.70287499999995</v>
      </c>
    </row>
    <row r="97" spans="1:5" x14ac:dyDescent="0.2">
      <c r="A97" t="s">
        <v>202</v>
      </c>
      <c r="B97">
        <v>527.73605599999996</v>
      </c>
      <c r="C97">
        <v>205.251903</v>
      </c>
      <c r="D97">
        <v>92.029224999999997</v>
      </c>
      <c r="E97">
        <v>490.88617900000003</v>
      </c>
    </row>
    <row r="98" spans="1:5" x14ac:dyDescent="0.2">
      <c r="A98" t="s">
        <v>88</v>
      </c>
      <c r="B98">
        <v>358.70187700000002</v>
      </c>
      <c r="C98">
        <v>214.38116400000001</v>
      </c>
      <c r="D98">
        <v>199.68183300000001</v>
      </c>
      <c r="E98">
        <v>711.29494099999999</v>
      </c>
    </row>
    <row r="99" spans="1:5" x14ac:dyDescent="0.2">
      <c r="A99" t="s">
        <v>56</v>
      </c>
      <c r="B99">
        <v>214.16036</v>
      </c>
      <c r="C99">
        <v>197.98179200000001</v>
      </c>
      <c r="D99">
        <v>89.393440999999996</v>
      </c>
      <c r="E99">
        <v>1202.1498300000001</v>
      </c>
    </row>
    <row r="100" spans="1:5" x14ac:dyDescent="0.2">
      <c r="A100" t="s">
        <v>209</v>
      </c>
      <c r="B100">
        <v>527.73605599999996</v>
      </c>
      <c r="C100">
        <v>205.251903</v>
      </c>
      <c r="D100">
        <v>92.029224999999997</v>
      </c>
      <c r="E100">
        <v>490.88617900000003</v>
      </c>
    </row>
    <row r="101" spans="1:5" x14ac:dyDescent="0.2">
      <c r="A101" t="s">
        <v>93</v>
      </c>
      <c r="B101">
        <v>674.00208899999996</v>
      </c>
      <c r="C101">
        <v>359.99010299999998</v>
      </c>
      <c r="D101">
        <v>153.810205</v>
      </c>
      <c r="E101">
        <v>755.23696900000004</v>
      </c>
    </row>
    <row r="102" spans="1:5" x14ac:dyDescent="0.2">
      <c r="A102" t="s">
        <v>194</v>
      </c>
      <c r="B102">
        <v>311.876105</v>
      </c>
      <c r="C102">
        <v>185.88500400000001</v>
      </c>
      <c r="D102">
        <v>142.034111</v>
      </c>
      <c r="E102">
        <v>466.53071699999998</v>
      </c>
    </row>
    <row r="103" spans="1:5" x14ac:dyDescent="0.2">
      <c r="A103" t="s">
        <v>210</v>
      </c>
      <c r="B103">
        <v>527.73605599999996</v>
      </c>
      <c r="C103">
        <v>205.251903</v>
      </c>
      <c r="D103">
        <v>92.029224999999997</v>
      </c>
      <c r="E103">
        <v>490.88617900000003</v>
      </c>
    </row>
    <row r="104" spans="1:5" x14ac:dyDescent="0.2">
      <c r="A104" t="s">
        <v>262</v>
      </c>
      <c r="B104">
        <v>87.401464000000004</v>
      </c>
      <c r="C104">
        <v>43.298886000000003</v>
      </c>
      <c r="D104">
        <v>21.800135000000001</v>
      </c>
      <c r="E104">
        <v>280.99068399999999</v>
      </c>
    </row>
    <row r="105" spans="1:5" x14ac:dyDescent="0.2">
      <c r="A105" t="s">
        <v>68</v>
      </c>
      <c r="B105">
        <v>698.69846099999995</v>
      </c>
      <c r="C105">
        <v>309.23427700000002</v>
      </c>
      <c r="D105">
        <v>115.855976</v>
      </c>
      <c r="E105">
        <v>328.18734599999999</v>
      </c>
    </row>
    <row r="106" spans="1:5" x14ac:dyDescent="0.2">
      <c r="A106" t="s">
        <v>146</v>
      </c>
      <c r="B106">
        <v>510.11029400000001</v>
      </c>
      <c r="C106">
        <v>173.07692299999999</v>
      </c>
      <c r="D106">
        <v>91.628958999999995</v>
      </c>
      <c r="E106">
        <v>715.42703600000004</v>
      </c>
    </row>
    <row r="107" spans="1:5" x14ac:dyDescent="0.2">
      <c r="A107" t="s">
        <v>69</v>
      </c>
      <c r="B107">
        <v>698.69846099999995</v>
      </c>
      <c r="C107">
        <v>309.23427700000002</v>
      </c>
      <c r="D107">
        <v>115.855976</v>
      </c>
      <c r="E107">
        <v>328.18734599999999</v>
      </c>
    </row>
    <row r="108" spans="1:5" x14ac:dyDescent="0.2">
      <c r="A108" t="s">
        <v>193</v>
      </c>
      <c r="B108">
        <v>311.876105</v>
      </c>
      <c r="C108">
        <v>185.88500400000001</v>
      </c>
      <c r="D108">
        <v>142.034111</v>
      </c>
      <c r="E108">
        <v>466.53071699999998</v>
      </c>
    </row>
    <row r="109" spans="1:5" x14ac:dyDescent="0.2">
      <c r="A109" t="s">
        <v>217</v>
      </c>
      <c r="B109">
        <v>286.74121400000001</v>
      </c>
      <c r="C109">
        <v>54.952077000000003</v>
      </c>
      <c r="D109">
        <v>83.546325999999993</v>
      </c>
      <c r="E109">
        <v>860.70287499999995</v>
      </c>
    </row>
    <row r="110" spans="1:5" x14ac:dyDescent="0.2">
      <c r="A110" t="s">
        <v>251</v>
      </c>
      <c r="B110">
        <v>87.401464000000004</v>
      </c>
      <c r="C110">
        <v>43.298886000000003</v>
      </c>
      <c r="D110">
        <v>21.800135000000001</v>
      </c>
      <c r="E110">
        <v>280.99068399999999</v>
      </c>
    </row>
    <row r="111" spans="1:5" x14ac:dyDescent="0.2">
      <c r="A111" t="s">
        <v>196</v>
      </c>
      <c r="B111">
        <v>555.64384099999995</v>
      </c>
      <c r="C111">
        <v>283.90039300000001</v>
      </c>
      <c r="D111">
        <v>353.98159800000002</v>
      </c>
      <c r="E111">
        <v>639.073847</v>
      </c>
    </row>
    <row r="112" spans="1:5" x14ac:dyDescent="0.2">
      <c r="A112" t="s">
        <v>64</v>
      </c>
      <c r="B112">
        <v>698.69846099999995</v>
      </c>
      <c r="C112">
        <v>309.23427700000002</v>
      </c>
      <c r="D112">
        <v>115.855976</v>
      </c>
      <c r="E112">
        <v>328.18734599999999</v>
      </c>
    </row>
    <row r="113" spans="1:5" x14ac:dyDescent="0.2">
      <c r="A113" t="s">
        <v>71</v>
      </c>
      <c r="B113">
        <v>698.69846099999995</v>
      </c>
      <c r="C113">
        <v>309.23427700000002</v>
      </c>
      <c r="D113">
        <v>115.855976</v>
      </c>
      <c r="E113">
        <v>328.18734599999999</v>
      </c>
    </row>
    <row r="114" spans="1:5" x14ac:dyDescent="0.2">
      <c r="A114" t="s">
        <v>73</v>
      </c>
      <c r="B114">
        <v>698.69846099999995</v>
      </c>
      <c r="C114">
        <v>309.23427700000002</v>
      </c>
      <c r="D114">
        <v>115.855976</v>
      </c>
      <c r="E114">
        <v>328.18734599999999</v>
      </c>
    </row>
    <row r="115" spans="1:5" x14ac:dyDescent="0.2">
      <c r="A115" t="s">
        <v>134</v>
      </c>
      <c r="B115">
        <v>453.75982099999999</v>
      </c>
      <c r="C115">
        <v>349.263735</v>
      </c>
      <c r="D115">
        <v>127.02557899999999</v>
      </c>
      <c r="E115">
        <v>484.10104699999999</v>
      </c>
    </row>
    <row r="116" spans="1:5" x14ac:dyDescent="0.2">
      <c r="A116" t="s">
        <v>201</v>
      </c>
      <c r="B116">
        <v>527.73605599999996</v>
      </c>
      <c r="C116">
        <v>205.251903</v>
      </c>
      <c r="D116">
        <v>92.029224999999997</v>
      </c>
      <c r="E116">
        <v>490.88617900000003</v>
      </c>
    </row>
    <row r="117" spans="1:5" x14ac:dyDescent="0.2">
      <c r="A117" t="s">
        <v>131</v>
      </c>
      <c r="B117">
        <v>453.75982099999999</v>
      </c>
      <c r="C117">
        <v>349.263735</v>
      </c>
      <c r="D117">
        <v>127.02557899999999</v>
      </c>
      <c r="E117">
        <v>484.10104699999999</v>
      </c>
    </row>
    <row r="118" spans="1:5" x14ac:dyDescent="0.2">
      <c r="A118" t="s">
        <v>155</v>
      </c>
      <c r="B118">
        <v>1156.0832740000001</v>
      </c>
      <c r="C118">
        <v>753.67141500000002</v>
      </c>
      <c r="D118">
        <v>113.030086</v>
      </c>
      <c r="E118">
        <v>252.66762</v>
      </c>
    </row>
    <row r="119" spans="1:5" x14ac:dyDescent="0.2">
      <c r="A119" t="s">
        <v>126</v>
      </c>
      <c r="B119">
        <v>453.75982099999999</v>
      </c>
      <c r="C119">
        <v>349.263735</v>
      </c>
      <c r="D119">
        <v>127.02557899999999</v>
      </c>
      <c r="E119">
        <v>484.10104699999999</v>
      </c>
    </row>
    <row r="120" spans="1:5" x14ac:dyDescent="0.2">
      <c r="A120" t="s">
        <v>144</v>
      </c>
      <c r="B120">
        <v>510.11029400000001</v>
      </c>
      <c r="C120">
        <v>173.07692299999999</v>
      </c>
      <c r="D120">
        <v>91.628958999999995</v>
      </c>
      <c r="E120">
        <v>715.42703600000004</v>
      </c>
    </row>
    <row r="121" spans="1:5" x14ac:dyDescent="0.2">
      <c r="A121" t="s">
        <v>75</v>
      </c>
      <c r="B121">
        <v>698.69846099999995</v>
      </c>
      <c r="C121">
        <v>309.23427700000002</v>
      </c>
      <c r="D121">
        <v>115.855976</v>
      </c>
      <c r="E121">
        <v>328.18734599999999</v>
      </c>
    </row>
    <row r="122" spans="1:5" x14ac:dyDescent="0.2">
      <c r="A122" t="s">
        <v>160</v>
      </c>
      <c r="B122">
        <v>1156.0832740000001</v>
      </c>
      <c r="C122">
        <v>753.67141500000002</v>
      </c>
      <c r="D122">
        <v>113.030086</v>
      </c>
      <c r="E122">
        <v>252.66762</v>
      </c>
    </row>
    <row r="123" spans="1:5" x14ac:dyDescent="0.2">
      <c r="A123" t="s">
        <v>137</v>
      </c>
      <c r="B123">
        <v>150.104581</v>
      </c>
      <c r="C123">
        <v>75.052290999999997</v>
      </c>
      <c r="D123">
        <v>150.104581</v>
      </c>
      <c r="E123">
        <v>599.80314199999998</v>
      </c>
    </row>
    <row r="124" spans="1:5" x14ac:dyDescent="0.2">
      <c r="A124" t="s">
        <v>255</v>
      </c>
      <c r="B124">
        <v>87.401464000000004</v>
      </c>
      <c r="C124">
        <v>43.298886000000003</v>
      </c>
      <c r="D124">
        <v>21.800135000000001</v>
      </c>
      <c r="E124">
        <v>280.99068399999999</v>
      </c>
    </row>
    <row r="125" spans="1:5" x14ac:dyDescent="0.2">
      <c r="A125" t="s">
        <v>179</v>
      </c>
      <c r="B125">
        <v>85.730429999999998</v>
      </c>
      <c r="C125">
        <v>205.07108500000001</v>
      </c>
      <c r="D125">
        <v>144.57267899999999</v>
      </c>
      <c r="E125">
        <v>1060.8166470000001</v>
      </c>
    </row>
    <row r="126" spans="1:5" x14ac:dyDescent="0.2">
      <c r="A126" t="s">
        <v>140</v>
      </c>
      <c r="B126">
        <v>150.104581</v>
      </c>
      <c r="C126">
        <v>75.052290999999997</v>
      </c>
      <c r="D126">
        <v>150.104581</v>
      </c>
      <c r="E126">
        <v>599.80314199999998</v>
      </c>
    </row>
    <row r="127" spans="1:5" x14ac:dyDescent="0.2">
      <c r="A127" t="s">
        <v>247</v>
      </c>
      <c r="B127">
        <v>87.401464000000004</v>
      </c>
      <c r="C127">
        <v>43.298886000000003</v>
      </c>
      <c r="D127">
        <v>21.800135000000001</v>
      </c>
      <c r="E127">
        <v>280.99068399999999</v>
      </c>
    </row>
    <row r="128" spans="1:5" x14ac:dyDescent="0.2">
      <c r="A128" t="s">
        <v>230</v>
      </c>
      <c r="B128">
        <v>549.99819100000002</v>
      </c>
      <c r="C128">
        <v>392.08060499999999</v>
      </c>
      <c r="D128">
        <v>374.71509700000001</v>
      </c>
      <c r="E128">
        <v>896.22300199999995</v>
      </c>
    </row>
    <row r="129" spans="1:5" x14ac:dyDescent="0.2">
      <c r="A129" t="s">
        <v>252</v>
      </c>
      <c r="B129">
        <v>87.401464000000004</v>
      </c>
      <c r="C129">
        <v>43.298886000000003</v>
      </c>
      <c r="D129">
        <v>21.800135000000001</v>
      </c>
      <c r="E129">
        <v>280.99068399999999</v>
      </c>
    </row>
    <row r="130" spans="1:5" x14ac:dyDescent="0.2">
      <c r="A130" t="s">
        <v>97</v>
      </c>
      <c r="B130">
        <v>674.00208899999996</v>
      </c>
      <c r="C130">
        <v>359.99010299999998</v>
      </c>
      <c r="D130">
        <v>153.810205</v>
      </c>
      <c r="E130">
        <v>755.23696900000004</v>
      </c>
    </row>
    <row r="131" spans="1:5" x14ac:dyDescent="0.2">
      <c r="A131" t="s">
        <v>203</v>
      </c>
      <c r="B131">
        <v>527.73605599999996</v>
      </c>
      <c r="C131">
        <v>205.251903</v>
      </c>
      <c r="D131">
        <v>92.029224999999997</v>
      </c>
      <c r="E131">
        <v>490.88617900000003</v>
      </c>
    </row>
    <row r="132" spans="1:5" x14ac:dyDescent="0.2">
      <c r="A132" t="s">
        <v>204</v>
      </c>
      <c r="B132">
        <v>527.73605599999996</v>
      </c>
      <c r="C132">
        <v>205.251903</v>
      </c>
      <c r="D132">
        <v>92.029224999999997</v>
      </c>
      <c r="E132">
        <v>490.88617900000003</v>
      </c>
    </row>
    <row r="133" spans="1:5" x14ac:dyDescent="0.2">
      <c r="A133" t="s">
        <v>94</v>
      </c>
      <c r="B133">
        <v>674.00208899999996</v>
      </c>
      <c r="C133">
        <v>359.99010299999998</v>
      </c>
      <c r="D133">
        <v>153.810205</v>
      </c>
      <c r="E133">
        <v>755.23696900000004</v>
      </c>
    </row>
    <row r="134" spans="1:5" x14ac:dyDescent="0.2">
      <c r="A134" t="s">
        <v>63</v>
      </c>
      <c r="B134">
        <v>353.08673299999998</v>
      </c>
      <c r="C134">
        <v>118.148776</v>
      </c>
      <c r="D134">
        <v>230.99513300000001</v>
      </c>
      <c r="E134">
        <v>487.14276699999999</v>
      </c>
    </row>
    <row r="135" spans="1:5" x14ac:dyDescent="0.2">
      <c r="A135" t="s">
        <v>26</v>
      </c>
      <c r="B135">
        <v>353.08673299999998</v>
      </c>
      <c r="C135">
        <v>118.148776</v>
      </c>
      <c r="D135">
        <v>230.99513300000001</v>
      </c>
      <c r="E135">
        <v>487.14276699999999</v>
      </c>
    </row>
    <row r="136" spans="1:5" x14ac:dyDescent="0.2">
      <c r="A136" t="s">
        <v>223</v>
      </c>
      <c r="B136">
        <v>549.99819100000002</v>
      </c>
      <c r="C136">
        <v>392.08060499999999</v>
      </c>
      <c r="D136">
        <v>374.71509700000001</v>
      </c>
      <c r="E136">
        <v>896.22300199999995</v>
      </c>
    </row>
    <row r="137" spans="1:5" x14ac:dyDescent="0.2">
      <c r="A137" t="s">
        <v>113</v>
      </c>
      <c r="B137">
        <v>367.66333700000001</v>
      </c>
      <c r="C137">
        <v>320.86227400000001</v>
      </c>
      <c r="D137">
        <v>146.629493</v>
      </c>
      <c r="E137">
        <v>435.11497900000001</v>
      </c>
    </row>
    <row r="138" spans="1:5" x14ac:dyDescent="0.2">
      <c r="A138" t="s">
        <v>248</v>
      </c>
      <c r="B138">
        <v>87.401464000000004</v>
      </c>
      <c r="C138">
        <v>43.298886000000003</v>
      </c>
      <c r="D138">
        <v>21.800135000000001</v>
      </c>
      <c r="E138">
        <v>280.99068399999999</v>
      </c>
    </row>
    <row r="139" spans="1:5" x14ac:dyDescent="0.2">
      <c r="A139" t="s">
        <v>214</v>
      </c>
      <c r="B139">
        <v>286.74121400000001</v>
      </c>
      <c r="C139">
        <v>54.952077000000003</v>
      </c>
      <c r="D139">
        <v>83.546325999999993</v>
      </c>
      <c r="E139">
        <v>860.70287499999995</v>
      </c>
    </row>
    <row r="140" spans="1:5" x14ac:dyDescent="0.2">
      <c r="A140" t="s">
        <v>207</v>
      </c>
      <c r="B140">
        <v>527.73605599999996</v>
      </c>
      <c r="C140">
        <v>205.251903</v>
      </c>
      <c r="D140">
        <v>92.029224999999997</v>
      </c>
      <c r="E140">
        <v>490.88617900000003</v>
      </c>
    </row>
    <row r="141" spans="1:5" x14ac:dyDescent="0.2">
      <c r="A141" t="s">
        <v>92</v>
      </c>
      <c r="B141">
        <v>674.00208899999996</v>
      </c>
      <c r="C141">
        <v>359.99010299999998</v>
      </c>
      <c r="D141">
        <v>153.810205</v>
      </c>
      <c r="E141">
        <v>755.23696900000004</v>
      </c>
    </row>
    <row r="142" spans="1:5" x14ac:dyDescent="0.2">
      <c r="A142" t="s">
        <v>99</v>
      </c>
      <c r="B142">
        <v>674.00208899999996</v>
      </c>
      <c r="C142">
        <v>359.99010299999998</v>
      </c>
      <c r="D142">
        <v>153.810205</v>
      </c>
      <c r="E142">
        <v>755.23696900000004</v>
      </c>
    </row>
    <row r="143" spans="1:5" x14ac:dyDescent="0.2">
      <c r="A143" t="s">
        <v>142</v>
      </c>
      <c r="B143">
        <v>150.104581</v>
      </c>
      <c r="C143">
        <v>75.052290999999997</v>
      </c>
      <c r="D143">
        <v>150.104581</v>
      </c>
      <c r="E143">
        <v>599.80314199999998</v>
      </c>
    </row>
    <row r="144" spans="1:5" x14ac:dyDescent="0.2">
      <c r="A144" t="s">
        <v>62</v>
      </c>
      <c r="B144">
        <v>286.74121400000001</v>
      </c>
      <c r="C144">
        <v>54.952077000000003</v>
      </c>
      <c r="D144">
        <v>83.546325999999993</v>
      </c>
      <c r="E144">
        <v>860.70287499999995</v>
      </c>
    </row>
    <row r="145" spans="1:5" x14ac:dyDescent="0.2">
      <c r="A145" t="s">
        <v>211</v>
      </c>
      <c r="B145">
        <v>286.74121400000001</v>
      </c>
      <c r="C145">
        <v>54.952077000000003</v>
      </c>
      <c r="D145">
        <v>83.546325999999993</v>
      </c>
      <c r="E145">
        <v>860.70287499999995</v>
      </c>
    </row>
    <row r="146" spans="1:5" x14ac:dyDescent="0.2">
      <c r="A146" t="s">
        <v>192</v>
      </c>
      <c r="B146">
        <v>311.876105</v>
      </c>
      <c r="C146">
        <v>185.88500400000001</v>
      </c>
      <c r="D146">
        <v>142.034111</v>
      </c>
      <c r="E146">
        <v>466.53071699999998</v>
      </c>
    </row>
    <row r="147" spans="1:5" x14ac:dyDescent="0.2">
      <c r="A147" t="s">
        <v>3</v>
      </c>
      <c r="B147">
        <v>492.89752199999998</v>
      </c>
      <c r="C147">
        <v>499.16222099999999</v>
      </c>
      <c r="D147">
        <v>234.70245199999999</v>
      </c>
      <c r="E147">
        <v>668.75655700000004</v>
      </c>
    </row>
    <row r="148" spans="1:5" x14ac:dyDescent="0.2">
      <c r="A148" t="s">
        <v>25</v>
      </c>
      <c r="B148">
        <v>353.08673299999998</v>
      </c>
      <c r="C148">
        <v>118.148776</v>
      </c>
      <c r="D148">
        <v>230.99513300000001</v>
      </c>
      <c r="E148">
        <v>487.14276699999999</v>
      </c>
    </row>
    <row r="149" spans="1:5" x14ac:dyDescent="0.2">
      <c r="A149" t="s">
        <v>40</v>
      </c>
      <c r="B149">
        <v>361.53615400000001</v>
      </c>
      <c r="C149">
        <v>303.030303</v>
      </c>
      <c r="D149">
        <v>277.11862100000002</v>
      </c>
      <c r="E149">
        <v>381.310858</v>
      </c>
    </row>
    <row r="150" spans="1:5" x14ac:dyDescent="0.2">
      <c r="A150" t="s">
        <v>55</v>
      </c>
      <c r="B150">
        <v>214.16036</v>
      </c>
      <c r="C150">
        <v>197.98179200000001</v>
      </c>
      <c r="D150">
        <v>89.393440999999996</v>
      </c>
      <c r="E150">
        <v>1202.1498300000001</v>
      </c>
    </row>
    <row r="151" spans="1:5" x14ac:dyDescent="0.2">
      <c r="A151" t="s">
        <v>6</v>
      </c>
      <c r="B151">
        <v>492.89752199999998</v>
      </c>
      <c r="C151">
        <v>499.16222099999999</v>
      </c>
      <c r="D151">
        <v>234.70245199999999</v>
      </c>
      <c r="E151">
        <v>668.75655700000004</v>
      </c>
    </row>
    <row r="152" spans="1:5" x14ac:dyDescent="0.2">
      <c r="A152" t="s">
        <v>222</v>
      </c>
      <c r="B152">
        <v>549.99819100000002</v>
      </c>
      <c r="C152">
        <v>392.08060499999999</v>
      </c>
      <c r="D152">
        <v>374.71509700000001</v>
      </c>
      <c r="E152">
        <v>896.22300199999995</v>
      </c>
    </row>
    <row r="153" spans="1:5" x14ac:dyDescent="0.2">
      <c r="A153" t="s">
        <v>208</v>
      </c>
      <c r="B153">
        <v>527.73605599999996</v>
      </c>
      <c r="C153">
        <v>205.251903</v>
      </c>
      <c r="D153">
        <v>92.029224999999997</v>
      </c>
      <c r="E153">
        <v>490.88617900000003</v>
      </c>
    </row>
    <row r="154" spans="1:5" x14ac:dyDescent="0.2">
      <c r="A154" t="s">
        <v>224</v>
      </c>
      <c r="B154">
        <v>549.99819100000002</v>
      </c>
      <c r="C154">
        <v>392.08060499999999</v>
      </c>
      <c r="D154">
        <v>374.71509700000001</v>
      </c>
      <c r="E154">
        <v>896.22300199999995</v>
      </c>
    </row>
    <row r="155" spans="1:5" x14ac:dyDescent="0.2">
      <c r="A155" t="s">
        <v>130</v>
      </c>
      <c r="B155">
        <v>453.75982099999999</v>
      </c>
      <c r="C155">
        <v>349.263735</v>
      </c>
      <c r="D155">
        <v>127.02557899999999</v>
      </c>
      <c r="E155">
        <v>484.10104699999999</v>
      </c>
    </row>
    <row r="156" spans="1:5" x14ac:dyDescent="0.2">
      <c r="A156" t="s">
        <v>225</v>
      </c>
      <c r="B156">
        <v>549.99819100000002</v>
      </c>
      <c r="C156">
        <v>392.08060499999999</v>
      </c>
      <c r="D156">
        <v>374.71509700000001</v>
      </c>
      <c r="E156">
        <v>896.22300199999995</v>
      </c>
    </row>
    <row r="157" spans="1:5" x14ac:dyDescent="0.2">
      <c r="A157" t="s">
        <v>125</v>
      </c>
      <c r="B157">
        <v>453.75982099999999</v>
      </c>
      <c r="C157">
        <v>349.263735</v>
      </c>
      <c r="D157">
        <v>127.02557899999999</v>
      </c>
      <c r="E157">
        <v>484.10104699999999</v>
      </c>
    </row>
    <row r="158" spans="1:5" x14ac:dyDescent="0.2">
      <c r="A158" t="s">
        <v>86</v>
      </c>
      <c r="B158">
        <v>358.70187700000002</v>
      </c>
      <c r="C158">
        <v>214.38116400000001</v>
      </c>
      <c r="D158">
        <v>199.68183300000001</v>
      </c>
      <c r="E158">
        <v>711.29494099999999</v>
      </c>
    </row>
    <row r="159" spans="1:5" x14ac:dyDescent="0.2">
      <c r="A159" t="s">
        <v>27</v>
      </c>
      <c r="B159">
        <v>353.08673299999998</v>
      </c>
      <c r="C159">
        <v>118.148776</v>
      </c>
      <c r="D159">
        <v>230.99513300000001</v>
      </c>
      <c r="E159">
        <v>487.14276699999999</v>
      </c>
    </row>
    <row r="160" spans="1:5" x14ac:dyDescent="0.2">
      <c r="A160" t="s">
        <v>249</v>
      </c>
      <c r="B160">
        <v>87.401464000000004</v>
      </c>
      <c r="C160">
        <v>43.298886000000003</v>
      </c>
      <c r="D160">
        <v>21.800135000000001</v>
      </c>
      <c r="E160">
        <v>280.99068399999999</v>
      </c>
    </row>
    <row r="161" spans="1:5" x14ac:dyDescent="0.2">
      <c r="A161" t="s">
        <v>8</v>
      </c>
      <c r="B161">
        <v>492.89752199999998</v>
      </c>
      <c r="C161">
        <v>499.16222099999999</v>
      </c>
      <c r="D161">
        <v>234.70245199999999</v>
      </c>
      <c r="E161">
        <v>668.75655700000004</v>
      </c>
    </row>
    <row r="162" spans="1:5" x14ac:dyDescent="0.2">
      <c r="A162" t="s">
        <v>145</v>
      </c>
      <c r="B162">
        <v>510.11029400000001</v>
      </c>
      <c r="C162">
        <v>173.07692299999999</v>
      </c>
      <c r="D162">
        <v>91.628958999999995</v>
      </c>
      <c r="E162">
        <v>715.42703600000004</v>
      </c>
    </row>
    <row r="163" spans="1:5" x14ac:dyDescent="0.2">
      <c r="A163" t="s">
        <v>149</v>
      </c>
      <c r="B163">
        <v>510.11029400000001</v>
      </c>
      <c r="C163">
        <v>173.07692299999999</v>
      </c>
      <c r="D163">
        <v>91.628958999999995</v>
      </c>
      <c r="E163">
        <v>715.42703600000004</v>
      </c>
    </row>
    <row r="164" spans="1:5" x14ac:dyDescent="0.2">
      <c r="A164" t="s">
        <v>138</v>
      </c>
      <c r="B164">
        <v>150.104581</v>
      </c>
      <c r="C164">
        <v>75.052290999999997</v>
      </c>
      <c r="D164">
        <v>150.104581</v>
      </c>
      <c r="E164">
        <v>599.80314199999998</v>
      </c>
    </row>
    <row r="165" spans="1:5" x14ac:dyDescent="0.2">
      <c r="A165" t="s">
        <v>227</v>
      </c>
      <c r="B165">
        <v>549.99819100000002</v>
      </c>
      <c r="C165">
        <v>392.08060499999999</v>
      </c>
      <c r="D165">
        <v>374.71509700000001</v>
      </c>
      <c r="E165">
        <v>896.22300199999995</v>
      </c>
    </row>
    <row r="166" spans="1:5" x14ac:dyDescent="0.2">
      <c r="A166" t="s">
        <v>200</v>
      </c>
      <c r="B166">
        <v>555.64384099999995</v>
      </c>
      <c r="C166">
        <v>283.90039300000001</v>
      </c>
      <c r="D166">
        <v>353.98159800000002</v>
      </c>
      <c r="E166">
        <v>639.073847</v>
      </c>
    </row>
    <row r="167" spans="1:5" x14ac:dyDescent="0.2">
      <c r="A167" t="s">
        <v>216</v>
      </c>
      <c r="B167">
        <v>286.74121400000001</v>
      </c>
      <c r="C167">
        <v>54.952077000000003</v>
      </c>
      <c r="D167">
        <v>83.546325999999993</v>
      </c>
      <c r="E167">
        <v>860.70287499999995</v>
      </c>
    </row>
    <row r="168" spans="1:5" x14ac:dyDescent="0.2">
      <c r="A168" t="s">
        <v>67</v>
      </c>
      <c r="B168">
        <v>698.69846099999995</v>
      </c>
      <c r="C168">
        <v>309.23427700000002</v>
      </c>
      <c r="D168">
        <v>115.855976</v>
      </c>
      <c r="E168">
        <v>328.18734599999999</v>
      </c>
    </row>
    <row r="169" spans="1:5" x14ac:dyDescent="0.2">
      <c r="A169" t="s">
        <v>158</v>
      </c>
      <c r="B169">
        <v>1156.0832740000001</v>
      </c>
      <c r="C169">
        <v>753.67141500000002</v>
      </c>
      <c r="D169">
        <v>113.030086</v>
      </c>
      <c r="E169">
        <v>252.66762</v>
      </c>
    </row>
    <row r="170" spans="1:5" x14ac:dyDescent="0.2">
      <c r="A170" t="s">
        <v>190</v>
      </c>
      <c r="B170">
        <v>311.876105</v>
      </c>
      <c r="C170">
        <v>185.88500400000001</v>
      </c>
      <c r="D170">
        <v>142.034111</v>
      </c>
      <c r="E170">
        <v>466.53071699999998</v>
      </c>
    </row>
    <row r="171" spans="1:5" x14ac:dyDescent="0.2">
      <c r="A171" t="s">
        <v>253</v>
      </c>
      <c r="B171">
        <v>87.401464000000004</v>
      </c>
      <c r="C171">
        <v>43.298886000000003</v>
      </c>
      <c r="D171">
        <v>21.800135000000001</v>
      </c>
      <c r="E171">
        <v>280.99068399999999</v>
      </c>
    </row>
    <row r="172" spans="1:5" x14ac:dyDescent="0.2">
      <c r="A172" t="s">
        <v>229</v>
      </c>
      <c r="B172">
        <v>549.99819100000002</v>
      </c>
      <c r="C172">
        <v>392.08060499999999</v>
      </c>
      <c r="D172">
        <v>374.71509700000001</v>
      </c>
      <c r="E172">
        <v>896.22300199999995</v>
      </c>
    </row>
    <row r="173" spans="1:5" x14ac:dyDescent="0.2">
      <c r="A173" t="s">
        <v>180</v>
      </c>
      <c r="B173">
        <v>85.730429999999998</v>
      </c>
      <c r="C173">
        <v>205.07108500000001</v>
      </c>
      <c r="D173">
        <v>144.57267899999999</v>
      </c>
      <c r="E173">
        <v>1060.8166470000001</v>
      </c>
    </row>
    <row r="174" spans="1:5" x14ac:dyDescent="0.2">
      <c r="A174" t="s">
        <v>231</v>
      </c>
      <c r="B174">
        <v>549.99819100000002</v>
      </c>
      <c r="C174">
        <v>392.08060499999999</v>
      </c>
      <c r="D174">
        <v>374.71509700000001</v>
      </c>
      <c r="E174">
        <v>896.22300199999995</v>
      </c>
    </row>
    <row r="175" spans="1:5" x14ac:dyDescent="0.2">
      <c r="A175" t="s">
        <v>48</v>
      </c>
      <c r="B175">
        <v>431.972553</v>
      </c>
      <c r="C175">
        <v>143.297754</v>
      </c>
      <c r="D175">
        <v>280.87745999999999</v>
      </c>
      <c r="E175">
        <v>596.92958099999998</v>
      </c>
    </row>
    <row r="176" spans="1:5" x14ac:dyDescent="0.2">
      <c r="A176" t="s">
        <v>109</v>
      </c>
      <c r="B176">
        <v>1088.958558</v>
      </c>
      <c r="C176">
        <v>586.3623</v>
      </c>
      <c r="D176">
        <v>243.95023</v>
      </c>
      <c r="E176">
        <v>886.15655900000002</v>
      </c>
    </row>
    <row r="177" spans="1:5" x14ac:dyDescent="0.2">
      <c r="A177" t="s">
        <v>191</v>
      </c>
      <c r="B177">
        <v>311.876105</v>
      </c>
      <c r="C177">
        <v>185.88500400000001</v>
      </c>
      <c r="D177">
        <v>142.034111</v>
      </c>
      <c r="E177">
        <v>466.53071699999998</v>
      </c>
    </row>
    <row r="178" spans="1:5" x14ac:dyDescent="0.2">
      <c r="A178" t="s">
        <v>11</v>
      </c>
      <c r="B178">
        <v>492.89752199999998</v>
      </c>
      <c r="C178">
        <v>499.16222099999999</v>
      </c>
      <c r="D178">
        <v>234.70245199999999</v>
      </c>
      <c r="E178">
        <v>668.75655700000004</v>
      </c>
    </row>
    <row r="179" spans="1:5" x14ac:dyDescent="0.2">
      <c r="A179" t="s">
        <v>226</v>
      </c>
      <c r="B179">
        <v>549.99819100000002</v>
      </c>
      <c r="C179">
        <v>392.08060499999999</v>
      </c>
      <c r="D179">
        <v>374.71509700000001</v>
      </c>
      <c r="E179">
        <v>896.22300199999995</v>
      </c>
    </row>
    <row r="180" spans="1:5" x14ac:dyDescent="0.2">
      <c r="A180" t="s">
        <v>228</v>
      </c>
      <c r="B180">
        <v>549.99819100000002</v>
      </c>
      <c r="C180">
        <v>392.08060499999999</v>
      </c>
      <c r="D180">
        <v>374.71509700000001</v>
      </c>
      <c r="E180">
        <v>896.22300199999995</v>
      </c>
    </row>
    <row r="181" spans="1:5" x14ac:dyDescent="0.2">
      <c r="A181" t="s">
        <v>22</v>
      </c>
      <c r="B181">
        <v>492.89752199999998</v>
      </c>
      <c r="C181">
        <v>499.16222099999999</v>
      </c>
      <c r="D181">
        <v>234.70245199999999</v>
      </c>
      <c r="E181">
        <v>668.75655700000004</v>
      </c>
    </row>
    <row r="182" spans="1:5" x14ac:dyDescent="0.2">
      <c r="A182" t="s">
        <v>19</v>
      </c>
      <c r="B182">
        <v>492.89752199999998</v>
      </c>
      <c r="C182">
        <v>499.16222099999999</v>
      </c>
      <c r="D182">
        <v>234.70245199999999</v>
      </c>
      <c r="E182">
        <v>668.75655700000004</v>
      </c>
    </row>
    <row r="183" spans="1:5" x14ac:dyDescent="0.2">
      <c r="A183" t="s">
        <v>17</v>
      </c>
      <c r="B183">
        <v>492.89752199999998</v>
      </c>
      <c r="C183">
        <v>499.16222099999999</v>
      </c>
      <c r="D183">
        <v>234.70245199999999</v>
      </c>
      <c r="E183">
        <v>668.75655700000004</v>
      </c>
    </row>
    <row r="184" spans="1:5" x14ac:dyDescent="0.2">
      <c r="A184" t="s">
        <v>89</v>
      </c>
      <c r="B184">
        <v>358.70187700000002</v>
      </c>
      <c r="C184">
        <v>214.38116400000001</v>
      </c>
      <c r="D184">
        <v>199.68183300000001</v>
      </c>
      <c r="E184">
        <v>711.29494099999999</v>
      </c>
    </row>
    <row r="185" spans="1:5" x14ac:dyDescent="0.2">
      <c r="A185" t="s">
        <v>28</v>
      </c>
      <c r="B185">
        <v>353.08673299999998</v>
      </c>
      <c r="C185">
        <v>118.148776</v>
      </c>
      <c r="D185">
        <v>230.99513300000001</v>
      </c>
      <c r="E185">
        <v>487.14276699999999</v>
      </c>
    </row>
    <row r="186" spans="1:5" x14ac:dyDescent="0.2">
      <c r="A186" t="s">
        <v>29</v>
      </c>
      <c r="B186">
        <v>353.08673299999998</v>
      </c>
      <c r="C186">
        <v>118.148776</v>
      </c>
      <c r="D186">
        <v>230.99513300000001</v>
      </c>
      <c r="E186">
        <v>487.14276699999999</v>
      </c>
    </row>
    <row r="187" spans="1:5" x14ac:dyDescent="0.2">
      <c r="A187" t="s">
        <v>21</v>
      </c>
      <c r="B187">
        <v>492.89752199999998</v>
      </c>
      <c r="C187">
        <v>499.16222099999999</v>
      </c>
      <c r="D187">
        <v>234.70245199999999</v>
      </c>
      <c r="E187">
        <v>668.75655700000004</v>
      </c>
    </row>
    <row r="188" spans="1:5" x14ac:dyDescent="0.2">
      <c r="A188" t="s">
        <v>18</v>
      </c>
      <c r="B188">
        <v>492.89752199999998</v>
      </c>
      <c r="C188">
        <v>499.16222099999999</v>
      </c>
      <c r="D188">
        <v>234.70245199999999</v>
      </c>
      <c r="E188">
        <v>668.75655700000004</v>
      </c>
    </row>
    <row r="189" spans="1:5" x14ac:dyDescent="0.2">
      <c r="A189" t="s">
        <v>186</v>
      </c>
      <c r="B189">
        <v>85.730429999999998</v>
      </c>
      <c r="C189">
        <v>205.07108500000001</v>
      </c>
      <c r="D189">
        <v>144.57267899999999</v>
      </c>
      <c r="E189">
        <v>1060.8166470000001</v>
      </c>
    </row>
    <row r="190" spans="1:5" x14ac:dyDescent="0.2">
      <c r="A190" t="s">
        <v>30</v>
      </c>
      <c r="B190">
        <v>353.08673299999998</v>
      </c>
      <c r="C190">
        <v>118.148776</v>
      </c>
      <c r="D190">
        <v>230.99513300000001</v>
      </c>
      <c r="E190">
        <v>487.14276699999999</v>
      </c>
    </row>
    <row r="191" spans="1:5" x14ac:dyDescent="0.2">
      <c r="A191" t="s">
        <v>177</v>
      </c>
      <c r="B191">
        <v>581.45839000000001</v>
      </c>
      <c r="C191">
        <v>248.03469799999999</v>
      </c>
      <c r="D191">
        <v>258.70832200000001</v>
      </c>
      <c r="E191">
        <v>522.49932200000001</v>
      </c>
    </row>
    <row r="192" spans="1:5" x14ac:dyDescent="0.2">
      <c r="A192" t="s">
        <v>176</v>
      </c>
      <c r="B192">
        <v>581.45839000000001</v>
      </c>
      <c r="C192">
        <v>248.03469799999999</v>
      </c>
      <c r="D192">
        <v>258.70832200000001</v>
      </c>
      <c r="E192">
        <v>522.49932200000001</v>
      </c>
    </row>
    <row r="193" spans="1:5" x14ac:dyDescent="0.2">
      <c r="A193" t="s">
        <v>116</v>
      </c>
      <c r="B193">
        <v>367.66333700000001</v>
      </c>
      <c r="C193">
        <v>320.86227400000001</v>
      </c>
      <c r="D193">
        <v>146.629493</v>
      </c>
      <c r="E193">
        <v>435.11497900000001</v>
      </c>
    </row>
    <row r="194" spans="1:5" x14ac:dyDescent="0.2">
      <c r="A194" t="s">
        <v>221</v>
      </c>
      <c r="B194">
        <v>549.99819100000002</v>
      </c>
      <c r="C194">
        <v>392.08060499999999</v>
      </c>
      <c r="D194">
        <v>374.71509700000001</v>
      </c>
      <c r="E194">
        <v>896.22300199999995</v>
      </c>
    </row>
    <row r="195" spans="1:5" x14ac:dyDescent="0.2">
      <c r="A195" t="s">
        <v>12</v>
      </c>
      <c r="B195">
        <v>492.89752199999998</v>
      </c>
      <c r="C195">
        <v>499.16222099999999</v>
      </c>
      <c r="D195">
        <v>234.70245199999999</v>
      </c>
      <c r="E195">
        <v>668.75655700000004</v>
      </c>
    </row>
    <row r="196" spans="1:5" x14ac:dyDescent="0.2">
      <c r="A196" t="s">
        <v>16</v>
      </c>
      <c r="B196">
        <v>492.89752199999998</v>
      </c>
      <c r="C196">
        <v>499.16222099999999</v>
      </c>
      <c r="D196">
        <v>234.70245199999999</v>
      </c>
      <c r="E196">
        <v>668.75655700000004</v>
      </c>
    </row>
    <row r="197" spans="1:5" x14ac:dyDescent="0.2">
      <c r="A197" t="s">
        <v>206</v>
      </c>
      <c r="B197">
        <v>527.73605599999996</v>
      </c>
      <c r="C197">
        <v>205.251903</v>
      </c>
      <c r="D197">
        <v>92.029224999999997</v>
      </c>
      <c r="E197">
        <v>490.88617900000003</v>
      </c>
    </row>
    <row r="198" spans="1:5" x14ac:dyDescent="0.2">
      <c r="A198" t="s">
        <v>132</v>
      </c>
      <c r="B198">
        <v>453.75982099999999</v>
      </c>
      <c r="C198">
        <v>349.263735</v>
      </c>
      <c r="D198">
        <v>127.02557899999999</v>
      </c>
      <c r="E198">
        <v>484.10104699999999</v>
      </c>
    </row>
    <row r="199" spans="1:5" x14ac:dyDescent="0.2">
      <c r="A199" t="s">
        <v>182</v>
      </c>
      <c r="B199">
        <v>85.730429999999998</v>
      </c>
      <c r="C199">
        <v>205.07108500000001</v>
      </c>
      <c r="D199">
        <v>144.57267899999999</v>
      </c>
      <c r="E199">
        <v>1060.8166470000001</v>
      </c>
    </row>
    <row r="200" spans="1:5" x14ac:dyDescent="0.2">
      <c r="A200" t="s">
        <v>254</v>
      </c>
      <c r="B200">
        <v>87.401464000000004</v>
      </c>
      <c r="C200">
        <v>43.298886000000003</v>
      </c>
      <c r="D200">
        <v>21.800135000000001</v>
      </c>
      <c r="E200">
        <v>280.99068399999999</v>
      </c>
    </row>
    <row r="201" spans="1:5" x14ac:dyDescent="0.2">
      <c r="A201" t="s">
        <v>57</v>
      </c>
      <c r="B201">
        <v>214.16036</v>
      </c>
      <c r="C201">
        <v>197.98179200000001</v>
      </c>
      <c r="D201">
        <v>89.393440999999996</v>
      </c>
      <c r="E201">
        <v>1202.1498300000001</v>
      </c>
    </row>
    <row r="202" spans="1:5" x14ac:dyDescent="0.2">
      <c r="A202" t="s">
        <v>258</v>
      </c>
      <c r="B202">
        <v>87.401464000000004</v>
      </c>
      <c r="C202">
        <v>43.298886000000003</v>
      </c>
      <c r="D202">
        <v>21.800135000000001</v>
      </c>
      <c r="E202">
        <v>280.99068399999999</v>
      </c>
    </row>
    <row r="203" spans="1:5" x14ac:dyDescent="0.2">
      <c r="A203" t="s">
        <v>7</v>
      </c>
      <c r="B203">
        <v>492.89752199999998</v>
      </c>
      <c r="C203">
        <v>499.16222099999999</v>
      </c>
      <c r="D203">
        <v>234.70245199999999</v>
      </c>
      <c r="E203">
        <v>668.75655700000004</v>
      </c>
    </row>
    <row r="204" spans="1:5" x14ac:dyDescent="0.2">
      <c r="A204" t="s">
        <v>213</v>
      </c>
      <c r="B204">
        <v>286.74121400000001</v>
      </c>
      <c r="C204">
        <v>54.952077000000003</v>
      </c>
      <c r="D204">
        <v>83.546325999999993</v>
      </c>
      <c r="E204">
        <v>860.70287499999995</v>
      </c>
    </row>
    <row r="205" spans="1:5" x14ac:dyDescent="0.2">
      <c r="A205" t="s">
        <v>136</v>
      </c>
      <c r="B205">
        <v>150.104581</v>
      </c>
      <c r="C205">
        <v>75.052290999999997</v>
      </c>
      <c r="D205">
        <v>150.104581</v>
      </c>
      <c r="E205">
        <v>599.80314199999998</v>
      </c>
    </row>
    <row r="206" spans="1:5" x14ac:dyDescent="0.2">
      <c r="A206" t="s">
        <v>122</v>
      </c>
      <c r="B206">
        <v>453.75982099999999</v>
      </c>
      <c r="C206">
        <v>349.263735</v>
      </c>
      <c r="D206">
        <v>127.02557899999999</v>
      </c>
      <c r="E206">
        <v>484.10104699999999</v>
      </c>
    </row>
    <row r="207" spans="1:5" x14ac:dyDescent="0.2">
      <c r="A207" t="s">
        <v>259</v>
      </c>
      <c r="B207">
        <v>87.401464000000004</v>
      </c>
      <c r="C207">
        <v>43.298886000000003</v>
      </c>
      <c r="D207">
        <v>21.800135000000001</v>
      </c>
      <c r="E207">
        <v>280.99068399999999</v>
      </c>
    </row>
    <row r="208" spans="1:5" x14ac:dyDescent="0.2">
      <c r="A208" t="s">
        <v>246</v>
      </c>
      <c r="B208">
        <v>87.401464000000004</v>
      </c>
      <c r="C208">
        <v>43.298886000000003</v>
      </c>
      <c r="D208">
        <v>21.800135000000001</v>
      </c>
      <c r="E208">
        <v>280.99068399999999</v>
      </c>
    </row>
    <row r="209" spans="1:5" x14ac:dyDescent="0.2">
      <c r="A209" t="s">
        <v>135</v>
      </c>
      <c r="B209">
        <v>150.104581</v>
      </c>
      <c r="C209">
        <v>75.052290999999997</v>
      </c>
      <c r="D209">
        <v>150.104581</v>
      </c>
      <c r="E209">
        <v>599.80314199999998</v>
      </c>
    </row>
    <row r="210" spans="1:5" x14ac:dyDescent="0.2">
      <c r="A210" t="s">
        <v>212</v>
      </c>
      <c r="B210">
        <v>286.74121400000001</v>
      </c>
      <c r="C210">
        <v>54.952077000000003</v>
      </c>
      <c r="D210">
        <v>83.546325999999993</v>
      </c>
      <c r="E210">
        <v>860.70287499999995</v>
      </c>
    </row>
    <row r="211" spans="1:5" x14ac:dyDescent="0.2">
      <c r="A211" t="s">
        <v>139</v>
      </c>
      <c r="B211">
        <v>150.104581</v>
      </c>
      <c r="C211">
        <v>75.052290999999997</v>
      </c>
      <c r="D211">
        <v>150.104581</v>
      </c>
      <c r="E211">
        <v>599.80314199999998</v>
      </c>
    </row>
    <row r="212" spans="1:5" x14ac:dyDescent="0.2">
      <c r="A212" t="s">
        <v>257</v>
      </c>
      <c r="B212">
        <v>87.401464000000004</v>
      </c>
      <c r="C212">
        <v>43.298886000000003</v>
      </c>
      <c r="D212">
        <v>21.800135000000001</v>
      </c>
      <c r="E212">
        <v>280.99068399999999</v>
      </c>
    </row>
    <row r="213" spans="1:5" x14ac:dyDescent="0.2">
      <c r="A213" t="s">
        <v>185</v>
      </c>
      <c r="B213">
        <v>85.730429999999998</v>
      </c>
      <c r="C213">
        <v>205.07108500000001</v>
      </c>
      <c r="D213">
        <v>144.57267899999999</v>
      </c>
      <c r="E213">
        <v>1060.8166470000001</v>
      </c>
    </row>
    <row r="214" spans="1:5" x14ac:dyDescent="0.2">
      <c r="A214" t="s">
        <v>98</v>
      </c>
      <c r="B214">
        <v>674.00208899999996</v>
      </c>
      <c r="C214">
        <v>359.99010299999998</v>
      </c>
      <c r="D214">
        <v>153.810205</v>
      </c>
      <c r="E214">
        <v>755.23696900000004</v>
      </c>
    </row>
    <row r="215" spans="1:5" x14ac:dyDescent="0.2">
      <c r="A215" t="s">
        <v>156</v>
      </c>
      <c r="B215">
        <v>1156.0832740000001</v>
      </c>
      <c r="C215">
        <v>753.67141500000002</v>
      </c>
      <c r="D215">
        <v>113.030086</v>
      </c>
      <c r="E215">
        <v>252.66762</v>
      </c>
    </row>
    <row r="216" spans="1:5" x14ac:dyDescent="0.2">
      <c r="A216" t="s">
        <v>159</v>
      </c>
      <c r="B216">
        <v>1156.0832740000001</v>
      </c>
      <c r="C216">
        <v>753.67141500000002</v>
      </c>
      <c r="D216">
        <v>113.030086</v>
      </c>
      <c r="E216">
        <v>252.66762</v>
      </c>
    </row>
    <row r="217" spans="1:5" x14ac:dyDescent="0.2">
      <c r="A217" t="s">
        <v>90</v>
      </c>
      <c r="B217">
        <v>358.70187700000002</v>
      </c>
      <c r="C217">
        <v>214.38116400000001</v>
      </c>
      <c r="D217">
        <v>199.68183300000001</v>
      </c>
      <c r="E217">
        <v>711.29494099999999</v>
      </c>
    </row>
    <row r="218" spans="1:5" x14ac:dyDescent="0.2">
      <c r="A218" t="s">
        <v>14</v>
      </c>
      <c r="B218">
        <v>492.89752199999998</v>
      </c>
      <c r="C218">
        <v>499.16222099999999</v>
      </c>
      <c r="D218">
        <v>234.70245199999999</v>
      </c>
      <c r="E218">
        <v>668.75655700000004</v>
      </c>
    </row>
    <row r="219" spans="1:5" x14ac:dyDescent="0.2">
      <c r="A219" t="s">
        <v>9</v>
      </c>
      <c r="B219">
        <v>492.89752199999998</v>
      </c>
      <c r="C219">
        <v>499.16222099999999</v>
      </c>
      <c r="D219">
        <v>234.70245199999999</v>
      </c>
      <c r="E219">
        <v>668.75655700000004</v>
      </c>
    </row>
    <row r="220" spans="1:5" x14ac:dyDescent="0.2">
      <c r="A220" t="s">
        <v>53</v>
      </c>
      <c r="B220">
        <v>214.16036</v>
      </c>
      <c r="C220">
        <v>197.98179200000001</v>
      </c>
      <c r="D220">
        <v>89.393440999999996</v>
      </c>
      <c r="E220">
        <v>1202.1498300000001</v>
      </c>
    </row>
    <row r="221" spans="1:5" x14ac:dyDescent="0.2">
      <c r="A221" t="s">
        <v>233</v>
      </c>
      <c r="B221">
        <v>460.70781399999998</v>
      </c>
      <c r="C221">
        <v>296.28299500000003</v>
      </c>
      <c r="D221">
        <v>93.537276000000006</v>
      </c>
      <c r="E221">
        <v>343.90865000000002</v>
      </c>
    </row>
    <row r="222" spans="1:5" x14ac:dyDescent="0.2">
      <c r="A222" t="s">
        <v>85</v>
      </c>
      <c r="B222">
        <v>358.70187700000002</v>
      </c>
      <c r="C222">
        <v>214.38116400000001</v>
      </c>
      <c r="D222">
        <v>199.68183300000001</v>
      </c>
      <c r="E222">
        <v>711.29494099999999</v>
      </c>
    </row>
    <row r="223" spans="1:5" x14ac:dyDescent="0.2">
      <c r="A223" t="s">
        <v>154</v>
      </c>
      <c r="B223">
        <v>1156.0832740000001</v>
      </c>
      <c r="C223">
        <v>753.67141500000002</v>
      </c>
      <c r="D223">
        <v>113.030086</v>
      </c>
      <c r="E223">
        <v>252.66762</v>
      </c>
    </row>
    <row r="224" spans="1:5" x14ac:dyDescent="0.2">
      <c r="A224" t="s">
        <v>250</v>
      </c>
      <c r="B224">
        <v>87.401464000000004</v>
      </c>
      <c r="C224">
        <v>43.298886000000003</v>
      </c>
      <c r="D224">
        <v>21.800135000000001</v>
      </c>
      <c r="E224">
        <v>280.99068399999999</v>
      </c>
    </row>
    <row r="225" spans="1:5" x14ac:dyDescent="0.2">
      <c r="A225" t="s">
        <v>256</v>
      </c>
      <c r="B225">
        <v>87.401464000000004</v>
      </c>
      <c r="C225">
        <v>43.298886000000003</v>
      </c>
      <c r="D225">
        <v>21.800135000000001</v>
      </c>
      <c r="E225">
        <v>280.99068399999999</v>
      </c>
    </row>
    <row r="226" spans="1:5" x14ac:dyDescent="0.2">
      <c r="A226" t="s">
        <v>66</v>
      </c>
      <c r="B226">
        <v>698.69846099999995</v>
      </c>
      <c r="C226">
        <v>309.23427700000002</v>
      </c>
      <c r="D226">
        <v>115.855976</v>
      </c>
      <c r="E226">
        <v>328.18734599999999</v>
      </c>
    </row>
    <row r="227" spans="1:5" x14ac:dyDescent="0.2">
      <c r="A227" t="s">
        <v>74</v>
      </c>
      <c r="B227">
        <v>698.69846099999995</v>
      </c>
      <c r="C227">
        <v>309.23427700000002</v>
      </c>
      <c r="D227">
        <v>115.855976</v>
      </c>
      <c r="E227">
        <v>328.18734599999999</v>
      </c>
    </row>
    <row r="228" spans="1:5" x14ac:dyDescent="0.2">
      <c r="A228" t="s">
        <v>24</v>
      </c>
      <c r="B228">
        <v>492.89752199999998</v>
      </c>
      <c r="C228">
        <v>499.16222099999999</v>
      </c>
      <c r="D228">
        <v>234.70245199999999</v>
      </c>
      <c r="E228">
        <v>668.75655700000004</v>
      </c>
    </row>
    <row r="229" spans="1:5" x14ac:dyDescent="0.2">
      <c r="A229" t="s">
        <v>95</v>
      </c>
      <c r="B229">
        <v>674.00208899999996</v>
      </c>
      <c r="C229">
        <v>359.99010299999998</v>
      </c>
      <c r="D229">
        <v>153.810205</v>
      </c>
      <c r="E229">
        <v>755.23696900000004</v>
      </c>
    </row>
    <row r="230" spans="1:5" x14ac:dyDescent="0.2">
      <c r="A230" t="s">
        <v>83</v>
      </c>
      <c r="B230">
        <v>358.70187700000002</v>
      </c>
      <c r="C230">
        <v>214.38116400000001</v>
      </c>
      <c r="D230">
        <v>199.68183300000001</v>
      </c>
      <c r="E230">
        <v>711.29494099999999</v>
      </c>
    </row>
    <row r="231" spans="1:5" x14ac:dyDescent="0.2">
      <c r="A231" t="s">
        <v>181</v>
      </c>
      <c r="B231">
        <v>85.730429999999998</v>
      </c>
      <c r="C231">
        <v>205.07108500000001</v>
      </c>
      <c r="D231">
        <v>144.57267899999999</v>
      </c>
      <c r="E231">
        <v>1060.8166470000001</v>
      </c>
    </row>
    <row r="232" spans="1:5" x14ac:dyDescent="0.2">
      <c r="A232" t="s">
        <v>43</v>
      </c>
      <c r="B232">
        <v>361.53615400000001</v>
      </c>
      <c r="C232">
        <v>303.030303</v>
      </c>
      <c r="D232">
        <v>277.11862100000002</v>
      </c>
      <c r="E232">
        <v>381.310858</v>
      </c>
    </row>
    <row r="233" spans="1:5" x14ac:dyDescent="0.2">
      <c r="A233" t="s">
        <v>13</v>
      </c>
      <c r="B233">
        <v>492.89752199999998</v>
      </c>
      <c r="C233">
        <v>499.16222099999999</v>
      </c>
      <c r="D233">
        <v>234.70245199999999</v>
      </c>
      <c r="E233">
        <v>668.75655700000004</v>
      </c>
    </row>
    <row r="234" spans="1:5" x14ac:dyDescent="0.2">
      <c r="A234" t="s">
        <v>187</v>
      </c>
      <c r="B234">
        <v>85.730429999999998</v>
      </c>
      <c r="C234">
        <v>205.07108500000001</v>
      </c>
      <c r="D234">
        <v>144.57267899999999</v>
      </c>
      <c r="E234">
        <v>1060.8166470000001</v>
      </c>
    </row>
    <row r="235" spans="1:5" x14ac:dyDescent="0.2">
      <c r="A235" t="s">
        <v>31</v>
      </c>
      <c r="B235">
        <v>353.08673299999998</v>
      </c>
      <c r="C235">
        <v>118.148776</v>
      </c>
      <c r="D235">
        <v>230.99513300000001</v>
      </c>
      <c r="E235">
        <v>487.14276699999999</v>
      </c>
    </row>
    <row r="236" spans="1:5" x14ac:dyDescent="0.2">
      <c r="A236" t="s">
        <v>183</v>
      </c>
      <c r="B236">
        <v>85.730429999999998</v>
      </c>
      <c r="C236">
        <v>205.07108500000001</v>
      </c>
      <c r="D236">
        <v>144.57267899999999</v>
      </c>
      <c r="E236">
        <v>1060.8166470000001</v>
      </c>
    </row>
    <row r="237" spans="1:5" x14ac:dyDescent="0.2">
      <c r="A237" t="s">
        <v>15</v>
      </c>
      <c r="B237">
        <v>492.89752199999998</v>
      </c>
      <c r="C237">
        <v>499.16222099999999</v>
      </c>
      <c r="D237">
        <v>234.70245199999999</v>
      </c>
      <c r="E237">
        <v>668.75655700000004</v>
      </c>
    </row>
    <row r="238" spans="1:5" x14ac:dyDescent="0.2">
      <c r="A238" t="s">
        <v>188</v>
      </c>
      <c r="B238">
        <v>85.730429999999998</v>
      </c>
      <c r="C238">
        <v>205.07108500000001</v>
      </c>
      <c r="D238">
        <v>144.57267899999999</v>
      </c>
      <c r="E238">
        <v>1060.8166470000001</v>
      </c>
    </row>
    <row r="239" spans="1:5" x14ac:dyDescent="0.2">
      <c r="A239" t="s">
        <v>189</v>
      </c>
      <c r="B239">
        <v>85.730429999999998</v>
      </c>
      <c r="C239">
        <v>205.07108500000001</v>
      </c>
      <c r="D239">
        <v>144.57267899999999</v>
      </c>
      <c r="E239">
        <v>1060.8166470000001</v>
      </c>
    </row>
    <row r="240" spans="1:5" x14ac:dyDescent="0.2">
      <c r="A240" t="s">
        <v>59</v>
      </c>
      <c r="B240">
        <v>214.16036</v>
      </c>
      <c r="C240">
        <v>197.98179200000001</v>
      </c>
      <c r="D240">
        <v>89.393440999999996</v>
      </c>
      <c r="E240">
        <v>1202.1498300000001</v>
      </c>
    </row>
    <row r="241" spans="1:5" x14ac:dyDescent="0.2">
      <c r="A241" t="s">
        <v>58</v>
      </c>
      <c r="B241">
        <v>214.16036</v>
      </c>
      <c r="C241">
        <v>197.98179200000001</v>
      </c>
      <c r="D241">
        <v>89.393440999999996</v>
      </c>
      <c r="E241">
        <v>1202.1498300000001</v>
      </c>
    </row>
    <row r="242" spans="1:5" x14ac:dyDescent="0.2">
      <c r="A242" t="s">
        <v>260</v>
      </c>
      <c r="B242">
        <v>87.401464000000004</v>
      </c>
      <c r="C242">
        <v>43.298886000000003</v>
      </c>
      <c r="D242">
        <v>21.800135000000001</v>
      </c>
      <c r="E242">
        <v>280.99068399999999</v>
      </c>
    </row>
    <row r="243" spans="1:5" x14ac:dyDescent="0.2">
      <c r="A243" t="s">
        <v>60</v>
      </c>
      <c r="B243">
        <v>510.11029400000001</v>
      </c>
      <c r="C243">
        <v>173.07692299999999</v>
      </c>
      <c r="D243">
        <v>91.628958999999995</v>
      </c>
      <c r="E243">
        <v>715.42703600000004</v>
      </c>
    </row>
    <row r="244" spans="1:5" x14ac:dyDescent="0.2">
      <c r="A244" t="s">
        <v>50</v>
      </c>
      <c r="B244">
        <v>431.972553</v>
      </c>
      <c r="C244">
        <v>143.297754</v>
      </c>
      <c r="D244">
        <v>280.87745999999999</v>
      </c>
      <c r="E244">
        <v>596.92958099999998</v>
      </c>
    </row>
    <row r="245" spans="1:5" x14ac:dyDescent="0.2">
      <c r="A245" t="s">
        <v>123</v>
      </c>
      <c r="B245">
        <v>453.75982099999999</v>
      </c>
      <c r="C245">
        <v>349.263735</v>
      </c>
      <c r="D245">
        <v>127.02557899999999</v>
      </c>
      <c r="E245">
        <v>484.10104699999999</v>
      </c>
    </row>
    <row r="246" spans="1:5" x14ac:dyDescent="0.2">
      <c r="A246" t="s">
        <v>124</v>
      </c>
      <c r="B246">
        <v>453.75982099999999</v>
      </c>
      <c r="C246">
        <v>349.263735</v>
      </c>
      <c r="D246">
        <v>127.02557899999999</v>
      </c>
      <c r="E246">
        <v>484.10104699999999</v>
      </c>
    </row>
    <row r="247" spans="1:5" x14ac:dyDescent="0.2">
      <c r="A247" t="s">
        <v>100</v>
      </c>
      <c r="B247">
        <v>801.03607099999999</v>
      </c>
      <c r="C247">
        <v>618.18879500000003</v>
      </c>
      <c r="D247">
        <v>293.553338</v>
      </c>
      <c r="E247">
        <v>577.89715999999999</v>
      </c>
    </row>
    <row r="248" spans="1:5" x14ac:dyDescent="0.2">
      <c r="A248" t="s">
        <v>129</v>
      </c>
      <c r="B248">
        <v>453.75982099999999</v>
      </c>
      <c r="C248">
        <v>349.263735</v>
      </c>
      <c r="D248">
        <v>127.02557899999999</v>
      </c>
      <c r="E248">
        <v>484.10104699999999</v>
      </c>
    </row>
    <row r="249" spans="1:5" x14ac:dyDescent="0.2">
      <c r="A249" t="s">
        <v>91</v>
      </c>
      <c r="B249">
        <v>358.70187700000002</v>
      </c>
      <c r="C249">
        <v>214.38116400000001</v>
      </c>
      <c r="D249">
        <v>199.68183300000001</v>
      </c>
      <c r="E249">
        <v>711.29494099999999</v>
      </c>
    </row>
    <row r="250" spans="1:5" x14ac:dyDescent="0.2">
      <c r="A250" t="s">
        <v>178</v>
      </c>
      <c r="B250">
        <v>581.45839000000001</v>
      </c>
      <c r="C250">
        <v>248.03469799999999</v>
      </c>
      <c r="D250">
        <v>258.70832200000001</v>
      </c>
      <c r="E250">
        <v>522.49932200000001</v>
      </c>
    </row>
    <row r="251" spans="1:5" x14ac:dyDescent="0.2">
      <c r="A251" t="s">
        <v>44</v>
      </c>
      <c r="B251">
        <v>431.972553</v>
      </c>
      <c r="C251">
        <v>143.297754</v>
      </c>
      <c r="D251">
        <v>280.87745999999999</v>
      </c>
      <c r="E251">
        <v>596.92958099999998</v>
      </c>
    </row>
    <row r="252" spans="1:5" x14ac:dyDescent="0.2">
      <c r="A252" t="s">
        <v>96</v>
      </c>
      <c r="B252">
        <v>674.00208899999996</v>
      </c>
      <c r="C252">
        <v>359.99010299999998</v>
      </c>
      <c r="D252">
        <v>153.810205</v>
      </c>
      <c r="E252">
        <v>755.23696900000004</v>
      </c>
    </row>
    <row r="253" spans="1:5" x14ac:dyDescent="0.2">
      <c r="A253" t="s">
        <v>261</v>
      </c>
      <c r="B253">
        <v>214.16036</v>
      </c>
      <c r="C253">
        <v>197.98179200000001</v>
      </c>
      <c r="D253">
        <v>89.393440999999996</v>
      </c>
      <c r="E253">
        <v>1202.1498300000001</v>
      </c>
    </row>
    <row r="254" spans="1:5" x14ac:dyDescent="0.2">
      <c r="A254" t="s">
        <v>102</v>
      </c>
      <c r="B254">
        <v>801.03607099999999</v>
      </c>
      <c r="C254">
        <v>618.18879500000003</v>
      </c>
      <c r="D254">
        <v>293.553338</v>
      </c>
      <c r="E254">
        <v>577.89715999999999</v>
      </c>
    </row>
    <row r="255" spans="1:5" x14ac:dyDescent="0.2">
      <c r="A255" t="s">
        <v>101</v>
      </c>
      <c r="B255">
        <v>801.03607099999999</v>
      </c>
      <c r="C255">
        <v>618.18879500000003</v>
      </c>
      <c r="D255">
        <v>293.553338</v>
      </c>
      <c r="E255">
        <v>577.89715999999999</v>
      </c>
    </row>
    <row r="256" spans="1:5" x14ac:dyDescent="0.2">
      <c r="A256" t="s">
        <v>45</v>
      </c>
      <c r="B256">
        <v>431.972553</v>
      </c>
      <c r="C256">
        <v>143.297754</v>
      </c>
      <c r="D256">
        <v>280.87745999999999</v>
      </c>
      <c r="E256">
        <v>596.92958099999998</v>
      </c>
    </row>
    <row r="257" spans="1:5" x14ac:dyDescent="0.2">
      <c r="A257" t="s">
        <v>49</v>
      </c>
      <c r="B257">
        <v>431.972553</v>
      </c>
      <c r="C257">
        <v>143.297754</v>
      </c>
      <c r="D257">
        <v>280.87745999999999</v>
      </c>
      <c r="E257">
        <v>596.92958099999998</v>
      </c>
    </row>
    <row r="258" spans="1:5" x14ac:dyDescent="0.2">
      <c r="A258" t="s">
        <v>52</v>
      </c>
      <c r="B258">
        <v>431.972553</v>
      </c>
      <c r="C258">
        <v>143.297754</v>
      </c>
      <c r="D258">
        <v>280.87745999999999</v>
      </c>
      <c r="E258">
        <v>596.92958099999998</v>
      </c>
    </row>
    <row r="259" spans="1:5" x14ac:dyDescent="0.2">
      <c r="A259" t="s">
        <v>47</v>
      </c>
      <c r="B259">
        <v>431.972553</v>
      </c>
      <c r="C259">
        <v>143.297754</v>
      </c>
      <c r="D259">
        <v>280.87745999999999</v>
      </c>
      <c r="E259">
        <v>596.92958099999998</v>
      </c>
    </row>
    <row r="260" spans="1:5" x14ac:dyDescent="0.2">
      <c r="A260" t="s">
        <v>46</v>
      </c>
      <c r="B260">
        <v>431.972553</v>
      </c>
      <c r="C260">
        <v>143.297754</v>
      </c>
      <c r="D260">
        <v>280.87745999999999</v>
      </c>
      <c r="E260">
        <v>596.92958099999998</v>
      </c>
    </row>
    <row r="261" spans="1:5" x14ac:dyDescent="0.2">
      <c r="A261" t="s">
        <v>0</v>
      </c>
      <c r="B261">
        <v>492.89752199999998</v>
      </c>
      <c r="C261">
        <v>499.16222099999999</v>
      </c>
      <c r="D261">
        <v>234.70245199999999</v>
      </c>
      <c r="E261">
        <v>668.75655700000004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MODIS_LAI</vt:lpstr>
      <vt:lpstr>fertilizer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Sean</dc:creator>
  <cp:lastModifiedBy>Sean Yang</cp:lastModifiedBy>
  <dcterms:created xsi:type="dcterms:W3CDTF">2015-06-05T18:19:34Z</dcterms:created>
  <dcterms:modified xsi:type="dcterms:W3CDTF">2024-01-14T13:12:32Z</dcterms:modified>
</cp:coreProperties>
</file>