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ou Yawen\source\repos\0.01\copy_results\results\LAST RESULT\"/>
    </mc:Choice>
  </mc:AlternateContent>
  <xr:revisionPtr revIDLastSave="0" documentId="13_ncr:1_{F6D57625-1395-4DBB-9B64-111488A1DBBE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5" i="1" l="1"/>
  <c r="Q275" i="1"/>
  <c r="U275" i="1"/>
  <c r="Y275" i="1"/>
  <c r="AC275" i="1"/>
  <c r="K275" i="1"/>
  <c r="L275" i="1"/>
  <c r="N275" i="1"/>
  <c r="O275" i="1"/>
  <c r="P275" i="1"/>
  <c r="R275" i="1"/>
  <c r="S275" i="1"/>
  <c r="V275" i="1"/>
  <c r="W275" i="1"/>
  <c r="X275" i="1"/>
  <c r="Z275" i="1"/>
  <c r="AA275" i="1"/>
  <c r="AB275" i="1"/>
  <c r="J275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4" i="1"/>
  <c r="I254" i="1"/>
  <c r="O254" i="1"/>
  <c r="AA254" i="1"/>
  <c r="AG254" i="1"/>
  <c r="I231" i="1"/>
  <c r="O231" i="1"/>
  <c r="AA231" i="1"/>
  <c r="AG231" i="1"/>
  <c r="I208" i="1"/>
  <c r="O208" i="1"/>
  <c r="AA208" i="1"/>
  <c r="AG208" i="1"/>
  <c r="I185" i="1"/>
  <c r="O185" i="1"/>
  <c r="AA185" i="1"/>
  <c r="AG185" i="1"/>
  <c r="I162" i="1"/>
  <c r="O162" i="1"/>
  <c r="AA162" i="1"/>
  <c r="AG162" i="1"/>
  <c r="I139" i="1"/>
  <c r="O139" i="1"/>
  <c r="AA139" i="1"/>
  <c r="AG139" i="1"/>
  <c r="I116" i="1"/>
  <c r="O116" i="1"/>
  <c r="AA116" i="1"/>
  <c r="AG116" i="1"/>
  <c r="I93" i="1"/>
  <c r="O93" i="1"/>
  <c r="AA93" i="1"/>
  <c r="AG93" i="1"/>
  <c r="I70" i="1"/>
  <c r="O70" i="1"/>
  <c r="AA70" i="1"/>
  <c r="AG70" i="1"/>
  <c r="I47" i="1"/>
  <c r="O47" i="1"/>
  <c r="AA47" i="1"/>
  <c r="AG47" i="1"/>
  <c r="O24" i="1"/>
  <c r="AA24" i="1"/>
  <c r="AG24" i="1"/>
  <c r="I24" i="1"/>
  <c r="AH253" i="1"/>
  <c r="AF253" i="1"/>
  <c r="AD253" i="1"/>
  <c r="AB253" i="1"/>
  <c r="Z253" i="1"/>
  <c r="X253" i="1"/>
  <c r="P253" i="1"/>
  <c r="N253" i="1"/>
  <c r="L253" i="1"/>
  <c r="J253" i="1"/>
  <c r="H253" i="1"/>
  <c r="F253" i="1"/>
  <c r="AH252" i="1"/>
  <c r="AF252" i="1"/>
  <c r="AD252" i="1"/>
  <c r="AB252" i="1"/>
  <c r="Z252" i="1"/>
  <c r="X252" i="1"/>
  <c r="P252" i="1"/>
  <c r="N252" i="1"/>
  <c r="L252" i="1"/>
  <c r="J252" i="1"/>
  <c r="H252" i="1"/>
  <c r="F252" i="1"/>
  <c r="AH251" i="1"/>
  <c r="AF251" i="1"/>
  <c r="AD251" i="1"/>
  <c r="AB251" i="1"/>
  <c r="Z251" i="1"/>
  <c r="X251" i="1"/>
  <c r="P251" i="1"/>
  <c r="N251" i="1"/>
  <c r="L251" i="1"/>
  <c r="J251" i="1"/>
  <c r="H251" i="1"/>
  <c r="F251" i="1"/>
  <c r="AH250" i="1"/>
  <c r="AF250" i="1"/>
  <c r="AD250" i="1"/>
  <c r="AB250" i="1"/>
  <c r="Z250" i="1"/>
  <c r="X250" i="1"/>
  <c r="P250" i="1"/>
  <c r="N250" i="1"/>
  <c r="L250" i="1"/>
  <c r="J250" i="1"/>
  <c r="H250" i="1"/>
  <c r="F250" i="1"/>
  <c r="AH249" i="1"/>
  <c r="AF249" i="1"/>
  <c r="AD249" i="1"/>
  <c r="AB249" i="1"/>
  <c r="Z249" i="1"/>
  <c r="X249" i="1"/>
  <c r="P249" i="1"/>
  <c r="N249" i="1"/>
  <c r="L249" i="1"/>
  <c r="J249" i="1"/>
  <c r="H249" i="1"/>
  <c r="F249" i="1"/>
  <c r="AH248" i="1"/>
  <c r="AF248" i="1"/>
  <c r="AD248" i="1"/>
  <c r="AB248" i="1"/>
  <c r="Z248" i="1"/>
  <c r="X248" i="1"/>
  <c r="P248" i="1"/>
  <c r="N248" i="1"/>
  <c r="L248" i="1"/>
  <c r="J248" i="1"/>
  <c r="H248" i="1"/>
  <c r="F248" i="1"/>
  <c r="AH247" i="1"/>
  <c r="AF247" i="1"/>
  <c r="AD247" i="1"/>
  <c r="AB247" i="1"/>
  <c r="Z247" i="1"/>
  <c r="X247" i="1"/>
  <c r="P247" i="1"/>
  <c r="N247" i="1"/>
  <c r="L247" i="1"/>
  <c r="J247" i="1"/>
  <c r="H247" i="1"/>
  <c r="F247" i="1"/>
  <c r="AH246" i="1"/>
  <c r="AF246" i="1"/>
  <c r="AD246" i="1"/>
  <c r="AB246" i="1"/>
  <c r="Z246" i="1"/>
  <c r="X246" i="1"/>
  <c r="P246" i="1"/>
  <c r="N246" i="1"/>
  <c r="L246" i="1"/>
  <c r="J246" i="1"/>
  <c r="H246" i="1"/>
  <c r="F246" i="1"/>
  <c r="AH245" i="1"/>
  <c r="AF245" i="1"/>
  <c r="AD245" i="1"/>
  <c r="AB245" i="1"/>
  <c r="Z245" i="1"/>
  <c r="X245" i="1"/>
  <c r="P245" i="1"/>
  <c r="N245" i="1"/>
  <c r="L245" i="1"/>
  <c r="J245" i="1"/>
  <c r="H245" i="1"/>
  <c r="F245" i="1"/>
  <c r="AH244" i="1"/>
  <c r="AF244" i="1"/>
  <c r="AD244" i="1"/>
  <c r="AB244" i="1"/>
  <c r="Z244" i="1"/>
  <c r="X244" i="1"/>
  <c r="P244" i="1"/>
  <c r="N244" i="1"/>
  <c r="L244" i="1"/>
  <c r="J244" i="1"/>
  <c r="H244" i="1"/>
  <c r="F244" i="1"/>
  <c r="AH243" i="1"/>
  <c r="AF243" i="1"/>
  <c r="AD243" i="1"/>
  <c r="AB243" i="1"/>
  <c r="Z243" i="1"/>
  <c r="X243" i="1"/>
  <c r="P243" i="1"/>
  <c r="N243" i="1"/>
  <c r="L243" i="1"/>
  <c r="J243" i="1"/>
  <c r="H243" i="1"/>
  <c r="F243" i="1"/>
  <c r="AH242" i="1"/>
  <c r="AF242" i="1"/>
  <c r="AD242" i="1"/>
  <c r="AB242" i="1"/>
  <c r="Z242" i="1"/>
  <c r="X242" i="1"/>
  <c r="P242" i="1"/>
  <c r="N242" i="1"/>
  <c r="L242" i="1"/>
  <c r="J242" i="1"/>
  <c r="H242" i="1"/>
  <c r="F242" i="1"/>
  <c r="AH241" i="1"/>
  <c r="AF241" i="1"/>
  <c r="AD241" i="1"/>
  <c r="AB241" i="1"/>
  <c r="Z241" i="1"/>
  <c r="X241" i="1"/>
  <c r="P241" i="1"/>
  <c r="N241" i="1"/>
  <c r="L241" i="1"/>
  <c r="J241" i="1"/>
  <c r="H241" i="1"/>
  <c r="F241" i="1"/>
  <c r="AH240" i="1"/>
  <c r="AF240" i="1"/>
  <c r="AD240" i="1"/>
  <c r="AB240" i="1"/>
  <c r="Z240" i="1"/>
  <c r="X240" i="1"/>
  <c r="P240" i="1"/>
  <c r="N240" i="1"/>
  <c r="L240" i="1"/>
  <c r="J240" i="1"/>
  <c r="H240" i="1"/>
  <c r="F240" i="1"/>
  <c r="AH239" i="1"/>
  <c r="AF239" i="1"/>
  <c r="AD239" i="1"/>
  <c r="AB239" i="1"/>
  <c r="Z239" i="1"/>
  <c r="X239" i="1"/>
  <c r="P239" i="1"/>
  <c r="N239" i="1"/>
  <c r="L239" i="1"/>
  <c r="J239" i="1"/>
  <c r="H239" i="1"/>
  <c r="F239" i="1"/>
  <c r="AH238" i="1"/>
  <c r="AF238" i="1"/>
  <c r="AD238" i="1"/>
  <c r="AB238" i="1"/>
  <c r="Z238" i="1"/>
  <c r="X238" i="1"/>
  <c r="P238" i="1"/>
  <c r="N238" i="1"/>
  <c r="L238" i="1"/>
  <c r="J238" i="1"/>
  <c r="H238" i="1"/>
  <c r="F238" i="1"/>
  <c r="AH237" i="1"/>
  <c r="AF237" i="1"/>
  <c r="AD237" i="1"/>
  <c r="AB237" i="1"/>
  <c r="Z237" i="1"/>
  <c r="X237" i="1"/>
  <c r="P237" i="1"/>
  <c r="N237" i="1"/>
  <c r="L237" i="1"/>
  <c r="J237" i="1"/>
  <c r="H237" i="1"/>
  <c r="F237" i="1"/>
  <c r="AH236" i="1"/>
  <c r="AF236" i="1"/>
  <c r="AD236" i="1"/>
  <c r="AB236" i="1"/>
  <c r="Z236" i="1"/>
  <c r="X236" i="1"/>
  <c r="P236" i="1"/>
  <c r="N236" i="1"/>
  <c r="L236" i="1"/>
  <c r="J236" i="1"/>
  <c r="H236" i="1"/>
  <c r="F236" i="1"/>
  <c r="AH235" i="1"/>
  <c r="AF235" i="1"/>
  <c r="AD235" i="1"/>
  <c r="AB235" i="1"/>
  <c r="Z235" i="1"/>
  <c r="X235" i="1"/>
  <c r="P235" i="1"/>
  <c r="N235" i="1"/>
  <c r="L235" i="1"/>
  <c r="J235" i="1"/>
  <c r="H235" i="1"/>
  <c r="F235" i="1"/>
  <c r="AH234" i="1"/>
  <c r="AF234" i="1"/>
  <c r="AD234" i="1"/>
  <c r="AB234" i="1"/>
  <c r="Z234" i="1"/>
  <c r="X234" i="1"/>
  <c r="P234" i="1"/>
  <c r="N234" i="1"/>
  <c r="L234" i="1"/>
  <c r="J234" i="1"/>
  <c r="H234" i="1"/>
  <c r="F234" i="1"/>
  <c r="AH230" i="1"/>
  <c r="AF230" i="1"/>
  <c r="AD230" i="1"/>
  <c r="AB230" i="1"/>
  <c r="Z230" i="1"/>
  <c r="X230" i="1"/>
  <c r="P230" i="1"/>
  <c r="N230" i="1"/>
  <c r="L230" i="1"/>
  <c r="J230" i="1"/>
  <c r="H230" i="1"/>
  <c r="F230" i="1"/>
  <c r="AH229" i="1"/>
  <c r="AF229" i="1"/>
  <c r="AD229" i="1"/>
  <c r="AB229" i="1"/>
  <c r="Z229" i="1"/>
  <c r="X229" i="1"/>
  <c r="P229" i="1"/>
  <c r="N229" i="1"/>
  <c r="L229" i="1"/>
  <c r="J229" i="1"/>
  <c r="H229" i="1"/>
  <c r="F229" i="1"/>
  <c r="AH228" i="1"/>
  <c r="AF228" i="1"/>
  <c r="AD228" i="1"/>
  <c r="AB228" i="1"/>
  <c r="Z228" i="1"/>
  <c r="X228" i="1"/>
  <c r="P228" i="1"/>
  <c r="N228" i="1"/>
  <c r="L228" i="1"/>
  <c r="J228" i="1"/>
  <c r="H228" i="1"/>
  <c r="F228" i="1"/>
  <c r="AH227" i="1"/>
  <c r="AF227" i="1"/>
  <c r="AD227" i="1"/>
  <c r="AB227" i="1"/>
  <c r="Z227" i="1"/>
  <c r="X227" i="1"/>
  <c r="P227" i="1"/>
  <c r="N227" i="1"/>
  <c r="L227" i="1"/>
  <c r="J227" i="1"/>
  <c r="H227" i="1"/>
  <c r="F227" i="1"/>
  <c r="AH226" i="1"/>
  <c r="AF226" i="1"/>
  <c r="AD226" i="1"/>
  <c r="AB226" i="1"/>
  <c r="Z226" i="1"/>
  <c r="X226" i="1"/>
  <c r="P226" i="1"/>
  <c r="N226" i="1"/>
  <c r="L226" i="1"/>
  <c r="J226" i="1"/>
  <c r="H226" i="1"/>
  <c r="F226" i="1"/>
  <c r="AH225" i="1"/>
  <c r="AF225" i="1"/>
  <c r="AD225" i="1"/>
  <c r="AB225" i="1"/>
  <c r="Z225" i="1"/>
  <c r="X225" i="1"/>
  <c r="P225" i="1"/>
  <c r="N225" i="1"/>
  <c r="L225" i="1"/>
  <c r="J225" i="1"/>
  <c r="H225" i="1"/>
  <c r="F225" i="1"/>
  <c r="AH224" i="1"/>
  <c r="AF224" i="1"/>
  <c r="AD224" i="1"/>
  <c r="AB224" i="1"/>
  <c r="Z224" i="1"/>
  <c r="X224" i="1"/>
  <c r="P224" i="1"/>
  <c r="N224" i="1"/>
  <c r="L224" i="1"/>
  <c r="J224" i="1"/>
  <c r="H224" i="1"/>
  <c r="F224" i="1"/>
  <c r="AH223" i="1"/>
  <c r="AF223" i="1"/>
  <c r="AD223" i="1"/>
  <c r="AB223" i="1"/>
  <c r="Z223" i="1"/>
  <c r="X223" i="1"/>
  <c r="P223" i="1"/>
  <c r="N223" i="1"/>
  <c r="L223" i="1"/>
  <c r="J223" i="1"/>
  <c r="H223" i="1"/>
  <c r="F223" i="1"/>
  <c r="AH222" i="1"/>
  <c r="AF222" i="1"/>
  <c r="AD222" i="1"/>
  <c r="AB222" i="1"/>
  <c r="Z222" i="1"/>
  <c r="X222" i="1"/>
  <c r="P222" i="1"/>
  <c r="N222" i="1"/>
  <c r="L222" i="1"/>
  <c r="J222" i="1"/>
  <c r="H222" i="1"/>
  <c r="F222" i="1"/>
  <c r="AH221" i="1"/>
  <c r="AF221" i="1"/>
  <c r="AD221" i="1"/>
  <c r="AB221" i="1"/>
  <c r="Z221" i="1"/>
  <c r="X221" i="1"/>
  <c r="P221" i="1"/>
  <c r="N221" i="1"/>
  <c r="L221" i="1"/>
  <c r="J221" i="1"/>
  <c r="H221" i="1"/>
  <c r="F221" i="1"/>
  <c r="AH220" i="1"/>
  <c r="AF220" i="1"/>
  <c r="AD220" i="1"/>
  <c r="AB220" i="1"/>
  <c r="Z220" i="1"/>
  <c r="X220" i="1"/>
  <c r="P220" i="1"/>
  <c r="N220" i="1"/>
  <c r="L220" i="1"/>
  <c r="J220" i="1"/>
  <c r="H220" i="1"/>
  <c r="F220" i="1"/>
  <c r="AH219" i="1"/>
  <c r="AF219" i="1"/>
  <c r="AD219" i="1"/>
  <c r="AB219" i="1"/>
  <c r="Z219" i="1"/>
  <c r="X219" i="1"/>
  <c r="P219" i="1"/>
  <c r="N219" i="1"/>
  <c r="L219" i="1"/>
  <c r="J219" i="1"/>
  <c r="H219" i="1"/>
  <c r="F219" i="1"/>
  <c r="AH218" i="1"/>
  <c r="AF218" i="1"/>
  <c r="AD218" i="1"/>
  <c r="AB218" i="1"/>
  <c r="Z218" i="1"/>
  <c r="X218" i="1"/>
  <c r="P218" i="1"/>
  <c r="N218" i="1"/>
  <c r="L218" i="1"/>
  <c r="J218" i="1"/>
  <c r="H218" i="1"/>
  <c r="F218" i="1"/>
  <c r="AH217" i="1"/>
  <c r="AF217" i="1"/>
  <c r="AD217" i="1"/>
  <c r="AB217" i="1"/>
  <c r="Z217" i="1"/>
  <c r="X217" i="1"/>
  <c r="P217" i="1"/>
  <c r="N217" i="1"/>
  <c r="L217" i="1"/>
  <c r="J217" i="1"/>
  <c r="H217" i="1"/>
  <c r="F217" i="1"/>
  <c r="AH216" i="1"/>
  <c r="AF216" i="1"/>
  <c r="AD216" i="1"/>
  <c r="AB216" i="1"/>
  <c r="Z216" i="1"/>
  <c r="X216" i="1"/>
  <c r="P216" i="1"/>
  <c r="N216" i="1"/>
  <c r="L216" i="1"/>
  <c r="J216" i="1"/>
  <c r="H216" i="1"/>
  <c r="F216" i="1"/>
  <c r="AH215" i="1"/>
  <c r="AF215" i="1"/>
  <c r="AD215" i="1"/>
  <c r="AB215" i="1"/>
  <c r="Z215" i="1"/>
  <c r="X215" i="1"/>
  <c r="P215" i="1"/>
  <c r="N215" i="1"/>
  <c r="L215" i="1"/>
  <c r="J215" i="1"/>
  <c r="H215" i="1"/>
  <c r="F215" i="1"/>
  <c r="AH214" i="1"/>
  <c r="AF214" i="1"/>
  <c r="AD214" i="1"/>
  <c r="AB214" i="1"/>
  <c r="Z214" i="1"/>
  <c r="X214" i="1"/>
  <c r="P214" i="1"/>
  <c r="N214" i="1"/>
  <c r="L214" i="1"/>
  <c r="J214" i="1"/>
  <c r="H214" i="1"/>
  <c r="F214" i="1"/>
  <c r="AH213" i="1"/>
  <c r="AF213" i="1"/>
  <c r="AD213" i="1"/>
  <c r="AB213" i="1"/>
  <c r="Z213" i="1"/>
  <c r="X213" i="1"/>
  <c r="P213" i="1"/>
  <c r="N213" i="1"/>
  <c r="L213" i="1"/>
  <c r="J213" i="1"/>
  <c r="H213" i="1"/>
  <c r="F213" i="1"/>
  <c r="AH212" i="1"/>
  <c r="AF212" i="1"/>
  <c r="AD212" i="1"/>
  <c r="AB212" i="1"/>
  <c r="Z212" i="1"/>
  <c r="X212" i="1"/>
  <c r="P212" i="1"/>
  <c r="N212" i="1"/>
  <c r="L212" i="1"/>
  <c r="J212" i="1"/>
  <c r="H212" i="1"/>
  <c r="F212" i="1"/>
  <c r="AH211" i="1"/>
  <c r="AF211" i="1"/>
  <c r="AD211" i="1"/>
  <c r="AB211" i="1"/>
  <c r="Z211" i="1"/>
  <c r="X211" i="1"/>
  <c r="P211" i="1"/>
  <c r="N211" i="1"/>
  <c r="L211" i="1"/>
  <c r="J211" i="1"/>
  <c r="H211" i="1"/>
  <c r="F211" i="1"/>
  <c r="AH207" i="1"/>
  <c r="AF207" i="1"/>
  <c r="AD207" i="1"/>
  <c r="AB207" i="1"/>
  <c r="Z207" i="1"/>
  <c r="X207" i="1"/>
  <c r="P207" i="1"/>
  <c r="N207" i="1"/>
  <c r="L207" i="1"/>
  <c r="J207" i="1"/>
  <c r="H207" i="1"/>
  <c r="F207" i="1"/>
  <c r="AH206" i="1"/>
  <c r="AF206" i="1"/>
  <c r="AD206" i="1"/>
  <c r="AB206" i="1"/>
  <c r="Z206" i="1"/>
  <c r="X206" i="1"/>
  <c r="P206" i="1"/>
  <c r="N206" i="1"/>
  <c r="L206" i="1"/>
  <c r="J206" i="1"/>
  <c r="H206" i="1"/>
  <c r="F206" i="1"/>
  <c r="AH205" i="1"/>
  <c r="AF205" i="1"/>
  <c r="AD205" i="1"/>
  <c r="AB205" i="1"/>
  <c r="Z205" i="1"/>
  <c r="X205" i="1"/>
  <c r="P205" i="1"/>
  <c r="N205" i="1"/>
  <c r="L205" i="1"/>
  <c r="J205" i="1"/>
  <c r="H205" i="1"/>
  <c r="F205" i="1"/>
  <c r="AH204" i="1"/>
  <c r="AF204" i="1"/>
  <c r="AD204" i="1"/>
  <c r="AB204" i="1"/>
  <c r="Z204" i="1"/>
  <c r="X204" i="1"/>
  <c r="P204" i="1"/>
  <c r="N204" i="1"/>
  <c r="L204" i="1"/>
  <c r="J204" i="1"/>
  <c r="H204" i="1"/>
  <c r="F204" i="1"/>
  <c r="AH203" i="1"/>
  <c r="AF203" i="1"/>
  <c r="AD203" i="1"/>
  <c r="AB203" i="1"/>
  <c r="Z203" i="1"/>
  <c r="X203" i="1"/>
  <c r="P203" i="1"/>
  <c r="N203" i="1"/>
  <c r="L203" i="1"/>
  <c r="J203" i="1"/>
  <c r="H203" i="1"/>
  <c r="F203" i="1"/>
  <c r="AH202" i="1"/>
  <c r="AF202" i="1"/>
  <c r="AD202" i="1"/>
  <c r="AB202" i="1"/>
  <c r="Z202" i="1"/>
  <c r="X202" i="1"/>
  <c r="P202" i="1"/>
  <c r="N202" i="1"/>
  <c r="L202" i="1"/>
  <c r="J202" i="1"/>
  <c r="H202" i="1"/>
  <c r="F202" i="1"/>
  <c r="AH201" i="1"/>
  <c r="AF201" i="1"/>
  <c r="AD201" i="1"/>
  <c r="AB201" i="1"/>
  <c r="Z201" i="1"/>
  <c r="X201" i="1"/>
  <c r="P201" i="1"/>
  <c r="N201" i="1"/>
  <c r="L201" i="1"/>
  <c r="J201" i="1"/>
  <c r="H201" i="1"/>
  <c r="F201" i="1"/>
  <c r="AH200" i="1"/>
  <c r="AF200" i="1"/>
  <c r="AD200" i="1"/>
  <c r="AB200" i="1"/>
  <c r="Z200" i="1"/>
  <c r="X200" i="1"/>
  <c r="P200" i="1"/>
  <c r="N200" i="1"/>
  <c r="L200" i="1"/>
  <c r="J200" i="1"/>
  <c r="H200" i="1"/>
  <c r="F200" i="1"/>
  <c r="AH199" i="1"/>
  <c r="AF199" i="1"/>
  <c r="AD199" i="1"/>
  <c r="AB199" i="1"/>
  <c r="Z199" i="1"/>
  <c r="X199" i="1"/>
  <c r="P199" i="1"/>
  <c r="N199" i="1"/>
  <c r="L199" i="1"/>
  <c r="J199" i="1"/>
  <c r="H199" i="1"/>
  <c r="F199" i="1"/>
  <c r="AH198" i="1"/>
  <c r="AF198" i="1"/>
  <c r="AD198" i="1"/>
  <c r="AB198" i="1"/>
  <c r="Z198" i="1"/>
  <c r="X198" i="1"/>
  <c r="P198" i="1"/>
  <c r="N198" i="1"/>
  <c r="L198" i="1"/>
  <c r="J198" i="1"/>
  <c r="H198" i="1"/>
  <c r="F198" i="1"/>
  <c r="AH197" i="1"/>
  <c r="AF197" i="1"/>
  <c r="AD197" i="1"/>
  <c r="AB197" i="1"/>
  <c r="Z197" i="1"/>
  <c r="X197" i="1"/>
  <c r="P197" i="1"/>
  <c r="N197" i="1"/>
  <c r="L197" i="1"/>
  <c r="J197" i="1"/>
  <c r="H197" i="1"/>
  <c r="F197" i="1"/>
  <c r="AH196" i="1"/>
  <c r="AF196" i="1"/>
  <c r="AD196" i="1"/>
  <c r="AB196" i="1"/>
  <c r="Z196" i="1"/>
  <c r="X196" i="1"/>
  <c r="P196" i="1"/>
  <c r="N196" i="1"/>
  <c r="L196" i="1"/>
  <c r="J196" i="1"/>
  <c r="H196" i="1"/>
  <c r="F196" i="1"/>
  <c r="AH195" i="1"/>
  <c r="AF195" i="1"/>
  <c r="AD195" i="1"/>
  <c r="AB195" i="1"/>
  <c r="Z195" i="1"/>
  <c r="X195" i="1"/>
  <c r="P195" i="1"/>
  <c r="N195" i="1"/>
  <c r="L195" i="1"/>
  <c r="J195" i="1"/>
  <c r="H195" i="1"/>
  <c r="F195" i="1"/>
  <c r="AH194" i="1"/>
  <c r="AF194" i="1"/>
  <c r="AD194" i="1"/>
  <c r="AB194" i="1"/>
  <c r="Z194" i="1"/>
  <c r="X194" i="1"/>
  <c r="P194" i="1"/>
  <c r="N194" i="1"/>
  <c r="L194" i="1"/>
  <c r="J194" i="1"/>
  <c r="H194" i="1"/>
  <c r="F194" i="1"/>
  <c r="AH193" i="1"/>
  <c r="AF193" i="1"/>
  <c r="AD193" i="1"/>
  <c r="AB193" i="1"/>
  <c r="Z193" i="1"/>
  <c r="X193" i="1"/>
  <c r="P193" i="1"/>
  <c r="N193" i="1"/>
  <c r="L193" i="1"/>
  <c r="J193" i="1"/>
  <c r="H193" i="1"/>
  <c r="F193" i="1"/>
  <c r="AH192" i="1"/>
  <c r="AF192" i="1"/>
  <c r="AD192" i="1"/>
  <c r="AB192" i="1"/>
  <c r="Z192" i="1"/>
  <c r="X192" i="1"/>
  <c r="P192" i="1"/>
  <c r="N192" i="1"/>
  <c r="L192" i="1"/>
  <c r="J192" i="1"/>
  <c r="H192" i="1"/>
  <c r="F192" i="1"/>
  <c r="AH191" i="1"/>
  <c r="AF191" i="1"/>
  <c r="AD191" i="1"/>
  <c r="AB191" i="1"/>
  <c r="Z191" i="1"/>
  <c r="X191" i="1"/>
  <c r="P191" i="1"/>
  <c r="N191" i="1"/>
  <c r="L191" i="1"/>
  <c r="J191" i="1"/>
  <c r="H191" i="1"/>
  <c r="F191" i="1"/>
  <c r="AH190" i="1"/>
  <c r="AF190" i="1"/>
  <c r="AD190" i="1"/>
  <c r="AB190" i="1"/>
  <c r="Z190" i="1"/>
  <c r="X190" i="1"/>
  <c r="P190" i="1"/>
  <c r="N190" i="1"/>
  <c r="L190" i="1"/>
  <c r="J190" i="1"/>
  <c r="H190" i="1"/>
  <c r="F190" i="1"/>
  <c r="AH189" i="1"/>
  <c r="AF189" i="1"/>
  <c r="AD189" i="1"/>
  <c r="AB189" i="1"/>
  <c r="Z189" i="1"/>
  <c r="X189" i="1"/>
  <c r="P189" i="1"/>
  <c r="N189" i="1"/>
  <c r="L189" i="1"/>
  <c r="J189" i="1"/>
  <c r="H189" i="1"/>
  <c r="F189" i="1"/>
  <c r="AH188" i="1"/>
  <c r="AF188" i="1"/>
  <c r="AD188" i="1"/>
  <c r="AB188" i="1"/>
  <c r="Z188" i="1"/>
  <c r="X188" i="1"/>
  <c r="P188" i="1"/>
  <c r="N188" i="1"/>
  <c r="L188" i="1"/>
  <c r="J188" i="1"/>
  <c r="H188" i="1"/>
  <c r="F188" i="1"/>
  <c r="AH184" i="1"/>
  <c r="AF184" i="1"/>
  <c r="AD184" i="1"/>
  <c r="AB184" i="1"/>
  <c r="Z184" i="1"/>
  <c r="X184" i="1"/>
  <c r="P184" i="1"/>
  <c r="N184" i="1"/>
  <c r="L184" i="1"/>
  <c r="J184" i="1"/>
  <c r="H184" i="1"/>
  <c r="F184" i="1"/>
  <c r="AH183" i="1"/>
  <c r="AF183" i="1"/>
  <c r="AD183" i="1"/>
  <c r="AB183" i="1"/>
  <c r="Z183" i="1"/>
  <c r="X183" i="1"/>
  <c r="P183" i="1"/>
  <c r="N183" i="1"/>
  <c r="L183" i="1"/>
  <c r="J183" i="1"/>
  <c r="H183" i="1"/>
  <c r="F183" i="1"/>
  <c r="AH182" i="1"/>
  <c r="AF182" i="1"/>
  <c r="AD182" i="1"/>
  <c r="AB182" i="1"/>
  <c r="Z182" i="1"/>
  <c r="X182" i="1"/>
  <c r="P182" i="1"/>
  <c r="N182" i="1"/>
  <c r="L182" i="1"/>
  <c r="J182" i="1"/>
  <c r="H182" i="1"/>
  <c r="F182" i="1"/>
  <c r="AH181" i="1"/>
  <c r="AF181" i="1"/>
  <c r="AD181" i="1"/>
  <c r="AB181" i="1"/>
  <c r="Z181" i="1"/>
  <c r="X181" i="1"/>
  <c r="P181" i="1"/>
  <c r="N181" i="1"/>
  <c r="L181" i="1"/>
  <c r="J181" i="1"/>
  <c r="H181" i="1"/>
  <c r="F181" i="1"/>
  <c r="AH180" i="1"/>
  <c r="AF180" i="1"/>
  <c r="AD180" i="1"/>
  <c r="AB180" i="1"/>
  <c r="Z180" i="1"/>
  <c r="X180" i="1"/>
  <c r="P180" i="1"/>
  <c r="N180" i="1"/>
  <c r="L180" i="1"/>
  <c r="J180" i="1"/>
  <c r="H180" i="1"/>
  <c r="F180" i="1"/>
  <c r="AH179" i="1"/>
  <c r="AF179" i="1"/>
  <c r="AD179" i="1"/>
  <c r="AB179" i="1"/>
  <c r="Z179" i="1"/>
  <c r="X179" i="1"/>
  <c r="P179" i="1"/>
  <c r="N179" i="1"/>
  <c r="L179" i="1"/>
  <c r="J179" i="1"/>
  <c r="H179" i="1"/>
  <c r="F179" i="1"/>
  <c r="AH178" i="1"/>
  <c r="AF178" i="1"/>
  <c r="AD178" i="1"/>
  <c r="AB178" i="1"/>
  <c r="Z178" i="1"/>
  <c r="X178" i="1"/>
  <c r="P178" i="1"/>
  <c r="N178" i="1"/>
  <c r="L178" i="1"/>
  <c r="J178" i="1"/>
  <c r="H178" i="1"/>
  <c r="F178" i="1"/>
  <c r="AH177" i="1"/>
  <c r="AF177" i="1"/>
  <c r="AD177" i="1"/>
  <c r="AB177" i="1"/>
  <c r="Z177" i="1"/>
  <c r="X177" i="1"/>
  <c r="P177" i="1"/>
  <c r="N177" i="1"/>
  <c r="L177" i="1"/>
  <c r="J177" i="1"/>
  <c r="H177" i="1"/>
  <c r="F177" i="1"/>
  <c r="AH176" i="1"/>
  <c r="AF176" i="1"/>
  <c r="AD176" i="1"/>
  <c r="AB176" i="1"/>
  <c r="Z176" i="1"/>
  <c r="X176" i="1"/>
  <c r="P176" i="1"/>
  <c r="N176" i="1"/>
  <c r="L176" i="1"/>
  <c r="J176" i="1"/>
  <c r="H176" i="1"/>
  <c r="F176" i="1"/>
  <c r="AH175" i="1"/>
  <c r="AF175" i="1"/>
  <c r="AD175" i="1"/>
  <c r="AB175" i="1"/>
  <c r="Z175" i="1"/>
  <c r="X175" i="1"/>
  <c r="P175" i="1"/>
  <c r="N175" i="1"/>
  <c r="L175" i="1"/>
  <c r="J175" i="1"/>
  <c r="H175" i="1"/>
  <c r="F175" i="1"/>
  <c r="AH174" i="1"/>
  <c r="AF174" i="1"/>
  <c r="AD174" i="1"/>
  <c r="AB174" i="1"/>
  <c r="Z174" i="1"/>
  <c r="X174" i="1"/>
  <c r="P174" i="1"/>
  <c r="N174" i="1"/>
  <c r="L174" i="1"/>
  <c r="J174" i="1"/>
  <c r="H174" i="1"/>
  <c r="F174" i="1"/>
  <c r="AH173" i="1"/>
  <c r="AF173" i="1"/>
  <c r="AD173" i="1"/>
  <c r="AB173" i="1"/>
  <c r="Z173" i="1"/>
  <c r="X173" i="1"/>
  <c r="P173" i="1"/>
  <c r="N173" i="1"/>
  <c r="L173" i="1"/>
  <c r="J173" i="1"/>
  <c r="H173" i="1"/>
  <c r="F173" i="1"/>
  <c r="AH172" i="1"/>
  <c r="AF172" i="1"/>
  <c r="AD172" i="1"/>
  <c r="AB172" i="1"/>
  <c r="Z172" i="1"/>
  <c r="X172" i="1"/>
  <c r="P172" i="1"/>
  <c r="N172" i="1"/>
  <c r="L172" i="1"/>
  <c r="J172" i="1"/>
  <c r="H172" i="1"/>
  <c r="F172" i="1"/>
  <c r="AH171" i="1"/>
  <c r="AF171" i="1"/>
  <c r="AD171" i="1"/>
  <c r="AB171" i="1"/>
  <c r="Z171" i="1"/>
  <c r="X171" i="1"/>
  <c r="P171" i="1"/>
  <c r="N171" i="1"/>
  <c r="L171" i="1"/>
  <c r="J171" i="1"/>
  <c r="H171" i="1"/>
  <c r="F171" i="1"/>
  <c r="AH170" i="1"/>
  <c r="AF170" i="1"/>
  <c r="AD170" i="1"/>
  <c r="AB170" i="1"/>
  <c r="Z170" i="1"/>
  <c r="X170" i="1"/>
  <c r="P170" i="1"/>
  <c r="N170" i="1"/>
  <c r="L170" i="1"/>
  <c r="J170" i="1"/>
  <c r="H170" i="1"/>
  <c r="F170" i="1"/>
  <c r="AH169" i="1"/>
  <c r="AF169" i="1"/>
  <c r="AD169" i="1"/>
  <c r="AB169" i="1"/>
  <c r="Z169" i="1"/>
  <c r="X169" i="1"/>
  <c r="P169" i="1"/>
  <c r="N169" i="1"/>
  <c r="L169" i="1"/>
  <c r="J169" i="1"/>
  <c r="H169" i="1"/>
  <c r="F169" i="1"/>
  <c r="AH168" i="1"/>
  <c r="AF168" i="1"/>
  <c r="AD168" i="1"/>
  <c r="AB168" i="1"/>
  <c r="Z168" i="1"/>
  <c r="X168" i="1"/>
  <c r="P168" i="1"/>
  <c r="N168" i="1"/>
  <c r="L168" i="1"/>
  <c r="J168" i="1"/>
  <c r="H168" i="1"/>
  <c r="F168" i="1"/>
  <c r="AH167" i="1"/>
  <c r="AF167" i="1"/>
  <c r="AD167" i="1"/>
  <c r="AB167" i="1"/>
  <c r="Z167" i="1"/>
  <c r="X167" i="1"/>
  <c r="P167" i="1"/>
  <c r="N167" i="1"/>
  <c r="L167" i="1"/>
  <c r="J167" i="1"/>
  <c r="H167" i="1"/>
  <c r="F167" i="1"/>
  <c r="AH166" i="1"/>
  <c r="AF166" i="1"/>
  <c r="AD166" i="1"/>
  <c r="AB166" i="1"/>
  <c r="Z166" i="1"/>
  <c r="X166" i="1"/>
  <c r="P166" i="1"/>
  <c r="N166" i="1"/>
  <c r="L166" i="1"/>
  <c r="J166" i="1"/>
  <c r="H166" i="1"/>
  <c r="F166" i="1"/>
  <c r="AH165" i="1"/>
  <c r="AF165" i="1"/>
  <c r="AD165" i="1"/>
  <c r="AB165" i="1"/>
  <c r="Z165" i="1"/>
  <c r="X165" i="1"/>
  <c r="P165" i="1"/>
  <c r="N165" i="1"/>
  <c r="L165" i="1"/>
  <c r="J165" i="1"/>
  <c r="H165" i="1"/>
  <c r="F165" i="1"/>
  <c r="AH161" i="1"/>
  <c r="AF161" i="1"/>
  <c r="AD161" i="1"/>
  <c r="AB161" i="1"/>
  <c r="Z161" i="1"/>
  <c r="X161" i="1"/>
  <c r="P161" i="1"/>
  <c r="N161" i="1"/>
  <c r="L161" i="1"/>
  <c r="J161" i="1"/>
  <c r="H161" i="1"/>
  <c r="F161" i="1"/>
  <c r="AH160" i="1"/>
  <c r="AF160" i="1"/>
  <c r="AD160" i="1"/>
  <c r="AB160" i="1"/>
  <c r="Z160" i="1"/>
  <c r="X160" i="1"/>
  <c r="P160" i="1"/>
  <c r="N160" i="1"/>
  <c r="L160" i="1"/>
  <c r="J160" i="1"/>
  <c r="H160" i="1"/>
  <c r="F160" i="1"/>
  <c r="AH159" i="1"/>
  <c r="AF159" i="1"/>
  <c r="AD159" i="1"/>
  <c r="AB159" i="1"/>
  <c r="Z159" i="1"/>
  <c r="X159" i="1"/>
  <c r="P159" i="1"/>
  <c r="N159" i="1"/>
  <c r="L159" i="1"/>
  <c r="J159" i="1"/>
  <c r="H159" i="1"/>
  <c r="F159" i="1"/>
  <c r="AH158" i="1"/>
  <c r="AF158" i="1"/>
  <c r="AD158" i="1"/>
  <c r="AB158" i="1"/>
  <c r="Z158" i="1"/>
  <c r="X158" i="1"/>
  <c r="P158" i="1"/>
  <c r="N158" i="1"/>
  <c r="L158" i="1"/>
  <c r="J158" i="1"/>
  <c r="H158" i="1"/>
  <c r="F158" i="1"/>
  <c r="AH157" i="1"/>
  <c r="AF157" i="1"/>
  <c r="AD157" i="1"/>
  <c r="AB157" i="1"/>
  <c r="Z157" i="1"/>
  <c r="X157" i="1"/>
  <c r="P157" i="1"/>
  <c r="N157" i="1"/>
  <c r="L157" i="1"/>
  <c r="J157" i="1"/>
  <c r="H157" i="1"/>
  <c r="F157" i="1"/>
  <c r="AH156" i="1"/>
  <c r="AF156" i="1"/>
  <c r="AD156" i="1"/>
  <c r="AB156" i="1"/>
  <c r="Z156" i="1"/>
  <c r="X156" i="1"/>
  <c r="P156" i="1"/>
  <c r="N156" i="1"/>
  <c r="L156" i="1"/>
  <c r="J156" i="1"/>
  <c r="H156" i="1"/>
  <c r="F156" i="1"/>
  <c r="AH155" i="1"/>
  <c r="AF155" i="1"/>
  <c r="AD155" i="1"/>
  <c r="AB155" i="1"/>
  <c r="Z155" i="1"/>
  <c r="X155" i="1"/>
  <c r="P155" i="1"/>
  <c r="N155" i="1"/>
  <c r="L155" i="1"/>
  <c r="J155" i="1"/>
  <c r="H155" i="1"/>
  <c r="F155" i="1"/>
  <c r="AH154" i="1"/>
  <c r="AF154" i="1"/>
  <c r="AD154" i="1"/>
  <c r="AB154" i="1"/>
  <c r="Z154" i="1"/>
  <c r="X154" i="1"/>
  <c r="P154" i="1"/>
  <c r="N154" i="1"/>
  <c r="L154" i="1"/>
  <c r="J154" i="1"/>
  <c r="H154" i="1"/>
  <c r="F154" i="1"/>
  <c r="AH153" i="1"/>
  <c r="AF153" i="1"/>
  <c r="AD153" i="1"/>
  <c r="AB153" i="1"/>
  <c r="Z153" i="1"/>
  <c r="X153" i="1"/>
  <c r="P153" i="1"/>
  <c r="N153" i="1"/>
  <c r="L153" i="1"/>
  <c r="J153" i="1"/>
  <c r="H153" i="1"/>
  <c r="F153" i="1"/>
  <c r="AH152" i="1"/>
  <c r="AF152" i="1"/>
  <c r="AD152" i="1"/>
  <c r="AB152" i="1"/>
  <c r="Z152" i="1"/>
  <c r="X152" i="1"/>
  <c r="P152" i="1"/>
  <c r="N152" i="1"/>
  <c r="L152" i="1"/>
  <c r="J152" i="1"/>
  <c r="H152" i="1"/>
  <c r="F152" i="1"/>
  <c r="AH151" i="1"/>
  <c r="AF151" i="1"/>
  <c r="AD151" i="1"/>
  <c r="AB151" i="1"/>
  <c r="Z151" i="1"/>
  <c r="X151" i="1"/>
  <c r="P151" i="1"/>
  <c r="N151" i="1"/>
  <c r="L151" i="1"/>
  <c r="J151" i="1"/>
  <c r="H151" i="1"/>
  <c r="F151" i="1"/>
  <c r="AH150" i="1"/>
  <c r="AF150" i="1"/>
  <c r="AD150" i="1"/>
  <c r="AB150" i="1"/>
  <c r="Z150" i="1"/>
  <c r="X150" i="1"/>
  <c r="P150" i="1"/>
  <c r="N150" i="1"/>
  <c r="L150" i="1"/>
  <c r="J150" i="1"/>
  <c r="H150" i="1"/>
  <c r="F150" i="1"/>
  <c r="AH149" i="1"/>
  <c r="AF149" i="1"/>
  <c r="AD149" i="1"/>
  <c r="AB149" i="1"/>
  <c r="Z149" i="1"/>
  <c r="X149" i="1"/>
  <c r="P149" i="1"/>
  <c r="N149" i="1"/>
  <c r="L149" i="1"/>
  <c r="J149" i="1"/>
  <c r="H149" i="1"/>
  <c r="F149" i="1"/>
  <c r="AH148" i="1"/>
  <c r="AF148" i="1"/>
  <c r="AD148" i="1"/>
  <c r="AB148" i="1"/>
  <c r="Z148" i="1"/>
  <c r="X148" i="1"/>
  <c r="P148" i="1"/>
  <c r="N148" i="1"/>
  <c r="L148" i="1"/>
  <c r="J148" i="1"/>
  <c r="H148" i="1"/>
  <c r="F148" i="1"/>
  <c r="AH147" i="1"/>
  <c r="AF147" i="1"/>
  <c r="AD147" i="1"/>
  <c r="AB147" i="1"/>
  <c r="Z147" i="1"/>
  <c r="X147" i="1"/>
  <c r="P147" i="1"/>
  <c r="N147" i="1"/>
  <c r="L147" i="1"/>
  <c r="J147" i="1"/>
  <c r="H147" i="1"/>
  <c r="F147" i="1"/>
  <c r="AH146" i="1"/>
  <c r="AF146" i="1"/>
  <c r="AD146" i="1"/>
  <c r="AB146" i="1"/>
  <c r="Z146" i="1"/>
  <c r="X146" i="1"/>
  <c r="P146" i="1"/>
  <c r="N146" i="1"/>
  <c r="L146" i="1"/>
  <c r="J146" i="1"/>
  <c r="H146" i="1"/>
  <c r="F146" i="1"/>
  <c r="AH145" i="1"/>
  <c r="AF145" i="1"/>
  <c r="AD145" i="1"/>
  <c r="AB145" i="1"/>
  <c r="Z145" i="1"/>
  <c r="X145" i="1"/>
  <c r="P145" i="1"/>
  <c r="N145" i="1"/>
  <c r="L145" i="1"/>
  <c r="J145" i="1"/>
  <c r="H145" i="1"/>
  <c r="F145" i="1"/>
  <c r="AH144" i="1"/>
  <c r="AF144" i="1"/>
  <c r="AD144" i="1"/>
  <c r="AB144" i="1"/>
  <c r="Z144" i="1"/>
  <c r="X144" i="1"/>
  <c r="P144" i="1"/>
  <c r="N144" i="1"/>
  <c r="L144" i="1"/>
  <c r="J144" i="1"/>
  <c r="H144" i="1"/>
  <c r="F144" i="1"/>
  <c r="AH143" i="1"/>
  <c r="AF143" i="1"/>
  <c r="AD143" i="1"/>
  <c r="AB143" i="1"/>
  <c r="Z143" i="1"/>
  <c r="X143" i="1"/>
  <c r="P143" i="1"/>
  <c r="N143" i="1"/>
  <c r="L143" i="1"/>
  <c r="J143" i="1"/>
  <c r="H143" i="1"/>
  <c r="F143" i="1"/>
  <c r="AH142" i="1"/>
  <c r="AF142" i="1"/>
  <c r="AD142" i="1"/>
  <c r="AB142" i="1"/>
  <c r="Z142" i="1"/>
  <c r="X142" i="1"/>
  <c r="P142" i="1"/>
  <c r="N142" i="1"/>
  <c r="L142" i="1"/>
  <c r="J142" i="1"/>
  <c r="H142" i="1"/>
  <c r="F142" i="1"/>
  <c r="AH138" i="1"/>
  <c r="AF138" i="1"/>
  <c r="AD138" i="1"/>
  <c r="AB138" i="1"/>
  <c r="Z138" i="1"/>
  <c r="X138" i="1"/>
  <c r="P138" i="1"/>
  <c r="N138" i="1"/>
  <c r="L138" i="1"/>
  <c r="J138" i="1"/>
  <c r="H138" i="1"/>
  <c r="F138" i="1"/>
  <c r="AH137" i="1"/>
  <c r="AF137" i="1"/>
  <c r="AD137" i="1"/>
  <c r="AB137" i="1"/>
  <c r="Z137" i="1"/>
  <c r="X137" i="1"/>
  <c r="P137" i="1"/>
  <c r="N137" i="1"/>
  <c r="L137" i="1"/>
  <c r="J137" i="1"/>
  <c r="H137" i="1"/>
  <c r="F137" i="1"/>
  <c r="AH136" i="1"/>
  <c r="AF136" i="1"/>
  <c r="AD136" i="1"/>
  <c r="AB136" i="1"/>
  <c r="Z136" i="1"/>
  <c r="X136" i="1"/>
  <c r="P136" i="1"/>
  <c r="N136" i="1"/>
  <c r="L136" i="1"/>
  <c r="J136" i="1"/>
  <c r="H136" i="1"/>
  <c r="F136" i="1"/>
  <c r="AH135" i="1"/>
  <c r="AF135" i="1"/>
  <c r="AD135" i="1"/>
  <c r="AB135" i="1"/>
  <c r="Z135" i="1"/>
  <c r="X135" i="1"/>
  <c r="P135" i="1"/>
  <c r="N135" i="1"/>
  <c r="L135" i="1"/>
  <c r="J135" i="1"/>
  <c r="H135" i="1"/>
  <c r="F135" i="1"/>
  <c r="AH134" i="1"/>
  <c r="AF134" i="1"/>
  <c r="AD134" i="1"/>
  <c r="AB134" i="1"/>
  <c r="Z134" i="1"/>
  <c r="X134" i="1"/>
  <c r="P134" i="1"/>
  <c r="N134" i="1"/>
  <c r="L134" i="1"/>
  <c r="J134" i="1"/>
  <c r="H134" i="1"/>
  <c r="F134" i="1"/>
  <c r="AH133" i="1"/>
  <c r="AF133" i="1"/>
  <c r="AD133" i="1"/>
  <c r="AB133" i="1"/>
  <c r="Z133" i="1"/>
  <c r="X133" i="1"/>
  <c r="P133" i="1"/>
  <c r="N133" i="1"/>
  <c r="L133" i="1"/>
  <c r="J133" i="1"/>
  <c r="H133" i="1"/>
  <c r="F133" i="1"/>
  <c r="AH132" i="1"/>
  <c r="AF132" i="1"/>
  <c r="AD132" i="1"/>
  <c r="AB132" i="1"/>
  <c r="Z132" i="1"/>
  <c r="X132" i="1"/>
  <c r="P132" i="1"/>
  <c r="N132" i="1"/>
  <c r="L132" i="1"/>
  <c r="J132" i="1"/>
  <c r="H132" i="1"/>
  <c r="F132" i="1"/>
  <c r="AH131" i="1"/>
  <c r="AF131" i="1"/>
  <c r="AD131" i="1"/>
  <c r="AB131" i="1"/>
  <c r="Z131" i="1"/>
  <c r="X131" i="1"/>
  <c r="P131" i="1"/>
  <c r="N131" i="1"/>
  <c r="L131" i="1"/>
  <c r="J131" i="1"/>
  <c r="H131" i="1"/>
  <c r="F131" i="1"/>
  <c r="AH130" i="1"/>
  <c r="AF130" i="1"/>
  <c r="AD130" i="1"/>
  <c r="AB130" i="1"/>
  <c r="Z130" i="1"/>
  <c r="X130" i="1"/>
  <c r="P130" i="1"/>
  <c r="N130" i="1"/>
  <c r="L130" i="1"/>
  <c r="J130" i="1"/>
  <c r="H130" i="1"/>
  <c r="F130" i="1"/>
  <c r="AH129" i="1"/>
  <c r="AF129" i="1"/>
  <c r="AD129" i="1"/>
  <c r="AB129" i="1"/>
  <c r="Z129" i="1"/>
  <c r="X129" i="1"/>
  <c r="P129" i="1"/>
  <c r="N129" i="1"/>
  <c r="L129" i="1"/>
  <c r="J129" i="1"/>
  <c r="H129" i="1"/>
  <c r="F129" i="1"/>
  <c r="AH128" i="1"/>
  <c r="AF128" i="1"/>
  <c r="AD128" i="1"/>
  <c r="AB128" i="1"/>
  <c r="Z128" i="1"/>
  <c r="X128" i="1"/>
  <c r="P128" i="1"/>
  <c r="N128" i="1"/>
  <c r="L128" i="1"/>
  <c r="J128" i="1"/>
  <c r="H128" i="1"/>
  <c r="F128" i="1"/>
  <c r="AH127" i="1"/>
  <c r="AF127" i="1"/>
  <c r="AD127" i="1"/>
  <c r="AB127" i="1"/>
  <c r="Z127" i="1"/>
  <c r="X127" i="1"/>
  <c r="P127" i="1"/>
  <c r="N127" i="1"/>
  <c r="L127" i="1"/>
  <c r="J127" i="1"/>
  <c r="H127" i="1"/>
  <c r="F127" i="1"/>
  <c r="AH126" i="1"/>
  <c r="AF126" i="1"/>
  <c r="AD126" i="1"/>
  <c r="AB126" i="1"/>
  <c r="Z126" i="1"/>
  <c r="X126" i="1"/>
  <c r="P126" i="1"/>
  <c r="N126" i="1"/>
  <c r="L126" i="1"/>
  <c r="J126" i="1"/>
  <c r="H126" i="1"/>
  <c r="F126" i="1"/>
  <c r="AH125" i="1"/>
  <c r="AF125" i="1"/>
  <c r="AD125" i="1"/>
  <c r="AB125" i="1"/>
  <c r="Z125" i="1"/>
  <c r="X125" i="1"/>
  <c r="P125" i="1"/>
  <c r="N125" i="1"/>
  <c r="L125" i="1"/>
  <c r="J125" i="1"/>
  <c r="H125" i="1"/>
  <c r="F125" i="1"/>
  <c r="AH124" i="1"/>
  <c r="AF124" i="1"/>
  <c r="AD124" i="1"/>
  <c r="AB124" i="1"/>
  <c r="Z124" i="1"/>
  <c r="X124" i="1"/>
  <c r="P124" i="1"/>
  <c r="N124" i="1"/>
  <c r="L124" i="1"/>
  <c r="J124" i="1"/>
  <c r="H124" i="1"/>
  <c r="F124" i="1"/>
  <c r="AH123" i="1"/>
  <c r="AF123" i="1"/>
  <c r="AD123" i="1"/>
  <c r="AB123" i="1"/>
  <c r="Z123" i="1"/>
  <c r="X123" i="1"/>
  <c r="P123" i="1"/>
  <c r="N123" i="1"/>
  <c r="L123" i="1"/>
  <c r="J123" i="1"/>
  <c r="H123" i="1"/>
  <c r="F123" i="1"/>
  <c r="AH122" i="1"/>
  <c r="AF122" i="1"/>
  <c r="AD122" i="1"/>
  <c r="AB122" i="1"/>
  <c r="Z122" i="1"/>
  <c r="X122" i="1"/>
  <c r="P122" i="1"/>
  <c r="N122" i="1"/>
  <c r="L122" i="1"/>
  <c r="J122" i="1"/>
  <c r="H122" i="1"/>
  <c r="F122" i="1"/>
  <c r="AH121" i="1"/>
  <c r="AF121" i="1"/>
  <c r="AD121" i="1"/>
  <c r="AB121" i="1"/>
  <c r="Z121" i="1"/>
  <c r="X121" i="1"/>
  <c r="P121" i="1"/>
  <c r="N121" i="1"/>
  <c r="L121" i="1"/>
  <c r="J121" i="1"/>
  <c r="H121" i="1"/>
  <c r="F121" i="1"/>
  <c r="AH120" i="1"/>
  <c r="AF120" i="1"/>
  <c r="AD120" i="1"/>
  <c r="AB120" i="1"/>
  <c r="Z120" i="1"/>
  <c r="X120" i="1"/>
  <c r="P120" i="1"/>
  <c r="N120" i="1"/>
  <c r="L120" i="1"/>
  <c r="J120" i="1"/>
  <c r="H120" i="1"/>
  <c r="F120" i="1"/>
  <c r="AH119" i="1"/>
  <c r="AF119" i="1"/>
  <c r="AD119" i="1"/>
  <c r="AB119" i="1"/>
  <c r="Z119" i="1"/>
  <c r="X119" i="1"/>
  <c r="P119" i="1"/>
  <c r="N119" i="1"/>
  <c r="L119" i="1"/>
  <c r="J119" i="1"/>
  <c r="H119" i="1"/>
  <c r="F119" i="1"/>
  <c r="AH115" i="1"/>
  <c r="AF115" i="1"/>
  <c r="AD115" i="1"/>
  <c r="AB115" i="1"/>
  <c r="Z115" i="1"/>
  <c r="X115" i="1"/>
  <c r="P115" i="1"/>
  <c r="N115" i="1"/>
  <c r="L115" i="1"/>
  <c r="J115" i="1"/>
  <c r="H115" i="1"/>
  <c r="F115" i="1"/>
  <c r="AH114" i="1"/>
  <c r="AF114" i="1"/>
  <c r="AD114" i="1"/>
  <c r="AB114" i="1"/>
  <c r="Z114" i="1"/>
  <c r="X114" i="1"/>
  <c r="P114" i="1"/>
  <c r="N114" i="1"/>
  <c r="L114" i="1"/>
  <c r="J114" i="1"/>
  <c r="H114" i="1"/>
  <c r="F114" i="1"/>
  <c r="AH113" i="1"/>
  <c r="AF113" i="1"/>
  <c r="AD113" i="1"/>
  <c r="AB113" i="1"/>
  <c r="Z113" i="1"/>
  <c r="X113" i="1"/>
  <c r="P113" i="1"/>
  <c r="N113" i="1"/>
  <c r="L113" i="1"/>
  <c r="J113" i="1"/>
  <c r="H113" i="1"/>
  <c r="F113" i="1"/>
  <c r="AH112" i="1"/>
  <c r="AF112" i="1"/>
  <c r="AD112" i="1"/>
  <c r="AB112" i="1"/>
  <c r="Z112" i="1"/>
  <c r="X112" i="1"/>
  <c r="P112" i="1"/>
  <c r="N112" i="1"/>
  <c r="L112" i="1"/>
  <c r="J112" i="1"/>
  <c r="H112" i="1"/>
  <c r="F112" i="1"/>
  <c r="AH111" i="1"/>
  <c r="AF111" i="1"/>
  <c r="AD111" i="1"/>
  <c r="AB111" i="1"/>
  <c r="Z111" i="1"/>
  <c r="X111" i="1"/>
  <c r="P111" i="1"/>
  <c r="N111" i="1"/>
  <c r="L111" i="1"/>
  <c r="J111" i="1"/>
  <c r="H111" i="1"/>
  <c r="F111" i="1"/>
  <c r="AH110" i="1"/>
  <c r="AF110" i="1"/>
  <c r="AD110" i="1"/>
  <c r="AB110" i="1"/>
  <c r="Z110" i="1"/>
  <c r="X110" i="1"/>
  <c r="P110" i="1"/>
  <c r="N110" i="1"/>
  <c r="L110" i="1"/>
  <c r="J110" i="1"/>
  <c r="H110" i="1"/>
  <c r="F110" i="1"/>
  <c r="AH109" i="1"/>
  <c r="AF109" i="1"/>
  <c r="AD109" i="1"/>
  <c r="AB109" i="1"/>
  <c r="Z109" i="1"/>
  <c r="X109" i="1"/>
  <c r="P109" i="1"/>
  <c r="N109" i="1"/>
  <c r="L109" i="1"/>
  <c r="J109" i="1"/>
  <c r="H109" i="1"/>
  <c r="F109" i="1"/>
  <c r="AH108" i="1"/>
  <c r="AF108" i="1"/>
  <c r="AD108" i="1"/>
  <c r="AB108" i="1"/>
  <c r="Z108" i="1"/>
  <c r="X108" i="1"/>
  <c r="P108" i="1"/>
  <c r="N108" i="1"/>
  <c r="L108" i="1"/>
  <c r="J108" i="1"/>
  <c r="H108" i="1"/>
  <c r="F108" i="1"/>
  <c r="AH107" i="1"/>
  <c r="AF107" i="1"/>
  <c r="AD107" i="1"/>
  <c r="AB107" i="1"/>
  <c r="Z107" i="1"/>
  <c r="X107" i="1"/>
  <c r="P107" i="1"/>
  <c r="N107" i="1"/>
  <c r="L107" i="1"/>
  <c r="J107" i="1"/>
  <c r="H107" i="1"/>
  <c r="F107" i="1"/>
  <c r="AH106" i="1"/>
  <c r="AF106" i="1"/>
  <c r="AD106" i="1"/>
  <c r="AB106" i="1"/>
  <c r="Z106" i="1"/>
  <c r="X106" i="1"/>
  <c r="P106" i="1"/>
  <c r="N106" i="1"/>
  <c r="L106" i="1"/>
  <c r="J106" i="1"/>
  <c r="H106" i="1"/>
  <c r="F106" i="1"/>
  <c r="AH105" i="1"/>
  <c r="AF105" i="1"/>
  <c r="AD105" i="1"/>
  <c r="AB105" i="1"/>
  <c r="Z105" i="1"/>
  <c r="X105" i="1"/>
  <c r="P105" i="1"/>
  <c r="N105" i="1"/>
  <c r="L105" i="1"/>
  <c r="J105" i="1"/>
  <c r="H105" i="1"/>
  <c r="F105" i="1"/>
  <c r="AH104" i="1"/>
  <c r="AF104" i="1"/>
  <c r="AD104" i="1"/>
  <c r="AB104" i="1"/>
  <c r="Z104" i="1"/>
  <c r="X104" i="1"/>
  <c r="P104" i="1"/>
  <c r="N104" i="1"/>
  <c r="L104" i="1"/>
  <c r="J104" i="1"/>
  <c r="H104" i="1"/>
  <c r="F104" i="1"/>
  <c r="AH103" i="1"/>
  <c r="AF103" i="1"/>
  <c r="AD103" i="1"/>
  <c r="AB103" i="1"/>
  <c r="Z103" i="1"/>
  <c r="X103" i="1"/>
  <c r="P103" i="1"/>
  <c r="N103" i="1"/>
  <c r="L103" i="1"/>
  <c r="J103" i="1"/>
  <c r="H103" i="1"/>
  <c r="F103" i="1"/>
  <c r="AH102" i="1"/>
  <c r="AF102" i="1"/>
  <c r="AD102" i="1"/>
  <c r="AB102" i="1"/>
  <c r="Z102" i="1"/>
  <c r="X102" i="1"/>
  <c r="P102" i="1"/>
  <c r="N102" i="1"/>
  <c r="L102" i="1"/>
  <c r="J102" i="1"/>
  <c r="H102" i="1"/>
  <c r="F102" i="1"/>
  <c r="AH101" i="1"/>
  <c r="AF101" i="1"/>
  <c r="AD101" i="1"/>
  <c r="AB101" i="1"/>
  <c r="Z101" i="1"/>
  <c r="X101" i="1"/>
  <c r="P101" i="1"/>
  <c r="N101" i="1"/>
  <c r="L101" i="1"/>
  <c r="J101" i="1"/>
  <c r="H101" i="1"/>
  <c r="F101" i="1"/>
  <c r="AH100" i="1"/>
  <c r="AF100" i="1"/>
  <c r="AD100" i="1"/>
  <c r="AB100" i="1"/>
  <c r="Z100" i="1"/>
  <c r="X100" i="1"/>
  <c r="P100" i="1"/>
  <c r="N100" i="1"/>
  <c r="L100" i="1"/>
  <c r="J100" i="1"/>
  <c r="H100" i="1"/>
  <c r="F100" i="1"/>
  <c r="AH99" i="1"/>
  <c r="AF99" i="1"/>
  <c r="AD99" i="1"/>
  <c r="AB99" i="1"/>
  <c r="Z99" i="1"/>
  <c r="X99" i="1"/>
  <c r="P99" i="1"/>
  <c r="N99" i="1"/>
  <c r="L99" i="1"/>
  <c r="J99" i="1"/>
  <c r="H99" i="1"/>
  <c r="F99" i="1"/>
  <c r="AH98" i="1"/>
  <c r="AF98" i="1"/>
  <c r="AD98" i="1"/>
  <c r="AB98" i="1"/>
  <c r="Z98" i="1"/>
  <c r="X98" i="1"/>
  <c r="P98" i="1"/>
  <c r="N98" i="1"/>
  <c r="L98" i="1"/>
  <c r="J98" i="1"/>
  <c r="H98" i="1"/>
  <c r="F98" i="1"/>
  <c r="AH97" i="1"/>
  <c r="AF97" i="1"/>
  <c r="AD97" i="1"/>
  <c r="AB97" i="1"/>
  <c r="Z97" i="1"/>
  <c r="X97" i="1"/>
  <c r="P97" i="1"/>
  <c r="N97" i="1"/>
  <c r="L97" i="1"/>
  <c r="J97" i="1"/>
  <c r="H97" i="1"/>
  <c r="F97" i="1"/>
  <c r="AH96" i="1"/>
  <c r="AF96" i="1"/>
  <c r="AD96" i="1"/>
  <c r="AB96" i="1"/>
  <c r="Z96" i="1"/>
  <c r="X96" i="1"/>
  <c r="P96" i="1"/>
  <c r="N96" i="1"/>
  <c r="L96" i="1"/>
  <c r="J96" i="1"/>
  <c r="H96" i="1"/>
  <c r="F96" i="1"/>
  <c r="AH92" i="1"/>
  <c r="AF92" i="1"/>
  <c r="AD92" i="1"/>
  <c r="AB92" i="1"/>
  <c r="Z92" i="1"/>
  <c r="X92" i="1"/>
  <c r="P92" i="1"/>
  <c r="N92" i="1"/>
  <c r="L92" i="1"/>
  <c r="J92" i="1"/>
  <c r="H92" i="1"/>
  <c r="F92" i="1"/>
  <c r="AH91" i="1"/>
  <c r="AF91" i="1"/>
  <c r="AD91" i="1"/>
  <c r="AB91" i="1"/>
  <c r="Z91" i="1"/>
  <c r="X91" i="1"/>
  <c r="P91" i="1"/>
  <c r="N91" i="1"/>
  <c r="L91" i="1"/>
  <c r="J91" i="1"/>
  <c r="H91" i="1"/>
  <c r="F91" i="1"/>
  <c r="AH90" i="1"/>
  <c r="AF90" i="1"/>
  <c r="AD90" i="1"/>
  <c r="AB90" i="1"/>
  <c r="Z90" i="1"/>
  <c r="X90" i="1"/>
  <c r="P90" i="1"/>
  <c r="N90" i="1"/>
  <c r="L90" i="1"/>
  <c r="J90" i="1"/>
  <c r="H90" i="1"/>
  <c r="F90" i="1"/>
  <c r="AH89" i="1"/>
  <c r="AF89" i="1"/>
  <c r="AD89" i="1"/>
  <c r="AB89" i="1"/>
  <c r="Z89" i="1"/>
  <c r="X89" i="1"/>
  <c r="P89" i="1"/>
  <c r="N89" i="1"/>
  <c r="L89" i="1"/>
  <c r="J89" i="1"/>
  <c r="H89" i="1"/>
  <c r="F89" i="1"/>
  <c r="AH88" i="1"/>
  <c r="AF88" i="1"/>
  <c r="AD88" i="1"/>
  <c r="AB88" i="1"/>
  <c r="Z88" i="1"/>
  <c r="X88" i="1"/>
  <c r="P88" i="1"/>
  <c r="N88" i="1"/>
  <c r="L88" i="1"/>
  <c r="J88" i="1"/>
  <c r="H88" i="1"/>
  <c r="F88" i="1"/>
  <c r="AH87" i="1"/>
  <c r="AF87" i="1"/>
  <c r="AD87" i="1"/>
  <c r="AB87" i="1"/>
  <c r="Z87" i="1"/>
  <c r="X87" i="1"/>
  <c r="P87" i="1"/>
  <c r="N87" i="1"/>
  <c r="L87" i="1"/>
  <c r="J87" i="1"/>
  <c r="H87" i="1"/>
  <c r="F87" i="1"/>
  <c r="AH86" i="1"/>
  <c r="AF86" i="1"/>
  <c r="AD86" i="1"/>
  <c r="AB86" i="1"/>
  <c r="Z86" i="1"/>
  <c r="X86" i="1"/>
  <c r="P86" i="1"/>
  <c r="N86" i="1"/>
  <c r="L86" i="1"/>
  <c r="J86" i="1"/>
  <c r="H86" i="1"/>
  <c r="F86" i="1"/>
  <c r="AH85" i="1"/>
  <c r="AF85" i="1"/>
  <c r="AD85" i="1"/>
  <c r="AB85" i="1"/>
  <c r="Z85" i="1"/>
  <c r="X85" i="1"/>
  <c r="P85" i="1"/>
  <c r="N85" i="1"/>
  <c r="L85" i="1"/>
  <c r="J85" i="1"/>
  <c r="H85" i="1"/>
  <c r="F85" i="1"/>
  <c r="AH84" i="1"/>
  <c r="AF84" i="1"/>
  <c r="AD84" i="1"/>
  <c r="AB84" i="1"/>
  <c r="Z84" i="1"/>
  <c r="X84" i="1"/>
  <c r="P84" i="1"/>
  <c r="N84" i="1"/>
  <c r="L84" i="1"/>
  <c r="J84" i="1"/>
  <c r="H84" i="1"/>
  <c r="F84" i="1"/>
  <c r="AH83" i="1"/>
  <c r="AF83" i="1"/>
  <c r="AD83" i="1"/>
  <c r="AB83" i="1"/>
  <c r="Z83" i="1"/>
  <c r="X83" i="1"/>
  <c r="P83" i="1"/>
  <c r="N83" i="1"/>
  <c r="L83" i="1"/>
  <c r="J83" i="1"/>
  <c r="H83" i="1"/>
  <c r="F83" i="1"/>
  <c r="AH82" i="1"/>
  <c r="AF82" i="1"/>
  <c r="AD82" i="1"/>
  <c r="AB82" i="1"/>
  <c r="Z82" i="1"/>
  <c r="X82" i="1"/>
  <c r="P82" i="1"/>
  <c r="N82" i="1"/>
  <c r="L82" i="1"/>
  <c r="J82" i="1"/>
  <c r="H82" i="1"/>
  <c r="F82" i="1"/>
  <c r="AH81" i="1"/>
  <c r="AF81" i="1"/>
  <c r="AD81" i="1"/>
  <c r="AB81" i="1"/>
  <c r="Z81" i="1"/>
  <c r="X81" i="1"/>
  <c r="P81" i="1"/>
  <c r="N81" i="1"/>
  <c r="L81" i="1"/>
  <c r="J81" i="1"/>
  <c r="H81" i="1"/>
  <c r="F81" i="1"/>
  <c r="AH80" i="1"/>
  <c r="AF80" i="1"/>
  <c r="AD80" i="1"/>
  <c r="AB80" i="1"/>
  <c r="Z80" i="1"/>
  <c r="X80" i="1"/>
  <c r="P80" i="1"/>
  <c r="N80" i="1"/>
  <c r="L80" i="1"/>
  <c r="J80" i="1"/>
  <c r="H80" i="1"/>
  <c r="F80" i="1"/>
  <c r="AH79" i="1"/>
  <c r="AF79" i="1"/>
  <c r="AD79" i="1"/>
  <c r="AB79" i="1"/>
  <c r="Z79" i="1"/>
  <c r="X79" i="1"/>
  <c r="P79" i="1"/>
  <c r="N79" i="1"/>
  <c r="L79" i="1"/>
  <c r="J79" i="1"/>
  <c r="H79" i="1"/>
  <c r="F79" i="1"/>
  <c r="AH78" i="1"/>
  <c r="AF78" i="1"/>
  <c r="AD78" i="1"/>
  <c r="AB78" i="1"/>
  <c r="Z78" i="1"/>
  <c r="X78" i="1"/>
  <c r="P78" i="1"/>
  <c r="N78" i="1"/>
  <c r="L78" i="1"/>
  <c r="J78" i="1"/>
  <c r="H78" i="1"/>
  <c r="F78" i="1"/>
  <c r="AH77" i="1"/>
  <c r="AF77" i="1"/>
  <c r="AD77" i="1"/>
  <c r="AB77" i="1"/>
  <c r="Z77" i="1"/>
  <c r="X77" i="1"/>
  <c r="P77" i="1"/>
  <c r="N77" i="1"/>
  <c r="L77" i="1"/>
  <c r="J77" i="1"/>
  <c r="H77" i="1"/>
  <c r="F77" i="1"/>
  <c r="AH76" i="1"/>
  <c r="AF76" i="1"/>
  <c r="AD76" i="1"/>
  <c r="AB76" i="1"/>
  <c r="Z76" i="1"/>
  <c r="X76" i="1"/>
  <c r="P76" i="1"/>
  <c r="N76" i="1"/>
  <c r="L76" i="1"/>
  <c r="J76" i="1"/>
  <c r="H76" i="1"/>
  <c r="F76" i="1"/>
  <c r="AH75" i="1"/>
  <c r="AF75" i="1"/>
  <c r="AD75" i="1"/>
  <c r="AB75" i="1"/>
  <c r="Z75" i="1"/>
  <c r="X75" i="1"/>
  <c r="P75" i="1"/>
  <c r="N75" i="1"/>
  <c r="L75" i="1"/>
  <c r="J75" i="1"/>
  <c r="H75" i="1"/>
  <c r="F75" i="1"/>
  <c r="AH74" i="1"/>
  <c r="AF74" i="1"/>
  <c r="AD74" i="1"/>
  <c r="AB74" i="1"/>
  <c r="Z74" i="1"/>
  <c r="X74" i="1"/>
  <c r="P74" i="1"/>
  <c r="N74" i="1"/>
  <c r="L74" i="1"/>
  <c r="J74" i="1"/>
  <c r="H74" i="1"/>
  <c r="F74" i="1"/>
  <c r="AH73" i="1"/>
  <c r="AF73" i="1"/>
  <c r="AD73" i="1"/>
  <c r="AB73" i="1"/>
  <c r="Z73" i="1"/>
  <c r="X73" i="1"/>
  <c r="P73" i="1"/>
  <c r="N73" i="1"/>
  <c r="L73" i="1"/>
  <c r="J73" i="1"/>
  <c r="H73" i="1"/>
  <c r="F73" i="1"/>
  <c r="AH69" i="1"/>
  <c r="AF69" i="1"/>
  <c r="AD69" i="1"/>
  <c r="AB69" i="1"/>
  <c r="Z69" i="1"/>
  <c r="X69" i="1"/>
  <c r="P69" i="1"/>
  <c r="N69" i="1"/>
  <c r="L69" i="1"/>
  <c r="J69" i="1"/>
  <c r="H69" i="1"/>
  <c r="F69" i="1"/>
  <c r="AH68" i="1"/>
  <c r="AF68" i="1"/>
  <c r="AD68" i="1"/>
  <c r="AB68" i="1"/>
  <c r="Z68" i="1"/>
  <c r="X68" i="1"/>
  <c r="P68" i="1"/>
  <c r="N68" i="1"/>
  <c r="L68" i="1"/>
  <c r="J68" i="1"/>
  <c r="H68" i="1"/>
  <c r="F68" i="1"/>
  <c r="AH67" i="1"/>
  <c r="AF67" i="1"/>
  <c r="AD67" i="1"/>
  <c r="AB67" i="1"/>
  <c r="Z67" i="1"/>
  <c r="X67" i="1"/>
  <c r="P67" i="1"/>
  <c r="N67" i="1"/>
  <c r="L67" i="1"/>
  <c r="J67" i="1"/>
  <c r="H67" i="1"/>
  <c r="F67" i="1"/>
  <c r="AH66" i="1"/>
  <c r="AF66" i="1"/>
  <c r="AD66" i="1"/>
  <c r="AB66" i="1"/>
  <c r="Z66" i="1"/>
  <c r="X66" i="1"/>
  <c r="P66" i="1"/>
  <c r="N66" i="1"/>
  <c r="L66" i="1"/>
  <c r="J66" i="1"/>
  <c r="H66" i="1"/>
  <c r="F66" i="1"/>
  <c r="AH65" i="1"/>
  <c r="AF65" i="1"/>
  <c r="AD65" i="1"/>
  <c r="AB65" i="1"/>
  <c r="Z65" i="1"/>
  <c r="X65" i="1"/>
  <c r="P65" i="1"/>
  <c r="N65" i="1"/>
  <c r="L65" i="1"/>
  <c r="J65" i="1"/>
  <c r="H65" i="1"/>
  <c r="F65" i="1"/>
  <c r="AH64" i="1"/>
  <c r="AF64" i="1"/>
  <c r="AD64" i="1"/>
  <c r="AB64" i="1"/>
  <c r="Z64" i="1"/>
  <c r="X64" i="1"/>
  <c r="P64" i="1"/>
  <c r="N64" i="1"/>
  <c r="L64" i="1"/>
  <c r="J64" i="1"/>
  <c r="H64" i="1"/>
  <c r="F64" i="1"/>
  <c r="AH63" i="1"/>
  <c r="AF63" i="1"/>
  <c r="AD63" i="1"/>
  <c r="AB63" i="1"/>
  <c r="Z63" i="1"/>
  <c r="X63" i="1"/>
  <c r="P63" i="1"/>
  <c r="N63" i="1"/>
  <c r="L63" i="1"/>
  <c r="J63" i="1"/>
  <c r="H63" i="1"/>
  <c r="F63" i="1"/>
  <c r="AH62" i="1"/>
  <c r="AF62" i="1"/>
  <c r="AD62" i="1"/>
  <c r="AB62" i="1"/>
  <c r="Z62" i="1"/>
  <c r="X62" i="1"/>
  <c r="P62" i="1"/>
  <c r="N62" i="1"/>
  <c r="L62" i="1"/>
  <c r="J62" i="1"/>
  <c r="H62" i="1"/>
  <c r="F62" i="1"/>
  <c r="AH61" i="1"/>
  <c r="AF61" i="1"/>
  <c r="AD61" i="1"/>
  <c r="AB61" i="1"/>
  <c r="Z61" i="1"/>
  <c r="X61" i="1"/>
  <c r="P61" i="1"/>
  <c r="N61" i="1"/>
  <c r="L61" i="1"/>
  <c r="J61" i="1"/>
  <c r="H61" i="1"/>
  <c r="F61" i="1"/>
  <c r="AH60" i="1"/>
  <c r="AF60" i="1"/>
  <c r="AD60" i="1"/>
  <c r="AB60" i="1"/>
  <c r="Z60" i="1"/>
  <c r="X60" i="1"/>
  <c r="P60" i="1"/>
  <c r="N60" i="1"/>
  <c r="L60" i="1"/>
  <c r="J60" i="1"/>
  <c r="H60" i="1"/>
  <c r="F60" i="1"/>
  <c r="AH59" i="1"/>
  <c r="AF59" i="1"/>
  <c r="AD59" i="1"/>
  <c r="AB59" i="1"/>
  <c r="Z59" i="1"/>
  <c r="X59" i="1"/>
  <c r="P59" i="1"/>
  <c r="N59" i="1"/>
  <c r="L59" i="1"/>
  <c r="J59" i="1"/>
  <c r="H59" i="1"/>
  <c r="F59" i="1"/>
  <c r="AH58" i="1"/>
  <c r="AF58" i="1"/>
  <c r="AD58" i="1"/>
  <c r="AB58" i="1"/>
  <c r="Z58" i="1"/>
  <c r="X58" i="1"/>
  <c r="P58" i="1"/>
  <c r="N58" i="1"/>
  <c r="L58" i="1"/>
  <c r="J58" i="1"/>
  <c r="H58" i="1"/>
  <c r="F58" i="1"/>
  <c r="AH57" i="1"/>
  <c r="AF57" i="1"/>
  <c r="AD57" i="1"/>
  <c r="AB57" i="1"/>
  <c r="Z57" i="1"/>
  <c r="X57" i="1"/>
  <c r="P57" i="1"/>
  <c r="N57" i="1"/>
  <c r="L57" i="1"/>
  <c r="J57" i="1"/>
  <c r="H57" i="1"/>
  <c r="F57" i="1"/>
  <c r="AH56" i="1"/>
  <c r="AF56" i="1"/>
  <c r="AD56" i="1"/>
  <c r="AB56" i="1"/>
  <c r="Z56" i="1"/>
  <c r="X56" i="1"/>
  <c r="P56" i="1"/>
  <c r="N56" i="1"/>
  <c r="L56" i="1"/>
  <c r="J56" i="1"/>
  <c r="H56" i="1"/>
  <c r="F56" i="1"/>
  <c r="AH55" i="1"/>
  <c r="AF55" i="1"/>
  <c r="AD55" i="1"/>
  <c r="AB55" i="1"/>
  <c r="Z55" i="1"/>
  <c r="X55" i="1"/>
  <c r="P55" i="1"/>
  <c r="N55" i="1"/>
  <c r="L55" i="1"/>
  <c r="J55" i="1"/>
  <c r="H55" i="1"/>
  <c r="F55" i="1"/>
  <c r="AH54" i="1"/>
  <c r="AF54" i="1"/>
  <c r="AD54" i="1"/>
  <c r="AB54" i="1"/>
  <c r="Z54" i="1"/>
  <c r="X54" i="1"/>
  <c r="P54" i="1"/>
  <c r="N54" i="1"/>
  <c r="L54" i="1"/>
  <c r="J54" i="1"/>
  <c r="H54" i="1"/>
  <c r="F54" i="1"/>
  <c r="AH53" i="1"/>
  <c r="AF53" i="1"/>
  <c r="AD53" i="1"/>
  <c r="AB53" i="1"/>
  <c r="Z53" i="1"/>
  <c r="X53" i="1"/>
  <c r="P53" i="1"/>
  <c r="N53" i="1"/>
  <c r="L53" i="1"/>
  <c r="J53" i="1"/>
  <c r="H53" i="1"/>
  <c r="F53" i="1"/>
  <c r="AH52" i="1"/>
  <c r="AF52" i="1"/>
  <c r="AD52" i="1"/>
  <c r="AB52" i="1"/>
  <c r="Z52" i="1"/>
  <c r="X52" i="1"/>
  <c r="P52" i="1"/>
  <c r="N52" i="1"/>
  <c r="L52" i="1"/>
  <c r="J52" i="1"/>
  <c r="H52" i="1"/>
  <c r="F52" i="1"/>
  <c r="AH51" i="1"/>
  <c r="AF51" i="1"/>
  <c r="AD51" i="1"/>
  <c r="AB51" i="1"/>
  <c r="Z51" i="1"/>
  <c r="X51" i="1"/>
  <c r="P51" i="1"/>
  <c r="N51" i="1"/>
  <c r="L51" i="1"/>
  <c r="J51" i="1"/>
  <c r="H51" i="1"/>
  <c r="F51" i="1"/>
  <c r="AH50" i="1"/>
  <c r="AF50" i="1"/>
  <c r="AD50" i="1"/>
  <c r="AB50" i="1"/>
  <c r="Z50" i="1"/>
  <c r="X50" i="1"/>
  <c r="P50" i="1"/>
  <c r="N50" i="1"/>
  <c r="L50" i="1"/>
  <c r="J50" i="1"/>
  <c r="H50" i="1"/>
  <c r="F50" i="1"/>
  <c r="AH46" i="1"/>
  <c r="AF46" i="1"/>
  <c r="AD46" i="1"/>
  <c r="AB46" i="1"/>
  <c r="Z46" i="1"/>
  <c r="X46" i="1"/>
  <c r="P46" i="1"/>
  <c r="N46" i="1"/>
  <c r="L46" i="1"/>
  <c r="J46" i="1"/>
  <c r="H46" i="1"/>
  <c r="F46" i="1"/>
  <c r="AH45" i="1"/>
  <c r="AF45" i="1"/>
  <c r="AD45" i="1"/>
  <c r="AB45" i="1"/>
  <c r="Z45" i="1"/>
  <c r="X45" i="1"/>
  <c r="P45" i="1"/>
  <c r="N45" i="1"/>
  <c r="L45" i="1"/>
  <c r="J45" i="1"/>
  <c r="H45" i="1"/>
  <c r="F45" i="1"/>
  <c r="AH44" i="1"/>
  <c r="AF44" i="1"/>
  <c r="AD44" i="1"/>
  <c r="AB44" i="1"/>
  <c r="Z44" i="1"/>
  <c r="X44" i="1"/>
  <c r="P44" i="1"/>
  <c r="N44" i="1"/>
  <c r="L44" i="1"/>
  <c r="J44" i="1"/>
  <c r="H44" i="1"/>
  <c r="F44" i="1"/>
  <c r="AH43" i="1"/>
  <c r="AF43" i="1"/>
  <c r="AD43" i="1"/>
  <c r="AB43" i="1"/>
  <c r="Z43" i="1"/>
  <c r="X43" i="1"/>
  <c r="P43" i="1"/>
  <c r="N43" i="1"/>
  <c r="L43" i="1"/>
  <c r="J43" i="1"/>
  <c r="H43" i="1"/>
  <c r="F43" i="1"/>
  <c r="AH42" i="1"/>
  <c r="AF42" i="1"/>
  <c r="AD42" i="1"/>
  <c r="AB42" i="1"/>
  <c r="Z42" i="1"/>
  <c r="X42" i="1"/>
  <c r="P42" i="1"/>
  <c r="N42" i="1"/>
  <c r="L42" i="1"/>
  <c r="J42" i="1"/>
  <c r="H42" i="1"/>
  <c r="F42" i="1"/>
  <c r="AH41" i="1"/>
  <c r="AF41" i="1"/>
  <c r="AD41" i="1"/>
  <c r="AB41" i="1"/>
  <c r="Z41" i="1"/>
  <c r="X41" i="1"/>
  <c r="P41" i="1"/>
  <c r="N41" i="1"/>
  <c r="L41" i="1"/>
  <c r="J41" i="1"/>
  <c r="H41" i="1"/>
  <c r="F41" i="1"/>
  <c r="AH40" i="1"/>
  <c r="AF40" i="1"/>
  <c r="AD40" i="1"/>
  <c r="AB40" i="1"/>
  <c r="Z40" i="1"/>
  <c r="X40" i="1"/>
  <c r="P40" i="1"/>
  <c r="N40" i="1"/>
  <c r="L40" i="1"/>
  <c r="J40" i="1"/>
  <c r="H40" i="1"/>
  <c r="F40" i="1"/>
  <c r="AH39" i="1"/>
  <c r="AF39" i="1"/>
  <c r="AD39" i="1"/>
  <c r="AB39" i="1"/>
  <c r="Z39" i="1"/>
  <c r="X39" i="1"/>
  <c r="P39" i="1"/>
  <c r="N39" i="1"/>
  <c r="L39" i="1"/>
  <c r="J39" i="1"/>
  <c r="H39" i="1"/>
  <c r="F39" i="1"/>
  <c r="AH38" i="1"/>
  <c r="AF38" i="1"/>
  <c r="AD38" i="1"/>
  <c r="AB38" i="1"/>
  <c r="Z38" i="1"/>
  <c r="X38" i="1"/>
  <c r="P38" i="1"/>
  <c r="N38" i="1"/>
  <c r="L38" i="1"/>
  <c r="J38" i="1"/>
  <c r="H38" i="1"/>
  <c r="F38" i="1"/>
  <c r="AH37" i="1"/>
  <c r="AF37" i="1"/>
  <c r="AD37" i="1"/>
  <c r="AB37" i="1"/>
  <c r="Z37" i="1"/>
  <c r="X37" i="1"/>
  <c r="P37" i="1"/>
  <c r="N37" i="1"/>
  <c r="L37" i="1"/>
  <c r="J37" i="1"/>
  <c r="H37" i="1"/>
  <c r="F37" i="1"/>
  <c r="AH36" i="1"/>
  <c r="AF36" i="1"/>
  <c r="AD36" i="1"/>
  <c r="AB36" i="1"/>
  <c r="Z36" i="1"/>
  <c r="X36" i="1"/>
  <c r="P36" i="1"/>
  <c r="N36" i="1"/>
  <c r="L36" i="1"/>
  <c r="J36" i="1"/>
  <c r="H36" i="1"/>
  <c r="F36" i="1"/>
  <c r="AH35" i="1"/>
  <c r="AF35" i="1"/>
  <c r="AD35" i="1"/>
  <c r="AB35" i="1"/>
  <c r="Z35" i="1"/>
  <c r="X35" i="1"/>
  <c r="P35" i="1"/>
  <c r="N35" i="1"/>
  <c r="L35" i="1"/>
  <c r="J35" i="1"/>
  <c r="H35" i="1"/>
  <c r="F35" i="1"/>
  <c r="AH34" i="1"/>
  <c r="AF34" i="1"/>
  <c r="AD34" i="1"/>
  <c r="AB34" i="1"/>
  <c r="Z34" i="1"/>
  <c r="X34" i="1"/>
  <c r="P34" i="1"/>
  <c r="N34" i="1"/>
  <c r="L34" i="1"/>
  <c r="J34" i="1"/>
  <c r="H34" i="1"/>
  <c r="F34" i="1"/>
  <c r="AH33" i="1"/>
  <c r="AF33" i="1"/>
  <c r="AD33" i="1"/>
  <c r="AB33" i="1"/>
  <c r="Z33" i="1"/>
  <c r="X33" i="1"/>
  <c r="P33" i="1"/>
  <c r="N33" i="1"/>
  <c r="L33" i="1"/>
  <c r="J33" i="1"/>
  <c r="H33" i="1"/>
  <c r="F33" i="1"/>
  <c r="AH32" i="1"/>
  <c r="AF32" i="1"/>
  <c r="AD32" i="1"/>
  <c r="AB32" i="1"/>
  <c r="Z32" i="1"/>
  <c r="X32" i="1"/>
  <c r="P32" i="1"/>
  <c r="N32" i="1"/>
  <c r="L32" i="1"/>
  <c r="J32" i="1"/>
  <c r="H32" i="1"/>
  <c r="F32" i="1"/>
  <c r="AH31" i="1"/>
  <c r="AF31" i="1"/>
  <c r="AD31" i="1"/>
  <c r="AB31" i="1"/>
  <c r="Z31" i="1"/>
  <c r="X31" i="1"/>
  <c r="P31" i="1"/>
  <c r="N31" i="1"/>
  <c r="L31" i="1"/>
  <c r="J31" i="1"/>
  <c r="H31" i="1"/>
  <c r="F31" i="1"/>
  <c r="AH30" i="1"/>
  <c r="AF30" i="1"/>
  <c r="AD30" i="1"/>
  <c r="AB30" i="1"/>
  <c r="Z30" i="1"/>
  <c r="X30" i="1"/>
  <c r="P30" i="1"/>
  <c r="N30" i="1"/>
  <c r="L30" i="1"/>
  <c r="J30" i="1"/>
  <c r="H30" i="1"/>
  <c r="F30" i="1"/>
  <c r="AH29" i="1"/>
  <c r="AF29" i="1"/>
  <c r="AD29" i="1"/>
  <c r="AB29" i="1"/>
  <c r="Z29" i="1"/>
  <c r="X29" i="1"/>
  <c r="P29" i="1"/>
  <c r="N29" i="1"/>
  <c r="L29" i="1"/>
  <c r="J29" i="1"/>
  <c r="H29" i="1"/>
  <c r="F29" i="1"/>
  <c r="AH28" i="1"/>
  <c r="AF28" i="1"/>
  <c r="AD28" i="1"/>
  <c r="AB28" i="1"/>
  <c r="Z28" i="1"/>
  <c r="X28" i="1"/>
  <c r="P28" i="1"/>
  <c r="N28" i="1"/>
  <c r="L28" i="1"/>
  <c r="J28" i="1"/>
  <c r="H28" i="1"/>
  <c r="F28" i="1"/>
  <c r="AH27" i="1"/>
  <c r="AF27" i="1"/>
  <c r="AD27" i="1"/>
  <c r="AB27" i="1"/>
  <c r="Z27" i="1"/>
  <c r="X27" i="1"/>
  <c r="P27" i="1"/>
  <c r="N27" i="1"/>
  <c r="L27" i="1"/>
  <c r="J27" i="1"/>
  <c r="H27" i="1"/>
  <c r="F27" i="1"/>
  <c r="AH23" i="1"/>
  <c r="AF23" i="1"/>
  <c r="AD23" i="1"/>
  <c r="AB23" i="1"/>
  <c r="Z23" i="1"/>
  <c r="X23" i="1"/>
  <c r="P23" i="1"/>
  <c r="N23" i="1"/>
  <c r="L23" i="1"/>
  <c r="J23" i="1"/>
  <c r="H23" i="1"/>
  <c r="F23" i="1"/>
  <c r="AH22" i="1"/>
  <c r="AF22" i="1"/>
  <c r="AD22" i="1"/>
  <c r="AB22" i="1"/>
  <c r="Z22" i="1"/>
  <c r="X22" i="1"/>
  <c r="P22" i="1"/>
  <c r="N22" i="1"/>
  <c r="L22" i="1"/>
  <c r="J22" i="1"/>
  <c r="H22" i="1"/>
  <c r="F22" i="1"/>
  <c r="AH21" i="1"/>
  <c r="AF21" i="1"/>
  <c r="AD21" i="1"/>
  <c r="AB21" i="1"/>
  <c r="Z21" i="1"/>
  <c r="X21" i="1"/>
  <c r="P21" i="1"/>
  <c r="N21" i="1"/>
  <c r="L21" i="1"/>
  <c r="J21" i="1"/>
  <c r="H21" i="1"/>
  <c r="F21" i="1"/>
  <c r="AH20" i="1"/>
  <c r="AF20" i="1"/>
  <c r="AD20" i="1"/>
  <c r="AB20" i="1"/>
  <c r="Z20" i="1"/>
  <c r="X20" i="1"/>
  <c r="P20" i="1"/>
  <c r="N20" i="1"/>
  <c r="L20" i="1"/>
  <c r="J20" i="1"/>
  <c r="H20" i="1"/>
  <c r="F20" i="1"/>
  <c r="AH19" i="1"/>
  <c r="AF19" i="1"/>
  <c r="AD19" i="1"/>
  <c r="AB19" i="1"/>
  <c r="Z19" i="1"/>
  <c r="X19" i="1"/>
  <c r="P19" i="1"/>
  <c r="N19" i="1"/>
  <c r="L19" i="1"/>
  <c r="J19" i="1"/>
  <c r="H19" i="1"/>
  <c r="F19" i="1"/>
  <c r="AH18" i="1"/>
  <c r="AF18" i="1"/>
  <c r="AD18" i="1"/>
  <c r="AB18" i="1"/>
  <c r="Z18" i="1"/>
  <c r="X18" i="1"/>
  <c r="P18" i="1"/>
  <c r="N18" i="1"/>
  <c r="L18" i="1"/>
  <c r="J18" i="1"/>
  <c r="H18" i="1"/>
  <c r="F18" i="1"/>
  <c r="AH17" i="1"/>
  <c r="AF17" i="1"/>
  <c r="AD17" i="1"/>
  <c r="AB17" i="1"/>
  <c r="Z17" i="1"/>
  <c r="X17" i="1"/>
  <c r="P17" i="1"/>
  <c r="N17" i="1"/>
  <c r="L17" i="1"/>
  <c r="J17" i="1"/>
  <c r="H17" i="1"/>
  <c r="F17" i="1"/>
  <c r="AH16" i="1"/>
  <c r="AF16" i="1"/>
  <c r="AD16" i="1"/>
  <c r="AB16" i="1"/>
  <c r="Z16" i="1"/>
  <c r="X16" i="1"/>
  <c r="P16" i="1"/>
  <c r="N16" i="1"/>
  <c r="L16" i="1"/>
  <c r="J16" i="1"/>
  <c r="H16" i="1"/>
  <c r="F16" i="1"/>
  <c r="AH15" i="1"/>
  <c r="AF15" i="1"/>
  <c r="AD15" i="1"/>
  <c r="AB15" i="1"/>
  <c r="Z15" i="1"/>
  <c r="X15" i="1"/>
  <c r="P15" i="1"/>
  <c r="N15" i="1"/>
  <c r="L15" i="1"/>
  <c r="J15" i="1"/>
  <c r="H15" i="1"/>
  <c r="F15" i="1"/>
  <c r="AH14" i="1"/>
  <c r="AF14" i="1"/>
  <c r="AD14" i="1"/>
  <c r="AB14" i="1"/>
  <c r="Z14" i="1"/>
  <c r="X14" i="1"/>
  <c r="P14" i="1"/>
  <c r="N14" i="1"/>
  <c r="L14" i="1"/>
  <c r="J14" i="1"/>
  <c r="H14" i="1"/>
  <c r="F14" i="1"/>
  <c r="AH13" i="1"/>
  <c r="AF13" i="1"/>
  <c r="AD13" i="1"/>
  <c r="AB13" i="1"/>
  <c r="Z13" i="1"/>
  <c r="X13" i="1"/>
  <c r="P13" i="1"/>
  <c r="N13" i="1"/>
  <c r="L13" i="1"/>
  <c r="J13" i="1"/>
  <c r="H13" i="1"/>
  <c r="F13" i="1"/>
  <c r="AH12" i="1"/>
  <c r="AF12" i="1"/>
  <c r="AD12" i="1"/>
  <c r="AB12" i="1"/>
  <c r="Z12" i="1"/>
  <c r="X12" i="1"/>
  <c r="P12" i="1"/>
  <c r="N12" i="1"/>
  <c r="L12" i="1"/>
  <c r="J12" i="1"/>
  <c r="H12" i="1"/>
  <c r="F12" i="1"/>
  <c r="AH11" i="1"/>
  <c r="AF11" i="1"/>
  <c r="AD11" i="1"/>
  <c r="AB11" i="1"/>
  <c r="Z11" i="1"/>
  <c r="X11" i="1"/>
  <c r="P11" i="1"/>
  <c r="N11" i="1"/>
  <c r="L11" i="1"/>
  <c r="J11" i="1"/>
  <c r="H11" i="1"/>
  <c r="F11" i="1"/>
  <c r="AH10" i="1"/>
  <c r="AF10" i="1"/>
  <c r="AD10" i="1"/>
  <c r="AB10" i="1"/>
  <c r="Z10" i="1"/>
  <c r="X10" i="1"/>
  <c r="P10" i="1"/>
  <c r="N10" i="1"/>
  <c r="L10" i="1"/>
  <c r="J10" i="1"/>
  <c r="H10" i="1"/>
  <c r="F10" i="1"/>
  <c r="AH9" i="1"/>
  <c r="AF9" i="1"/>
  <c r="AD9" i="1"/>
  <c r="AB9" i="1"/>
  <c r="Z9" i="1"/>
  <c r="X9" i="1"/>
  <c r="P9" i="1"/>
  <c r="N9" i="1"/>
  <c r="L9" i="1"/>
  <c r="J9" i="1"/>
  <c r="H9" i="1"/>
  <c r="F9" i="1"/>
  <c r="AH8" i="1"/>
  <c r="AF8" i="1"/>
  <c r="AD8" i="1"/>
  <c r="AB8" i="1"/>
  <c r="Z8" i="1"/>
  <c r="X8" i="1"/>
  <c r="P8" i="1"/>
  <c r="N8" i="1"/>
  <c r="L8" i="1"/>
  <c r="J8" i="1"/>
  <c r="H8" i="1"/>
  <c r="F8" i="1"/>
  <c r="AH7" i="1"/>
  <c r="AF7" i="1"/>
  <c r="AD7" i="1"/>
  <c r="AB7" i="1"/>
  <c r="Z7" i="1"/>
  <c r="X7" i="1"/>
  <c r="P7" i="1"/>
  <c r="N7" i="1"/>
  <c r="L7" i="1"/>
  <c r="J7" i="1"/>
  <c r="H7" i="1"/>
  <c r="F7" i="1"/>
  <c r="AH6" i="1"/>
  <c r="AF6" i="1"/>
  <c r="AD6" i="1"/>
  <c r="AB6" i="1"/>
  <c r="Z6" i="1"/>
  <c r="X6" i="1"/>
  <c r="P6" i="1"/>
  <c r="N6" i="1"/>
  <c r="L6" i="1"/>
  <c r="J6" i="1"/>
  <c r="H6" i="1"/>
  <c r="F6" i="1"/>
  <c r="AH5" i="1"/>
  <c r="AF5" i="1"/>
  <c r="AD5" i="1"/>
  <c r="AB5" i="1"/>
  <c r="Z5" i="1"/>
  <c r="X5" i="1"/>
  <c r="P5" i="1"/>
  <c r="N5" i="1"/>
  <c r="L5" i="1"/>
  <c r="J5" i="1"/>
  <c r="H5" i="1"/>
  <c r="F5" i="1"/>
  <c r="AH4" i="1"/>
  <c r="AF4" i="1"/>
  <c r="AD4" i="1"/>
  <c r="AB4" i="1"/>
  <c r="Z4" i="1"/>
  <c r="X4" i="1"/>
  <c r="P4" i="1"/>
  <c r="N4" i="1"/>
  <c r="L4" i="1"/>
  <c r="J4" i="1"/>
  <c r="H4" i="1"/>
  <c r="F4" i="1"/>
  <c r="T24" i="1" l="1"/>
  <c r="T93" i="1"/>
  <c r="R208" i="1"/>
  <c r="V254" i="1"/>
  <c r="V70" i="1"/>
  <c r="R116" i="1"/>
  <c r="T162" i="1"/>
  <c r="V231" i="1"/>
  <c r="V47" i="1"/>
  <c r="R24" i="1"/>
  <c r="R93" i="1"/>
  <c r="T254" i="1"/>
  <c r="T70" i="1"/>
  <c r="V139" i="1"/>
  <c r="R70" i="1"/>
  <c r="T185" i="1"/>
  <c r="R185" i="1"/>
  <c r="T139" i="1"/>
  <c r="V116" i="1"/>
  <c r="R162" i="1"/>
  <c r="R254" i="1"/>
  <c r="T231" i="1"/>
  <c r="T47" i="1"/>
  <c r="V208" i="1"/>
  <c r="L254" i="1"/>
  <c r="R231" i="1"/>
  <c r="R139" i="1"/>
  <c r="R47" i="1"/>
  <c r="T208" i="1"/>
  <c r="T116" i="1"/>
  <c r="V24" i="1"/>
  <c r="V185" i="1"/>
  <c r="V162" i="1"/>
  <c r="V93" i="1"/>
  <c r="X231" i="1"/>
  <c r="L208" i="1"/>
  <c r="N139" i="1"/>
  <c r="N185" i="1"/>
  <c r="N208" i="1"/>
  <c r="AB208" i="1"/>
  <c r="N231" i="1"/>
  <c r="L116" i="1"/>
  <c r="F162" i="1"/>
  <c r="AB139" i="1"/>
  <c r="J93" i="1"/>
  <c r="J185" i="1"/>
  <c r="J208" i="1"/>
  <c r="N254" i="1"/>
  <c r="X116" i="1"/>
  <c r="X208" i="1"/>
  <c r="AB254" i="1"/>
  <c r="AD47" i="1"/>
  <c r="AD139" i="1"/>
  <c r="AD231" i="1"/>
  <c r="AF24" i="1"/>
  <c r="AH139" i="1"/>
  <c r="AH185" i="1"/>
  <c r="AH254" i="1"/>
  <c r="F93" i="1"/>
  <c r="F116" i="1"/>
  <c r="F254" i="1"/>
  <c r="N162" i="1"/>
  <c r="H24" i="1"/>
  <c r="H47" i="1"/>
  <c r="H70" i="1"/>
  <c r="H139" i="1"/>
  <c r="H162" i="1"/>
  <c r="H208" i="1"/>
  <c r="H231" i="1"/>
  <c r="H254" i="1"/>
  <c r="J70" i="1"/>
  <c r="J162" i="1"/>
  <c r="J254" i="1"/>
  <c r="L70" i="1"/>
  <c r="L162" i="1"/>
  <c r="J24" i="1"/>
  <c r="J47" i="1"/>
  <c r="J116" i="1"/>
  <c r="J139" i="1"/>
  <c r="J231" i="1"/>
  <c r="H116" i="1"/>
  <c r="P185" i="1"/>
  <c r="P208" i="1"/>
  <c r="P231" i="1"/>
  <c r="P254" i="1"/>
  <c r="N70" i="1"/>
  <c r="X47" i="1"/>
  <c r="X70" i="1"/>
  <c r="X93" i="1"/>
  <c r="X139" i="1"/>
  <c r="X162" i="1"/>
  <c r="X185" i="1"/>
  <c r="X254" i="1"/>
  <c r="N24" i="1"/>
  <c r="N93" i="1"/>
  <c r="P116" i="1"/>
  <c r="P139" i="1"/>
  <c r="P162" i="1"/>
  <c r="X24" i="1"/>
  <c r="Z24" i="1"/>
  <c r="Z47" i="1"/>
  <c r="Z70" i="1"/>
  <c r="Z93" i="1"/>
  <c r="Z116" i="1"/>
  <c r="Z139" i="1"/>
  <c r="Z162" i="1"/>
  <c r="AH162" i="1"/>
  <c r="Z185" i="1"/>
  <c r="L185" i="1"/>
  <c r="Z208" i="1"/>
  <c r="Z231" i="1"/>
  <c r="L231" i="1"/>
  <c r="Z254" i="1"/>
  <c r="N116" i="1"/>
  <c r="P24" i="1"/>
  <c r="P70" i="1"/>
  <c r="AB24" i="1"/>
  <c r="AB47" i="1"/>
  <c r="AB70" i="1"/>
  <c r="AB93" i="1"/>
  <c r="AB116" i="1"/>
  <c r="AB162" i="1"/>
  <c r="AB185" i="1"/>
  <c r="F185" i="1"/>
  <c r="AB231" i="1"/>
  <c r="AD24" i="1"/>
  <c r="AD70" i="1"/>
  <c r="AD93" i="1"/>
  <c r="H93" i="1"/>
  <c r="AD116" i="1"/>
  <c r="AD162" i="1"/>
  <c r="AD185" i="1"/>
  <c r="H185" i="1"/>
  <c r="AD208" i="1"/>
  <c r="AD254" i="1"/>
  <c r="N47" i="1"/>
  <c r="F70" i="1"/>
  <c r="AF47" i="1"/>
  <c r="AF70" i="1"/>
  <c r="AF93" i="1"/>
  <c r="AF116" i="1"/>
  <c r="AF139" i="1"/>
  <c r="AF162" i="1"/>
  <c r="AF185" i="1"/>
  <c r="AF208" i="1"/>
  <c r="AF231" i="1"/>
  <c r="AF254" i="1"/>
  <c r="P47" i="1"/>
  <c r="P93" i="1"/>
  <c r="AH24" i="1"/>
  <c r="AH47" i="1"/>
  <c r="L47" i="1"/>
  <c r="AH70" i="1"/>
  <c r="AH93" i="1"/>
  <c r="L93" i="1"/>
  <c r="AH116" i="1"/>
  <c r="L139" i="1"/>
  <c r="AH208" i="1"/>
  <c r="AH231" i="1"/>
  <c r="F208" i="1"/>
  <c r="L24" i="1"/>
  <c r="F24" i="1"/>
  <c r="F47" i="1"/>
  <c r="F139" i="1"/>
  <c r="F231" i="1"/>
</calcChain>
</file>

<file path=xl/sharedStrings.xml><?xml version="1.0" encoding="utf-8"?>
<sst xmlns="http://schemas.openxmlformats.org/spreadsheetml/2006/main" count="287" uniqueCount="247">
  <si>
    <t>Golden</t>
    <phoneticPr fontId="2" type="noConversion"/>
  </si>
  <si>
    <t>T</t>
    <phoneticPr fontId="2" type="noConversion"/>
  </si>
  <si>
    <t>DS</t>
    <phoneticPr fontId="2" type="noConversion"/>
  </si>
  <si>
    <t>LMNS（复现）</t>
    <phoneticPr fontId="2" type="noConversion"/>
  </si>
  <si>
    <t>TLGA</t>
    <phoneticPr fontId="2" type="noConversion"/>
  </si>
  <si>
    <t>HES</t>
    <phoneticPr fontId="2" type="noConversion"/>
  </si>
  <si>
    <t>BKV</t>
    <phoneticPr fontId="1" type="noConversion"/>
  </si>
  <si>
    <t>best</t>
    <phoneticPr fontId="2" type="noConversion"/>
  </si>
  <si>
    <t>gap</t>
    <phoneticPr fontId="2" type="noConversion"/>
  </si>
  <si>
    <t>avg</t>
    <phoneticPr fontId="2" type="noConversion"/>
  </si>
  <si>
    <t>t</t>
    <phoneticPr fontId="1" type="noConversion"/>
  </si>
  <si>
    <t>BKS</t>
    <phoneticPr fontId="2" type="noConversion"/>
  </si>
  <si>
    <t>BKS</t>
    <phoneticPr fontId="1" type="noConversion"/>
  </si>
  <si>
    <t>Golden_1-C17-N241.gvrp</t>
  </si>
  <si>
    <t>Golden_2-C22-N321.gvrp</t>
  </si>
  <si>
    <t>Golden_3-C27-N401.gvrp</t>
  </si>
  <si>
    <t>Golden_4-C33-N481.gvrp</t>
  </si>
  <si>
    <t>Golden_5-C14-N201.gvrp</t>
  </si>
  <si>
    <t>Golden_6-C19-N281.gvrp</t>
  </si>
  <si>
    <t>Golden_7-C25-N361.gvrp</t>
  </si>
  <si>
    <t>Golden_8-C30-N441.gvrp</t>
  </si>
  <si>
    <t>Golden_9-C18-N256.gvrp</t>
  </si>
  <si>
    <t>Golden_10-C22-N324.gvrp</t>
  </si>
  <si>
    <t>Golden_11-C27-N400.gvrp</t>
  </si>
  <si>
    <t>Golden_12-C33-N484.gvrp</t>
  </si>
  <si>
    <t>Golden_13-C17-N253.gvrp</t>
  </si>
  <si>
    <t>Golden_14-C22-N321.gvrp</t>
  </si>
  <si>
    <t>Golden_15-C27-N397.gvrp</t>
  </si>
  <si>
    <t>Golden_16-C33-N481.gvrp</t>
  </si>
  <si>
    <t>Golden_17-C17-N241.gvrp</t>
  </si>
  <si>
    <t>Golden_18-C21-N301.gvrp</t>
  </si>
  <si>
    <t>Golden_19-C25-N361.gvrp</t>
  </si>
  <si>
    <t>Golden_20-C29-N421.gvrp</t>
  </si>
  <si>
    <t>Golden_1-C18-N241.gvrp</t>
  </si>
  <si>
    <t>Golden_2-C23-N321.gvrp</t>
  </si>
  <si>
    <t>Golden_3-C29-N401.gvrp</t>
  </si>
  <si>
    <t>Golden_4-C35-N481.gvrp</t>
  </si>
  <si>
    <t>Golden_5-C15-N201.gvrp</t>
  </si>
  <si>
    <t>Golden_6-C21-N281.gvrp</t>
  </si>
  <si>
    <t>Golden_7-C26-N361.gvrp</t>
  </si>
  <si>
    <t>Golden_8-C32-N441.gvrp</t>
  </si>
  <si>
    <t>Golden_9-C19-N256.gvrp</t>
  </si>
  <si>
    <t>Golden_10-C24-N324.gvrp</t>
  </si>
  <si>
    <t>Golden_11-C29-N400.gvrp</t>
  </si>
  <si>
    <t>Golden_12-C35-N484.gvrp</t>
  </si>
  <si>
    <t>Golden_13-C19-N253.gvrp</t>
  </si>
  <si>
    <t>Golden_14-C23-N321.gvrp</t>
  </si>
  <si>
    <t>Golden_15-C29-N397.gvrp</t>
  </si>
  <si>
    <t>Golden_16-C35-N481.gvrp</t>
  </si>
  <si>
    <t>Golden_17-C18-N241.gvrp</t>
  </si>
  <si>
    <t>Golden_18-C22-N301.gvrp</t>
  </si>
  <si>
    <t>Golden_19-C26-N361.gvrp</t>
  </si>
  <si>
    <t>Golden_20-C31-N421.gvrp</t>
  </si>
  <si>
    <t>Golden_1-C19-N241.gvrp</t>
  </si>
  <si>
    <t>Golden_2-C25-N321.gvrp</t>
  </si>
  <si>
    <t>Golden_3-C31-N401.gvrp</t>
  </si>
  <si>
    <t>Golden_4-C37-N481.gvrp</t>
  </si>
  <si>
    <t>Golden_5-C16-N201.gvrp</t>
  </si>
  <si>
    <t>Golden_6-C22-N281.gvrp</t>
  </si>
  <si>
    <t>Golden_7-C28-N361.gvrp</t>
  </si>
  <si>
    <t>Golden_8-C34-N441.gvrp</t>
  </si>
  <si>
    <t>Golden_9-C20-N256.gvrp</t>
  </si>
  <si>
    <t>Golden_10-C25-N324.gvrp</t>
  </si>
  <si>
    <t>Golden_11-C31-N400.gvrp</t>
  </si>
  <si>
    <t>Golden_12-C38-N484.gvrp</t>
  </si>
  <si>
    <t>Golden_13-C20-N253.gvrp</t>
  </si>
  <si>
    <t>Golden_14-C25-N321.gvrp</t>
  </si>
  <si>
    <t>Golden_15-C31-N397.gvrp</t>
  </si>
  <si>
    <t>Golden_16-C37-N481.gvrp</t>
  </si>
  <si>
    <t>Golden_17-C19-N241.gvrp</t>
  </si>
  <si>
    <t>Golden_18-C24-N301.gvrp</t>
  </si>
  <si>
    <t>Golden_19-C28-N361.gvrp</t>
  </si>
  <si>
    <t>Golden_20-C33-N421.gvrp</t>
  </si>
  <si>
    <t>Golden_1-C21-N241.gvrp</t>
  </si>
  <si>
    <t>Golden_2-C27-N321.gvrp</t>
  </si>
  <si>
    <t>Golden_3-C34-N401.gvrp</t>
  </si>
  <si>
    <t>Golden_4-C41-N481.gvrp</t>
  </si>
  <si>
    <t>Golden_5-C17-N201.gvrp</t>
  </si>
  <si>
    <t>Golden_6-C24-N281.gvrp</t>
  </si>
  <si>
    <t>Golden_7-C31-N361.gvrp</t>
  </si>
  <si>
    <t>Golden_8-C37-N441.gvrp</t>
  </si>
  <si>
    <t>Golden_9-C22-N256.gvrp</t>
  </si>
  <si>
    <t>Golden_10-C27-N324.gvrp</t>
  </si>
  <si>
    <t>Golden_11-C34-N400.gvrp</t>
  </si>
  <si>
    <t>Golden_12-C41-N484.gvrp</t>
  </si>
  <si>
    <t>Golden_13-C22-N253.gvrp</t>
  </si>
  <si>
    <t>Golden_14-C27-N321.gvrp</t>
  </si>
  <si>
    <t>Golden_15-C34-N397.gvrp</t>
  </si>
  <si>
    <t>Golden_16-C41-N481.gvrp</t>
  </si>
  <si>
    <t>Golden_17-C21-N241.gvrp</t>
  </si>
  <si>
    <t>Golden_18-C26-N301.gvrp</t>
  </si>
  <si>
    <t>Golden_19-C31-N361.gvrp</t>
  </si>
  <si>
    <t>Golden_20-C36-N421.gvrp</t>
  </si>
  <si>
    <t>Golden_1-C22-N241.gvrp</t>
  </si>
  <si>
    <t>Golden_2-C30-N321.gvrp</t>
  </si>
  <si>
    <t>Golden_3-C37-N401.gvrp</t>
  </si>
  <si>
    <t>Golden_4-C44-N481.gvrp</t>
  </si>
  <si>
    <t>Golden_5-C19-N201.gvrp</t>
  </si>
  <si>
    <t>Golden_6-C26-N281.gvrp</t>
  </si>
  <si>
    <t>Golden_7-C33-N361.gvrp</t>
  </si>
  <si>
    <t>Golden_8-C41-N441.gvrp</t>
  </si>
  <si>
    <t>Golden_9-C24-N256.gvrp</t>
  </si>
  <si>
    <t>Golden_10-C30-N324.gvrp</t>
  </si>
  <si>
    <t>Golden_11-C37-N400.gvrp</t>
  </si>
  <si>
    <t>Golden_12-C44-N484.gvrp</t>
  </si>
  <si>
    <t>Golden_13-C23-N253.gvrp</t>
  </si>
  <si>
    <t>Golden_14-C30-N321.gvrp</t>
  </si>
  <si>
    <t>Golden_15-C37-N397.gvrp</t>
  </si>
  <si>
    <t>Golden_16-C44-N481.gvrp</t>
  </si>
  <si>
    <t>Golden_17-C22-N241.gvrp</t>
  </si>
  <si>
    <t>Golden_18-C28-N301.gvrp</t>
  </si>
  <si>
    <t>Golden_19-C33-N361.gvrp</t>
  </si>
  <si>
    <t>Golden_20-C39-N421.gvrp</t>
  </si>
  <si>
    <t>Golden_1-C25-N241.gvrp</t>
  </si>
  <si>
    <t>Golden_2-C33-N321.gvrp</t>
  </si>
  <si>
    <t>Golden_3-C41-N401.gvrp</t>
  </si>
  <si>
    <t>Golden_4-C49-N481.gvrp</t>
  </si>
  <si>
    <t>Golden_5-C21-N201.gvrp</t>
  </si>
  <si>
    <t>Golden_6-C29-N281.gvrp</t>
  </si>
  <si>
    <t>Golden_7-C37-N361.gvrp</t>
  </si>
  <si>
    <t>Golden_8-C45-N441.gvrp</t>
  </si>
  <si>
    <t>Golden_9-C26-N256.gvrp</t>
  </si>
  <si>
    <t>Golden_10-C33-N324.gvrp</t>
  </si>
  <si>
    <t>Golden_11-C40-N400.gvrp</t>
  </si>
  <si>
    <t>Golden_12-C49-N484.gvrp</t>
  </si>
  <si>
    <t>Golden_13-C26-N253.gvrp</t>
  </si>
  <si>
    <t>Golden_14-C33-N321.gvrp</t>
  </si>
  <si>
    <t>Golden_15-C40-N397.gvrp</t>
  </si>
  <si>
    <t>Golden_16-C49-N481.gvrp</t>
  </si>
  <si>
    <t>Golden_17-C25-N241.gvrp</t>
  </si>
  <si>
    <t>Golden_18-C31-N301.gvrp</t>
  </si>
  <si>
    <t>Golden_19-C37-N361.gvrp</t>
  </si>
  <si>
    <t>Golden_20-C43-N421.gvrp</t>
  </si>
  <si>
    <t>Golden_1-C27-N241.gvrp</t>
  </si>
  <si>
    <t>Golden_2-C36-N321.gvrp</t>
  </si>
  <si>
    <t>Golden_3-C45-N401.gvrp</t>
  </si>
  <si>
    <t>Golden_4-C54-N481.gvrp</t>
  </si>
  <si>
    <t>Golden_5-C23-N201.gvrp</t>
  </si>
  <si>
    <t>Golden_6-C32-N281.gvrp</t>
  </si>
  <si>
    <t>Golden_7-C41-N361.gvrp</t>
  </si>
  <si>
    <t>Golden_8-C49-N441.gvrp</t>
  </si>
  <si>
    <t>Golden_9-C29-N256.gvrp</t>
  </si>
  <si>
    <t>Golden_10-C36-N324.gvrp</t>
  </si>
  <si>
    <t>Golden_11-C45-N400.gvrp</t>
  </si>
  <si>
    <t>Golden_12-C54-N484.gvrp</t>
  </si>
  <si>
    <t>Golden_13-C29-N253.gvrp</t>
  </si>
  <si>
    <t>Golden_14-C36-N321.gvrp</t>
  </si>
  <si>
    <t>Golden_15-C45-N397.gvrp</t>
  </si>
  <si>
    <t>Golden_16-C54-N481.gvrp</t>
  </si>
  <si>
    <t>Golden_17-C27-N241.gvrp</t>
  </si>
  <si>
    <t>Golden_18-C34-N301.gvrp</t>
  </si>
  <si>
    <t>Golden_19-C41-N361.gvrp</t>
  </si>
  <si>
    <t>Golden_20-C47-N421.gvrp</t>
  </si>
  <si>
    <t>Golden_1-C31-N241.gvrp</t>
  </si>
  <si>
    <t>Golden_2-C41-N321.gvrp</t>
  </si>
  <si>
    <t>Golden_3-C51-N401.gvrp</t>
  </si>
  <si>
    <t>Golden_4-C61-N481.gvrp</t>
  </si>
  <si>
    <t>Golden_5-C26-N201.gvrp</t>
  </si>
  <si>
    <t>Golden_6-C36-N281.gvrp</t>
  </si>
  <si>
    <t>Golden_7-C46-N361.gvrp</t>
  </si>
  <si>
    <t>Golden_8-C56-N441.gvrp</t>
  </si>
  <si>
    <t>Golden_9-C32-N256.gvrp</t>
  </si>
  <si>
    <t>Golden_10-C41-N324.gvrp</t>
  </si>
  <si>
    <t>Golden_11-C50-N400.gvrp</t>
  </si>
  <si>
    <t>Golden_12-C61-N484.gvrp</t>
  </si>
  <si>
    <t>Golden_13-C32-N253.gvrp</t>
  </si>
  <si>
    <t>Golden_14-C41-N321.gvrp</t>
  </si>
  <si>
    <t>Golden_15-C50-N397.gvrp</t>
  </si>
  <si>
    <t>Golden_16-C61-N481.gvrp</t>
  </si>
  <si>
    <t>Golden_17-C31-N241.gvrp</t>
  </si>
  <si>
    <t>Golden_18-C38-N301.gvrp</t>
  </si>
  <si>
    <t>Golden_19-C46-N361.gvrp</t>
  </si>
  <si>
    <t>Golden_20-C53-N421.gvrp</t>
  </si>
  <si>
    <t>Golden_1-C35-N241.gvrp</t>
  </si>
  <si>
    <t>Golden_2-C46-N321.gvrp</t>
  </si>
  <si>
    <t>Golden_3-C58-N401.gvrp</t>
  </si>
  <si>
    <t>Golden_4-C69-N481.gvrp</t>
  </si>
  <si>
    <t>Golden_5-C29-N201.gvrp</t>
  </si>
  <si>
    <t>Golden_6-C41-N281.gvrp</t>
  </si>
  <si>
    <t>Golden_7-C52-N361.gvrp</t>
  </si>
  <si>
    <t>Golden_8-C63-N441.gvrp</t>
  </si>
  <si>
    <t>Golden_9-C37-N256.gvrp</t>
  </si>
  <si>
    <t>Golden_10-C47-N324.gvrp</t>
  </si>
  <si>
    <t>Golden_11-C58-N400.gvrp</t>
  </si>
  <si>
    <t>Golden_12-C70-N484.gvrp</t>
  </si>
  <si>
    <t>Golden_13-C37-N253.gvrp</t>
  </si>
  <si>
    <t>Golden_14-C46-N321.gvrp</t>
  </si>
  <si>
    <t>Golden_15-C57-N397.gvrp</t>
  </si>
  <si>
    <t>Golden_16-C69-N481.gvrp</t>
  </si>
  <si>
    <t>Golden_17-C35-N241.gvrp</t>
  </si>
  <si>
    <t>Golden_18-C43-N301.gvrp</t>
  </si>
  <si>
    <t>Golden_19-C52-N361.gvrp</t>
  </si>
  <si>
    <t>Golden_20-C61-N421.gvrp</t>
  </si>
  <si>
    <t>Golden_1-C41-N241.gvrp</t>
  </si>
  <si>
    <t>Golden_2-C54-N321.gvrp</t>
  </si>
  <si>
    <t>Golden_3-C67-N401.gvrp</t>
  </si>
  <si>
    <t>Golden_4-C81-N481.gvrp</t>
  </si>
  <si>
    <t>Golden_5-C34-N201.gvrp</t>
  </si>
  <si>
    <t>Golden_6-C47-N281.gvrp</t>
  </si>
  <si>
    <t>Golden_7-C61-N361.gvrp</t>
  </si>
  <si>
    <t>Golden_8-C74-N441.gvrp</t>
  </si>
  <si>
    <t>Golden_9-C43-N256.gvrp</t>
  </si>
  <si>
    <t>Golden_10-C54-N324.gvrp</t>
  </si>
  <si>
    <t>Golden_11-C67-N400.gvrp</t>
  </si>
  <si>
    <t>Golden_12-C81-N484.gvrp</t>
  </si>
  <si>
    <t>Golden_13-C43-N253.gvrp</t>
  </si>
  <si>
    <t>Golden_14-C54-N321.gvrp</t>
  </si>
  <si>
    <t>Golden_15-C67-N397.gvrp</t>
  </si>
  <si>
    <t>Golden_16-C81-N481.gvrp</t>
  </si>
  <si>
    <t>Golden_17-C41-N241.gvrp</t>
  </si>
  <si>
    <t>Golden_18-C51-N301.gvrp</t>
  </si>
  <si>
    <t>Golden_19-C61-N361.gvrp</t>
  </si>
  <si>
    <t>Golden_20-C71-N421.gvrp</t>
  </si>
  <si>
    <t>Golden_1-C49-N241.gvrp</t>
  </si>
  <si>
    <t>Golden_2-C65-N321.gvrp</t>
  </si>
  <si>
    <t>Golden_3-C81-N401.gvrp</t>
  </si>
  <si>
    <t>Golden_4-C97-N481.gvrp</t>
  </si>
  <si>
    <t>Golden_5-C41-N201.gvrp</t>
  </si>
  <si>
    <t>Golden_6-C57-N281.gvrp</t>
  </si>
  <si>
    <t>Golden_7-C73-N361.gvrp</t>
  </si>
  <si>
    <t>Golden_8-C89-N441.gvrp</t>
  </si>
  <si>
    <t>Golden_9-C52-N256.gvrp</t>
  </si>
  <si>
    <t>Golden_10-C65-N324.gvrp</t>
  </si>
  <si>
    <t>Golden_11-C80-N400.gvrp</t>
  </si>
  <si>
    <t>Golden_12-C97-N484.gvrp</t>
  </si>
  <si>
    <t>Golden_13-C51-N253.gvrp</t>
  </si>
  <si>
    <t>Golden_14-C65-N321.gvrp</t>
  </si>
  <si>
    <t>Golden_15-C80-N397.gvrp</t>
  </si>
  <si>
    <t>Golden_16-C97-N481.gvrp</t>
  </si>
  <si>
    <t>Golden_17-C49-N241.gvrp</t>
  </si>
  <si>
    <t>Golden_18-C61-N301.gvrp</t>
  </si>
  <si>
    <t>Golden_19-C73-N361.gvrp</t>
  </si>
  <si>
    <t>Golden_20-C85-N421.gvrp</t>
  </si>
  <si>
    <t>theta</t>
    <phoneticPr fontId="1" type="noConversion"/>
  </si>
  <si>
    <t>best</t>
  </si>
  <si>
    <t>gap</t>
  </si>
  <si>
    <t>avg</t>
  </si>
  <si>
    <t>t</t>
  </si>
  <si>
    <t>BKS</t>
  </si>
  <si>
    <t>LMNS（论文, k=5, iterations=10000）</t>
    <phoneticPr fontId="1" type="noConversion"/>
  </si>
  <si>
    <t>DS</t>
  </si>
  <si>
    <t>LMNS(复现）</t>
  </si>
  <si>
    <t>LMNS（论文）</t>
  </si>
  <si>
    <t>TLGA</t>
  </si>
  <si>
    <t>HES</t>
  </si>
  <si>
    <t>T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</si>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</sst>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8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3" fillId="0" borderId="0" xfId="0" applyFont="1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Border="1"/>
    <xf numFmtId="0" fontId="4" fillId="0" borderId="0" xfId="0" applyFont="1" applyBorder="1"/>
    <xf numFmtId="176" fontId="0" fillId="0" borderId="7" xfId="0" applyNumberFormat="1" applyBorder="1"/>
    <xf numFmtId="176" fontId="0" fillId="0" borderId="0" xfId="0" applyNumberFormat="1" applyBorder="1"/>
    <xf numFmtId="176" fontId="4" fillId="0" borderId="7" xfId="0" applyNumberFormat="1" applyFont="1" applyBorder="1"/>
    <xf numFmtId="176" fontId="4" fillId="0" borderId="0" xfId="0" applyNumberFormat="1" applyFont="1" applyBorder="1"/>
    <xf numFmtId="0" fontId="0" fillId="0" borderId="8" xfId="0" applyNumberFormat="1" applyBorder="1"/>
    <xf numFmtId="0" fontId="4" fillId="0" borderId="8" xfId="0" applyNumberFormat="1" applyFont="1" applyBorder="1"/>
    <xf numFmtId="0" fontId="0" fillId="0" borderId="4" xfId="0" applyBorder="1" applyAlignment="1">
      <alignment horizontal="center" vertical="center"/>
    </xf>
    <xf numFmtId="0" fontId="5" fillId="0" borderId="8" xfId="0" applyFont="1" applyBorder="1"/>
    <xf numFmtId="0" fontId="5" fillId="0" borderId="5" xfId="0" applyFont="1" applyBorder="1"/>
    <xf numFmtId="0" fontId="6" fillId="0" borderId="8" xfId="0" applyFont="1" applyBorder="1"/>
    <xf numFmtId="0" fontId="0" fillId="0" borderId="6" xfId="0" applyBorder="1" applyAlignment="1">
      <alignment horizontal="center" vertical="center"/>
    </xf>
    <xf numFmtId="176" fontId="4" fillId="0" borderId="11" xfId="0" applyNumberFormat="1" applyFont="1" applyBorder="1"/>
    <xf numFmtId="176" fontId="4" fillId="0" borderId="12" xfId="0" applyNumberFormat="1" applyFont="1" applyBorder="1"/>
    <xf numFmtId="0" fontId="4" fillId="0" borderId="12" xfId="0" applyNumberFormat="1" applyFont="1" applyBorder="1"/>
    <xf numFmtId="0" fontId="4" fillId="0" borderId="13" xfId="0" applyNumberFormat="1" applyFont="1" applyBorder="1"/>
    <xf numFmtId="176" fontId="7" fillId="0" borderId="0" xfId="0" applyNumberFormat="1" applyFont="1" applyBorder="1"/>
    <xf numFmtId="176" fontId="7" fillId="0" borderId="12" xfId="0" applyNumberFormat="1" applyFont="1" applyBorder="1"/>
    <xf numFmtId="0" fontId="7" fillId="0" borderId="8" xfId="0" applyFont="1" applyBorder="1"/>
    <xf numFmtId="0" fontId="7" fillId="0" borderId="13" xfId="0" applyFont="1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275"/>
  <sheetViews>
    <sheetView tabSelected="1" topLeftCell="B238" zoomScale="85" zoomScaleNormal="85" workbookViewId="0">
      <selection activeCell="AG273" sqref="AG273"/>
    </sheetView>
  </sheetViews>
  <sheetFormatPr defaultRowHeight="13.8" x14ac:dyDescent="0.25"/>
  <cols>
    <col min="2" max="2" width="8.88671875" style="8"/>
    <col min="3" max="3" width="23.44140625" customWidth="1"/>
    <col min="4" max="4" width="8.88671875" style="15"/>
  </cols>
  <sheetData>
    <row r="1" spans="2:35" ht="14.4" thickBot="1" x14ac:dyDescent="0.3"/>
    <row r="2" spans="2:35" x14ac:dyDescent="0.25">
      <c r="B2" s="51" t="s">
        <v>233</v>
      </c>
      <c r="C2" s="47" t="s">
        <v>0</v>
      </c>
      <c r="D2" s="44" t="s">
        <v>1</v>
      </c>
      <c r="E2" s="53" t="s">
        <v>2</v>
      </c>
      <c r="F2" s="53"/>
      <c r="G2" s="53"/>
      <c r="H2" s="53"/>
      <c r="I2" s="53"/>
      <c r="J2" s="44"/>
      <c r="K2" s="47" t="s">
        <v>3</v>
      </c>
      <c r="L2" s="53"/>
      <c r="M2" s="53"/>
      <c r="N2" s="53"/>
      <c r="O2" s="53"/>
      <c r="P2" s="44"/>
      <c r="Q2" s="47" t="s">
        <v>239</v>
      </c>
      <c r="R2" s="53"/>
      <c r="S2" s="53"/>
      <c r="T2" s="53"/>
      <c r="U2" s="53"/>
      <c r="V2" s="44"/>
      <c r="W2" s="47" t="s">
        <v>4</v>
      </c>
      <c r="X2" s="53"/>
      <c r="Y2" s="53"/>
      <c r="Z2" s="53"/>
      <c r="AA2" s="53"/>
      <c r="AB2" s="44"/>
      <c r="AC2" s="47" t="s">
        <v>5</v>
      </c>
      <c r="AD2" s="53"/>
      <c r="AE2" s="53"/>
      <c r="AF2" s="53"/>
      <c r="AG2" s="53"/>
      <c r="AH2" s="44"/>
      <c r="AI2" s="44" t="s">
        <v>6</v>
      </c>
    </row>
    <row r="3" spans="2:35" ht="14.4" thickBot="1" x14ac:dyDescent="0.3">
      <c r="B3" s="52"/>
      <c r="C3" s="50"/>
      <c r="D3" s="40"/>
      <c r="E3" s="17" t="s">
        <v>7</v>
      </c>
      <c r="F3" s="17" t="s">
        <v>8</v>
      </c>
      <c r="G3" s="17" t="s">
        <v>9</v>
      </c>
      <c r="H3" s="17" t="s">
        <v>8</v>
      </c>
      <c r="I3" s="17" t="s">
        <v>10</v>
      </c>
      <c r="J3" s="14" t="s">
        <v>11</v>
      </c>
      <c r="K3" s="18" t="s">
        <v>7</v>
      </c>
      <c r="L3" s="17" t="s">
        <v>8</v>
      </c>
      <c r="M3" s="17" t="s">
        <v>9</v>
      </c>
      <c r="N3" s="17" t="s">
        <v>8</v>
      </c>
      <c r="O3" s="17" t="s">
        <v>10</v>
      </c>
      <c r="P3" s="14" t="s">
        <v>11</v>
      </c>
      <c r="Q3" s="17" t="s">
        <v>234</v>
      </c>
      <c r="R3" s="17" t="s">
        <v>235</v>
      </c>
      <c r="S3" s="17" t="s">
        <v>236</v>
      </c>
      <c r="T3" s="17" t="s">
        <v>235</v>
      </c>
      <c r="U3" s="17" t="s">
        <v>237</v>
      </c>
      <c r="V3" s="17" t="s">
        <v>238</v>
      </c>
      <c r="W3" s="18" t="s">
        <v>7</v>
      </c>
      <c r="X3" s="17" t="s">
        <v>8</v>
      </c>
      <c r="Y3" s="17" t="s">
        <v>9</v>
      </c>
      <c r="Z3" s="17" t="s">
        <v>8</v>
      </c>
      <c r="AA3" s="17" t="s">
        <v>10</v>
      </c>
      <c r="AB3" s="14" t="s">
        <v>11</v>
      </c>
      <c r="AC3" s="18" t="s">
        <v>7</v>
      </c>
      <c r="AD3" s="17" t="s">
        <v>8</v>
      </c>
      <c r="AE3" s="17" t="s">
        <v>9</v>
      </c>
      <c r="AF3" s="17" t="s">
        <v>8</v>
      </c>
      <c r="AG3" s="17" t="s">
        <v>10</v>
      </c>
      <c r="AH3" s="14" t="s">
        <v>12</v>
      </c>
      <c r="AI3" s="40"/>
    </row>
    <row r="4" spans="2:35" x14ac:dyDescent="0.25">
      <c r="B4" s="47">
        <v>15</v>
      </c>
      <c r="C4" s="3" t="s">
        <v>13</v>
      </c>
      <c r="D4" s="44">
        <v>180</v>
      </c>
      <c r="E4" s="3">
        <v>4650</v>
      </c>
      <c r="F4" s="4">
        <f>(E4-AI4)/AI4*100</f>
        <v>0.21551724137931033</v>
      </c>
      <c r="G4" s="4">
        <v>4715.1499999999996</v>
      </c>
      <c r="H4" s="4">
        <f>(G4-AI4)/AI4*100</f>
        <v>1.6196120689655096</v>
      </c>
      <c r="I4" s="4">
        <v>17.868500000000001</v>
      </c>
      <c r="J4" s="4">
        <f>IF(E4&gt;AI4,0,1)</f>
        <v>0</v>
      </c>
      <c r="K4" s="4">
        <v>4640</v>
      </c>
      <c r="L4" s="4">
        <f>(K4-AI4)/AI4*100</f>
        <v>0</v>
      </c>
      <c r="M4" s="4">
        <v>4640</v>
      </c>
      <c r="N4" s="4">
        <f>(M4-AI4)/AI4*100</f>
        <v>0</v>
      </c>
      <c r="O4" s="4">
        <v>48.443800000000003</v>
      </c>
      <c r="P4" s="4">
        <f>IF(K4&gt;AI4,0,1)</f>
        <v>1</v>
      </c>
      <c r="Q4" s="4">
        <v>4640</v>
      </c>
      <c r="R4" s="4">
        <f>(Q4-AI4)/AI4*100</f>
        <v>0</v>
      </c>
      <c r="S4" s="4">
        <v>4640</v>
      </c>
      <c r="T4" s="4">
        <f>(S4-AI4)/AI4*100</f>
        <v>0</v>
      </c>
      <c r="U4" s="4"/>
      <c r="V4" s="4">
        <f>IF(Q4=AI4,1,0)</f>
        <v>1</v>
      </c>
      <c r="W4" s="4">
        <v>4640</v>
      </c>
      <c r="X4" s="4">
        <f>(W4-AI4)/AI4*100</f>
        <v>0</v>
      </c>
      <c r="Y4" s="4">
        <v>4644.75</v>
      </c>
      <c r="Z4" s="4">
        <f>(Y4-AI4)/AI4*100</f>
        <v>0.10237068965517242</v>
      </c>
      <c r="AA4" s="4">
        <v>41.776400000000002</v>
      </c>
      <c r="AB4" s="4">
        <f>IF(W4&gt;AI4,0,1)</f>
        <v>1</v>
      </c>
      <c r="AC4" s="4">
        <v>4640</v>
      </c>
      <c r="AD4" s="4">
        <f>(AC4-AI4)/AI4*100</f>
        <v>0</v>
      </c>
      <c r="AE4" s="4">
        <v>4640</v>
      </c>
      <c r="AF4" s="4">
        <f>(AE4-AI4)/AI4*100</f>
        <v>0</v>
      </c>
      <c r="AG4" s="4">
        <v>2.5105</v>
      </c>
      <c r="AH4" s="4">
        <f>IF(AC4&gt;AI4,0,1)</f>
        <v>1</v>
      </c>
      <c r="AI4" s="5">
        <v>4640</v>
      </c>
    </row>
    <row r="5" spans="2:35" x14ac:dyDescent="0.25">
      <c r="B5" s="50"/>
      <c r="C5" s="6" t="s">
        <v>14</v>
      </c>
      <c r="D5" s="40"/>
      <c r="E5" s="6">
        <v>7509</v>
      </c>
      <c r="F5" s="16">
        <f t="shared" ref="F5:F77" si="0">(E5-AI5)/AI5*100</f>
        <v>1.5553151203678659</v>
      </c>
      <c r="G5" s="16">
        <v>7546.85</v>
      </c>
      <c r="H5" s="16">
        <f t="shared" ref="H5:H77" si="1">(G5-AI5)/AI5*100</f>
        <v>2.0672166621585117</v>
      </c>
      <c r="I5" s="16">
        <v>27.738900000000001</v>
      </c>
      <c r="J5" s="16">
        <f t="shared" ref="J5:J77" si="2">IF(E5&gt;AI5,0,1)</f>
        <v>0</v>
      </c>
      <c r="K5" s="16">
        <v>7394</v>
      </c>
      <c r="L5" s="16">
        <f t="shared" ref="L5:L77" si="3">(K5-AI5)/AI5*100</f>
        <v>0</v>
      </c>
      <c r="M5" s="16">
        <v>7396.15</v>
      </c>
      <c r="N5" s="16">
        <f t="shared" ref="N5:N77" si="4">(M5-AI5)/AI5*100</f>
        <v>2.9077630511220396E-2</v>
      </c>
      <c r="O5" s="16">
        <v>103.529</v>
      </c>
      <c r="P5" s="16">
        <f t="shared" ref="P5:P77" si="5">IF(K5&gt;AI5,0,1)</f>
        <v>1</v>
      </c>
      <c r="Q5" s="16">
        <v>7394</v>
      </c>
      <c r="R5" s="16">
        <f t="shared" ref="R5:R68" si="6">(Q5-AI5)/AI5*100</f>
        <v>0</v>
      </c>
      <c r="S5" s="16">
        <v>7395.9</v>
      </c>
      <c r="T5" s="16">
        <f t="shared" ref="T5:T68" si="7">(S5-AI5)/AI5*100</f>
        <v>2.5696510684333734E-2</v>
      </c>
      <c r="U5" s="16"/>
      <c r="V5" s="16">
        <f t="shared" ref="V5:V68" si="8">IF(Q5=AI5,1,0)</f>
        <v>1</v>
      </c>
      <c r="W5" s="16">
        <v>7399</v>
      </c>
      <c r="X5" s="16">
        <f t="shared" ref="X5:X77" si="9">(W5-AI5)/AI5*100</f>
        <v>6.7622396537733304E-2</v>
      </c>
      <c r="Y5" s="16">
        <v>7440.55</v>
      </c>
      <c r="Z5" s="16">
        <f t="shared" ref="Z5:Z77" si="10">(Y5-AI5)/AI5*100</f>
        <v>0.62956451176629946</v>
      </c>
      <c r="AA5" s="16">
        <v>77.229299999999995</v>
      </c>
      <c r="AB5" s="16">
        <f t="shared" ref="AB5:AB77" si="11">IF(W5&gt;AI5,0,1)</f>
        <v>0</v>
      </c>
      <c r="AC5" s="16">
        <v>7394</v>
      </c>
      <c r="AD5" s="16">
        <f t="shared" ref="AD5:AD77" si="12">(AC5-AI5)/AI5*100</f>
        <v>0</v>
      </c>
      <c r="AE5" s="16">
        <v>7394.05</v>
      </c>
      <c r="AF5" s="16">
        <f t="shared" ref="AF5:AF77" si="13">(AE5-AI5)/AI5*100</f>
        <v>6.7622396537979303E-4</v>
      </c>
      <c r="AG5" s="16">
        <v>40.4876</v>
      </c>
      <c r="AH5" s="16">
        <f t="shared" ref="AH5:AH77" si="14">IF(AC5&gt;AI5,0,1)</f>
        <v>1</v>
      </c>
      <c r="AI5" s="7">
        <v>7394</v>
      </c>
    </row>
    <row r="6" spans="2:35" x14ac:dyDescent="0.25">
      <c r="B6" s="50"/>
      <c r="C6" s="6" t="s">
        <v>15</v>
      </c>
      <c r="D6" s="40"/>
      <c r="E6" s="6">
        <v>10267</v>
      </c>
      <c r="F6" s="16">
        <f t="shared" si="0"/>
        <v>1.8854817902153418</v>
      </c>
      <c r="G6" s="16">
        <v>10329</v>
      </c>
      <c r="H6" s="16">
        <f t="shared" si="1"/>
        <v>2.5007442691277166</v>
      </c>
      <c r="I6" s="16">
        <v>60.984400000000001</v>
      </c>
      <c r="J6" s="16">
        <f t="shared" si="2"/>
        <v>0</v>
      </c>
      <c r="K6" s="16">
        <v>10077</v>
      </c>
      <c r="L6" s="16">
        <f t="shared" si="3"/>
        <v>0</v>
      </c>
      <c r="M6" s="16">
        <v>10085.6</v>
      </c>
      <c r="N6" s="16">
        <f t="shared" si="4"/>
        <v>8.5342859978171717E-2</v>
      </c>
      <c r="O6" s="16">
        <v>85.410200000000003</v>
      </c>
      <c r="P6" s="16">
        <f t="shared" si="5"/>
        <v>1</v>
      </c>
      <c r="Q6" s="16">
        <v>10077</v>
      </c>
      <c r="R6" s="16">
        <f t="shared" si="6"/>
        <v>0</v>
      </c>
      <c r="S6" s="16">
        <v>10078.5</v>
      </c>
      <c r="T6" s="16">
        <f t="shared" si="7"/>
        <v>1.4885382554331647E-2</v>
      </c>
      <c r="U6" s="16"/>
      <c r="V6" s="16">
        <f t="shared" si="8"/>
        <v>1</v>
      </c>
      <c r="W6" s="16">
        <v>10122</v>
      </c>
      <c r="X6" s="16">
        <f t="shared" si="9"/>
        <v>0.44656147662994938</v>
      </c>
      <c r="Y6" s="16">
        <v>10213</v>
      </c>
      <c r="Z6" s="16">
        <f t="shared" si="10"/>
        <v>1.3496080182594026</v>
      </c>
      <c r="AA6" s="16">
        <v>145.05699999999999</v>
      </c>
      <c r="AB6" s="16">
        <f t="shared" si="11"/>
        <v>0</v>
      </c>
      <c r="AC6" s="16">
        <v>10077</v>
      </c>
      <c r="AD6" s="16">
        <f t="shared" si="12"/>
        <v>0</v>
      </c>
      <c r="AE6" s="16">
        <v>10078.799999999999</v>
      </c>
      <c r="AF6" s="16">
        <f t="shared" si="13"/>
        <v>1.7862459065190753E-2</v>
      </c>
      <c r="AG6" s="16">
        <v>107.202</v>
      </c>
      <c r="AH6" s="16">
        <f t="shared" si="14"/>
        <v>1</v>
      </c>
      <c r="AI6" s="7">
        <v>10077</v>
      </c>
    </row>
    <row r="7" spans="2:35" x14ac:dyDescent="0.25">
      <c r="B7" s="50"/>
      <c r="C7" s="6" t="s">
        <v>16</v>
      </c>
      <c r="D7" s="40"/>
      <c r="E7" s="6">
        <v>13031</v>
      </c>
      <c r="F7" s="16">
        <f t="shared" si="0"/>
        <v>2.2761164743740681</v>
      </c>
      <c r="G7" s="16">
        <v>13116.8</v>
      </c>
      <c r="H7" s="16">
        <f t="shared" si="1"/>
        <v>2.9495330036888729</v>
      </c>
      <c r="I7" s="16">
        <v>83.461600000000004</v>
      </c>
      <c r="J7" s="16">
        <f t="shared" si="2"/>
        <v>0</v>
      </c>
      <c r="K7" s="17">
        <v>12743</v>
      </c>
      <c r="L7" s="16">
        <f t="shared" si="3"/>
        <v>1.5697354995683227E-2</v>
      </c>
      <c r="M7" s="17">
        <v>12762.8</v>
      </c>
      <c r="N7" s="16">
        <f t="shared" si="4"/>
        <v>0.17110116945294146</v>
      </c>
      <c r="O7" s="17">
        <v>96.917599999999993</v>
      </c>
      <c r="P7" s="16">
        <f t="shared" si="5"/>
        <v>0</v>
      </c>
      <c r="Q7" s="16">
        <v>12741</v>
      </c>
      <c r="R7" s="16">
        <f t="shared" si="6"/>
        <v>0</v>
      </c>
      <c r="S7" s="16">
        <v>12749.5</v>
      </c>
      <c r="T7" s="16">
        <f t="shared" si="7"/>
        <v>6.6713758731653708E-2</v>
      </c>
      <c r="U7" s="16"/>
      <c r="V7" s="16">
        <f t="shared" si="8"/>
        <v>1</v>
      </c>
      <c r="W7" s="16">
        <v>12888</v>
      </c>
      <c r="X7" s="16">
        <f t="shared" si="9"/>
        <v>1.1537555921827172</v>
      </c>
      <c r="Y7" s="16">
        <v>13104.6</v>
      </c>
      <c r="Z7" s="16">
        <f t="shared" si="10"/>
        <v>2.8537791382152138</v>
      </c>
      <c r="AA7" s="16">
        <v>162.06800000000001</v>
      </c>
      <c r="AB7" s="16">
        <f t="shared" si="11"/>
        <v>0</v>
      </c>
      <c r="AC7" s="16">
        <v>12741</v>
      </c>
      <c r="AD7" s="16">
        <f t="shared" si="12"/>
        <v>0</v>
      </c>
      <c r="AE7" s="16">
        <v>12741</v>
      </c>
      <c r="AF7" s="16">
        <f t="shared" si="13"/>
        <v>0</v>
      </c>
      <c r="AG7" s="16">
        <v>18.165800000000001</v>
      </c>
      <c r="AH7" s="16">
        <f t="shared" si="14"/>
        <v>1</v>
      </c>
      <c r="AI7" s="7">
        <v>12741</v>
      </c>
    </row>
    <row r="8" spans="2:35" x14ac:dyDescent="0.25">
      <c r="B8" s="50"/>
      <c r="C8" s="6" t="s">
        <v>17</v>
      </c>
      <c r="D8" s="40"/>
      <c r="E8" s="6">
        <v>7071</v>
      </c>
      <c r="F8" s="16">
        <f t="shared" si="0"/>
        <v>1.449067431850789</v>
      </c>
      <c r="G8" s="16">
        <v>7121.85</v>
      </c>
      <c r="H8" s="16">
        <f t="shared" si="1"/>
        <v>2.1786226685796319</v>
      </c>
      <c r="I8" s="16">
        <v>10.5169</v>
      </c>
      <c r="J8" s="16">
        <f t="shared" si="2"/>
        <v>0</v>
      </c>
      <c r="K8" s="16">
        <v>6970</v>
      </c>
      <c r="L8" s="16">
        <f t="shared" si="3"/>
        <v>0</v>
      </c>
      <c r="M8" s="16">
        <v>6972</v>
      </c>
      <c r="N8" s="16">
        <f t="shared" si="4"/>
        <v>2.8694404591104734E-2</v>
      </c>
      <c r="O8" s="16">
        <v>12.1569</v>
      </c>
      <c r="P8" s="16">
        <f t="shared" si="5"/>
        <v>1</v>
      </c>
      <c r="Q8" s="16">
        <v>6970</v>
      </c>
      <c r="R8" s="16">
        <f t="shared" si="6"/>
        <v>0</v>
      </c>
      <c r="S8" s="16">
        <v>6970</v>
      </c>
      <c r="T8" s="16">
        <f t="shared" si="7"/>
        <v>0</v>
      </c>
      <c r="U8" s="16"/>
      <c r="V8" s="16">
        <f t="shared" si="8"/>
        <v>1</v>
      </c>
      <c r="W8" s="16">
        <v>6970</v>
      </c>
      <c r="X8" s="16">
        <f t="shared" si="9"/>
        <v>0</v>
      </c>
      <c r="Y8" s="16">
        <v>6983.2</v>
      </c>
      <c r="Z8" s="16">
        <f t="shared" si="10"/>
        <v>0.18938307030128865</v>
      </c>
      <c r="AA8" s="16">
        <v>26.0288</v>
      </c>
      <c r="AB8" s="16">
        <f t="shared" si="11"/>
        <v>1</v>
      </c>
      <c r="AC8" s="16">
        <v>6970</v>
      </c>
      <c r="AD8" s="16">
        <f t="shared" si="12"/>
        <v>0</v>
      </c>
      <c r="AE8" s="16">
        <v>6970</v>
      </c>
      <c r="AF8" s="16">
        <f t="shared" si="13"/>
        <v>0</v>
      </c>
      <c r="AG8" s="16">
        <v>4.9677499999999997</v>
      </c>
      <c r="AH8" s="16">
        <f t="shared" si="14"/>
        <v>1</v>
      </c>
      <c r="AI8" s="7">
        <v>6970</v>
      </c>
    </row>
    <row r="9" spans="2:35" x14ac:dyDescent="0.25">
      <c r="B9" s="50"/>
      <c r="C9" s="6" t="s">
        <v>18</v>
      </c>
      <c r="D9" s="40"/>
      <c r="E9" s="6">
        <v>8155</v>
      </c>
      <c r="F9" s="16">
        <f t="shared" si="0"/>
        <v>0.49291435613062234</v>
      </c>
      <c r="G9" s="16">
        <v>8205.5</v>
      </c>
      <c r="H9" s="16">
        <f t="shared" si="1"/>
        <v>1.115218730745533</v>
      </c>
      <c r="I9" s="16">
        <v>29.550999999999998</v>
      </c>
      <c r="J9" s="16">
        <f t="shared" si="2"/>
        <v>0</v>
      </c>
      <c r="K9" s="16">
        <v>8115</v>
      </c>
      <c r="L9" s="16">
        <f t="shared" si="3"/>
        <v>0</v>
      </c>
      <c r="M9" s="16">
        <v>8122.2</v>
      </c>
      <c r="N9" s="16">
        <f t="shared" si="4"/>
        <v>8.8724584103509779E-2</v>
      </c>
      <c r="O9" s="16">
        <v>70.933199999999999</v>
      </c>
      <c r="P9" s="16">
        <f t="shared" si="5"/>
        <v>1</v>
      </c>
      <c r="Q9" s="16">
        <v>8115</v>
      </c>
      <c r="R9" s="16">
        <f t="shared" si="6"/>
        <v>0</v>
      </c>
      <c r="S9" s="16">
        <v>8115.3</v>
      </c>
      <c r="T9" s="16">
        <f t="shared" si="7"/>
        <v>3.6968576709819089E-3</v>
      </c>
      <c r="U9" s="16"/>
      <c r="V9" s="16">
        <f t="shared" si="8"/>
        <v>1</v>
      </c>
      <c r="W9" s="16">
        <v>8115</v>
      </c>
      <c r="X9" s="16">
        <f t="shared" si="9"/>
        <v>0</v>
      </c>
      <c r="Y9" s="16">
        <v>8196.25</v>
      </c>
      <c r="Z9" s="16">
        <f t="shared" si="10"/>
        <v>1.0012322858903264</v>
      </c>
      <c r="AA9" s="16">
        <v>66.941599999999994</v>
      </c>
      <c r="AB9" s="16">
        <f t="shared" si="11"/>
        <v>1</v>
      </c>
      <c r="AC9" s="16">
        <v>8115</v>
      </c>
      <c r="AD9" s="16">
        <f t="shared" si="12"/>
        <v>0</v>
      </c>
      <c r="AE9" s="16">
        <v>8115</v>
      </c>
      <c r="AF9" s="16">
        <f t="shared" si="13"/>
        <v>0</v>
      </c>
      <c r="AG9" s="16">
        <v>3.3184499999999999</v>
      </c>
      <c r="AH9" s="16">
        <f t="shared" si="14"/>
        <v>1</v>
      </c>
      <c r="AI9" s="7">
        <v>8115</v>
      </c>
    </row>
    <row r="10" spans="2:35" x14ac:dyDescent="0.25">
      <c r="B10" s="50"/>
      <c r="C10" s="6" t="s">
        <v>19</v>
      </c>
      <c r="D10" s="40"/>
      <c r="E10" s="6">
        <v>9544</v>
      </c>
      <c r="F10" s="16">
        <f t="shared" si="0"/>
        <v>2.4254131787937325</v>
      </c>
      <c r="G10" s="16">
        <v>9579.25</v>
      </c>
      <c r="H10" s="16">
        <f t="shared" si="1"/>
        <v>2.803713243185233</v>
      </c>
      <c r="I10" s="16">
        <v>36.896999999999998</v>
      </c>
      <c r="J10" s="16">
        <f t="shared" si="2"/>
        <v>0</v>
      </c>
      <c r="K10" s="16">
        <v>9319</v>
      </c>
      <c r="L10" s="16">
        <f t="shared" si="3"/>
        <v>1.0731916720326249E-2</v>
      </c>
      <c r="M10" s="16">
        <v>9324.5499999999993</v>
      </c>
      <c r="N10" s="16">
        <f t="shared" si="4"/>
        <v>7.0294054518129132E-2</v>
      </c>
      <c r="O10" s="16">
        <v>94.687399999999997</v>
      </c>
      <c r="P10" s="16">
        <f t="shared" si="5"/>
        <v>0</v>
      </c>
      <c r="Q10" s="16">
        <v>9318</v>
      </c>
      <c r="R10" s="16">
        <f t="shared" si="6"/>
        <v>0</v>
      </c>
      <c r="S10" s="16">
        <v>9321.5</v>
      </c>
      <c r="T10" s="16">
        <f t="shared" si="7"/>
        <v>3.7561708521141879E-2</v>
      </c>
      <c r="U10" s="16"/>
      <c r="V10" s="16">
        <f t="shared" si="8"/>
        <v>1</v>
      </c>
      <c r="W10" s="16">
        <v>9318</v>
      </c>
      <c r="X10" s="16">
        <f t="shared" si="9"/>
        <v>0</v>
      </c>
      <c r="Y10" s="16">
        <v>9442.25</v>
      </c>
      <c r="Z10" s="16">
        <f t="shared" si="10"/>
        <v>1.3334406525005367</v>
      </c>
      <c r="AA10" s="16">
        <v>85.511300000000006</v>
      </c>
      <c r="AB10" s="16">
        <f t="shared" si="11"/>
        <v>1</v>
      </c>
      <c r="AC10" s="16">
        <v>9318</v>
      </c>
      <c r="AD10" s="16">
        <f t="shared" si="12"/>
        <v>0</v>
      </c>
      <c r="AE10" s="16">
        <v>9318</v>
      </c>
      <c r="AF10" s="16">
        <f t="shared" si="13"/>
        <v>0</v>
      </c>
      <c r="AG10" s="16">
        <v>24.541799999999999</v>
      </c>
      <c r="AH10" s="16">
        <f t="shared" si="14"/>
        <v>1</v>
      </c>
      <c r="AI10" s="7">
        <v>9318</v>
      </c>
    </row>
    <row r="11" spans="2:35" x14ac:dyDescent="0.25">
      <c r="B11" s="50"/>
      <c r="C11" s="6" t="s">
        <v>20</v>
      </c>
      <c r="D11" s="40"/>
      <c r="E11" s="6">
        <v>10617</v>
      </c>
      <c r="F11" s="16">
        <f t="shared" si="0"/>
        <v>1.9982707272552598</v>
      </c>
      <c r="G11" s="16">
        <v>10662.5</v>
      </c>
      <c r="H11" s="16">
        <f t="shared" si="1"/>
        <v>2.435392448842348</v>
      </c>
      <c r="I11" s="16">
        <v>54.870199999999997</v>
      </c>
      <c r="J11" s="16">
        <f t="shared" si="2"/>
        <v>0</v>
      </c>
      <c r="K11" s="17">
        <v>10411</v>
      </c>
      <c r="L11" s="16">
        <f t="shared" si="3"/>
        <v>1.9214141608223653E-2</v>
      </c>
      <c r="M11" s="17">
        <v>10427.799999999999</v>
      </c>
      <c r="N11" s="16">
        <f t="shared" si="4"/>
        <v>0.18061293111729534</v>
      </c>
      <c r="O11" s="17">
        <v>107.33199999999999</v>
      </c>
      <c r="P11" s="16">
        <f t="shared" si="5"/>
        <v>0</v>
      </c>
      <c r="Q11" s="16">
        <v>10409</v>
      </c>
      <c r="R11" s="16">
        <f t="shared" si="6"/>
        <v>0</v>
      </c>
      <c r="S11" s="16">
        <v>10417.1</v>
      </c>
      <c r="T11" s="16">
        <f t="shared" si="7"/>
        <v>7.781727351330929E-2</v>
      </c>
      <c r="U11" s="16"/>
      <c r="V11" s="16">
        <f t="shared" si="8"/>
        <v>1</v>
      </c>
      <c r="W11" s="16">
        <v>10446</v>
      </c>
      <c r="X11" s="16">
        <f t="shared" si="9"/>
        <v>0.35546161975213758</v>
      </c>
      <c r="Y11" s="16">
        <v>10622.9</v>
      </c>
      <c r="Z11" s="16">
        <f t="shared" si="10"/>
        <v>2.054952444999516</v>
      </c>
      <c r="AA11" s="16">
        <v>154.00200000000001</v>
      </c>
      <c r="AB11" s="16">
        <f t="shared" si="11"/>
        <v>0</v>
      </c>
      <c r="AC11" s="16">
        <v>10409</v>
      </c>
      <c r="AD11" s="16">
        <f t="shared" si="12"/>
        <v>0</v>
      </c>
      <c r="AE11" s="16">
        <v>10409</v>
      </c>
      <c r="AF11" s="16">
        <f t="shared" si="13"/>
        <v>0</v>
      </c>
      <c r="AG11" s="16">
        <v>53.503999999999998</v>
      </c>
      <c r="AH11" s="16">
        <f t="shared" si="14"/>
        <v>1</v>
      </c>
      <c r="AI11" s="7">
        <v>10409</v>
      </c>
    </row>
    <row r="12" spans="2:35" x14ac:dyDescent="0.25">
      <c r="B12" s="50"/>
      <c r="C12" s="6" t="s">
        <v>21</v>
      </c>
      <c r="D12" s="40"/>
      <c r="E12" s="6">
        <v>287</v>
      </c>
      <c r="F12" s="16">
        <f t="shared" si="0"/>
        <v>2.1352313167259789</v>
      </c>
      <c r="G12" s="16">
        <v>290</v>
      </c>
      <c r="H12" s="16">
        <f t="shared" si="1"/>
        <v>3.2028469750889679</v>
      </c>
      <c r="I12" s="16">
        <v>29.366099999999999</v>
      </c>
      <c r="J12" s="16">
        <f t="shared" si="2"/>
        <v>0</v>
      </c>
      <c r="K12" s="16">
        <v>281</v>
      </c>
      <c r="L12" s="16">
        <f t="shared" si="3"/>
        <v>0</v>
      </c>
      <c r="M12" s="16">
        <v>281.10000000000002</v>
      </c>
      <c r="N12" s="16">
        <f t="shared" si="4"/>
        <v>3.5587188612107731E-2</v>
      </c>
      <c r="O12" s="16">
        <v>64.502200000000002</v>
      </c>
      <c r="P12" s="16">
        <f t="shared" si="5"/>
        <v>1</v>
      </c>
      <c r="Q12" s="16">
        <v>281</v>
      </c>
      <c r="R12" s="16">
        <f t="shared" si="6"/>
        <v>0</v>
      </c>
      <c r="S12" s="16">
        <v>281</v>
      </c>
      <c r="T12" s="16">
        <f t="shared" si="7"/>
        <v>0</v>
      </c>
      <c r="U12" s="16"/>
      <c r="V12" s="16">
        <f t="shared" si="8"/>
        <v>1</v>
      </c>
      <c r="W12" s="16">
        <v>281</v>
      </c>
      <c r="X12" s="16">
        <f t="shared" si="9"/>
        <v>0</v>
      </c>
      <c r="Y12" s="16">
        <v>282.45</v>
      </c>
      <c r="Z12" s="16">
        <f t="shared" si="10"/>
        <v>0.51601423487544074</v>
      </c>
      <c r="AA12" s="16">
        <v>67.119</v>
      </c>
      <c r="AB12" s="16">
        <f t="shared" si="11"/>
        <v>1</v>
      </c>
      <c r="AC12" s="16">
        <v>281</v>
      </c>
      <c r="AD12" s="16">
        <f t="shared" si="12"/>
        <v>0</v>
      </c>
      <c r="AE12" s="16">
        <v>281</v>
      </c>
      <c r="AF12" s="16">
        <f t="shared" si="13"/>
        <v>0</v>
      </c>
      <c r="AG12" s="16">
        <v>5.5426000000000002</v>
      </c>
      <c r="AH12" s="16">
        <f t="shared" si="14"/>
        <v>1</v>
      </c>
      <c r="AI12" s="7">
        <v>281</v>
      </c>
    </row>
    <row r="13" spans="2:35" x14ac:dyDescent="0.25">
      <c r="B13" s="50"/>
      <c r="C13" s="6" t="s">
        <v>22</v>
      </c>
      <c r="D13" s="40"/>
      <c r="E13" s="6">
        <v>357</v>
      </c>
      <c r="F13" s="16">
        <f t="shared" si="0"/>
        <v>3.1791907514450863</v>
      </c>
      <c r="G13" s="16">
        <v>358.8</v>
      </c>
      <c r="H13" s="16">
        <f t="shared" si="1"/>
        <v>3.6994219653179221</v>
      </c>
      <c r="I13" s="16">
        <v>39.154499999999999</v>
      </c>
      <c r="J13" s="16">
        <f t="shared" si="2"/>
        <v>0</v>
      </c>
      <c r="K13" s="16">
        <v>346</v>
      </c>
      <c r="L13" s="16">
        <f t="shared" si="3"/>
        <v>0</v>
      </c>
      <c r="M13" s="16">
        <v>346.85</v>
      </c>
      <c r="N13" s="16">
        <f t="shared" si="4"/>
        <v>0.24566473988439963</v>
      </c>
      <c r="O13" s="16">
        <v>47.5535</v>
      </c>
      <c r="P13" s="16">
        <f t="shared" si="5"/>
        <v>1</v>
      </c>
      <c r="Q13" s="16">
        <v>346</v>
      </c>
      <c r="R13" s="16">
        <f t="shared" si="6"/>
        <v>0</v>
      </c>
      <c r="S13" s="16">
        <v>347</v>
      </c>
      <c r="T13" s="16">
        <f t="shared" si="7"/>
        <v>0.28901734104046239</v>
      </c>
      <c r="U13" s="16"/>
      <c r="V13" s="16">
        <f t="shared" si="8"/>
        <v>1</v>
      </c>
      <c r="W13" s="16">
        <v>346</v>
      </c>
      <c r="X13" s="16">
        <f t="shared" si="9"/>
        <v>0</v>
      </c>
      <c r="Y13" s="16">
        <v>348.85</v>
      </c>
      <c r="Z13" s="16">
        <f t="shared" si="10"/>
        <v>0.82369942196532442</v>
      </c>
      <c r="AA13" s="16">
        <v>96.227999999999994</v>
      </c>
      <c r="AB13" s="16">
        <f t="shared" si="11"/>
        <v>1</v>
      </c>
      <c r="AC13" s="16">
        <v>346</v>
      </c>
      <c r="AD13" s="16">
        <f t="shared" si="12"/>
        <v>0</v>
      </c>
      <c r="AE13" s="16">
        <v>346</v>
      </c>
      <c r="AF13" s="16">
        <f t="shared" si="13"/>
        <v>0</v>
      </c>
      <c r="AG13" s="16">
        <v>23.034400000000002</v>
      </c>
      <c r="AH13" s="16">
        <f t="shared" si="14"/>
        <v>1</v>
      </c>
      <c r="AI13" s="7">
        <v>346</v>
      </c>
    </row>
    <row r="14" spans="2:35" x14ac:dyDescent="0.25">
      <c r="B14" s="50"/>
      <c r="C14" s="6" t="s">
        <v>23</v>
      </c>
      <c r="D14" s="40"/>
      <c r="E14" s="6">
        <v>446</v>
      </c>
      <c r="F14" s="16">
        <f t="shared" si="0"/>
        <v>2.7649769585253456</v>
      </c>
      <c r="G14" s="16">
        <v>448.25</v>
      </c>
      <c r="H14" s="16">
        <f t="shared" si="1"/>
        <v>3.2834101382488474</v>
      </c>
      <c r="I14" s="16">
        <v>28.346699999999998</v>
      </c>
      <c r="J14" s="16">
        <f t="shared" si="2"/>
        <v>0</v>
      </c>
      <c r="K14" s="16">
        <v>434</v>
      </c>
      <c r="L14" s="16">
        <f t="shared" si="3"/>
        <v>0</v>
      </c>
      <c r="M14" s="16">
        <v>434.85</v>
      </c>
      <c r="N14" s="16">
        <f t="shared" si="4"/>
        <v>0.19585253456221724</v>
      </c>
      <c r="O14" s="16">
        <v>76.8523</v>
      </c>
      <c r="P14" s="16">
        <f t="shared" si="5"/>
        <v>1</v>
      </c>
      <c r="Q14" s="16">
        <v>434</v>
      </c>
      <c r="R14" s="16">
        <f t="shared" si="6"/>
        <v>0</v>
      </c>
      <c r="S14" s="16">
        <v>434.7</v>
      </c>
      <c r="T14" s="16">
        <f t="shared" si="7"/>
        <v>0.16129032258064255</v>
      </c>
      <c r="U14" s="16"/>
      <c r="V14" s="16">
        <f t="shared" si="8"/>
        <v>1</v>
      </c>
      <c r="W14" s="16">
        <v>436</v>
      </c>
      <c r="X14" s="16">
        <f t="shared" si="9"/>
        <v>0.46082949308755761</v>
      </c>
      <c r="Y14" s="16">
        <v>442.6</v>
      </c>
      <c r="Z14" s="16">
        <f t="shared" si="10"/>
        <v>1.9815668202765029</v>
      </c>
      <c r="AA14" s="16">
        <v>145.79300000000001</v>
      </c>
      <c r="AB14" s="16">
        <f t="shared" si="11"/>
        <v>0</v>
      </c>
      <c r="AC14" s="16">
        <v>434</v>
      </c>
      <c r="AD14" s="16">
        <f t="shared" si="12"/>
        <v>0</v>
      </c>
      <c r="AE14" s="16">
        <v>434.5</v>
      </c>
      <c r="AF14" s="16">
        <f t="shared" si="13"/>
        <v>0.1152073732718894</v>
      </c>
      <c r="AG14" s="16">
        <v>40.195700000000002</v>
      </c>
      <c r="AH14" s="16">
        <f t="shared" si="14"/>
        <v>1</v>
      </c>
      <c r="AI14" s="7">
        <v>434</v>
      </c>
    </row>
    <row r="15" spans="2:35" x14ac:dyDescent="0.25">
      <c r="B15" s="50"/>
      <c r="C15" s="6" t="s">
        <v>24</v>
      </c>
      <c r="D15" s="40"/>
      <c r="E15" s="6">
        <v>525</v>
      </c>
      <c r="F15" s="16">
        <f t="shared" si="0"/>
        <v>2.5390625</v>
      </c>
      <c r="G15" s="16">
        <v>530.65</v>
      </c>
      <c r="H15" s="16">
        <f t="shared" si="1"/>
        <v>3.6425781249999956</v>
      </c>
      <c r="I15" s="16">
        <v>20.1981</v>
      </c>
      <c r="J15" s="16">
        <f t="shared" si="2"/>
        <v>0</v>
      </c>
      <c r="K15" s="16">
        <v>512</v>
      </c>
      <c r="L15" s="16">
        <f t="shared" si="3"/>
        <v>0</v>
      </c>
      <c r="M15" s="16">
        <v>513.6</v>
      </c>
      <c r="N15" s="16">
        <f t="shared" si="4"/>
        <v>0.31250000000000444</v>
      </c>
      <c r="O15" s="16">
        <v>94.741100000000003</v>
      </c>
      <c r="P15" s="16">
        <f t="shared" si="5"/>
        <v>1</v>
      </c>
      <c r="Q15" s="16">
        <v>512</v>
      </c>
      <c r="R15" s="16">
        <f t="shared" si="6"/>
        <v>0</v>
      </c>
      <c r="S15" s="16">
        <v>513.1</v>
      </c>
      <c r="T15" s="16">
        <f t="shared" si="7"/>
        <v>0.21484375000000444</v>
      </c>
      <c r="U15" s="16"/>
      <c r="V15" s="16">
        <f t="shared" si="8"/>
        <v>1</v>
      </c>
      <c r="W15" s="16">
        <v>520</v>
      </c>
      <c r="X15" s="16">
        <f t="shared" si="9"/>
        <v>1.5625</v>
      </c>
      <c r="Y15" s="16">
        <v>534.75</v>
      </c>
      <c r="Z15" s="16">
        <f t="shared" si="10"/>
        <v>4.443359375</v>
      </c>
      <c r="AA15" s="16">
        <v>156.09</v>
      </c>
      <c r="AB15" s="16">
        <f t="shared" si="11"/>
        <v>0</v>
      </c>
      <c r="AC15" s="16">
        <v>512</v>
      </c>
      <c r="AD15" s="16">
        <f t="shared" si="12"/>
        <v>0</v>
      </c>
      <c r="AE15" s="16">
        <v>512.85</v>
      </c>
      <c r="AF15" s="16">
        <f t="shared" si="13"/>
        <v>0.16601562500000444</v>
      </c>
      <c r="AG15" s="16">
        <v>63.430300000000003</v>
      </c>
      <c r="AH15" s="16">
        <f t="shared" si="14"/>
        <v>1</v>
      </c>
      <c r="AI15" s="7">
        <v>512</v>
      </c>
    </row>
    <row r="16" spans="2:35" x14ac:dyDescent="0.25">
      <c r="B16" s="50"/>
      <c r="C16" s="6" t="s">
        <v>25</v>
      </c>
      <c r="D16" s="40"/>
      <c r="E16" s="6">
        <v>537</v>
      </c>
      <c r="F16" s="16">
        <f t="shared" si="0"/>
        <v>1.3207547169811322</v>
      </c>
      <c r="G16" s="16">
        <v>540.25</v>
      </c>
      <c r="H16" s="16">
        <f t="shared" si="1"/>
        <v>1.9339622641509433</v>
      </c>
      <c r="I16" s="16">
        <v>23.595600000000001</v>
      </c>
      <c r="J16" s="16">
        <f t="shared" si="2"/>
        <v>0</v>
      </c>
      <c r="K16" s="16">
        <v>530</v>
      </c>
      <c r="L16" s="16">
        <f t="shared" si="3"/>
        <v>0</v>
      </c>
      <c r="M16" s="16">
        <v>530</v>
      </c>
      <c r="N16" s="16">
        <f t="shared" si="4"/>
        <v>0</v>
      </c>
      <c r="O16" s="16">
        <v>16.097999999999999</v>
      </c>
      <c r="P16" s="16">
        <f t="shared" si="5"/>
        <v>1</v>
      </c>
      <c r="Q16" s="16">
        <v>530</v>
      </c>
      <c r="R16" s="16">
        <f t="shared" si="6"/>
        <v>0</v>
      </c>
      <c r="S16" s="16">
        <v>530.4</v>
      </c>
      <c r="T16" s="16">
        <f t="shared" si="7"/>
        <v>7.5471698113203256E-2</v>
      </c>
      <c r="U16" s="16"/>
      <c r="V16" s="16">
        <f t="shared" si="8"/>
        <v>1</v>
      </c>
      <c r="W16" s="16">
        <v>530</v>
      </c>
      <c r="X16" s="16">
        <f t="shared" si="9"/>
        <v>0</v>
      </c>
      <c r="Y16" s="16">
        <v>531.85</v>
      </c>
      <c r="Z16" s="16">
        <f t="shared" si="10"/>
        <v>0.34905660377358921</v>
      </c>
      <c r="AA16" s="16">
        <v>64.921000000000006</v>
      </c>
      <c r="AB16" s="16">
        <f t="shared" si="11"/>
        <v>1</v>
      </c>
      <c r="AC16" s="16">
        <v>530</v>
      </c>
      <c r="AD16" s="16">
        <f t="shared" si="12"/>
        <v>0</v>
      </c>
      <c r="AE16" s="16">
        <v>530</v>
      </c>
      <c r="AF16" s="16">
        <f t="shared" si="13"/>
        <v>0</v>
      </c>
      <c r="AG16" s="16">
        <v>34.668300000000002</v>
      </c>
      <c r="AH16" s="16">
        <f t="shared" si="14"/>
        <v>1</v>
      </c>
      <c r="AI16" s="7">
        <v>530</v>
      </c>
    </row>
    <row r="17" spans="2:35" x14ac:dyDescent="0.25">
      <c r="B17" s="50"/>
      <c r="C17" s="6" t="s">
        <v>26</v>
      </c>
      <c r="D17" s="40"/>
      <c r="E17" s="6">
        <v>676</v>
      </c>
      <c r="F17" s="16">
        <f t="shared" si="0"/>
        <v>1.6541353383458646</v>
      </c>
      <c r="G17" s="16">
        <v>678.65</v>
      </c>
      <c r="H17" s="16">
        <f t="shared" si="1"/>
        <v>2.052631578947365</v>
      </c>
      <c r="I17" s="16">
        <v>32.748800000000003</v>
      </c>
      <c r="J17" s="16">
        <f t="shared" si="2"/>
        <v>0</v>
      </c>
      <c r="K17" s="16">
        <v>665</v>
      </c>
      <c r="L17" s="16">
        <f t="shared" si="3"/>
        <v>0</v>
      </c>
      <c r="M17" s="16">
        <v>665.95</v>
      </c>
      <c r="N17" s="16">
        <f t="shared" si="4"/>
        <v>0.14285714285714968</v>
      </c>
      <c r="O17" s="16">
        <v>33.6843</v>
      </c>
      <c r="P17" s="16">
        <f t="shared" si="5"/>
        <v>1</v>
      </c>
      <c r="Q17" s="16">
        <v>666</v>
      </c>
      <c r="R17" s="16">
        <f t="shared" si="6"/>
        <v>0.15037593984962408</v>
      </c>
      <c r="S17" s="16">
        <v>666</v>
      </c>
      <c r="T17" s="16">
        <f t="shared" si="7"/>
        <v>0.15037593984962408</v>
      </c>
      <c r="U17" s="16"/>
      <c r="V17" s="16">
        <f t="shared" si="8"/>
        <v>0</v>
      </c>
      <c r="W17" s="16">
        <v>665</v>
      </c>
      <c r="X17" s="16">
        <f t="shared" si="9"/>
        <v>0</v>
      </c>
      <c r="Y17" s="16">
        <v>671</v>
      </c>
      <c r="Z17" s="16">
        <f t="shared" si="10"/>
        <v>0.90225563909774442</v>
      </c>
      <c r="AA17" s="16">
        <v>98.170100000000005</v>
      </c>
      <c r="AB17" s="16">
        <f t="shared" si="11"/>
        <v>1</v>
      </c>
      <c r="AC17" s="16">
        <v>665</v>
      </c>
      <c r="AD17" s="16">
        <f t="shared" si="12"/>
        <v>0</v>
      </c>
      <c r="AE17" s="16">
        <v>665</v>
      </c>
      <c r="AF17" s="16">
        <f t="shared" si="13"/>
        <v>0</v>
      </c>
      <c r="AG17" s="16">
        <v>22.097200000000001</v>
      </c>
      <c r="AH17" s="16">
        <f t="shared" si="14"/>
        <v>1</v>
      </c>
      <c r="AI17" s="7">
        <v>665</v>
      </c>
    </row>
    <row r="18" spans="2:35" x14ac:dyDescent="0.25">
      <c r="B18" s="50"/>
      <c r="C18" s="6" t="s">
        <v>27</v>
      </c>
      <c r="D18" s="40"/>
      <c r="E18" s="6">
        <v>828</v>
      </c>
      <c r="F18" s="16">
        <f t="shared" si="0"/>
        <v>1.5950920245398774</v>
      </c>
      <c r="G18" s="16">
        <v>829.5</v>
      </c>
      <c r="H18" s="16">
        <f t="shared" si="1"/>
        <v>1.7791411042944787</v>
      </c>
      <c r="I18" s="16">
        <v>27.1753</v>
      </c>
      <c r="J18" s="16">
        <f t="shared" si="2"/>
        <v>0</v>
      </c>
      <c r="K18" s="17">
        <v>815</v>
      </c>
      <c r="L18" s="16">
        <f t="shared" si="3"/>
        <v>0</v>
      </c>
      <c r="M18" s="17">
        <v>817.2</v>
      </c>
      <c r="N18" s="16">
        <f t="shared" si="4"/>
        <v>0.26993865030675407</v>
      </c>
      <c r="O18" s="17">
        <v>57.875599999999999</v>
      </c>
      <c r="P18" s="16">
        <f t="shared" si="5"/>
        <v>1</v>
      </c>
      <c r="Q18" s="16">
        <v>815</v>
      </c>
      <c r="R18" s="16">
        <f t="shared" si="6"/>
        <v>0</v>
      </c>
      <c r="S18" s="16">
        <v>816.6</v>
      </c>
      <c r="T18" s="16">
        <f t="shared" si="7"/>
        <v>0.19631901840491076</v>
      </c>
      <c r="U18" s="16"/>
      <c r="V18" s="16">
        <f t="shared" si="8"/>
        <v>1</v>
      </c>
      <c r="W18" s="16">
        <v>818</v>
      </c>
      <c r="X18" s="16">
        <f t="shared" si="9"/>
        <v>0.36809815950920244</v>
      </c>
      <c r="Y18" s="16">
        <v>829.1</v>
      </c>
      <c r="Z18" s="16">
        <f t="shared" si="10"/>
        <v>1.7300613496932544</v>
      </c>
      <c r="AA18" s="16">
        <v>154.852</v>
      </c>
      <c r="AB18" s="16">
        <f t="shared" si="11"/>
        <v>0</v>
      </c>
      <c r="AC18" s="16">
        <v>815</v>
      </c>
      <c r="AD18" s="16">
        <f t="shared" si="12"/>
        <v>0</v>
      </c>
      <c r="AE18" s="16">
        <v>815</v>
      </c>
      <c r="AF18" s="16">
        <f t="shared" si="13"/>
        <v>0</v>
      </c>
      <c r="AG18" s="16">
        <v>57.325800000000001</v>
      </c>
      <c r="AH18" s="16">
        <f t="shared" si="14"/>
        <v>1</v>
      </c>
      <c r="AI18" s="7">
        <v>815</v>
      </c>
    </row>
    <row r="19" spans="2:35" x14ac:dyDescent="0.25">
      <c r="B19" s="50"/>
      <c r="C19" s="6" t="s">
        <v>28</v>
      </c>
      <c r="D19" s="40"/>
      <c r="E19" s="6">
        <v>1009</v>
      </c>
      <c r="F19" s="16">
        <f t="shared" si="0"/>
        <v>1.8163471241170535</v>
      </c>
      <c r="G19" s="16">
        <v>1012.6</v>
      </c>
      <c r="H19" s="16">
        <f t="shared" si="1"/>
        <v>2.1796165489404666</v>
      </c>
      <c r="I19" s="16">
        <v>29.817299999999999</v>
      </c>
      <c r="J19" s="16">
        <f t="shared" si="2"/>
        <v>0</v>
      </c>
      <c r="K19" s="16">
        <v>995</v>
      </c>
      <c r="L19" s="16">
        <f t="shared" si="3"/>
        <v>0.40363269424823411</v>
      </c>
      <c r="M19" s="16">
        <v>996.95</v>
      </c>
      <c r="N19" s="16">
        <f t="shared" si="4"/>
        <v>0.6004036326942529</v>
      </c>
      <c r="O19" s="16">
        <v>87.676299999999998</v>
      </c>
      <c r="P19" s="16">
        <f t="shared" si="5"/>
        <v>0</v>
      </c>
      <c r="Q19" s="16">
        <v>993</v>
      </c>
      <c r="R19" s="16">
        <f t="shared" si="6"/>
        <v>0.20181634712411706</v>
      </c>
      <c r="S19" s="16">
        <v>995</v>
      </c>
      <c r="T19" s="16">
        <f t="shared" si="7"/>
        <v>0.40363269424823411</v>
      </c>
      <c r="U19" s="16"/>
      <c r="V19" s="16">
        <f t="shared" si="8"/>
        <v>0</v>
      </c>
      <c r="W19" s="16">
        <v>1020</v>
      </c>
      <c r="X19" s="16">
        <f t="shared" si="9"/>
        <v>2.9263370332996974</v>
      </c>
      <c r="Y19" s="16">
        <v>1044.0999999999999</v>
      </c>
      <c r="Z19" s="16">
        <f t="shared" si="10"/>
        <v>5.3582240161452983</v>
      </c>
      <c r="AA19" s="16">
        <v>165.92699999999999</v>
      </c>
      <c r="AB19" s="16">
        <f t="shared" si="11"/>
        <v>0</v>
      </c>
      <c r="AC19" s="16">
        <v>991</v>
      </c>
      <c r="AD19" s="16">
        <f t="shared" si="12"/>
        <v>0</v>
      </c>
      <c r="AE19" s="16">
        <v>991.7</v>
      </c>
      <c r="AF19" s="16">
        <f t="shared" si="13"/>
        <v>7.0635721493445561E-2</v>
      </c>
      <c r="AG19" s="16">
        <v>112.18899999999999</v>
      </c>
      <c r="AH19" s="16">
        <f t="shared" si="14"/>
        <v>1</v>
      </c>
      <c r="AI19" s="30">
        <v>991</v>
      </c>
    </row>
    <row r="20" spans="2:35" x14ac:dyDescent="0.25">
      <c r="B20" s="50"/>
      <c r="C20" s="6" t="s">
        <v>29</v>
      </c>
      <c r="D20" s="40"/>
      <c r="E20" s="6">
        <v>389</v>
      </c>
      <c r="F20" s="16">
        <f t="shared" si="0"/>
        <v>0.77720207253886009</v>
      </c>
      <c r="G20" s="16">
        <v>391.45</v>
      </c>
      <c r="H20" s="16">
        <f t="shared" si="1"/>
        <v>1.4119170984455929</v>
      </c>
      <c r="I20" s="16">
        <v>59.618000000000002</v>
      </c>
      <c r="J20" s="16">
        <f t="shared" si="2"/>
        <v>0</v>
      </c>
      <c r="K20" s="16">
        <v>386</v>
      </c>
      <c r="L20" s="16">
        <f t="shared" si="3"/>
        <v>0</v>
      </c>
      <c r="M20" s="16">
        <v>386</v>
      </c>
      <c r="N20" s="16">
        <f t="shared" si="4"/>
        <v>0</v>
      </c>
      <c r="O20" s="16">
        <v>4.4391999999999996</v>
      </c>
      <c r="P20" s="16">
        <f t="shared" si="5"/>
        <v>1</v>
      </c>
      <c r="Q20" s="16">
        <v>386</v>
      </c>
      <c r="R20" s="16">
        <f t="shared" si="6"/>
        <v>0</v>
      </c>
      <c r="S20" s="16">
        <v>386</v>
      </c>
      <c r="T20" s="16">
        <f t="shared" si="7"/>
        <v>0</v>
      </c>
      <c r="U20" s="16"/>
      <c r="V20" s="16">
        <f t="shared" si="8"/>
        <v>1</v>
      </c>
      <c r="W20" s="16">
        <v>386</v>
      </c>
      <c r="X20" s="16">
        <f t="shared" si="9"/>
        <v>0</v>
      </c>
      <c r="Y20" s="16">
        <v>388.6</v>
      </c>
      <c r="Z20" s="16">
        <f t="shared" si="10"/>
        <v>0.6735751295336847</v>
      </c>
      <c r="AA20" s="16">
        <v>60.529200000000003</v>
      </c>
      <c r="AB20" s="16">
        <f t="shared" si="11"/>
        <v>1</v>
      </c>
      <c r="AC20" s="16">
        <v>386</v>
      </c>
      <c r="AD20" s="16">
        <f t="shared" si="12"/>
        <v>0</v>
      </c>
      <c r="AE20" s="16">
        <v>386</v>
      </c>
      <c r="AF20" s="16">
        <f t="shared" si="13"/>
        <v>0</v>
      </c>
      <c r="AG20" s="16">
        <v>1.7558</v>
      </c>
      <c r="AH20" s="16">
        <f t="shared" si="14"/>
        <v>1</v>
      </c>
      <c r="AI20" s="7">
        <v>386</v>
      </c>
    </row>
    <row r="21" spans="2:35" x14ac:dyDescent="0.25">
      <c r="B21" s="50"/>
      <c r="C21" s="6" t="s">
        <v>30</v>
      </c>
      <c r="D21" s="40"/>
      <c r="E21" s="6">
        <v>573</v>
      </c>
      <c r="F21" s="16">
        <f t="shared" si="0"/>
        <v>2.6881720430107525</v>
      </c>
      <c r="G21" s="16">
        <v>577.15</v>
      </c>
      <c r="H21" s="16">
        <f t="shared" si="1"/>
        <v>3.4318996415770568</v>
      </c>
      <c r="I21" s="16">
        <v>45.071899999999999</v>
      </c>
      <c r="J21" s="16">
        <f t="shared" si="2"/>
        <v>0</v>
      </c>
      <c r="K21" s="16">
        <v>558</v>
      </c>
      <c r="L21" s="16">
        <f t="shared" si="3"/>
        <v>0</v>
      </c>
      <c r="M21" s="16">
        <v>558</v>
      </c>
      <c r="N21" s="16">
        <f t="shared" si="4"/>
        <v>0</v>
      </c>
      <c r="O21" s="16">
        <v>15.417400000000001</v>
      </c>
      <c r="P21" s="16">
        <f t="shared" si="5"/>
        <v>1</v>
      </c>
      <c r="Q21" s="16">
        <v>558</v>
      </c>
      <c r="R21" s="16">
        <f t="shared" si="6"/>
        <v>0</v>
      </c>
      <c r="S21" s="16">
        <v>558</v>
      </c>
      <c r="T21" s="16">
        <f t="shared" si="7"/>
        <v>0</v>
      </c>
      <c r="U21" s="16"/>
      <c r="V21" s="16">
        <f t="shared" si="8"/>
        <v>1</v>
      </c>
      <c r="W21" s="16">
        <v>558</v>
      </c>
      <c r="X21" s="16">
        <f t="shared" si="9"/>
        <v>0</v>
      </c>
      <c r="Y21" s="16">
        <v>562.85</v>
      </c>
      <c r="Z21" s="16">
        <f t="shared" si="10"/>
        <v>0.86917562724014752</v>
      </c>
      <c r="AA21" s="16">
        <v>87.415199999999999</v>
      </c>
      <c r="AB21" s="16">
        <f t="shared" si="11"/>
        <v>1</v>
      </c>
      <c r="AC21" s="16">
        <v>558</v>
      </c>
      <c r="AD21" s="16">
        <f t="shared" si="12"/>
        <v>0</v>
      </c>
      <c r="AE21" s="16">
        <v>558</v>
      </c>
      <c r="AF21" s="16">
        <f t="shared" si="13"/>
        <v>0</v>
      </c>
      <c r="AG21" s="16">
        <v>23.868099999999998</v>
      </c>
      <c r="AH21" s="16">
        <f t="shared" si="14"/>
        <v>1</v>
      </c>
      <c r="AI21" s="7">
        <v>558</v>
      </c>
    </row>
    <row r="22" spans="2:35" x14ac:dyDescent="0.25">
      <c r="B22" s="50"/>
      <c r="C22" s="6" t="s">
        <v>31</v>
      </c>
      <c r="D22" s="40"/>
      <c r="E22" s="6">
        <v>899</v>
      </c>
      <c r="F22" s="16">
        <f t="shared" si="0"/>
        <v>1.4672686230248306</v>
      </c>
      <c r="G22" s="16">
        <v>904.05</v>
      </c>
      <c r="H22" s="16">
        <f t="shared" si="1"/>
        <v>2.0372460496613942</v>
      </c>
      <c r="I22" s="16">
        <v>45.941600000000001</v>
      </c>
      <c r="J22" s="16">
        <f t="shared" si="2"/>
        <v>0</v>
      </c>
      <c r="K22" s="16">
        <v>887</v>
      </c>
      <c r="L22" s="16">
        <f t="shared" si="3"/>
        <v>0.11286681715575619</v>
      </c>
      <c r="M22" s="16">
        <v>887.95</v>
      </c>
      <c r="N22" s="16">
        <f t="shared" si="4"/>
        <v>0.22009029345372971</v>
      </c>
      <c r="O22" s="16">
        <v>111.379</v>
      </c>
      <c r="P22" s="16">
        <f t="shared" si="5"/>
        <v>0</v>
      </c>
      <c r="Q22" s="16">
        <v>887</v>
      </c>
      <c r="R22" s="16">
        <f t="shared" si="6"/>
        <v>0.11286681715575619</v>
      </c>
      <c r="S22" s="16">
        <v>887.9</v>
      </c>
      <c r="T22" s="16">
        <f t="shared" si="7"/>
        <v>0.21444695259593424</v>
      </c>
      <c r="U22" s="16"/>
      <c r="V22" s="16">
        <f t="shared" si="8"/>
        <v>0</v>
      </c>
      <c r="W22" s="16">
        <v>890</v>
      </c>
      <c r="X22" s="16">
        <f t="shared" si="9"/>
        <v>0.45146726862302478</v>
      </c>
      <c r="Y22" s="16">
        <v>906.5</v>
      </c>
      <c r="Z22" s="16">
        <f t="shared" si="10"/>
        <v>2.3137697516930023</v>
      </c>
      <c r="AA22" s="16">
        <v>140.87799999999999</v>
      </c>
      <c r="AB22" s="16">
        <f t="shared" si="11"/>
        <v>0</v>
      </c>
      <c r="AC22" s="16">
        <v>886</v>
      </c>
      <c r="AD22" s="16">
        <f t="shared" si="12"/>
        <v>0</v>
      </c>
      <c r="AE22" s="16">
        <v>886.1</v>
      </c>
      <c r="AF22" s="16">
        <f t="shared" si="13"/>
        <v>1.1286681715578187E-2</v>
      </c>
      <c r="AG22" s="16">
        <v>41.325099999999999</v>
      </c>
      <c r="AH22" s="16">
        <f t="shared" si="14"/>
        <v>1</v>
      </c>
      <c r="AI22" s="7">
        <v>886</v>
      </c>
    </row>
    <row r="23" spans="2:35" ht="14.4" thickBot="1" x14ac:dyDescent="0.3">
      <c r="B23" s="50"/>
      <c r="C23" s="6" t="s">
        <v>32</v>
      </c>
      <c r="D23" s="40"/>
      <c r="E23" s="9">
        <v>1205</v>
      </c>
      <c r="F23" s="10">
        <f t="shared" si="0"/>
        <v>2.9914529914529915</v>
      </c>
      <c r="G23" s="10">
        <v>1208.3</v>
      </c>
      <c r="H23" s="10">
        <f t="shared" si="1"/>
        <v>3.2735042735042699</v>
      </c>
      <c r="I23" s="10">
        <v>26.053999999999998</v>
      </c>
      <c r="J23" s="10">
        <f t="shared" si="2"/>
        <v>0</v>
      </c>
      <c r="K23" s="10">
        <v>1170</v>
      </c>
      <c r="L23" s="10">
        <f t="shared" si="3"/>
        <v>0</v>
      </c>
      <c r="M23" s="10">
        <v>1171.55</v>
      </c>
      <c r="N23" s="10">
        <f t="shared" si="4"/>
        <v>0.13247863247862859</v>
      </c>
      <c r="O23" s="10">
        <v>85.417199999999994</v>
      </c>
      <c r="P23" s="10">
        <f t="shared" si="5"/>
        <v>1</v>
      </c>
      <c r="Q23" s="10">
        <v>1170</v>
      </c>
      <c r="R23" s="10">
        <f t="shared" si="6"/>
        <v>0</v>
      </c>
      <c r="S23" s="10">
        <v>1170.9000000000001</v>
      </c>
      <c r="T23" s="10">
        <f t="shared" si="7"/>
        <v>7.6923076923084699E-2</v>
      </c>
      <c r="U23" s="10"/>
      <c r="V23" s="10">
        <f t="shared" si="8"/>
        <v>1</v>
      </c>
      <c r="W23" s="10">
        <v>1184</v>
      </c>
      <c r="X23" s="10">
        <f t="shared" si="9"/>
        <v>1.1965811965811968</v>
      </c>
      <c r="Y23" s="10">
        <v>1203.5999999999999</v>
      </c>
      <c r="Z23" s="10">
        <f t="shared" si="10"/>
        <v>2.8717948717948643</v>
      </c>
      <c r="AA23" s="10">
        <v>159.494</v>
      </c>
      <c r="AB23" s="10">
        <f t="shared" si="11"/>
        <v>0</v>
      </c>
      <c r="AC23" s="10">
        <v>1171</v>
      </c>
      <c r="AD23" s="10">
        <f t="shared" si="12"/>
        <v>8.5470085470085472E-2</v>
      </c>
      <c r="AE23" s="10">
        <v>1172.0999999999999</v>
      </c>
      <c r="AF23" s="10">
        <f t="shared" si="13"/>
        <v>0.17948717948717172</v>
      </c>
      <c r="AG23" s="10">
        <v>114.27</v>
      </c>
      <c r="AH23" s="10">
        <f t="shared" si="14"/>
        <v>0</v>
      </c>
      <c r="AI23" s="29">
        <v>1170</v>
      </c>
    </row>
    <row r="24" spans="2:35" x14ac:dyDescent="0.25">
      <c r="B24" s="50"/>
      <c r="C24" s="6"/>
      <c r="D24" s="13"/>
      <c r="E24" s="16"/>
      <c r="F24" s="19">
        <f>AVERAGE(F4:F23)</f>
        <v>1.8613491390537384</v>
      </c>
      <c r="G24" s="19"/>
      <c r="H24" s="19">
        <f t="shared" ref="H24:I24" si="15">AVERAGE(H4:H23)</f>
        <v>2.4799114429235325</v>
      </c>
      <c r="I24" s="19">
        <f t="shared" si="15"/>
        <v>36.448820000000005</v>
      </c>
      <c r="J24" s="19">
        <f>SUM(J4:J23)</f>
        <v>0</v>
      </c>
      <c r="K24" s="19"/>
      <c r="L24" s="19">
        <f t="shared" ref="L24" si="16">AVERAGE(L4:L23)</f>
        <v>2.8107146236411175E-2</v>
      </c>
      <c r="M24" s="19"/>
      <c r="N24" s="19">
        <f t="shared" ref="N24" si="17">AVERAGE(N4:N23)</f>
        <v>0.1404610224560808</v>
      </c>
      <c r="O24" s="19">
        <f t="shared" ref="O24" si="18">AVERAGE(O4:O23)</f>
        <v>65.752309999999994</v>
      </c>
      <c r="P24" s="19">
        <f>SUM(P4:P23)</f>
        <v>15</v>
      </c>
      <c r="Q24" s="19"/>
      <c r="R24" s="19">
        <f>AVERAGE(R4:R23)</f>
        <v>2.3252955206474867E-2</v>
      </c>
      <c r="S24" s="19"/>
      <c r="T24" s="19">
        <f t="shared" ref="T24" si="19">AVERAGE(T4:T23)</f>
        <v>0.10043461427159264</v>
      </c>
      <c r="U24" s="19"/>
      <c r="V24" s="19">
        <f>SUM(V4:V23)</f>
        <v>17</v>
      </c>
      <c r="W24" s="19"/>
      <c r="X24" s="19">
        <f t="shared" ref="X24" si="20">AVERAGE(X4:X23)</f>
        <v>0.4494607118101609</v>
      </c>
      <c r="Y24" s="19"/>
      <c r="Z24" s="19">
        <f t="shared" ref="Z24" si="21">AVERAGE(Z4:Z23)</f>
        <v>1.6173441826338304</v>
      </c>
      <c r="AA24" s="19">
        <f t="shared" ref="AA24" si="22">AVERAGE(AA4:AA23)</f>
        <v>107.80154499999999</v>
      </c>
      <c r="AB24" s="19">
        <f>SUM(AB4:AB23)</f>
        <v>10</v>
      </c>
      <c r="AC24" s="19"/>
      <c r="AD24" s="19">
        <f t="shared" ref="AD24" si="23">AVERAGE(AD4:AD23)</f>
        <v>4.2735042735042739E-3</v>
      </c>
      <c r="AE24" s="19"/>
      <c r="AF24" s="19">
        <f t="shared" ref="AF24" si="24">AVERAGE(AF4:AF23)</f>
        <v>2.8058563199932988E-2</v>
      </c>
      <c r="AG24" s="19">
        <f t="shared" ref="AG24" si="25">AVERAGE(AG4:AG23)</f>
        <v>39.720010000000002</v>
      </c>
      <c r="AH24" s="19">
        <f>SUM(AH4:AH23)</f>
        <v>19</v>
      </c>
      <c r="AI24" s="7"/>
    </row>
    <row r="25" spans="2:35" x14ac:dyDescent="0.25">
      <c r="B25" s="50"/>
      <c r="C25" s="6"/>
      <c r="D25" s="13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7"/>
    </row>
    <row r="26" spans="2:35" ht="14.4" thickBot="1" x14ac:dyDescent="0.3">
      <c r="B26" s="48"/>
      <c r="C26" s="9"/>
      <c r="D26" s="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7"/>
    </row>
    <row r="27" spans="2:35" x14ac:dyDescent="0.25">
      <c r="B27" s="47">
        <v>14</v>
      </c>
      <c r="C27" s="6" t="s">
        <v>33</v>
      </c>
      <c r="D27" s="40">
        <v>180</v>
      </c>
      <c r="E27" s="3">
        <v>4698</v>
      </c>
      <c r="F27" s="4">
        <f t="shared" si="0"/>
        <v>1.1410118406889129</v>
      </c>
      <c r="G27" s="4">
        <v>4737.7</v>
      </c>
      <c r="H27" s="4">
        <f t="shared" si="1"/>
        <v>1.9956942949407925</v>
      </c>
      <c r="I27" s="4">
        <v>22.523800000000001</v>
      </c>
      <c r="J27" s="4">
        <f t="shared" si="2"/>
        <v>0</v>
      </c>
      <c r="K27" s="4">
        <v>4645</v>
      </c>
      <c r="L27" s="4">
        <f t="shared" si="3"/>
        <v>0</v>
      </c>
      <c r="M27" s="4">
        <v>4645</v>
      </c>
      <c r="N27" s="4">
        <f t="shared" si="4"/>
        <v>0</v>
      </c>
      <c r="O27" s="4">
        <v>16.544499999999999</v>
      </c>
      <c r="P27" s="4">
        <f t="shared" si="5"/>
        <v>1</v>
      </c>
      <c r="Q27" s="4">
        <v>4645</v>
      </c>
      <c r="R27" s="4">
        <f t="shared" si="6"/>
        <v>0</v>
      </c>
      <c r="S27" s="4">
        <v>4645</v>
      </c>
      <c r="T27" s="4">
        <f t="shared" si="7"/>
        <v>0</v>
      </c>
      <c r="U27" s="4"/>
      <c r="V27" s="4">
        <f t="shared" si="8"/>
        <v>1</v>
      </c>
      <c r="W27" s="4">
        <v>4645</v>
      </c>
      <c r="X27" s="4">
        <f t="shared" si="9"/>
        <v>0</v>
      </c>
      <c r="Y27" s="4">
        <v>4657.6000000000004</v>
      </c>
      <c r="Z27" s="4">
        <f t="shared" si="10"/>
        <v>0.27125941872982484</v>
      </c>
      <c r="AA27" s="4">
        <v>71.156400000000005</v>
      </c>
      <c r="AB27" s="4">
        <f t="shared" si="11"/>
        <v>1</v>
      </c>
      <c r="AC27" s="4">
        <v>4645</v>
      </c>
      <c r="AD27" s="4">
        <f t="shared" si="12"/>
        <v>0</v>
      </c>
      <c r="AE27" s="4">
        <v>4645</v>
      </c>
      <c r="AF27" s="4">
        <f t="shared" si="13"/>
        <v>0</v>
      </c>
      <c r="AG27" s="4">
        <v>22.026499999999999</v>
      </c>
      <c r="AH27" s="4">
        <f t="shared" si="14"/>
        <v>1</v>
      </c>
      <c r="AI27" s="5">
        <v>4645</v>
      </c>
    </row>
    <row r="28" spans="2:35" x14ac:dyDescent="0.25">
      <c r="B28" s="50"/>
      <c r="C28" s="6" t="s">
        <v>34</v>
      </c>
      <c r="D28" s="40"/>
      <c r="E28" s="6">
        <v>7498</v>
      </c>
      <c r="F28" s="16">
        <f t="shared" si="0"/>
        <v>1.7505767403989687</v>
      </c>
      <c r="G28" s="16">
        <v>7535.35</v>
      </c>
      <c r="H28" s="16">
        <f t="shared" si="1"/>
        <v>2.257429773374954</v>
      </c>
      <c r="I28" s="16">
        <v>33.8367</v>
      </c>
      <c r="J28" s="16">
        <f t="shared" si="2"/>
        <v>0</v>
      </c>
      <c r="K28" s="16">
        <v>7369</v>
      </c>
      <c r="L28" s="16">
        <f t="shared" si="3"/>
        <v>0</v>
      </c>
      <c r="M28" s="16">
        <v>7374.95</v>
      </c>
      <c r="N28" s="16">
        <f t="shared" si="4"/>
        <v>8.0743655855608873E-2</v>
      </c>
      <c r="O28" s="16">
        <v>81.195700000000002</v>
      </c>
      <c r="P28" s="16">
        <f t="shared" si="5"/>
        <v>1</v>
      </c>
      <c r="Q28" s="16">
        <v>7372</v>
      </c>
      <c r="R28" s="16">
        <f t="shared" si="6"/>
        <v>4.0711086986022528E-2</v>
      </c>
      <c r="S28" s="16">
        <v>7381.2</v>
      </c>
      <c r="T28" s="16">
        <f t="shared" si="7"/>
        <v>0.16555842040982247</v>
      </c>
      <c r="U28" s="16"/>
      <c r="V28" s="16">
        <f t="shared" si="8"/>
        <v>0</v>
      </c>
      <c r="W28" s="16">
        <v>7372</v>
      </c>
      <c r="X28" s="16">
        <f t="shared" si="9"/>
        <v>4.0711086986022528E-2</v>
      </c>
      <c r="Y28" s="16">
        <v>7419.1</v>
      </c>
      <c r="Z28" s="16">
        <f t="shared" si="10"/>
        <v>0.67987515266658116</v>
      </c>
      <c r="AA28" s="16">
        <v>103.82</v>
      </c>
      <c r="AB28" s="16">
        <f t="shared" si="11"/>
        <v>0</v>
      </c>
      <c r="AC28" s="16">
        <v>7369</v>
      </c>
      <c r="AD28" s="16">
        <f t="shared" si="12"/>
        <v>0</v>
      </c>
      <c r="AE28" s="16">
        <v>7369</v>
      </c>
      <c r="AF28" s="16">
        <f t="shared" si="13"/>
        <v>0</v>
      </c>
      <c r="AG28" s="16">
        <v>49.271999999999998</v>
      </c>
      <c r="AH28" s="16">
        <f t="shared" si="14"/>
        <v>1</v>
      </c>
      <c r="AI28" s="7">
        <v>7369</v>
      </c>
    </row>
    <row r="29" spans="2:35" x14ac:dyDescent="0.25">
      <c r="B29" s="50"/>
      <c r="C29" s="6" t="s">
        <v>35</v>
      </c>
      <c r="D29" s="40"/>
      <c r="E29" s="6">
        <v>10223</v>
      </c>
      <c r="F29" s="16">
        <f t="shared" si="0"/>
        <v>2.0463166300658817</v>
      </c>
      <c r="G29" s="16">
        <v>10251.200000000001</v>
      </c>
      <c r="H29" s="16">
        <f t="shared" si="1"/>
        <v>2.3278099421042198</v>
      </c>
      <c r="I29" s="16">
        <v>75.966800000000006</v>
      </c>
      <c r="J29" s="16">
        <f t="shared" si="2"/>
        <v>0</v>
      </c>
      <c r="K29" s="16">
        <v>10018</v>
      </c>
      <c r="L29" s="16">
        <f t="shared" si="3"/>
        <v>0</v>
      </c>
      <c r="M29" s="16">
        <v>10027</v>
      </c>
      <c r="N29" s="16">
        <f t="shared" si="4"/>
        <v>8.9838291076063087E-2</v>
      </c>
      <c r="O29" s="16">
        <v>89.6678</v>
      </c>
      <c r="P29" s="16">
        <f t="shared" si="5"/>
        <v>1</v>
      </c>
      <c r="Q29" s="16">
        <v>10018</v>
      </c>
      <c r="R29" s="16">
        <f t="shared" si="6"/>
        <v>0</v>
      </c>
      <c r="S29" s="16">
        <v>10020.6</v>
      </c>
      <c r="T29" s="16">
        <f t="shared" si="7"/>
        <v>2.5953284088644082E-2</v>
      </c>
      <c r="U29" s="16"/>
      <c r="V29" s="16">
        <f t="shared" si="8"/>
        <v>1</v>
      </c>
      <c r="W29" s="16">
        <v>10041</v>
      </c>
      <c r="X29" s="16">
        <f t="shared" si="9"/>
        <v>0.22958674386105013</v>
      </c>
      <c r="Y29" s="16">
        <v>10201.799999999999</v>
      </c>
      <c r="Z29" s="16">
        <f t="shared" si="10"/>
        <v>1.8346975444200366</v>
      </c>
      <c r="AA29" s="16">
        <v>141.858</v>
      </c>
      <c r="AB29" s="16">
        <f t="shared" si="11"/>
        <v>0</v>
      </c>
      <c r="AC29" s="16">
        <v>10018</v>
      </c>
      <c r="AD29" s="16">
        <f t="shared" si="12"/>
        <v>0</v>
      </c>
      <c r="AE29" s="16">
        <v>10018.5</v>
      </c>
      <c r="AF29" s="16">
        <f t="shared" si="13"/>
        <v>4.9910161708923931E-3</v>
      </c>
      <c r="AG29" s="16">
        <v>112.788</v>
      </c>
      <c r="AH29" s="16">
        <f t="shared" si="14"/>
        <v>1</v>
      </c>
      <c r="AI29" s="7">
        <v>10018</v>
      </c>
    </row>
    <row r="30" spans="2:35" x14ac:dyDescent="0.25">
      <c r="B30" s="50"/>
      <c r="C30" s="6" t="s">
        <v>36</v>
      </c>
      <c r="D30" s="40"/>
      <c r="E30" s="6">
        <v>13039</v>
      </c>
      <c r="F30" s="16">
        <f t="shared" si="0"/>
        <v>2.3469387755102042</v>
      </c>
      <c r="G30" s="16">
        <v>13153.4</v>
      </c>
      <c r="H30" s="16">
        <f t="shared" si="1"/>
        <v>3.2448979591836706</v>
      </c>
      <c r="I30" s="16">
        <v>82.391499999999994</v>
      </c>
      <c r="J30" s="16">
        <f t="shared" si="2"/>
        <v>0</v>
      </c>
      <c r="K30" s="16">
        <v>12741</v>
      </c>
      <c r="L30" s="16">
        <f t="shared" si="3"/>
        <v>7.8492935635792772E-3</v>
      </c>
      <c r="M30" s="16">
        <v>12778.4</v>
      </c>
      <c r="N30" s="16">
        <f t="shared" si="4"/>
        <v>0.30141287284144141</v>
      </c>
      <c r="O30" s="16">
        <v>99.826099999999997</v>
      </c>
      <c r="P30" s="16">
        <f t="shared" si="5"/>
        <v>0</v>
      </c>
      <c r="Q30" s="16">
        <v>12741</v>
      </c>
      <c r="R30" s="16">
        <f t="shared" si="6"/>
        <v>7.8492935635792772E-3</v>
      </c>
      <c r="S30" s="16">
        <v>12748.3</v>
      </c>
      <c r="T30" s="16">
        <f t="shared" si="7"/>
        <v>6.5149136577702299E-2</v>
      </c>
      <c r="U30" s="16"/>
      <c r="V30" s="16">
        <f t="shared" si="8"/>
        <v>0</v>
      </c>
      <c r="W30" s="16">
        <v>13024</v>
      </c>
      <c r="X30" s="16">
        <f t="shared" si="9"/>
        <v>2.2291993720565149</v>
      </c>
      <c r="Y30" s="16">
        <v>13327</v>
      </c>
      <c r="Z30" s="16">
        <f t="shared" si="10"/>
        <v>4.607535321821036</v>
      </c>
      <c r="AA30" s="16">
        <v>167.12100000000001</v>
      </c>
      <c r="AB30" s="16">
        <f t="shared" si="11"/>
        <v>0</v>
      </c>
      <c r="AC30" s="16">
        <v>12740</v>
      </c>
      <c r="AD30" s="16">
        <f t="shared" si="12"/>
        <v>0</v>
      </c>
      <c r="AE30" s="16">
        <v>12742.4</v>
      </c>
      <c r="AF30" s="16">
        <f t="shared" si="13"/>
        <v>1.883830455258741E-2</v>
      </c>
      <c r="AG30" s="16">
        <v>79.278999999999996</v>
      </c>
      <c r="AH30" s="16">
        <f t="shared" si="14"/>
        <v>1</v>
      </c>
      <c r="AI30" s="7">
        <v>12740</v>
      </c>
    </row>
    <row r="31" spans="2:35" x14ac:dyDescent="0.25">
      <c r="B31" s="50"/>
      <c r="C31" s="6" t="s">
        <v>37</v>
      </c>
      <c r="D31" s="40"/>
      <c r="E31" s="6">
        <v>6753</v>
      </c>
      <c r="F31" s="16">
        <f t="shared" si="0"/>
        <v>0.16315633343221594</v>
      </c>
      <c r="G31" s="16">
        <v>6811.3</v>
      </c>
      <c r="H31" s="16">
        <f t="shared" si="1"/>
        <v>1.0278849006229633</v>
      </c>
      <c r="I31" s="16">
        <v>16.391999999999999</v>
      </c>
      <c r="J31" s="16">
        <f t="shared" si="2"/>
        <v>0</v>
      </c>
      <c r="K31" s="16">
        <v>6742</v>
      </c>
      <c r="L31" s="16">
        <f t="shared" si="3"/>
        <v>0</v>
      </c>
      <c r="M31" s="16">
        <v>6774.5</v>
      </c>
      <c r="N31" s="16">
        <f t="shared" si="4"/>
        <v>0.4820528033224562</v>
      </c>
      <c r="O31" s="16">
        <v>0.65354999999999996</v>
      </c>
      <c r="P31" s="16">
        <f t="shared" si="5"/>
        <v>1</v>
      </c>
      <c r="Q31" s="16">
        <v>6742</v>
      </c>
      <c r="R31" s="16">
        <f t="shared" si="6"/>
        <v>0</v>
      </c>
      <c r="S31" s="16">
        <v>6752</v>
      </c>
      <c r="T31" s="16">
        <f t="shared" si="7"/>
        <v>0.14832393948383268</v>
      </c>
      <c r="U31" s="16"/>
      <c r="V31" s="16">
        <f t="shared" si="8"/>
        <v>1</v>
      </c>
      <c r="W31" s="16">
        <v>6742</v>
      </c>
      <c r="X31" s="16">
        <f t="shared" si="9"/>
        <v>0</v>
      </c>
      <c r="Y31" s="16">
        <v>6758.35</v>
      </c>
      <c r="Z31" s="16">
        <f t="shared" si="10"/>
        <v>0.24250964105607184</v>
      </c>
      <c r="AA31" s="16">
        <v>21.6053</v>
      </c>
      <c r="AB31" s="16">
        <f t="shared" si="11"/>
        <v>1</v>
      </c>
      <c r="AC31" s="16">
        <v>6742</v>
      </c>
      <c r="AD31" s="16">
        <f t="shared" si="12"/>
        <v>0</v>
      </c>
      <c r="AE31" s="16">
        <v>6742</v>
      </c>
      <c r="AF31" s="16">
        <f t="shared" si="13"/>
        <v>0</v>
      </c>
      <c r="AG31" s="16">
        <v>1.1131500000000001</v>
      </c>
      <c r="AH31" s="16">
        <f t="shared" si="14"/>
        <v>1</v>
      </c>
      <c r="AI31" s="7">
        <v>6742</v>
      </c>
    </row>
    <row r="32" spans="2:35" x14ac:dyDescent="0.25">
      <c r="B32" s="50"/>
      <c r="C32" s="6" t="s">
        <v>38</v>
      </c>
      <c r="D32" s="40"/>
      <c r="E32" s="6">
        <v>8164</v>
      </c>
      <c r="F32" s="16">
        <f t="shared" si="0"/>
        <v>0.55425545017859335</v>
      </c>
      <c r="G32" s="16">
        <v>8190.7</v>
      </c>
      <c r="H32" s="16">
        <f t="shared" si="1"/>
        <v>0.88311368395122325</v>
      </c>
      <c r="I32" s="16">
        <v>56.441600000000001</v>
      </c>
      <c r="J32" s="16">
        <f t="shared" si="2"/>
        <v>0</v>
      </c>
      <c r="K32" s="16">
        <v>8119</v>
      </c>
      <c r="L32" s="16">
        <f t="shared" si="3"/>
        <v>0</v>
      </c>
      <c r="M32" s="16">
        <v>8129.7</v>
      </c>
      <c r="N32" s="16">
        <f t="shared" si="4"/>
        <v>0.13178962926468554</v>
      </c>
      <c r="O32" s="16">
        <v>63.059399999999997</v>
      </c>
      <c r="P32" s="16">
        <f t="shared" si="5"/>
        <v>1</v>
      </c>
      <c r="Q32" s="16">
        <v>8119</v>
      </c>
      <c r="R32" s="16">
        <f t="shared" si="6"/>
        <v>0</v>
      </c>
      <c r="S32" s="16">
        <v>8125.5</v>
      </c>
      <c r="T32" s="16">
        <f t="shared" si="7"/>
        <v>8.005912058135238E-2</v>
      </c>
      <c r="U32" s="16"/>
      <c r="V32" s="16">
        <f t="shared" si="8"/>
        <v>1</v>
      </c>
      <c r="W32" s="16">
        <v>8119</v>
      </c>
      <c r="X32" s="16">
        <f t="shared" si="9"/>
        <v>0</v>
      </c>
      <c r="Y32" s="16">
        <v>8250.4</v>
      </c>
      <c r="Z32" s="16">
        <f t="shared" si="10"/>
        <v>1.6184259145214885</v>
      </c>
      <c r="AA32" s="16">
        <v>60.6128</v>
      </c>
      <c r="AB32" s="16">
        <f t="shared" si="11"/>
        <v>1</v>
      </c>
      <c r="AC32" s="16">
        <v>8119</v>
      </c>
      <c r="AD32" s="16">
        <f t="shared" si="12"/>
        <v>0</v>
      </c>
      <c r="AE32" s="16">
        <v>8119</v>
      </c>
      <c r="AF32" s="16">
        <f t="shared" si="13"/>
        <v>0</v>
      </c>
      <c r="AG32" s="16">
        <v>1.7918000000000001</v>
      </c>
      <c r="AH32" s="16">
        <f t="shared" si="14"/>
        <v>1</v>
      </c>
      <c r="AI32" s="7">
        <v>8119</v>
      </c>
    </row>
    <row r="33" spans="2:35" x14ac:dyDescent="0.25">
      <c r="B33" s="50"/>
      <c r="C33" s="6" t="s">
        <v>39</v>
      </c>
      <c r="D33" s="40"/>
      <c r="E33" s="6">
        <v>9493</v>
      </c>
      <c r="F33" s="16">
        <f t="shared" si="0"/>
        <v>2.1301775147928992</v>
      </c>
      <c r="G33" s="16">
        <v>9568.6</v>
      </c>
      <c r="H33" s="16">
        <f t="shared" si="1"/>
        <v>2.9435180204411013</v>
      </c>
      <c r="I33" s="16">
        <v>49.726999999999997</v>
      </c>
      <c r="J33" s="16">
        <f t="shared" si="2"/>
        <v>0</v>
      </c>
      <c r="K33" s="16">
        <v>9295</v>
      </c>
      <c r="L33" s="16">
        <f t="shared" si="3"/>
        <v>0</v>
      </c>
      <c r="M33" s="16">
        <v>9307.4</v>
      </c>
      <c r="N33" s="16">
        <f t="shared" si="4"/>
        <v>0.13340505648197565</v>
      </c>
      <c r="O33" s="16">
        <v>59.045999999999999</v>
      </c>
      <c r="P33" s="16">
        <f t="shared" si="5"/>
        <v>1</v>
      </c>
      <c r="Q33" s="16">
        <v>9307</v>
      </c>
      <c r="R33" s="16">
        <f t="shared" si="6"/>
        <v>0.12910166756320601</v>
      </c>
      <c r="S33" s="16">
        <v>9314.1</v>
      </c>
      <c r="T33" s="16">
        <f t="shared" si="7"/>
        <v>0.20548682087144018</v>
      </c>
      <c r="U33" s="16"/>
      <c r="V33" s="16">
        <f t="shared" si="8"/>
        <v>0</v>
      </c>
      <c r="W33" s="16">
        <v>9367</v>
      </c>
      <c r="X33" s="16">
        <f t="shared" si="9"/>
        <v>0.77461000537923619</v>
      </c>
      <c r="Y33" s="16">
        <v>9443.85</v>
      </c>
      <c r="Z33" s="16">
        <f t="shared" si="10"/>
        <v>1.6013986013986052</v>
      </c>
      <c r="AA33" s="16">
        <v>106.672</v>
      </c>
      <c r="AB33" s="16">
        <f t="shared" si="11"/>
        <v>0</v>
      </c>
      <c r="AC33" s="16">
        <v>9295</v>
      </c>
      <c r="AD33" s="16">
        <f t="shared" si="12"/>
        <v>0</v>
      </c>
      <c r="AE33" s="16">
        <v>9295.2999999999993</v>
      </c>
      <c r="AF33" s="16">
        <f t="shared" si="13"/>
        <v>3.2275416890723226E-3</v>
      </c>
      <c r="AG33" s="16">
        <v>6.7889999999999997</v>
      </c>
      <c r="AH33" s="16">
        <f t="shared" si="14"/>
        <v>1</v>
      </c>
      <c r="AI33" s="7">
        <v>9295</v>
      </c>
    </row>
    <row r="34" spans="2:35" x14ac:dyDescent="0.25">
      <c r="B34" s="50"/>
      <c r="C34" s="6" t="s">
        <v>40</v>
      </c>
      <c r="D34" s="40"/>
      <c r="E34" s="6">
        <v>10586</v>
      </c>
      <c r="F34" s="16">
        <f t="shared" si="0"/>
        <v>1.7004515323277933</v>
      </c>
      <c r="G34" s="16">
        <v>10639.4</v>
      </c>
      <c r="H34" s="16">
        <f t="shared" si="1"/>
        <v>2.2134691132673612</v>
      </c>
      <c r="I34" s="16">
        <v>62.478400000000001</v>
      </c>
      <c r="J34" s="16">
        <f t="shared" si="2"/>
        <v>0</v>
      </c>
      <c r="K34" s="16">
        <v>10414</v>
      </c>
      <c r="L34" s="16">
        <f t="shared" si="3"/>
        <v>4.8035354020559126E-2</v>
      </c>
      <c r="M34" s="16">
        <v>10424.799999999999</v>
      </c>
      <c r="N34" s="16">
        <f t="shared" si="4"/>
        <v>0.15179171870495986</v>
      </c>
      <c r="O34" s="16">
        <v>121.705</v>
      </c>
      <c r="P34" s="16">
        <f t="shared" si="5"/>
        <v>0</v>
      </c>
      <c r="Q34" s="16">
        <v>10411</v>
      </c>
      <c r="R34" s="16">
        <f t="shared" si="6"/>
        <v>1.9214141608223653E-2</v>
      </c>
      <c r="S34" s="16">
        <v>10422.299999999999</v>
      </c>
      <c r="T34" s="16">
        <f t="shared" si="7"/>
        <v>0.12777404169468029</v>
      </c>
      <c r="U34" s="16"/>
      <c r="V34" s="16">
        <f t="shared" si="8"/>
        <v>0</v>
      </c>
      <c r="W34" s="16">
        <v>10471</v>
      </c>
      <c r="X34" s="16">
        <f t="shared" si="9"/>
        <v>0.59563838985493323</v>
      </c>
      <c r="Y34" s="16">
        <v>10622</v>
      </c>
      <c r="Z34" s="16">
        <f t="shared" si="10"/>
        <v>2.0463060812758189</v>
      </c>
      <c r="AA34" s="16">
        <v>158.715</v>
      </c>
      <c r="AB34" s="16">
        <f t="shared" si="11"/>
        <v>0</v>
      </c>
      <c r="AC34" s="16">
        <v>10409</v>
      </c>
      <c r="AD34" s="16">
        <f t="shared" si="12"/>
        <v>0</v>
      </c>
      <c r="AE34" s="16">
        <v>10409</v>
      </c>
      <c r="AF34" s="16">
        <f t="shared" si="13"/>
        <v>0</v>
      </c>
      <c r="AG34" s="16">
        <v>53.3446</v>
      </c>
      <c r="AH34" s="16">
        <f t="shared" si="14"/>
        <v>1</v>
      </c>
      <c r="AI34" s="7">
        <v>10409</v>
      </c>
    </row>
    <row r="35" spans="2:35" x14ac:dyDescent="0.25">
      <c r="B35" s="50"/>
      <c r="C35" s="6" t="s">
        <v>41</v>
      </c>
      <c r="D35" s="40"/>
      <c r="E35" s="6">
        <v>288</v>
      </c>
      <c r="F35" s="16">
        <f t="shared" si="0"/>
        <v>3.225806451612903</v>
      </c>
      <c r="G35" s="16">
        <v>290.55</v>
      </c>
      <c r="H35" s="16">
        <f t="shared" si="1"/>
        <v>4.1397849462365635</v>
      </c>
      <c r="I35" s="16">
        <v>19.840800000000002</v>
      </c>
      <c r="J35" s="16">
        <f t="shared" si="2"/>
        <v>0</v>
      </c>
      <c r="K35" s="16">
        <v>279</v>
      </c>
      <c r="L35" s="16">
        <f t="shared" si="3"/>
        <v>0</v>
      </c>
      <c r="M35" s="16">
        <v>279</v>
      </c>
      <c r="N35" s="16">
        <f t="shared" si="4"/>
        <v>0</v>
      </c>
      <c r="O35" s="16">
        <v>32.751300000000001</v>
      </c>
      <c r="P35" s="16">
        <f t="shared" si="5"/>
        <v>1</v>
      </c>
      <c r="Q35" s="16">
        <v>279</v>
      </c>
      <c r="R35" s="16">
        <f t="shared" si="6"/>
        <v>0</v>
      </c>
      <c r="S35" s="16">
        <v>279.2</v>
      </c>
      <c r="T35" s="16">
        <f t="shared" si="7"/>
        <v>7.1684587813616002E-2</v>
      </c>
      <c r="U35" s="16"/>
      <c r="V35" s="16">
        <f t="shared" si="8"/>
        <v>1</v>
      </c>
      <c r="W35" s="16">
        <v>279</v>
      </c>
      <c r="X35" s="16">
        <f t="shared" si="9"/>
        <v>0</v>
      </c>
      <c r="Y35" s="16">
        <v>282.25</v>
      </c>
      <c r="Z35" s="16">
        <f t="shared" si="10"/>
        <v>1.1648745519713262</v>
      </c>
      <c r="AA35" s="16">
        <v>71.796300000000002</v>
      </c>
      <c r="AB35" s="16">
        <f t="shared" si="11"/>
        <v>1</v>
      </c>
      <c r="AC35" s="16">
        <v>279</v>
      </c>
      <c r="AD35" s="16">
        <f t="shared" si="12"/>
        <v>0</v>
      </c>
      <c r="AE35" s="16">
        <v>279</v>
      </c>
      <c r="AF35" s="16">
        <f t="shared" si="13"/>
        <v>0</v>
      </c>
      <c r="AG35" s="16">
        <v>19.9697</v>
      </c>
      <c r="AH35" s="16">
        <f t="shared" si="14"/>
        <v>1</v>
      </c>
      <c r="AI35" s="7">
        <v>279</v>
      </c>
    </row>
    <row r="36" spans="2:35" x14ac:dyDescent="0.25">
      <c r="B36" s="50"/>
      <c r="C36" s="6" t="s">
        <v>42</v>
      </c>
      <c r="D36" s="40"/>
      <c r="E36" s="6">
        <v>353</v>
      </c>
      <c r="F36" s="16">
        <f t="shared" si="0"/>
        <v>2.0231213872832372</v>
      </c>
      <c r="G36" s="16">
        <v>355.25</v>
      </c>
      <c r="H36" s="16">
        <f t="shared" si="1"/>
        <v>2.6734104046242777</v>
      </c>
      <c r="I36" s="16">
        <v>17.7149</v>
      </c>
      <c r="J36" s="16">
        <f t="shared" si="2"/>
        <v>0</v>
      </c>
      <c r="K36" s="16">
        <v>346</v>
      </c>
      <c r="L36" s="16">
        <f t="shared" si="3"/>
        <v>0</v>
      </c>
      <c r="M36" s="16">
        <v>346.45</v>
      </c>
      <c r="N36" s="16">
        <f t="shared" si="4"/>
        <v>0.13005780346820481</v>
      </c>
      <c r="O36" s="16">
        <v>44.418100000000003</v>
      </c>
      <c r="P36" s="16">
        <f t="shared" si="5"/>
        <v>1</v>
      </c>
      <c r="Q36" s="16">
        <v>346</v>
      </c>
      <c r="R36" s="16">
        <f t="shared" si="6"/>
        <v>0</v>
      </c>
      <c r="S36" s="16">
        <v>346.2</v>
      </c>
      <c r="T36" s="16">
        <f t="shared" si="7"/>
        <v>5.7803468208089202E-2</v>
      </c>
      <c r="U36" s="16"/>
      <c r="V36" s="16">
        <f t="shared" si="8"/>
        <v>1</v>
      </c>
      <c r="W36" s="16">
        <v>346</v>
      </c>
      <c r="X36" s="16">
        <f t="shared" si="9"/>
        <v>0</v>
      </c>
      <c r="Y36" s="16">
        <v>349.05</v>
      </c>
      <c r="Z36" s="16">
        <f t="shared" si="10"/>
        <v>0.88150289017341366</v>
      </c>
      <c r="AA36" s="16">
        <v>106.205</v>
      </c>
      <c r="AB36" s="16">
        <f t="shared" si="11"/>
        <v>1</v>
      </c>
      <c r="AC36" s="16">
        <v>346</v>
      </c>
      <c r="AD36" s="16">
        <f t="shared" si="12"/>
        <v>0</v>
      </c>
      <c r="AE36" s="16">
        <v>346</v>
      </c>
      <c r="AF36" s="16">
        <f t="shared" si="13"/>
        <v>0</v>
      </c>
      <c r="AG36" s="16">
        <v>7.2888000000000002</v>
      </c>
      <c r="AH36" s="16">
        <f t="shared" si="14"/>
        <v>1</v>
      </c>
      <c r="AI36" s="7">
        <v>346</v>
      </c>
    </row>
    <row r="37" spans="2:35" x14ac:dyDescent="0.25">
      <c r="B37" s="50"/>
      <c r="C37" s="6" t="s">
        <v>43</v>
      </c>
      <c r="D37" s="40"/>
      <c r="E37" s="6">
        <v>444</v>
      </c>
      <c r="F37" s="16">
        <f t="shared" si="0"/>
        <v>2.3041474654377883</v>
      </c>
      <c r="G37" s="16">
        <v>447.6</v>
      </c>
      <c r="H37" s="16">
        <f t="shared" si="1"/>
        <v>3.1336405529953968</v>
      </c>
      <c r="I37" s="16">
        <v>42.771999999999998</v>
      </c>
      <c r="J37" s="16">
        <f t="shared" si="2"/>
        <v>0</v>
      </c>
      <c r="K37" s="16">
        <v>434</v>
      </c>
      <c r="L37" s="16">
        <f t="shared" si="3"/>
        <v>0</v>
      </c>
      <c r="M37" s="16">
        <v>435.05</v>
      </c>
      <c r="N37" s="16">
        <f t="shared" si="4"/>
        <v>0.24193548387097036</v>
      </c>
      <c r="O37" s="16">
        <v>79.629199999999997</v>
      </c>
      <c r="P37" s="16">
        <f t="shared" si="5"/>
        <v>1</v>
      </c>
      <c r="Q37" s="16">
        <v>434</v>
      </c>
      <c r="R37" s="16">
        <f t="shared" si="6"/>
        <v>0</v>
      </c>
      <c r="S37" s="16">
        <v>434.4</v>
      </c>
      <c r="T37" s="16">
        <f t="shared" si="7"/>
        <v>9.2165898617506278E-2</v>
      </c>
      <c r="U37" s="16"/>
      <c r="V37" s="16">
        <f t="shared" si="8"/>
        <v>1</v>
      </c>
      <c r="W37" s="16">
        <v>435</v>
      </c>
      <c r="X37" s="16">
        <f t="shared" si="9"/>
        <v>0.2304147465437788</v>
      </c>
      <c r="Y37" s="16">
        <v>442.3</v>
      </c>
      <c r="Z37" s="16">
        <f t="shared" si="10"/>
        <v>1.9124423963133668</v>
      </c>
      <c r="AA37" s="16">
        <v>149.74600000000001</v>
      </c>
      <c r="AB37" s="16">
        <f t="shared" si="11"/>
        <v>0</v>
      </c>
      <c r="AC37" s="16">
        <v>434</v>
      </c>
      <c r="AD37" s="16">
        <f t="shared" si="12"/>
        <v>0</v>
      </c>
      <c r="AE37" s="16">
        <v>434.05</v>
      </c>
      <c r="AF37" s="16">
        <f t="shared" si="13"/>
        <v>1.152073732719156E-2</v>
      </c>
      <c r="AG37" s="16">
        <v>52.320300000000003</v>
      </c>
      <c r="AH37" s="16">
        <f t="shared" si="14"/>
        <v>1</v>
      </c>
      <c r="AI37" s="7">
        <v>434</v>
      </c>
    </row>
    <row r="38" spans="2:35" x14ac:dyDescent="0.25">
      <c r="B38" s="50"/>
      <c r="C38" s="6" t="s">
        <v>44</v>
      </c>
      <c r="D38" s="40"/>
      <c r="E38" s="6">
        <v>527</v>
      </c>
      <c r="F38" s="16">
        <f t="shared" si="0"/>
        <v>2.9296875</v>
      </c>
      <c r="G38" s="16">
        <v>530.5</v>
      </c>
      <c r="H38" s="16">
        <f t="shared" si="1"/>
        <v>3.61328125</v>
      </c>
      <c r="I38" s="16">
        <v>39.382300000000001</v>
      </c>
      <c r="J38" s="16">
        <f t="shared" si="2"/>
        <v>0</v>
      </c>
      <c r="K38" s="16">
        <v>512</v>
      </c>
      <c r="L38" s="16">
        <f t="shared" si="3"/>
        <v>0</v>
      </c>
      <c r="M38" s="16">
        <v>513</v>
      </c>
      <c r="N38" s="16">
        <f t="shared" si="4"/>
        <v>0.1953125</v>
      </c>
      <c r="O38" s="16">
        <v>80.568799999999996</v>
      </c>
      <c r="P38" s="16">
        <f t="shared" si="5"/>
        <v>1</v>
      </c>
      <c r="Q38" s="16">
        <v>512</v>
      </c>
      <c r="R38" s="16">
        <f t="shared" si="6"/>
        <v>0</v>
      </c>
      <c r="S38" s="16">
        <v>512.20000000000005</v>
      </c>
      <c r="T38" s="16">
        <f t="shared" si="7"/>
        <v>3.9062500000008882E-2</v>
      </c>
      <c r="U38" s="16"/>
      <c r="V38" s="16">
        <f t="shared" si="8"/>
        <v>1</v>
      </c>
      <c r="W38" s="16">
        <v>531</v>
      </c>
      <c r="X38" s="16">
        <f t="shared" si="9"/>
        <v>3.7109375</v>
      </c>
      <c r="Y38" s="16">
        <v>548.1</v>
      </c>
      <c r="Z38" s="16">
        <f t="shared" si="10"/>
        <v>7.0507812500000044</v>
      </c>
      <c r="AA38" s="16">
        <v>167.27099999999999</v>
      </c>
      <c r="AB38" s="16">
        <f t="shared" si="11"/>
        <v>0</v>
      </c>
      <c r="AC38" s="16">
        <v>512</v>
      </c>
      <c r="AD38" s="16">
        <f t="shared" si="12"/>
        <v>0</v>
      </c>
      <c r="AE38" s="16">
        <v>512</v>
      </c>
      <c r="AF38" s="16">
        <f t="shared" si="13"/>
        <v>0</v>
      </c>
      <c r="AG38" s="16">
        <v>58.792999999999999</v>
      </c>
      <c r="AH38" s="16">
        <f t="shared" si="14"/>
        <v>1</v>
      </c>
      <c r="AI38" s="7">
        <v>512</v>
      </c>
    </row>
    <row r="39" spans="2:35" x14ac:dyDescent="0.25">
      <c r="B39" s="50"/>
      <c r="C39" s="6" t="s">
        <v>45</v>
      </c>
      <c r="D39" s="40"/>
      <c r="E39" s="6">
        <v>528</v>
      </c>
      <c r="F39" s="16">
        <f t="shared" si="0"/>
        <v>1.3435700575815739</v>
      </c>
      <c r="G39" s="16">
        <v>532.15</v>
      </c>
      <c r="H39" s="16">
        <f t="shared" si="1"/>
        <v>2.1401151631477884</v>
      </c>
      <c r="I39" s="16">
        <v>7.9696999999999996</v>
      </c>
      <c r="J39" s="16">
        <f t="shared" si="2"/>
        <v>0</v>
      </c>
      <c r="K39" s="16">
        <v>521</v>
      </c>
      <c r="L39" s="16">
        <f t="shared" si="3"/>
        <v>0</v>
      </c>
      <c r="M39" s="16">
        <v>521.25</v>
      </c>
      <c r="N39" s="16">
        <f t="shared" si="4"/>
        <v>4.7984644913627639E-2</v>
      </c>
      <c r="O39" s="16">
        <v>48.899900000000002</v>
      </c>
      <c r="P39" s="16">
        <f t="shared" si="5"/>
        <v>1</v>
      </c>
      <c r="Q39" s="16">
        <v>521</v>
      </c>
      <c r="R39" s="16">
        <f t="shared" si="6"/>
        <v>0</v>
      </c>
      <c r="S39" s="16">
        <v>521.79999999999995</v>
      </c>
      <c r="T39" s="16">
        <f t="shared" si="7"/>
        <v>0.15355086372359972</v>
      </c>
      <c r="U39" s="16"/>
      <c r="V39" s="16">
        <f t="shared" si="8"/>
        <v>1</v>
      </c>
      <c r="W39" s="16">
        <v>521</v>
      </c>
      <c r="X39" s="16">
        <f t="shared" si="9"/>
        <v>0</v>
      </c>
      <c r="Y39" s="16">
        <v>525.4</v>
      </c>
      <c r="Z39" s="16">
        <f t="shared" si="10"/>
        <v>0.84452975047984213</v>
      </c>
      <c r="AA39" s="16">
        <v>82.983800000000002</v>
      </c>
      <c r="AB39" s="16">
        <f t="shared" si="11"/>
        <v>1</v>
      </c>
      <c r="AC39" s="16">
        <v>521</v>
      </c>
      <c r="AD39" s="16">
        <f t="shared" si="12"/>
        <v>0</v>
      </c>
      <c r="AE39" s="16">
        <v>521.04999999999995</v>
      </c>
      <c r="AF39" s="16">
        <f t="shared" si="13"/>
        <v>9.5969289827167997E-3</v>
      </c>
      <c r="AG39" s="16">
        <v>29.855699999999999</v>
      </c>
      <c r="AH39" s="16">
        <f t="shared" si="14"/>
        <v>1</v>
      </c>
      <c r="AI39" s="7">
        <v>521</v>
      </c>
    </row>
    <row r="40" spans="2:35" x14ac:dyDescent="0.25">
      <c r="B40" s="50"/>
      <c r="C40" s="6" t="s">
        <v>46</v>
      </c>
      <c r="D40" s="40"/>
      <c r="E40" s="6">
        <v>670</v>
      </c>
      <c r="F40" s="16">
        <f t="shared" si="0"/>
        <v>1.2084592145015105</v>
      </c>
      <c r="G40" s="16">
        <v>674.35</v>
      </c>
      <c r="H40" s="16">
        <f t="shared" si="1"/>
        <v>1.8655589123867105</v>
      </c>
      <c r="I40" s="16">
        <v>49.138599999999997</v>
      </c>
      <c r="J40" s="16">
        <f t="shared" si="2"/>
        <v>0</v>
      </c>
      <c r="K40" s="16">
        <v>662</v>
      </c>
      <c r="L40" s="16">
        <f t="shared" si="3"/>
        <v>0</v>
      </c>
      <c r="M40" s="16">
        <v>662</v>
      </c>
      <c r="N40" s="16">
        <f t="shared" si="4"/>
        <v>0</v>
      </c>
      <c r="O40" s="16">
        <v>28.550599999999999</v>
      </c>
      <c r="P40" s="16">
        <f t="shared" si="5"/>
        <v>1</v>
      </c>
      <c r="Q40" s="16">
        <v>662</v>
      </c>
      <c r="R40" s="16">
        <f t="shared" si="6"/>
        <v>0</v>
      </c>
      <c r="S40" s="16">
        <v>662</v>
      </c>
      <c r="T40" s="16">
        <f t="shared" si="7"/>
        <v>0</v>
      </c>
      <c r="U40" s="16"/>
      <c r="V40" s="16">
        <f t="shared" si="8"/>
        <v>1</v>
      </c>
      <c r="W40" s="16">
        <v>662</v>
      </c>
      <c r="X40" s="16">
        <f t="shared" si="9"/>
        <v>0</v>
      </c>
      <c r="Y40" s="16">
        <v>666</v>
      </c>
      <c r="Z40" s="16">
        <f t="shared" si="10"/>
        <v>0.60422960725075525</v>
      </c>
      <c r="AA40" s="16">
        <v>140.63200000000001</v>
      </c>
      <c r="AB40" s="16">
        <f t="shared" si="11"/>
        <v>1</v>
      </c>
      <c r="AC40" s="16">
        <v>662</v>
      </c>
      <c r="AD40" s="16">
        <f t="shared" si="12"/>
        <v>0</v>
      </c>
      <c r="AE40" s="16">
        <v>662</v>
      </c>
      <c r="AF40" s="16">
        <f t="shared" si="13"/>
        <v>0</v>
      </c>
      <c r="AG40" s="16">
        <v>15.4017</v>
      </c>
      <c r="AH40" s="16">
        <f t="shared" si="14"/>
        <v>1</v>
      </c>
      <c r="AI40" s="7">
        <v>662</v>
      </c>
    </row>
    <row r="41" spans="2:35" x14ac:dyDescent="0.25">
      <c r="B41" s="50"/>
      <c r="C41" s="6" t="s">
        <v>47</v>
      </c>
      <c r="D41" s="40"/>
      <c r="E41" s="6">
        <v>826</v>
      </c>
      <c r="F41" s="16">
        <f t="shared" si="0"/>
        <v>1.3496932515337423</v>
      </c>
      <c r="G41" s="16">
        <v>830.85</v>
      </c>
      <c r="H41" s="16">
        <f t="shared" si="1"/>
        <v>1.9447852760736226</v>
      </c>
      <c r="I41" s="16">
        <v>14.7287</v>
      </c>
      <c r="J41" s="16">
        <f t="shared" si="2"/>
        <v>0</v>
      </c>
      <c r="K41" s="16">
        <v>816</v>
      </c>
      <c r="L41" s="16">
        <f t="shared" si="3"/>
        <v>0.1226993865030675</v>
      </c>
      <c r="M41" s="16">
        <v>818.15</v>
      </c>
      <c r="N41" s="16">
        <f t="shared" si="4"/>
        <v>0.38650306748465979</v>
      </c>
      <c r="O41" s="16">
        <v>69.839299999999994</v>
      </c>
      <c r="P41" s="16">
        <f t="shared" si="5"/>
        <v>0</v>
      </c>
      <c r="Q41" s="16">
        <v>816</v>
      </c>
      <c r="R41" s="16">
        <f t="shared" si="6"/>
        <v>0.1226993865030675</v>
      </c>
      <c r="S41" s="16">
        <v>817.6</v>
      </c>
      <c r="T41" s="16">
        <f t="shared" si="7"/>
        <v>0.31901840490797823</v>
      </c>
      <c r="U41" s="16"/>
      <c r="V41" s="16">
        <f t="shared" si="8"/>
        <v>0</v>
      </c>
      <c r="W41" s="16">
        <v>821</v>
      </c>
      <c r="X41" s="16">
        <f t="shared" si="9"/>
        <v>0.73619631901840488</v>
      </c>
      <c r="Y41" s="16">
        <v>840</v>
      </c>
      <c r="Z41" s="16">
        <f t="shared" si="10"/>
        <v>3.0674846625766872</v>
      </c>
      <c r="AA41" s="16">
        <v>159.72499999999999</v>
      </c>
      <c r="AB41" s="16">
        <f t="shared" si="11"/>
        <v>0</v>
      </c>
      <c r="AC41" s="16">
        <v>815</v>
      </c>
      <c r="AD41" s="16">
        <f t="shared" si="12"/>
        <v>0</v>
      </c>
      <c r="AE41" s="16">
        <v>815</v>
      </c>
      <c r="AF41" s="16">
        <f t="shared" si="13"/>
        <v>0</v>
      </c>
      <c r="AG41" s="16">
        <v>36.529499999999999</v>
      </c>
      <c r="AH41" s="16">
        <f t="shared" si="14"/>
        <v>1</v>
      </c>
      <c r="AI41" s="7">
        <v>815</v>
      </c>
    </row>
    <row r="42" spans="2:35" x14ac:dyDescent="0.25">
      <c r="B42" s="50"/>
      <c r="C42" s="6" t="s">
        <v>48</v>
      </c>
      <c r="D42" s="40"/>
      <c r="E42" s="6">
        <v>1008</v>
      </c>
      <c r="F42" s="16">
        <f t="shared" si="0"/>
        <v>1.5105740181268883</v>
      </c>
      <c r="G42" s="16">
        <v>1014.1</v>
      </c>
      <c r="H42" s="16">
        <f t="shared" si="1"/>
        <v>2.124874118831825</v>
      </c>
      <c r="I42" s="16">
        <v>37.925800000000002</v>
      </c>
      <c r="J42" s="16">
        <f t="shared" si="2"/>
        <v>0</v>
      </c>
      <c r="K42" s="16">
        <v>995</v>
      </c>
      <c r="L42" s="16">
        <f t="shared" si="3"/>
        <v>0.2014098690835851</v>
      </c>
      <c r="M42" s="16">
        <v>996.9</v>
      </c>
      <c r="N42" s="16">
        <f t="shared" si="4"/>
        <v>0.39274924471298867</v>
      </c>
      <c r="O42" s="16">
        <v>93.252700000000004</v>
      </c>
      <c r="P42" s="16">
        <f t="shared" si="5"/>
        <v>0</v>
      </c>
      <c r="Q42" s="16">
        <v>993</v>
      </c>
      <c r="R42" s="16">
        <f t="shared" si="6"/>
        <v>0</v>
      </c>
      <c r="S42" s="16">
        <v>994.6</v>
      </c>
      <c r="T42" s="16">
        <f t="shared" si="7"/>
        <v>0.16112789526687038</v>
      </c>
      <c r="U42" s="16"/>
      <c r="V42" s="16">
        <f t="shared" si="8"/>
        <v>1</v>
      </c>
      <c r="W42" s="16">
        <v>1018</v>
      </c>
      <c r="X42" s="16">
        <f t="shared" si="9"/>
        <v>2.5176233635448138</v>
      </c>
      <c r="Y42" s="16">
        <v>1052.9000000000001</v>
      </c>
      <c r="Z42" s="16">
        <f t="shared" si="10"/>
        <v>6.0322255790533834</v>
      </c>
      <c r="AA42" s="16">
        <v>163.892</v>
      </c>
      <c r="AB42" s="16">
        <f t="shared" si="11"/>
        <v>0</v>
      </c>
      <c r="AC42" s="16">
        <v>993</v>
      </c>
      <c r="AD42" s="16">
        <f t="shared" si="12"/>
        <v>0</v>
      </c>
      <c r="AE42" s="16">
        <v>993.05</v>
      </c>
      <c r="AF42" s="16">
        <f t="shared" si="13"/>
        <v>5.0352467270850477E-3</v>
      </c>
      <c r="AG42" s="16">
        <v>117.97</v>
      </c>
      <c r="AH42" s="16">
        <f t="shared" si="14"/>
        <v>1</v>
      </c>
      <c r="AI42" s="7">
        <v>993</v>
      </c>
    </row>
    <row r="43" spans="2:35" x14ac:dyDescent="0.25">
      <c r="B43" s="50"/>
      <c r="C43" s="6" t="s">
        <v>49</v>
      </c>
      <c r="D43" s="40"/>
      <c r="E43" s="6">
        <v>390</v>
      </c>
      <c r="F43" s="16">
        <f t="shared" si="0"/>
        <v>1.2987012987012987</v>
      </c>
      <c r="G43" s="16">
        <v>391.3</v>
      </c>
      <c r="H43" s="16">
        <f t="shared" si="1"/>
        <v>1.6363636363636394</v>
      </c>
      <c r="I43" s="16">
        <v>38.842799999999997</v>
      </c>
      <c r="J43" s="16">
        <f t="shared" si="2"/>
        <v>0</v>
      </c>
      <c r="K43" s="16">
        <v>385</v>
      </c>
      <c r="L43" s="16">
        <f t="shared" si="3"/>
        <v>0</v>
      </c>
      <c r="M43" s="16">
        <v>385</v>
      </c>
      <c r="N43" s="16">
        <f t="shared" si="4"/>
        <v>0</v>
      </c>
      <c r="O43" s="16">
        <v>12.616</v>
      </c>
      <c r="P43" s="16">
        <f t="shared" si="5"/>
        <v>1</v>
      </c>
      <c r="Q43" s="16">
        <v>385</v>
      </c>
      <c r="R43" s="16">
        <f t="shared" si="6"/>
        <v>0</v>
      </c>
      <c r="S43" s="16">
        <v>385</v>
      </c>
      <c r="T43" s="16">
        <f t="shared" si="7"/>
        <v>0</v>
      </c>
      <c r="U43" s="16"/>
      <c r="V43" s="16">
        <f t="shared" si="8"/>
        <v>1</v>
      </c>
      <c r="W43" s="16">
        <v>385</v>
      </c>
      <c r="X43" s="16">
        <f t="shared" si="9"/>
        <v>0</v>
      </c>
      <c r="Y43" s="16">
        <v>388.3</v>
      </c>
      <c r="Z43" s="16">
        <f t="shared" si="10"/>
        <v>0.85714285714286009</v>
      </c>
      <c r="AA43" s="16">
        <v>78.269800000000004</v>
      </c>
      <c r="AB43" s="16">
        <f t="shared" si="11"/>
        <v>1</v>
      </c>
      <c r="AC43" s="16">
        <v>385</v>
      </c>
      <c r="AD43" s="16">
        <f t="shared" si="12"/>
        <v>0</v>
      </c>
      <c r="AE43" s="16">
        <v>385</v>
      </c>
      <c r="AF43" s="16">
        <f t="shared" si="13"/>
        <v>0</v>
      </c>
      <c r="AG43" s="16">
        <v>2.6705999999999999</v>
      </c>
      <c r="AH43" s="16">
        <f t="shared" si="14"/>
        <v>1</v>
      </c>
      <c r="AI43" s="7">
        <v>385</v>
      </c>
    </row>
    <row r="44" spans="2:35" x14ac:dyDescent="0.25">
      <c r="B44" s="50"/>
      <c r="C44" s="6" t="s">
        <v>50</v>
      </c>
      <c r="D44" s="40"/>
      <c r="E44" s="6">
        <v>573</v>
      </c>
      <c r="F44" s="16">
        <f t="shared" si="0"/>
        <v>2.6881720430107525</v>
      </c>
      <c r="G44" s="16">
        <v>577.1</v>
      </c>
      <c r="H44" s="16">
        <f t="shared" si="1"/>
        <v>3.4229390681003626</v>
      </c>
      <c r="I44" s="16">
        <v>31.177700000000002</v>
      </c>
      <c r="J44" s="16">
        <f t="shared" si="2"/>
        <v>0</v>
      </c>
      <c r="K44" s="16">
        <v>558</v>
      </c>
      <c r="L44" s="16">
        <f t="shared" si="3"/>
        <v>0</v>
      </c>
      <c r="M44" s="16">
        <v>558</v>
      </c>
      <c r="N44" s="16">
        <f t="shared" si="4"/>
        <v>0</v>
      </c>
      <c r="O44" s="16">
        <v>12.6045</v>
      </c>
      <c r="P44" s="16">
        <f t="shared" si="5"/>
        <v>1</v>
      </c>
      <c r="Q44" s="16">
        <v>558</v>
      </c>
      <c r="R44" s="16">
        <f t="shared" si="6"/>
        <v>0</v>
      </c>
      <c r="S44" s="16">
        <v>558</v>
      </c>
      <c r="T44" s="16">
        <f t="shared" si="7"/>
        <v>0</v>
      </c>
      <c r="U44" s="16"/>
      <c r="V44" s="16">
        <f t="shared" si="8"/>
        <v>1</v>
      </c>
      <c r="W44" s="16">
        <v>558</v>
      </c>
      <c r="X44" s="16">
        <f t="shared" si="9"/>
        <v>0</v>
      </c>
      <c r="Y44" s="16">
        <v>565.5</v>
      </c>
      <c r="Z44" s="16">
        <f t="shared" si="10"/>
        <v>1.3440860215053763</v>
      </c>
      <c r="AA44" s="16">
        <v>111.687</v>
      </c>
      <c r="AB44" s="16">
        <f t="shared" si="11"/>
        <v>1</v>
      </c>
      <c r="AC44" s="16">
        <v>558</v>
      </c>
      <c r="AD44" s="16">
        <f t="shared" si="12"/>
        <v>0</v>
      </c>
      <c r="AE44" s="16">
        <v>558</v>
      </c>
      <c r="AF44" s="16">
        <f t="shared" si="13"/>
        <v>0</v>
      </c>
      <c r="AG44" s="16">
        <v>17.501899999999999</v>
      </c>
      <c r="AH44" s="16">
        <f t="shared" si="14"/>
        <v>1</v>
      </c>
      <c r="AI44" s="7">
        <v>558</v>
      </c>
    </row>
    <row r="45" spans="2:35" x14ac:dyDescent="0.25">
      <c r="B45" s="50"/>
      <c r="C45" s="6" t="s">
        <v>51</v>
      </c>
      <c r="D45" s="40"/>
      <c r="E45" s="6">
        <v>900</v>
      </c>
      <c r="F45" s="16">
        <f t="shared" si="0"/>
        <v>1.3513513513513513</v>
      </c>
      <c r="G45" s="16">
        <v>905</v>
      </c>
      <c r="H45" s="16">
        <f t="shared" si="1"/>
        <v>1.9144144144144142</v>
      </c>
      <c r="I45" s="16">
        <v>45.298000000000002</v>
      </c>
      <c r="J45" s="16">
        <f t="shared" si="2"/>
        <v>0</v>
      </c>
      <c r="K45" s="16">
        <v>889</v>
      </c>
      <c r="L45" s="16">
        <f t="shared" si="3"/>
        <v>0.11261261261261261</v>
      </c>
      <c r="M45" s="16">
        <v>889.5</v>
      </c>
      <c r="N45" s="16">
        <f t="shared" si="4"/>
        <v>0.16891891891891891</v>
      </c>
      <c r="O45" s="16">
        <v>96.734499999999997</v>
      </c>
      <c r="P45" s="16">
        <f t="shared" si="5"/>
        <v>0</v>
      </c>
      <c r="Q45" s="16">
        <v>889</v>
      </c>
      <c r="R45" s="16">
        <f t="shared" si="6"/>
        <v>0.11261261261261261</v>
      </c>
      <c r="S45" s="16">
        <v>889</v>
      </c>
      <c r="T45" s="16">
        <f t="shared" si="7"/>
        <v>0.11261261261261261</v>
      </c>
      <c r="U45" s="16"/>
      <c r="V45" s="16">
        <f t="shared" si="8"/>
        <v>0</v>
      </c>
      <c r="W45" s="16">
        <v>895</v>
      </c>
      <c r="X45" s="16">
        <f t="shared" si="9"/>
        <v>0.78828828828828823</v>
      </c>
      <c r="Y45" s="16">
        <v>905</v>
      </c>
      <c r="Z45" s="16">
        <f t="shared" si="10"/>
        <v>1.9144144144144142</v>
      </c>
      <c r="AA45" s="16">
        <v>143.07900000000001</v>
      </c>
      <c r="AB45" s="16">
        <f t="shared" si="11"/>
        <v>0</v>
      </c>
      <c r="AC45" s="16">
        <v>888</v>
      </c>
      <c r="AD45" s="16">
        <f t="shared" si="12"/>
        <v>0</v>
      </c>
      <c r="AE45" s="16">
        <v>888</v>
      </c>
      <c r="AF45" s="16">
        <f t="shared" si="13"/>
        <v>0</v>
      </c>
      <c r="AG45" s="16">
        <v>4.8784999999999998</v>
      </c>
      <c r="AH45" s="16">
        <f t="shared" si="14"/>
        <v>1</v>
      </c>
      <c r="AI45" s="7">
        <v>888</v>
      </c>
    </row>
    <row r="46" spans="2:35" ht="14.4" thickBot="1" x14ac:dyDescent="0.3">
      <c r="B46" s="50"/>
      <c r="C46" s="6" t="s">
        <v>52</v>
      </c>
      <c r="D46" s="40"/>
      <c r="E46" s="9">
        <v>1218</v>
      </c>
      <c r="F46" s="10">
        <f t="shared" si="0"/>
        <v>2.9585798816568047</v>
      </c>
      <c r="G46" s="10">
        <v>1222.1500000000001</v>
      </c>
      <c r="H46" s="10">
        <f t="shared" si="1"/>
        <v>3.3093829247675477</v>
      </c>
      <c r="I46" s="10">
        <v>37.166899999999998</v>
      </c>
      <c r="J46" s="10">
        <f t="shared" si="2"/>
        <v>0</v>
      </c>
      <c r="K46" s="10">
        <v>1183</v>
      </c>
      <c r="L46" s="10">
        <f t="shared" si="3"/>
        <v>0</v>
      </c>
      <c r="M46" s="10">
        <v>1184.8499999999999</v>
      </c>
      <c r="N46" s="10">
        <f t="shared" si="4"/>
        <v>0.15638207945899485</v>
      </c>
      <c r="O46" s="10">
        <v>66.815700000000007</v>
      </c>
      <c r="P46" s="10">
        <f t="shared" si="5"/>
        <v>1</v>
      </c>
      <c r="Q46" s="10">
        <v>1184</v>
      </c>
      <c r="R46" s="10">
        <f t="shared" si="6"/>
        <v>8.453085376162299E-2</v>
      </c>
      <c r="S46" s="10">
        <v>1184.2</v>
      </c>
      <c r="T46" s="10">
        <f t="shared" si="7"/>
        <v>0.10143702451395142</v>
      </c>
      <c r="U46" s="10"/>
      <c r="V46" s="10">
        <f t="shared" si="8"/>
        <v>0</v>
      </c>
      <c r="W46" s="10">
        <v>1203</v>
      </c>
      <c r="X46" s="10">
        <f t="shared" si="9"/>
        <v>1.6906170752324601</v>
      </c>
      <c r="Y46" s="10">
        <v>1223.05</v>
      </c>
      <c r="Z46" s="10">
        <f t="shared" si="10"/>
        <v>3.3854606931529965</v>
      </c>
      <c r="AA46" s="10">
        <v>154.28</v>
      </c>
      <c r="AB46" s="10">
        <f t="shared" si="11"/>
        <v>0</v>
      </c>
      <c r="AC46" s="10">
        <v>1183</v>
      </c>
      <c r="AD46" s="10">
        <f t="shared" si="12"/>
        <v>0</v>
      </c>
      <c r="AE46" s="10">
        <v>1184.8</v>
      </c>
      <c r="AF46" s="10">
        <f t="shared" si="13"/>
        <v>0.15215553677091753</v>
      </c>
      <c r="AG46" s="10">
        <v>120.629</v>
      </c>
      <c r="AH46" s="10">
        <f t="shared" si="14"/>
        <v>1</v>
      </c>
      <c r="AI46" s="11">
        <v>1183</v>
      </c>
    </row>
    <row r="47" spans="2:35" x14ac:dyDescent="0.25">
      <c r="B47" s="50"/>
      <c r="C47" s="6"/>
      <c r="D47" s="13"/>
      <c r="E47" s="16"/>
      <c r="F47" s="19">
        <f>AVERAGE(F27:F46)</f>
        <v>1.8012374369096658</v>
      </c>
      <c r="G47" s="19"/>
      <c r="H47" s="19">
        <f t="shared" ref="H47:AG47" si="26">AVERAGE(H27:H46)</f>
        <v>2.4406184177914221</v>
      </c>
      <c r="I47" s="19">
        <f t="shared" si="26"/>
        <v>39.085799999999992</v>
      </c>
      <c r="J47" s="19">
        <f t="shared" si="26"/>
        <v>0</v>
      </c>
      <c r="K47" s="19"/>
      <c r="L47" s="19">
        <f t="shared" si="26"/>
        <v>2.4630325789170182E-2</v>
      </c>
      <c r="M47" s="19"/>
      <c r="N47" s="19">
        <f t="shared" si="26"/>
        <v>0.15454388851877779</v>
      </c>
      <c r="O47" s="19">
        <f t="shared" si="26"/>
        <v>59.918932500000004</v>
      </c>
      <c r="P47" s="19">
        <f>SUM(P27:P46)</f>
        <v>15</v>
      </c>
      <c r="Q47" s="19"/>
      <c r="R47" s="19">
        <f>AVERAGE(R27:R46)</f>
        <v>2.5835952129916729E-2</v>
      </c>
      <c r="S47" s="19"/>
      <c r="T47" s="19">
        <f t="shared" ref="T47" si="27">AVERAGE(T27:T46)</f>
        <v>9.6338400968585342E-2</v>
      </c>
      <c r="U47" s="19"/>
      <c r="V47" s="19">
        <f>SUM(V27:V46)</f>
        <v>13</v>
      </c>
      <c r="W47" s="19"/>
      <c r="X47" s="19">
        <f t="shared" si="26"/>
        <v>0.67719114453827511</v>
      </c>
      <c r="Y47" s="19"/>
      <c r="Z47" s="19">
        <f t="shared" si="26"/>
        <v>2.0980591174961942</v>
      </c>
      <c r="AA47" s="19">
        <f t="shared" si="26"/>
        <v>118.05637000000004</v>
      </c>
      <c r="AB47" s="19">
        <f>SUM(AB27:AB46)</f>
        <v>9</v>
      </c>
      <c r="AC47" s="19"/>
      <c r="AD47" s="19">
        <f t="shared" si="26"/>
        <v>0</v>
      </c>
      <c r="AE47" s="19"/>
      <c r="AF47" s="19">
        <f t="shared" si="26"/>
        <v>1.0268265611023153E-2</v>
      </c>
      <c r="AG47" s="19">
        <f t="shared" si="26"/>
        <v>40.510637500000009</v>
      </c>
      <c r="AH47" s="12">
        <f>SUM(AH27:AH46)</f>
        <v>20</v>
      </c>
      <c r="AI47" s="7"/>
    </row>
    <row r="48" spans="2:35" x14ac:dyDescent="0.25">
      <c r="B48" s="50"/>
      <c r="C48" s="6"/>
      <c r="D48" s="13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7"/>
    </row>
    <row r="49" spans="2:35" ht="14.4" thickBot="1" x14ac:dyDescent="0.3">
      <c r="B49" s="48"/>
      <c r="C49" s="6"/>
      <c r="D49" s="13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7"/>
    </row>
    <row r="50" spans="2:35" x14ac:dyDescent="0.25">
      <c r="B50" s="47">
        <v>13</v>
      </c>
      <c r="C50" s="3" t="s">
        <v>53</v>
      </c>
      <c r="D50" s="44">
        <v>180</v>
      </c>
      <c r="E50" s="3">
        <v>4715</v>
      </c>
      <c r="F50" s="4">
        <f t="shared" si="0"/>
        <v>1.3978494623655915</v>
      </c>
      <c r="G50" s="4">
        <v>4751.3</v>
      </c>
      <c r="H50" s="4">
        <f t="shared" si="1"/>
        <v>2.1784946236559177</v>
      </c>
      <c r="I50" s="4">
        <v>12.681800000000001</v>
      </c>
      <c r="J50" s="4">
        <f t="shared" si="2"/>
        <v>0</v>
      </c>
      <c r="K50" s="4">
        <v>4650</v>
      </c>
      <c r="L50" s="4">
        <f t="shared" si="3"/>
        <v>0</v>
      </c>
      <c r="M50" s="4">
        <v>4650</v>
      </c>
      <c r="N50" s="4">
        <f t="shared" si="4"/>
        <v>0</v>
      </c>
      <c r="O50" s="4">
        <v>10.8345</v>
      </c>
      <c r="P50" s="4">
        <f t="shared" si="5"/>
        <v>1</v>
      </c>
      <c r="Q50" s="4">
        <v>4650</v>
      </c>
      <c r="R50" s="4">
        <f t="shared" si="6"/>
        <v>0</v>
      </c>
      <c r="S50" s="4">
        <v>4650</v>
      </c>
      <c r="T50" s="4">
        <f t="shared" si="7"/>
        <v>0</v>
      </c>
      <c r="U50" s="4"/>
      <c r="V50" s="4">
        <f t="shared" si="8"/>
        <v>1</v>
      </c>
      <c r="W50" s="4">
        <v>4650</v>
      </c>
      <c r="X50" s="4">
        <f t="shared" si="9"/>
        <v>0</v>
      </c>
      <c r="Y50" s="4">
        <v>4667.3</v>
      </c>
      <c r="Z50" s="4">
        <f t="shared" si="10"/>
        <v>0.37204301075269208</v>
      </c>
      <c r="AA50" s="4">
        <v>50.2727</v>
      </c>
      <c r="AB50" s="4">
        <f t="shared" si="11"/>
        <v>1</v>
      </c>
      <c r="AC50" s="4">
        <v>4650</v>
      </c>
      <c r="AD50" s="4">
        <f t="shared" si="12"/>
        <v>0</v>
      </c>
      <c r="AE50" s="4">
        <v>4650</v>
      </c>
      <c r="AF50" s="4">
        <f t="shared" si="13"/>
        <v>0</v>
      </c>
      <c r="AG50" s="4">
        <v>8.4844000000000008</v>
      </c>
      <c r="AH50" s="4">
        <f t="shared" si="14"/>
        <v>1</v>
      </c>
      <c r="AI50" s="5">
        <v>4650</v>
      </c>
    </row>
    <row r="51" spans="2:35" x14ac:dyDescent="0.25">
      <c r="B51" s="50"/>
      <c r="C51" s="6" t="s">
        <v>54</v>
      </c>
      <c r="D51" s="40"/>
      <c r="E51" s="6">
        <v>7458</v>
      </c>
      <c r="F51" s="16">
        <f t="shared" si="0"/>
        <v>1.2352382245147278</v>
      </c>
      <c r="G51" s="16">
        <v>7508.35</v>
      </c>
      <c r="H51" s="16">
        <f t="shared" si="1"/>
        <v>1.9186914619248048</v>
      </c>
      <c r="I51" s="16">
        <v>33.9542</v>
      </c>
      <c r="J51" s="16">
        <f t="shared" si="2"/>
        <v>0</v>
      </c>
      <c r="K51" s="16">
        <v>7367</v>
      </c>
      <c r="L51" s="16">
        <f t="shared" si="3"/>
        <v>0</v>
      </c>
      <c r="M51" s="16">
        <v>7370.1</v>
      </c>
      <c r="N51" s="16">
        <f t="shared" si="4"/>
        <v>4.2079543912045117E-2</v>
      </c>
      <c r="O51" s="16">
        <v>78.495999999999995</v>
      </c>
      <c r="P51" s="16">
        <f t="shared" si="5"/>
        <v>1</v>
      </c>
      <c r="Q51" s="16">
        <v>7367</v>
      </c>
      <c r="R51" s="16">
        <f t="shared" si="6"/>
        <v>0</v>
      </c>
      <c r="S51" s="16">
        <v>7370.4</v>
      </c>
      <c r="T51" s="16">
        <f t="shared" si="7"/>
        <v>4.6151757839006866E-2</v>
      </c>
      <c r="U51" s="16"/>
      <c r="V51" s="16">
        <f t="shared" si="8"/>
        <v>1</v>
      </c>
      <c r="W51" s="16">
        <v>7387</v>
      </c>
      <c r="X51" s="16">
        <f t="shared" si="9"/>
        <v>0.27148092846477534</v>
      </c>
      <c r="Y51" s="16">
        <v>7426.35</v>
      </c>
      <c r="Z51" s="16">
        <f t="shared" si="10"/>
        <v>0.80561965521922574</v>
      </c>
      <c r="AA51" s="16">
        <v>114.893</v>
      </c>
      <c r="AB51" s="16">
        <f t="shared" si="11"/>
        <v>0</v>
      </c>
      <c r="AC51" s="16">
        <v>7367</v>
      </c>
      <c r="AD51" s="16">
        <f t="shared" si="12"/>
        <v>0</v>
      </c>
      <c r="AE51" s="16">
        <v>7367.2</v>
      </c>
      <c r="AF51" s="16">
        <f t="shared" si="13"/>
        <v>2.7148092846452847E-3</v>
      </c>
      <c r="AG51" s="16">
        <v>83.284199999999998</v>
      </c>
      <c r="AH51" s="16">
        <f t="shared" si="14"/>
        <v>1</v>
      </c>
      <c r="AI51" s="7">
        <v>7367</v>
      </c>
    </row>
    <row r="52" spans="2:35" x14ac:dyDescent="0.25">
      <c r="B52" s="50"/>
      <c r="C52" s="6" t="s">
        <v>55</v>
      </c>
      <c r="D52" s="40"/>
      <c r="E52" s="6">
        <v>10167</v>
      </c>
      <c r="F52" s="16">
        <f t="shared" si="0"/>
        <v>1.6496700659868029</v>
      </c>
      <c r="G52" s="16">
        <v>10245.5</v>
      </c>
      <c r="H52" s="16">
        <f t="shared" si="1"/>
        <v>2.4345130973805236</v>
      </c>
      <c r="I52" s="16">
        <v>52.989400000000003</v>
      </c>
      <c r="J52" s="16">
        <f t="shared" si="2"/>
        <v>0</v>
      </c>
      <c r="K52" s="16">
        <v>10005</v>
      </c>
      <c r="L52" s="16">
        <f t="shared" si="3"/>
        <v>2.9994001199760045E-2</v>
      </c>
      <c r="M52" s="16">
        <v>10023.200000000001</v>
      </c>
      <c r="N52" s="16">
        <f t="shared" si="4"/>
        <v>0.2119576084783116</v>
      </c>
      <c r="O52" s="16">
        <v>108.577</v>
      </c>
      <c r="P52" s="16">
        <f t="shared" si="5"/>
        <v>0</v>
      </c>
      <c r="Q52" s="16">
        <v>10003</v>
      </c>
      <c r="R52" s="16">
        <f t="shared" si="6"/>
        <v>9.9980003999200154E-3</v>
      </c>
      <c r="S52" s="16">
        <v>10012.700000000001</v>
      </c>
      <c r="T52" s="16">
        <f t="shared" si="7"/>
        <v>0.10697860427915146</v>
      </c>
      <c r="U52" s="16"/>
      <c r="V52" s="16">
        <f t="shared" si="8"/>
        <v>0</v>
      </c>
      <c r="W52" s="16">
        <v>10058</v>
      </c>
      <c r="X52" s="16">
        <f t="shared" si="9"/>
        <v>0.55988802239552093</v>
      </c>
      <c r="Y52" s="16">
        <v>10233.6</v>
      </c>
      <c r="Z52" s="16">
        <f t="shared" si="10"/>
        <v>2.3155368926214797</v>
      </c>
      <c r="AA52" s="16">
        <v>161.22900000000001</v>
      </c>
      <c r="AB52" s="16">
        <f t="shared" si="11"/>
        <v>0</v>
      </c>
      <c r="AC52" s="16">
        <v>10002</v>
      </c>
      <c r="AD52" s="16">
        <f t="shared" si="12"/>
        <v>0</v>
      </c>
      <c r="AE52" s="16">
        <v>10003.299999999999</v>
      </c>
      <c r="AF52" s="16">
        <f t="shared" si="13"/>
        <v>1.2997400519888748E-2</v>
      </c>
      <c r="AG52" s="16">
        <v>82.855900000000005</v>
      </c>
      <c r="AH52" s="16">
        <f t="shared" si="14"/>
        <v>1</v>
      </c>
      <c r="AI52" s="7">
        <v>10002</v>
      </c>
    </row>
    <row r="53" spans="2:35" x14ac:dyDescent="0.25">
      <c r="B53" s="50"/>
      <c r="C53" s="6" t="s">
        <v>56</v>
      </c>
      <c r="D53" s="40"/>
      <c r="E53" s="6">
        <v>12976</v>
      </c>
      <c r="F53" s="16">
        <f t="shared" si="0"/>
        <v>2.6176354290233297</v>
      </c>
      <c r="G53" s="16">
        <v>13058</v>
      </c>
      <c r="H53" s="16">
        <f t="shared" si="1"/>
        <v>3.266113088177145</v>
      </c>
      <c r="I53" s="16">
        <v>73.3309</v>
      </c>
      <c r="J53" s="16">
        <f t="shared" si="2"/>
        <v>0</v>
      </c>
      <c r="K53" s="16">
        <v>12645</v>
      </c>
      <c r="L53" s="16">
        <f t="shared" si="3"/>
        <v>0</v>
      </c>
      <c r="M53" s="16">
        <v>12659.7</v>
      </c>
      <c r="N53" s="16">
        <f t="shared" si="4"/>
        <v>0.11625148279953126</v>
      </c>
      <c r="O53" s="16">
        <v>106.054</v>
      </c>
      <c r="P53" s="16">
        <f t="shared" si="5"/>
        <v>1</v>
      </c>
      <c r="Q53" s="16">
        <v>12645</v>
      </c>
      <c r="R53" s="16">
        <f t="shared" si="6"/>
        <v>0</v>
      </c>
      <c r="S53" s="16">
        <v>12645.8</v>
      </c>
      <c r="T53" s="16">
        <f t="shared" si="7"/>
        <v>6.3266113088119597E-3</v>
      </c>
      <c r="U53" s="16"/>
      <c r="V53" s="16">
        <f t="shared" si="8"/>
        <v>1</v>
      </c>
      <c r="W53" s="16">
        <v>12920</v>
      </c>
      <c r="X53" s="16">
        <f t="shared" si="9"/>
        <v>2.1747726374060896</v>
      </c>
      <c r="Y53" s="16">
        <v>13310.2</v>
      </c>
      <c r="Z53" s="16">
        <f t="shared" si="10"/>
        <v>5.2605773032819352</v>
      </c>
      <c r="AA53" s="16">
        <v>166.77699999999999</v>
      </c>
      <c r="AB53" s="16">
        <f t="shared" si="11"/>
        <v>0</v>
      </c>
      <c r="AC53" s="16">
        <v>12645</v>
      </c>
      <c r="AD53" s="16">
        <f t="shared" si="12"/>
        <v>0</v>
      </c>
      <c r="AE53" s="16">
        <v>12645</v>
      </c>
      <c r="AF53" s="16">
        <f t="shared" si="13"/>
        <v>0</v>
      </c>
      <c r="AG53" s="16">
        <v>43.875100000000003</v>
      </c>
      <c r="AH53" s="16">
        <f t="shared" si="14"/>
        <v>1</v>
      </c>
      <c r="AI53" s="7">
        <v>12645</v>
      </c>
    </row>
    <row r="54" spans="2:35" x14ac:dyDescent="0.25">
      <c r="B54" s="50"/>
      <c r="C54" s="6" t="s">
        <v>57</v>
      </c>
      <c r="D54" s="40"/>
      <c r="E54" s="6">
        <v>6768</v>
      </c>
      <c r="F54" s="16">
        <f t="shared" si="0"/>
        <v>0.38564224265796498</v>
      </c>
      <c r="G54" s="16">
        <v>6842.4</v>
      </c>
      <c r="H54" s="16">
        <f t="shared" si="1"/>
        <v>1.4891723524176748</v>
      </c>
      <c r="I54" s="16">
        <v>10.0787</v>
      </c>
      <c r="J54" s="16">
        <f t="shared" si="2"/>
        <v>0</v>
      </c>
      <c r="K54" s="17">
        <v>6742</v>
      </c>
      <c r="L54" s="16">
        <f t="shared" si="3"/>
        <v>0</v>
      </c>
      <c r="M54" s="17">
        <v>6780.25</v>
      </c>
      <c r="N54" s="16">
        <f t="shared" si="4"/>
        <v>0.56733906852565996</v>
      </c>
      <c r="O54" s="17">
        <v>3.8298000000000001</v>
      </c>
      <c r="P54" s="16">
        <f t="shared" si="5"/>
        <v>1</v>
      </c>
      <c r="Q54" s="16">
        <v>6742</v>
      </c>
      <c r="R54" s="16">
        <f t="shared" si="6"/>
        <v>0</v>
      </c>
      <c r="S54" s="16">
        <v>6849.1</v>
      </c>
      <c r="T54" s="16">
        <f t="shared" si="7"/>
        <v>1.5885493918718536</v>
      </c>
      <c r="U54" s="16"/>
      <c r="V54" s="16">
        <f t="shared" si="8"/>
        <v>1</v>
      </c>
      <c r="W54" s="16">
        <v>6742</v>
      </c>
      <c r="X54" s="16">
        <f t="shared" si="9"/>
        <v>0</v>
      </c>
      <c r="Y54" s="16">
        <v>6854.75</v>
      </c>
      <c r="Z54" s="16">
        <f t="shared" si="10"/>
        <v>1.6723524176802136</v>
      </c>
      <c r="AA54" s="16">
        <v>38.453400000000002</v>
      </c>
      <c r="AB54" s="16">
        <f t="shared" si="11"/>
        <v>1</v>
      </c>
      <c r="AC54" s="16">
        <v>6742</v>
      </c>
      <c r="AD54" s="16">
        <f t="shared" si="12"/>
        <v>0</v>
      </c>
      <c r="AE54" s="16">
        <v>6742</v>
      </c>
      <c r="AF54" s="16">
        <f t="shared" si="13"/>
        <v>0</v>
      </c>
      <c r="AG54" s="16">
        <v>3.5787</v>
      </c>
      <c r="AH54" s="16">
        <f t="shared" si="14"/>
        <v>1</v>
      </c>
      <c r="AI54" s="7">
        <v>6742</v>
      </c>
    </row>
    <row r="55" spans="2:35" x14ac:dyDescent="0.25">
      <c r="B55" s="50"/>
      <c r="C55" s="6" t="s">
        <v>58</v>
      </c>
      <c r="D55" s="40"/>
      <c r="E55" s="6">
        <v>8173</v>
      </c>
      <c r="F55" s="16">
        <f t="shared" si="0"/>
        <v>0.81411126187245586</v>
      </c>
      <c r="G55" s="16">
        <v>8228.75</v>
      </c>
      <c r="H55" s="16">
        <f t="shared" si="1"/>
        <v>1.5017885777722955</v>
      </c>
      <c r="I55" s="16">
        <v>25.473099999999999</v>
      </c>
      <c r="J55" s="16">
        <f t="shared" si="2"/>
        <v>0</v>
      </c>
      <c r="K55" s="16">
        <v>8107</v>
      </c>
      <c r="L55" s="16">
        <f t="shared" si="3"/>
        <v>0</v>
      </c>
      <c r="M55" s="16">
        <v>8138.65</v>
      </c>
      <c r="N55" s="16">
        <f t="shared" si="4"/>
        <v>0.39040335512519597</v>
      </c>
      <c r="O55" s="16">
        <v>61.781500000000001</v>
      </c>
      <c r="P55" s="16">
        <f t="shared" si="5"/>
        <v>1</v>
      </c>
      <c r="Q55" s="16">
        <v>8107</v>
      </c>
      <c r="R55" s="16">
        <f t="shared" si="6"/>
        <v>0</v>
      </c>
      <c r="S55" s="16">
        <v>8113.7</v>
      </c>
      <c r="T55" s="16">
        <f t="shared" si="7"/>
        <v>8.2644628099171308E-2</v>
      </c>
      <c r="U55" s="16"/>
      <c r="V55" s="16">
        <f t="shared" si="8"/>
        <v>1</v>
      </c>
      <c r="W55" s="16">
        <v>8151</v>
      </c>
      <c r="X55" s="16">
        <f t="shared" si="9"/>
        <v>0.54274084124830391</v>
      </c>
      <c r="Y55" s="16">
        <v>8276.0499999999993</v>
      </c>
      <c r="Z55" s="16">
        <f t="shared" si="10"/>
        <v>2.0852349821142133</v>
      </c>
      <c r="AA55" s="16">
        <v>94.647599999999997</v>
      </c>
      <c r="AB55" s="16">
        <f t="shared" si="11"/>
        <v>0</v>
      </c>
      <c r="AC55" s="16">
        <v>8107</v>
      </c>
      <c r="AD55" s="16">
        <f t="shared" si="12"/>
        <v>0</v>
      </c>
      <c r="AE55" s="16">
        <v>8115.1</v>
      </c>
      <c r="AF55" s="16">
        <f t="shared" si="13"/>
        <v>9.9913654866169543E-2</v>
      </c>
      <c r="AG55" s="16">
        <v>5.3657000000000004</v>
      </c>
      <c r="AH55" s="16">
        <f t="shared" si="14"/>
        <v>1</v>
      </c>
      <c r="AI55" s="7">
        <v>8107</v>
      </c>
    </row>
    <row r="56" spans="2:35" x14ac:dyDescent="0.25">
      <c r="B56" s="50"/>
      <c r="C56" s="6" t="s">
        <v>59</v>
      </c>
      <c r="D56" s="40"/>
      <c r="E56" s="6">
        <v>9510</v>
      </c>
      <c r="F56" s="16">
        <f t="shared" si="0"/>
        <v>2.577931183259627</v>
      </c>
      <c r="G56" s="16">
        <v>9560.35</v>
      </c>
      <c r="H56" s="16">
        <f t="shared" si="1"/>
        <v>3.1210225434149539</v>
      </c>
      <c r="I56" s="16">
        <v>71.626400000000004</v>
      </c>
      <c r="J56" s="16">
        <f t="shared" si="2"/>
        <v>0</v>
      </c>
      <c r="K56" s="16">
        <v>9271</v>
      </c>
      <c r="L56" s="16">
        <f t="shared" si="3"/>
        <v>0</v>
      </c>
      <c r="M56" s="16">
        <v>9284.65</v>
      </c>
      <c r="N56" s="16">
        <f t="shared" si="4"/>
        <v>0.14723330816524255</v>
      </c>
      <c r="O56" s="16">
        <v>91.104799999999997</v>
      </c>
      <c r="P56" s="16">
        <f t="shared" si="5"/>
        <v>1</v>
      </c>
      <c r="Q56" s="16">
        <v>9272</v>
      </c>
      <c r="R56" s="16">
        <f t="shared" si="6"/>
        <v>1.0786322942508898E-2</v>
      </c>
      <c r="S56" s="16">
        <v>9282.7000000000007</v>
      </c>
      <c r="T56" s="16">
        <f t="shared" si="7"/>
        <v>0.12619997842736194</v>
      </c>
      <c r="U56" s="16"/>
      <c r="V56" s="16">
        <f t="shared" si="8"/>
        <v>0</v>
      </c>
      <c r="W56" s="16">
        <v>9305</v>
      </c>
      <c r="X56" s="16">
        <f t="shared" si="9"/>
        <v>0.36673498004530258</v>
      </c>
      <c r="Y56" s="16">
        <v>9463.25</v>
      </c>
      <c r="Z56" s="16">
        <f t="shared" si="10"/>
        <v>2.0736705856973359</v>
      </c>
      <c r="AA56" s="16">
        <v>132.72499999999999</v>
      </c>
      <c r="AB56" s="16">
        <f t="shared" si="11"/>
        <v>0</v>
      </c>
      <c r="AC56" s="16">
        <v>9271</v>
      </c>
      <c r="AD56" s="16">
        <f t="shared" si="12"/>
        <v>0</v>
      </c>
      <c r="AE56" s="16">
        <v>9271</v>
      </c>
      <c r="AF56" s="16">
        <f t="shared" si="13"/>
        <v>0</v>
      </c>
      <c r="AG56" s="16">
        <v>51.655999999999999</v>
      </c>
      <c r="AH56" s="16">
        <f t="shared" si="14"/>
        <v>1</v>
      </c>
      <c r="AI56" s="7">
        <v>9271</v>
      </c>
    </row>
    <row r="57" spans="2:35" x14ac:dyDescent="0.25">
      <c r="B57" s="50"/>
      <c r="C57" s="6" t="s">
        <v>60</v>
      </c>
      <c r="D57" s="40"/>
      <c r="E57" s="6">
        <v>10604</v>
      </c>
      <c r="F57" s="16">
        <f t="shared" si="0"/>
        <v>1.873378806801806</v>
      </c>
      <c r="G57" s="16">
        <v>10656.7</v>
      </c>
      <c r="H57" s="16">
        <f t="shared" si="1"/>
        <v>2.379671438178506</v>
      </c>
      <c r="I57" s="16">
        <v>93.444299999999998</v>
      </c>
      <c r="J57" s="16">
        <f t="shared" si="2"/>
        <v>0</v>
      </c>
      <c r="K57" s="16">
        <v>10411</v>
      </c>
      <c r="L57" s="16">
        <f t="shared" si="3"/>
        <v>1.9214141608223653E-2</v>
      </c>
      <c r="M57" s="16">
        <v>10428.5</v>
      </c>
      <c r="N57" s="16">
        <f t="shared" si="4"/>
        <v>0.18733788068018062</v>
      </c>
      <c r="O57" s="16">
        <v>106.58</v>
      </c>
      <c r="P57" s="16">
        <f t="shared" si="5"/>
        <v>0</v>
      </c>
      <c r="Q57" s="16">
        <v>10411</v>
      </c>
      <c r="R57" s="16">
        <f t="shared" si="6"/>
        <v>1.9214141608223653E-2</v>
      </c>
      <c r="S57" s="16">
        <v>10418.299999999999</v>
      </c>
      <c r="T57" s="16">
        <f t="shared" si="7"/>
        <v>8.9345758478232992E-2</v>
      </c>
      <c r="U57" s="16"/>
      <c r="V57" s="16">
        <f t="shared" si="8"/>
        <v>0</v>
      </c>
      <c r="W57" s="16">
        <v>10516</v>
      </c>
      <c r="X57" s="16">
        <f t="shared" si="9"/>
        <v>1.0279565760399654</v>
      </c>
      <c r="Y57" s="16">
        <v>10760.6</v>
      </c>
      <c r="Z57" s="16">
        <f t="shared" si="10"/>
        <v>3.3778460947257214</v>
      </c>
      <c r="AA57" s="16">
        <v>168.44499999999999</v>
      </c>
      <c r="AB57" s="16">
        <f t="shared" si="11"/>
        <v>0</v>
      </c>
      <c r="AC57" s="16">
        <v>10409</v>
      </c>
      <c r="AD57" s="16">
        <f t="shared" si="12"/>
        <v>0</v>
      </c>
      <c r="AE57" s="16">
        <v>10409</v>
      </c>
      <c r="AF57" s="16">
        <f t="shared" si="13"/>
        <v>0</v>
      </c>
      <c r="AG57" s="16">
        <v>62.452300000000001</v>
      </c>
      <c r="AH57" s="16">
        <f t="shared" si="14"/>
        <v>1</v>
      </c>
      <c r="AI57" s="7">
        <v>10409</v>
      </c>
    </row>
    <row r="58" spans="2:35" x14ac:dyDescent="0.25">
      <c r="B58" s="50"/>
      <c r="C58" s="6" t="s">
        <v>61</v>
      </c>
      <c r="D58" s="40"/>
      <c r="E58" s="6">
        <v>286</v>
      </c>
      <c r="F58" s="16">
        <f t="shared" si="0"/>
        <v>3.6231884057971016</v>
      </c>
      <c r="G58" s="16">
        <v>288.60000000000002</v>
      </c>
      <c r="H58" s="16">
        <f t="shared" si="1"/>
        <v>4.5652173913043566</v>
      </c>
      <c r="I58" s="16">
        <v>43.731299999999997</v>
      </c>
      <c r="J58" s="16">
        <f t="shared" si="2"/>
        <v>0</v>
      </c>
      <c r="K58" s="16">
        <v>276</v>
      </c>
      <c r="L58" s="16">
        <f t="shared" si="3"/>
        <v>0</v>
      </c>
      <c r="M58" s="16">
        <v>276</v>
      </c>
      <c r="N58" s="16">
        <f t="shared" si="4"/>
        <v>0</v>
      </c>
      <c r="O58" s="16">
        <v>44.639099999999999</v>
      </c>
      <c r="P58" s="16">
        <f t="shared" si="5"/>
        <v>1</v>
      </c>
      <c r="Q58" s="16">
        <v>276</v>
      </c>
      <c r="R58" s="16">
        <f t="shared" si="6"/>
        <v>0</v>
      </c>
      <c r="S58" s="16">
        <v>276.60000000000002</v>
      </c>
      <c r="T58" s="16">
        <f t="shared" si="7"/>
        <v>0.21739130434783432</v>
      </c>
      <c r="U58" s="16"/>
      <c r="V58" s="16">
        <f t="shared" si="8"/>
        <v>1</v>
      </c>
      <c r="W58" s="16">
        <v>276</v>
      </c>
      <c r="X58" s="16">
        <f t="shared" si="9"/>
        <v>0</v>
      </c>
      <c r="Y58" s="16">
        <v>280.2</v>
      </c>
      <c r="Z58" s="16">
        <f t="shared" si="10"/>
        <v>1.5217391304347785</v>
      </c>
      <c r="AA58" s="16">
        <v>80.955799999999996</v>
      </c>
      <c r="AB58" s="16">
        <f t="shared" si="11"/>
        <v>1</v>
      </c>
      <c r="AC58" s="16">
        <v>276</v>
      </c>
      <c r="AD58" s="16">
        <f t="shared" si="12"/>
        <v>0</v>
      </c>
      <c r="AE58" s="16">
        <v>276</v>
      </c>
      <c r="AF58" s="16">
        <f t="shared" si="13"/>
        <v>0</v>
      </c>
      <c r="AG58" s="16">
        <v>5.6679500000000003</v>
      </c>
      <c r="AH58" s="16">
        <f t="shared" si="14"/>
        <v>1</v>
      </c>
      <c r="AI58" s="7">
        <v>276</v>
      </c>
    </row>
    <row r="59" spans="2:35" x14ac:dyDescent="0.25">
      <c r="B59" s="50"/>
      <c r="C59" s="6" t="s">
        <v>62</v>
      </c>
      <c r="D59" s="40"/>
      <c r="E59" s="6">
        <v>352</v>
      </c>
      <c r="F59" s="16">
        <f t="shared" si="0"/>
        <v>1.7341040462427744</v>
      </c>
      <c r="G59" s="16">
        <v>355.35</v>
      </c>
      <c r="H59" s="16">
        <f t="shared" si="1"/>
        <v>2.7023121387283302</v>
      </c>
      <c r="I59" s="16">
        <v>26.782299999999999</v>
      </c>
      <c r="J59" s="16">
        <f t="shared" si="2"/>
        <v>0</v>
      </c>
      <c r="K59" s="16">
        <v>346</v>
      </c>
      <c r="L59" s="16">
        <f t="shared" si="3"/>
        <v>0</v>
      </c>
      <c r="M59" s="16">
        <v>346.5</v>
      </c>
      <c r="N59" s="16">
        <f t="shared" si="4"/>
        <v>0.1445086705202312</v>
      </c>
      <c r="O59" s="16">
        <v>63.5946</v>
      </c>
      <c r="P59" s="16">
        <f t="shared" si="5"/>
        <v>1</v>
      </c>
      <c r="Q59" s="16">
        <v>346</v>
      </c>
      <c r="R59" s="16">
        <f t="shared" si="6"/>
        <v>0</v>
      </c>
      <c r="S59" s="16">
        <v>346.2</v>
      </c>
      <c r="T59" s="16">
        <f t="shared" si="7"/>
        <v>5.7803468208089202E-2</v>
      </c>
      <c r="U59" s="16"/>
      <c r="V59" s="16">
        <f t="shared" si="8"/>
        <v>1</v>
      </c>
      <c r="W59" s="16">
        <v>346</v>
      </c>
      <c r="X59" s="16">
        <f t="shared" si="9"/>
        <v>0</v>
      </c>
      <c r="Y59" s="16">
        <v>349.3</v>
      </c>
      <c r="Z59" s="16">
        <f t="shared" si="10"/>
        <v>0.95375722543352937</v>
      </c>
      <c r="AA59" s="16">
        <v>101.31</v>
      </c>
      <c r="AB59" s="16">
        <f t="shared" si="11"/>
        <v>1</v>
      </c>
      <c r="AC59" s="16">
        <v>346</v>
      </c>
      <c r="AD59" s="16">
        <f t="shared" si="12"/>
        <v>0</v>
      </c>
      <c r="AE59" s="16">
        <v>346</v>
      </c>
      <c r="AF59" s="16">
        <f t="shared" si="13"/>
        <v>0</v>
      </c>
      <c r="AG59" s="16">
        <v>8.8468</v>
      </c>
      <c r="AH59" s="16">
        <f t="shared" si="14"/>
        <v>1</v>
      </c>
      <c r="AI59" s="7">
        <v>346</v>
      </c>
    </row>
    <row r="60" spans="2:35" x14ac:dyDescent="0.25">
      <c r="B60" s="50"/>
      <c r="C60" s="6" t="s">
        <v>63</v>
      </c>
      <c r="D60" s="40"/>
      <c r="E60" s="6">
        <v>446</v>
      </c>
      <c r="F60" s="16">
        <f t="shared" si="0"/>
        <v>3.0023094688221708</v>
      </c>
      <c r="G60" s="16">
        <v>448.4</v>
      </c>
      <c r="H60" s="16">
        <f t="shared" si="1"/>
        <v>3.5565819861431822</v>
      </c>
      <c r="I60" s="16">
        <v>58.068800000000003</v>
      </c>
      <c r="J60" s="16">
        <f t="shared" si="2"/>
        <v>0</v>
      </c>
      <c r="K60" s="16">
        <v>434</v>
      </c>
      <c r="L60" s="16">
        <f t="shared" si="3"/>
        <v>0.23094688221709006</v>
      </c>
      <c r="M60" s="16">
        <v>436.15</v>
      </c>
      <c r="N60" s="16">
        <f t="shared" si="4"/>
        <v>0.72748267898382846</v>
      </c>
      <c r="O60" s="16">
        <v>80.459999999999994</v>
      </c>
      <c r="P60" s="16">
        <f t="shared" si="5"/>
        <v>0</v>
      </c>
      <c r="Q60" s="16">
        <v>435</v>
      </c>
      <c r="R60" s="16">
        <f t="shared" si="6"/>
        <v>0.46189376443418012</v>
      </c>
      <c r="S60" s="16">
        <v>435.6</v>
      </c>
      <c r="T60" s="16">
        <f t="shared" si="7"/>
        <v>0.60046189376443937</v>
      </c>
      <c r="U60" s="16"/>
      <c r="V60" s="16">
        <f t="shared" si="8"/>
        <v>0</v>
      </c>
      <c r="W60" s="16">
        <v>438</v>
      </c>
      <c r="X60" s="16">
        <f t="shared" si="9"/>
        <v>1.1547344110854503</v>
      </c>
      <c r="Y60" s="16">
        <v>449.75</v>
      </c>
      <c r="Z60" s="16">
        <f t="shared" si="10"/>
        <v>3.8683602771362589</v>
      </c>
      <c r="AA60" s="16">
        <v>161.333</v>
      </c>
      <c r="AB60" s="16">
        <f t="shared" si="11"/>
        <v>0</v>
      </c>
      <c r="AC60" s="16">
        <v>434</v>
      </c>
      <c r="AD60" s="16">
        <f t="shared" si="12"/>
        <v>0.23094688221709006</v>
      </c>
      <c r="AE60" s="16">
        <v>434.95</v>
      </c>
      <c r="AF60" s="16">
        <f t="shared" si="13"/>
        <v>0.450346420323323</v>
      </c>
      <c r="AG60" s="16">
        <v>53.325400000000002</v>
      </c>
      <c r="AH60" s="16">
        <f t="shared" si="14"/>
        <v>0</v>
      </c>
      <c r="AI60" s="28">
        <v>433</v>
      </c>
    </row>
    <row r="61" spans="2:35" x14ac:dyDescent="0.25">
      <c r="B61" s="50"/>
      <c r="C61" s="6" t="s">
        <v>64</v>
      </c>
      <c r="D61" s="40"/>
      <c r="E61" s="6">
        <v>524</v>
      </c>
      <c r="F61" s="16">
        <f t="shared" si="0"/>
        <v>2.5440313111545985</v>
      </c>
      <c r="G61" s="16">
        <v>532.5</v>
      </c>
      <c r="H61" s="16">
        <f t="shared" si="1"/>
        <v>4.2074363992172206</v>
      </c>
      <c r="I61" s="16">
        <v>41.098300000000002</v>
      </c>
      <c r="J61" s="16">
        <f t="shared" si="2"/>
        <v>0</v>
      </c>
      <c r="K61" s="16">
        <v>512</v>
      </c>
      <c r="L61" s="16">
        <f t="shared" si="3"/>
        <v>0.19569471624266144</v>
      </c>
      <c r="M61" s="16">
        <v>513.1</v>
      </c>
      <c r="N61" s="16">
        <f t="shared" si="4"/>
        <v>0.41095890410959351</v>
      </c>
      <c r="O61" s="16">
        <v>94.594200000000001</v>
      </c>
      <c r="P61" s="16">
        <f t="shared" si="5"/>
        <v>0</v>
      </c>
      <c r="Q61" s="16">
        <v>513</v>
      </c>
      <c r="R61" s="16">
        <f t="shared" si="6"/>
        <v>0.39138943248532287</v>
      </c>
      <c r="S61" s="16">
        <v>513</v>
      </c>
      <c r="T61" s="16">
        <f t="shared" si="7"/>
        <v>0.39138943248532287</v>
      </c>
      <c r="U61" s="16"/>
      <c r="V61" s="16">
        <f t="shared" si="8"/>
        <v>0</v>
      </c>
      <c r="W61" s="16">
        <v>544</v>
      </c>
      <c r="X61" s="16">
        <f t="shared" si="9"/>
        <v>6.4579256360078272</v>
      </c>
      <c r="Y61" s="16">
        <v>563.04999999999995</v>
      </c>
      <c r="Z61" s="16">
        <f t="shared" si="10"/>
        <v>10.18590998043052</v>
      </c>
      <c r="AA61" s="16">
        <v>170.6</v>
      </c>
      <c r="AB61" s="16">
        <f t="shared" si="11"/>
        <v>0</v>
      </c>
      <c r="AC61" s="16">
        <v>511</v>
      </c>
      <c r="AD61" s="16">
        <f t="shared" si="12"/>
        <v>0</v>
      </c>
      <c r="AE61" s="16">
        <v>512.04999999999995</v>
      </c>
      <c r="AF61" s="16">
        <f t="shared" si="13"/>
        <v>0.2054794520547856</v>
      </c>
      <c r="AG61" s="16">
        <v>94.360699999999994</v>
      </c>
      <c r="AH61" s="16">
        <f t="shared" si="14"/>
        <v>1</v>
      </c>
      <c r="AI61" s="7">
        <v>511</v>
      </c>
    </row>
    <row r="62" spans="2:35" x14ac:dyDescent="0.25">
      <c r="B62" s="50"/>
      <c r="C62" s="6" t="s">
        <v>65</v>
      </c>
      <c r="D62" s="40"/>
      <c r="E62" s="6">
        <v>528</v>
      </c>
      <c r="F62" s="16">
        <f t="shared" si="0"/>
        <v>1.3435700575815739</v>
      </c>
      <c r="G62" s="16">
        <v>531.1</v>
      </c>
      <c r="H62" s="16">
        <f t="shared" si="1"/>
        <v>1.9385796545105611</v>
      </c>
      <c r="I62" s="16">
        <v>9.1712000000000007</v>
      </c>
      <c r="J62" s="16">
        <f t="shared" si="2"/>
        <v>0</v>
      </c>
      <c r="K62" s="16">
        <v>521</v>
      </c>
      <c r="L62" s="16">
        <f t="shared" si="3"/>
        <v>0</v>
      </c>
      <c r="M62" s="16">
        <v>521.5</v>
      </c>
      <c r="N62" s="16">
        <f t="shared" si="4"/>
        <v>9.5969289827255277E-2</v>
      </c>
      <c r="O62" s="16">
        <v>26.6494</v>
      </c>
      <c r="P62" s="16">
        <f t="shared" si="5"/>
        <v>1</v>
      </c>
      <c r="Q62" s="16">
        <v>521</v>
      </c>
      <c r="R62" s="16">
        <f t="shared" si="6"/>
        <v>0</v>
      </c>
      <c r="S62" s="16">
        <v>521.5</v>
      </c>
      <c r="T62" s="16">
        <f t="shared" si="7"/>
        <v>9.5969289827255277E-2</v>
      </c>
      <c r="U62" s="16"/>
      <c r="V62" s="16">
        <f t="shared" si="8"/>
        <v>1</v>
      </c>
      <c r="W62" s="16">
        <v>521</v>
      </c>
      <c r="X62" s="16">
        <f t="shared" si="9"/>
        <v>0</v>
      </c>
      <c r="Y62" s="16">
        <v>525.29999999999995</v>
      </c>
      <c r="Z62" s="16">
        <f t="shared" si="10"/>
        <v>0.82533589251438666</v>
      </c>
      <c r="AA62" s="16">
        <v>107.22799999999999</v>
      </c>
      <c r="AB62" s="16">
        <f t="shared" si="11"/>
        <v>1</v>
      </c>
      <c r="AC62" s="16">
        <v>521</v>
      </c>
      <c r="AD62" s="16">
        <f t="shared" si="12"/>
        <v>0</v>
      </c>
      <c r="AE62" s="16">
        <v>521</v>
      </c>
      <c r="AF62" s="16">
        <f t="shared" si="13"/>
        <v>0</v>
      </c>
      <c r="AG62" s="16">
        <v>42.294899999999998</v>
      </c>
      <c r="AH62" s="16">
        <f t="shared" si="14"/>
        <v>1</v>
      </c>
      <c r="AI62" s="7">
        <v>521</v>
      </c>
    </row>
    <row r="63" spans="2:35" x14ac:dyDescent="0.25">
      <c r="B63" s="50"/>
      <c r="C63" s="6" t="s">
        <v>66</v>
      </c>
      <c r="D63" s="40"/>
      <c r="E63" s="6">
        <v>667</v>
      </c>
      <c r="F63" s="16">
        <f t="shared" si="0"/>
        <v>1.0606060606060608</v>
      </c>
      <c r="G63" s="16">
        <v>669.5</v>
      </c>
      <c r="H63" s="16">
        <f t="shared" si="1"/>
        <v>1.4393939393939394</v>
      </c>
      <c r="I63" s="16">
        <v>38.749099999999999</v>
      </c>
      <c r="J63" s="16">
        <f t="shared" si="2"/>
        <v>0</v>
      </c>
      <c r="K63" s="16">
        <v>660</v>
      </c>
      <c r="L63" s="16">
        <f t="shared" si="3"/>
        <v>0</v>
      </c>
      <c r="M63" s="16">
        <v>660</v>
      </c>
      <c r="N63" s="16">
        <f t="shared" si="4"/>
        <v>0</v>
      </c>
      <c r="O63" s="16">
        <v>28.927700000000002</v>
      </c>
      <c r="P63" s="16">
        <f t="shared" si="5"/>
        <v>1</v>
      </c>
      <c r="Q63" s="16">
        <v>660</v>
      </c>
      <c r="R63" s="16">
        <f t="shared" si="6"/>
        <v>0</v>
      </c>
      <c r="S63" s="16">
        <v>660</v>
      </c>
      <c r="T63" s="16">
        <f t="shared" si="7"/>
        <v>0</v>
      </c>
      <c r="U63" s="16"/>
      <c r="V63" s="16">
        <f t="shared" si="8"/>
        <v>1</v>
      </c>
      <c r="W63" s="16">
        <v>661</v>
      </c>
      <c r="X63" s="16">
        <f t="shared" si="9"/>
        <v>0.15151515151515152</v>
      </c>
      <c r="Y63" s="16">
        <v>666.3</v>
      </c>
      <c r="Z63" s="16">
        <f t="shared" si="10"/>
        <v>0.9545454545454477</v>
      </c>
      <c r="AA63" s="16">
        <v>122.729</v>
      </c>
      <c r="AB63" s="16">
        <f t="shared" si="11"/>
        <v>0</v>
      </c>
      <c r="AC63" s="16">
        <v>660</v>
      </c>
      <c r="AD63" s="16">
        <f t="shared" si="12"/>
        <v>0</v>
      </c>
      <c r="AE63" s="16">
        <v>660</v>
      </c>
      <c r="AF63" s="16">
        <f t="shared" si="13"/>
        <v>0</v>
      </c>
      <c r="AG63" s="16">
        <v>18.2044</v>
      </c>
      <c r="AH63" s="16">
        <f t="shared" si="14"/>
        <v>1</v>
      </c>
      <c r="AI63" s="7">
        <v>660</v>
      </c>
    </row>
    <row r="64" spans="2:35" x14ac:dyDescent="0.25">
      <c r="B64" s="50"/>
      <c r="C64" s="6" t="s">
        <v>67</v>
      </c>
      <c r="D64" s="40"/>
      <c r="E64" s="6">
        <v>825</v>
      </c>
      <c r="F64" s="16">
        <f t="shared" si="0"/>
        <v>1.4760147601476015</v>
      </c>
      <c r="G64" s="16">
        <v>827.9</v>
      </c>
      <c r="H64" s="16">
        <f t="shared" si="1"/>
        <v>1.8327183271832688</v>
      </c>
      <c r="I64" s="16">
        <v>24.677299999999999</v>
      </c>
      <c r="J64" s="16">
        <f t="shared" si="2"/>
        <v>0</v>
      </c>
      <c r="K64" s="16">
        <v>813</v>
      </c>
      <c r="L64" s="16">
        <f t="shared" si="3"/>
        <v>0</v>
      </c>
      <c r="M64" s="16">
        <v>814.8</v>
      </c>
      <c r="N64" s="16">
        <f t="shared" si="4"/>
        <v>0.22140221402213461</v>
      </c>
      <c r="O64" s="16">
        <v>88.324399999999997</v>
      </c>
      <c r="P64" s="16">
        <f t="shared" si="5"/>
        <v>1</v>
      </c>
      <c r="Q64" s="16">
        <v>813</v>
      </c>
      <c r="R64" s="16">
        <f t="shared" si="6"/>
        <v>0</v>
      </c>
      <c r="S64" s="16">
        <v>814.4</v>
      </c>
      <c r="T64" s="16">
        <f t="shared" si="7"/>
        <v>0.1722017220172174</v>
      </c>
      <c r="U64" s="16"/>
      <c r="V64" s="16">
        <f t="shared" si="8"/>
        <v>1</v>
      </c>
      <c r="W64" s="16">
        <v>823</v>
      </c>
      <c r="X64" s="16">
        <f t="shared" si="9"/>
        <v>1.2300123001230012</v>
      </c>
      <c r="Y64" s="16">
        <v>837.4</v>
      </c>
      <c r="Z64" s="16">
        <f t="shared" si="10"/>
        <v>3.0012300123001201</v>
      </c>
      <c r="AA64" s="16">
        <v>163.72499999999999</v>
      </c>
      <c r="AB64" s="16">
        <f t="shared" si="11"/>
        <v>0</v>
      </c>
      <c r="AC64" s="16">
        <v>813</v>
      </c>
      <c r="AD64" s="16">
        <f t="shared" si="12"/>
        <v>0</v>
      </c>
      <c r="AE64" s="16">
        <v>813.4</v>
      </c>
      <c r="AF64" s="16">
        <f t="shared" si="13"/>
        <v>4.9200492004917259E-2</v>
      </c>
      <c r="AG64" s="16">
        <v>58.383200000000002</v>
      </c>
      <c r="AH64" s="16">
        <f t="shared" si="14"/>
        <v>1</v>
      </c>
      <c r="AI64" s="7">
        <v>813</v>
      </c>
    </row>
    <row r="65" spans="2:35" x14ac:dyDescent="0.25">
      <c r="B65" s="50"/>
      <c r="C65" s="6" t="s">
        <v>68</v>
      </c>
      <c r="D65" s="40"/>
      <c r="E65" s="6">
        <v>1010</v>
      </c>
      <c r="F65" s="16">
        <f t="shared" si="0"/>
        <v>1.7119838872104733</v>
      </c>
      <c r="G65" s="16">
        <v>1013.85</v>
      </c>
      <c r="H65" s="16">
        <f t="shared" si="1"/>
        <v>2.099697885196377</v>
      </c>
      <c r="I65" s="16">
        <v>29.389500000000002</v>
      </c>
      <c r="J65" s="16">
        <f t="shared" si="2"/>
        <v>0</v>
      </c>
      <c r="K65" s="17">
        <v>994</v>
      </c>
      <c r="L65" s="16">
        <f t="shared" si="3"/>
        <v>0.10070493454179255</v>
      </c>
      <c r="M65" s="17">
        <v>996.65</v>
      </c>
      <c r="N65" s="16">
        <f t="shared" si="4"/>
        <v>0.36757301107754053</v>
      </c>
      <c r="O65" s="17">
        <v>98.935199999999995</v>
      </c>
      <c r="P65" s="16">
        <f t="shared" si="5"/>
        <v>0</v>
      </c>
      <c r="Q65" s="16">
        <v>993</v>
      </c>
      <c r="R65" s="16">
        <f t="shared" si="6"/>
        <v>0</v>
      </c>
      <c r="S65" s="16">
        <v>994.6</v>
      </c>
      <c r="T65" s="16">
        <f t="shared" si="7"/>
        <v>0.16112789526687038</v>
      </c>
      <c r="U65" s="16"/>
      <c r="V65" s="16">
        <f t="shared" si="8"/>
        <v>1</v>
      </c>
      <c r="W65" s="16">
        <v>1044</v>
      </c>
      <c r="X65" s="16">
        <f t="shared" si="9"/>
        <v>5.1359516616314203</v>
      </c>
      <c r="Y65" s="16">
        <v>1068.4000000000001</v>
      </c>
      <c r="Z65" s="16">
        <f t="shared" si="10"/>
        <v>7.593152064451167</v>
      </c>
      <c r="AA65" s="16">
        <v>160.68100000000001</v>
      </c>
      <c r="AB65" s="16">
        <f t="shared" si="11"/>
        <v>0</v>
      </c>
      <c r="AC65" s="16">
        <v>993</v>
      </c>
      <c r="AD65" s="16">
        <f t="shared" si="12"/>
        <v>0</v>
      </c>
      <c r="AE65" s="16">
        <v>993.15</v>
      </c>
      <c r="AF65" s="16">
        <f t="shared" si="13"/>
        <v>1.5105740181266591E-2</v>
      </c>
      <c r="AG65" s="16">
        <v>113.88</v>
      </c>
      <c r="AH65" s="16">
        <f t="shared" si="14"/>
        <v>1</v>
      </c>
      <c r="AI65" s="7">
        <v>993</v>
      </c>
    </row>
    <row r="66" spans="2:35" x14ac:dyDescent="0.25">
      <c r="B66" s="50"/>
      <c r="C66" s="6" t="s">
        <v>69</v>
      </c>
      <c r="D66" s="40"/>
      <c r="E66" s="6">
        <v>388</v>
      </c>
      <c r="F66" s="16">
        <f t="shared" si="0"/>
        <v>0.77922077922077926</v>
      </c>
      <c r="G66" s="16">
        <v>391.5</v>
      </c>
      <c r="H66" s="16">
        <f t="shared" si="1"/>
        <v>1.6883116883116882</v>
      </c>
      <c r="I66" s="16">
        <v>47.588900000000002</v>
      </c>
      <c r="J66" s="16">
        <f t="shared" si="2"/>
        <v>0</v>
      </c>
      <c r="K66" s="16">
        <v>385</v>
      </c>
      <c r="L66" s="16">
        <f t="shared" si="3"/>
        <v>0</v>
      </c>
      <c r="M66" s="16">
        <v>385</v>
      </c>
      <c r="N66" s="16">
        <f t="shared" si="4"/>
        <v>0</v>
      </c>
      <c r="O66" s="16">
        <v>7.8301499999999997</v>
      </c>
      <c r="P66" s="16">
        <f t="shared" si="5"/>
        <v>1</v>
      </c>
      <c r="Q66" s="16">
        <v>385</v>
      </c>
      <c r="R66" s="16">
        <f t="shared" si="6"/>
        <v>0</v>
      </c>
      <c r="S66" s="16">
        <v>385</v>
      </c>
      <c r="T66" s="16">
        <f t="shared" si="7"/>
        <v>0</v>
      </c>
      <c r="U66" s="16"/>
      <c r="V66" s="16">
        <f t="shared" si="8"/>
        <v>1</v>
      </c>
      <c r="W66" s="16">
        <v>385</v>
      </c>
      <c r="X66" s="16">
        <f t="shared" si="9"/>
        <v>0</v>
      </c>
      <c r="Y66" s="16">
        <v>389</v>
      </c>
      <c r="Z66" s="16">
        <f t="shared" si="10"/>
        <v>1.0389610389610389</v>
      </c>
      <c r="AA66" s="16">
        <v>84.246300000000005</v>
      </c>
      <c r="AB66" s="16">
        <f t="shared" si="11"/>
        <v>1</v>
      </c>
      <c r="AC66" s="16">
        <v>385</v>
      </c>
      <c r="AD66" s="16">
        <f t="shared" si="12"/>
        <v>0</v>
      </c>
      <c r="AE66" s="16">
        <v>385</v>
      </c>
      <c r="AF66" s="16">
        <f t="shared" si="13"/>
        <v>0</v>
      </c>
      <c r="AG66" s="16">
        <v>13.431800000000001</v>
      </c>
      <c r="AH66" s="16">
        <f t="shared" si="14"/>
        <v>1</v>
      </c>
      <c r="AI66" s="7">
        <v>385</v>
      </c>
    </row>
    <row r="67" spans="2:35" x14ac:dyDescent="0.25">
      <c r="B67" s="50"/>
      <c r="C67" s="6" t="s">
        <v>70</v>
      </c>
      <c r="D67" s="40"/>
      <c r="E67" s="6">
        <v>574</v>
      </c>
      <c r="F67" s="16">
        <f t="shared" si="0"/>
        <v>2.8673835125448028</v>
      </c>
      <c r="G67" s="16">
        <v>577.65</v>
      </c>
      <c r="H67" s="16">
        <f t="shared" si="1"/>
        <v>3.521505376344082</v>
      </c>
      <c r="I67" s="16">
        <v>39.686500000000002</v>
      </c>
      <c r="J67" s="16">
        <f t="shared" si="2"/>
        <v>0</v>
      </c>
      <c r="K67" s="16">
        <v>558</v>
      </c>
      <c r="L67" s="16">
        <f t="shared" si="3"/>
        <v>0</v>
      </c>
      <c r="M67" s="16">
        <v>558</v>
      </c>
      <c r="N67" s="16">
        <f t="shared" si="4"/>
        <v>0</v>
      </c>
      <c r="O67" s="16">
        <v>19.8812</v>
      </c>
      <c r="P67" s="16">
        <f t="shared" si="5"/>
        <v>1</v>
      </c>
      <c r="Q67" s="16">
        <v>558</v>
      </c>
      <c r="R67" s="16">
        <f t="shared" si="6"/>
        <v>0</v>
      </c>
      <c r="S67" s="16">
        <v>558</v>
      </c>
      <c r="T67" s="16">
        <f t="shared" si="7"/>
        <v>0</v>
      </c>
      <c r="U67" s="16"/>
      <c r="V67" s="16">
        <f t="shared" si="8"/>
        <v>1</v>
      </c>
      <c r="W67" s="16">
        <v>560</v>
      </c>
      <c r="X67" s="16">
        <f t="shared" si="9"/>
        <v>0.35842293906810035</v>
      </c>
      <c r="Y67" s="16">
        <v>571.70000000000005</v>
      </c>
      <c r="Z67" s="16">
        <f t="shared" si="10"/>
        <v>2.4551971326164956</v>
      </c>
      <c r="AA67" s="16">
        <v>106.003</v>
      </c>
      <c r="AB67" s="16">
        <f t="shared" si="11"/>
        <v>0</v>
      </c>
      <c r="AC67" s="16">
        <v>558</v>
      </c>
      <c r="AD67" s="16">
        <f t="shared" si="12"/>
        <v>0</v>
      </c>
      <c r="AE67" s="16">
        <v>558</v>
      </c>
      <c r="AF67" s="16">
        <f t="shared" si="13"/>
        <v>0</v>
      </c>
      <c r="AG67" s="16">
        <v>18.431999999999999</v>
      </c>
      <c r="AH67" s="16">
        <f t="shared" si="14"/>
        <v>1</v>
      </c>
      <c r="AI67" s="7">
        <v>558</v>
      </c>
    </row>
    <row r="68" spans="2:35" x14ac:dyDescent="0.25">
      <c r="B68" s="50"/>
      <c r="C68" s="6" t="s">
        <v>71</v>
      </c>
      <c r="D68" s="40"/>
      <c r="E68" s="6">
        <v>763</v>
      </c>
      <c r="F68" s="16">
        <f t="shared" si="0"/>
        <v>2.9689608636977058</v>
      </c>
      <c r="G68" s="16">
        <v>766.05</v>
      </c>
      <c r="H68" s="16">
        <f t="shared" si="1"/>
        <v>3.3805668016194272</v>
      </c>
      <c r="I68" s="16">
        <v>26.988499999999998</v>
      </c>
      <c r="J68" s="16">
        <f t="shared" si="2"/>
        <v>0</v>
      </c>
      <c r="K68" s="16">
        <v>741</v>
      </c>
      <c r="L68" s="16">
        <f t="shared" si="3"/>
        <v>0</v>
      </c>
      <c r="M68" s="16">
        <v>741.95</v>
      </c>
      <c r="N68" s="16">
        <f t="shared" si="4"/>
        <v>0.12820512820513436</v>
      </c>
      <c r="O68" s="16">
        <v>71.260900000000007</v>
      </c>
      <c r="P68" s="16">
        <f t="shared" si="5"/>
        <v>1</v>
      </c>
      <c r="Q68" s="16">
        <v>741</v>
      </c>
      <c r="R68" s="16">
        <f t="shared" si="6"/>
        <v>0</v>
      </c>
      <c r="S68" s="16">
        <v>742</v>
      </c>
      <c r="T68" s="16">
        <f t="shared" si="7"/>
        <v>0.1349527665317139</v>
      </c>
      <c r="U68" s="16"/>
      <c r="V68" s="16">
        <f t="shared" si="8"/>
        <v>1</v>
      </c>
      <c r="W68" s="16">
        <v>743</v>
      </c>
      <c r="X68" s="16">
        <f t="shared" si="9"/>
        <v>0.26990553306342779</v>
      </c>
      <c r="Y68" s="16">
        <v>766.7</v>
      </c>
      <c r="Z68" s="16">
        <f t="shared" si="10"/>
        <v>3.4682860998650531</v>
      </c>
      <c r="AA68" s="16">
        <v>152.71799999999999</v>
      </c>
      <c r="AB68" s="16">
        <f t="shared" si="11"/>
        <v>0</v>
      </c>
      <c r="AC68" s="16">
        <v>741</v>
      </c>
      <c r="AD68" s="16">
        <f t="shared" si="12"/>
        <v>0</v>
      </c>
      <c r="AE68" s="16">
        <v>741</v>
      </c>
      <c r="AF68" s="16">
        <f t="shared" si="13"/>
        <v>0</v>
      </c>
      <c r="AG68" s="16">
        <v>4.1494499999999999</v>
      </c>
      <c r="AH68" s="16">
        <f t="shared" si="14"/>
        <v>1</v>
      </c>
      <c r="AI68" s="7">
        <v>741</v>
      </c>
    </row>
    <row r="69" spans="2:35" ht="14.4" thickBot="1" x14ac:dyDescent="0.3">
      <c r="B69" s="50"/>
      <c r="C69" s="6" t="s">
        <v>72</v>
      </c>
      <c r="D69" s="40"/>
      <c r="E69" s="9">
        <v>1198</v>
      </c>
      <c r="F69" s="10">
        <f t="shared" si="0"/>
        <v>1.9574468085106382</v>
      </c>
      <c r="G69" s="10">
        <v>1202.1500000000001</v>
      </c>
      <c r="H69" s="10">
        <f t="shared" si="1"/>
        <v>2.3106382978723481</v>
      </c>
      <c r="I69" s="10">
        <v>47.927100000000003</v>
      </c>
      <c r="J69" s="10">
        <f t="shared" si="2"/>
        <v>0</v>
      </c>
      <c r="K69" s="10">
        <v>1176</v>
      </c>
      <c r="L69" s="10">
        <f t="shared" si="3"/>
        <v>8.5106382978723402E-2</v>
      </c>
      <c r="M69" s="10">
        <v>1177.75</v>
      </c>
      <c r="N69" s="10">
        <f t="shared" si="4"/>
        <v>0.23404255319148937</v>
      </c>
      <c r="O69" s="10">
        <v>72.865899999999996</v>
      </c>
      <c r="P69" s="10">
        <f t="shared" si="5"/>
        <v>0</v>
      </c>
      <c r="Q69" s="10">
        <v>1176</v>
      </c>
      <c r="R69" s="10">
        <f t="shared" ref="R69:R132" si="28">(Q69-AI69)/AI69*100</f>
        <v>8.5106382978723402E-2</v>
      </c>
      <c r="S69" s="10">
        <v>1177.0999999999999</v>
      </c>
      <c r="T69" s="10">
        <f t="shared" ref="T69:T132" si="29">(S69-AI69)/AI69*100</f>
        <v>0.17872340425531139</v>
      </c>
      <c r="U69" s="10"/>
      <c r="V69" s="10">
        <f t="shared" ref="V69:V132" si="30">IF(Q69=AI69,1,0)</f>
        <v>0</v>
      </c>
      <c r="W69" s="10">
        <v>1195</v>
      </c>
      <c r="X69" s="10">
        <f t="shared" si="9"/>
        <v>1.7021276595744681</v>
      </c>
      <c r="Y69" s="10">
        <v>1213.3499999999999</v>
      </c>
      <c r="Z69" s="10">
        <f t="shared" si="10"/>
        <v>3.2638297872340347</v>
      </c>
      <c r="AA69" s="10">
        <v>158.80600000000001</v>
      </c>
      <c r="AB69" s="10">
        <f t="shared" si="11"/>
        <v>0</v>
      </c>
      <c r="AC69" s="10">
        <v>1175</v>
      </c>
      <c r="AD69" s="10">
        <f t="shared" si="12"/>
        <v>0</v>
      </c>
      <c r="AE69" s="10">
        <v>1176.5</v>
      </c>
      <c r="AF69" s="10">
        <f t="shared" si="13"/>
        <v>0.1276595744680851</v>
      </c>
      <c r="AG69" s="10">
        <v>77.0471</v>
      </c>
      <c r="AH69" s="10">
        <f t="shared" si="14"/>
        <v>1</v>
      </c>
      <c r="AI69" s="11">
        <v>1175</v>
      </c>
    </row>
    <row r="70" spans="2:35" x14ac:dyDescent="0.25">
      <c r="B70" s="50"/>
      <c r="C70" s="6"/>
      <c r="D70" s="13"/>
      <c r="E70" s="16"/>
      <c r="F70" s="19">
        <f>AVERAGE(F50:F69)</f>
        <v>1.8810138319009291</v>
      </c>
      <c r="G70" s="19"/>
      <c r="H70" s="19">
        <f t="shared" ref="H70:AG70" si="31">AVERAGE(H50:H69)</f>
        <v>2.5766213534373299</v>
      </c>
      <c r="I70" s="19">
        <f t="shared" si="31"/>
        <v>40.371879999999997</v>
      </c>
      <c r="J70" s="19">
        <f t="shared" si="31"/>
        <v>0</v>
      </c>
      <c r="K70" s="19"/>
      <c r="L70" s="19">
        <f t="shared" si="31"/>
        <v>3.3083052939412563E-2</v>
      </c>
      <c r="M70" s="19"/>
      <c r="N70" s="19">
        <f t="shared" si="31"/>
        <v>0.19963723488116872</v>
      </c>
      <c r="O70" s="19">
        <f t="shared" si="31"/>
        <v>63.261017500000001</v>
      </c>
      <c r="P70" s="19">
        <f>SUM(P50:P69)</f>
        <v>14</v>
      </c>
      <c r="Q70" s="19"/>
      <c r="R70" s="19">
        <f>AVERAGE(R50:R69)</f>
        <v>4.8919402242443948E-2</v>
      </c>
      <c r="S70" s="19"/>
      <c r="T70" s="19">
        <f>AVERAGE(T50:T69)</f>
        <v>0.20281089535038221</v>
      </c>
      <c r="U70" s="19"/>
      <c r="V70" s="19">
        <f>SUM(V50:V69)</f>
        <v>14</v>
      </c>
      <c r="W70" s="19"/>
      <c r="X70" s="19">
        <f t="shared" si="31"/>
        <v>1.0702084638834404</v>
      </c>
      <c r="Y70" s="19"/>
      <c r="Z70" s="19">
        <f t="shared" si="31"/>
        <v>2.8546592519007827</v>
      </c>
      <c r="AA70" s="19">
        <f t="shared" si="31"/>
        <v>124.88888999999999</v>
      </c>
      <c r="AB70" s="19">
        <f>SUM(AB50:AB69)</f>
        <v>6</v>
      </c>
      <c r="AC70" s="19"/>
      <c r="AD70" s="19">
        <f t="shared" si="31"/>
        <v>1.1547344110854504E-2</v>
      </c>
      <c r="AE70" s="19"/>
      <c r="AF70" s="19">
        <f t="shared" si="31"/>
        <v>4.8170877185154046E-2</v>
      </c>
      <c r="AG70" s="19">
        <f t="shared" si="31"/>
        <v>42.478799999999993</v>
      </c>
      <c r="AH70" s="12">
        <f>SUM(AH50:AH69)</f>
        <v>19</v>
      </c>
      <c r="AI70" s="7"/>
    </row>
    <row r="71" spans="2:35" x14ac:dyDescent="0.25">
      <c r="B71" s="50"/>
      <c r="C71" s="6"/>
      <c r="D71" s="13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7"/>
    </row>
    <row r="72" spans="2:35" ht="14.4" thickBot="1" x14ac:dyDescent="0.3">
      <c r="B72" s="48"/>
      <c r="C72" s="9"/>
      <c r="D72" s="1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7"/>
    </row>
    <row r="73" spans="2:35" x14ac:dyDescent="0.25">
      <c r="B73" s="47">
        <v>12</v>
      </c>
      <c r="C73" s="6" t="s">
        <v>73</v>
      </c>
      <c r="D73" s="40">
        <v>180</v>
      </c>
      <c r="E73" s="3">
        <v>4732</v>
      </c>
      <c r="F73" s="4">
        <f t="shared" si="0"/>
        <v>1.7634408602150538</v>
      </c>
      <c r="G73" s="4">
        <v>4760.2</v>
      </c>
      <c r="H73" s="4">
        <f t="shared" si="1"/>
        <v>2.3698924731182758</v>
      </c>
      <c r="I73" s="4">
        <v>16.0245</v>
      </c>
      <c r="J73" s="4">
        <f t="shared" si="2"/>
        <v>0</v>
      </c>
      <c r="K73" s="4">
        <v>4650</v>
      </c>
      <c r="L73" s="4">
        <f t="shared" si="3"/>
        <v>0</v>
      </c>
      <c r="M73" s="4">
        <v>4650</v>
      </c>
      <c r="N73" s="4">
        <f t="shared" si="4"/>
        <v>0</v>
      </c>
      <c r="O73" s="4">
        <v>7.2788000000000004</v>
      </c>
      <c r="P73" s="4">
        <f t="shared" si="5"/>
        <v>1</v>
      </c>
      <c r="Q73" s="4">
        <v>4650</v>
      </c>
      <c r="R73" s="4">
        <f t="shared" si="28"/>
        <v>0</v>
      </c>
      <c r="S73" s="4">
        <v>4650</v>
      </c>
      <c r="T73" s="4">
        <f t="shared" si="29"/>
        <v>0</v>
      </c>
      <c r="U73" s="4"/>
      <c r="V73" s="4">
        <f t="shared" si="30"/>
        <v>1</v>
      </c>
      <c r="W73" s="4">
        <v>4650</v>
      </c>
      <c r="X73" s="4">
        <f t="shared" si="9"/>
        <v>0</v>
      </c>
      <c r="Y73" s="4">
        <v>4678.05</v>
      </c>
      <c r="Z73" s="4">
        <f t="shared" si="10"/>
        <v>0.60322580645161683</v>
      </c>
      <c r="AA73" s="4">
        <v>65.557299999999998</v>
      </c>
      <c r="AB73" s="4">
        <f t="shared" si="11"/>
        <v>1</v>
      </c>
      <c r="AC73" s="4">
        <v>4650</v>
      </c>
      <c r="AD73" s="4">
        <f t="shared" si="12"/>
        <v>0</v>
      </c>
      <c r="AE73" s="4">
        <v>4650</v>
      </c>
      <c r="AF73" s="4">
        <f t="shared" si="13"/>
        <v>0</v>
      </c>
      <c r="AG73" s="4">
        <v>8.1212999999999997</v>
      </c>
      <c r="AH73" s="4">
        <f t="shared" si="14"/>
        <v>1</v>
      </c>
      <c r="AI73" s="5">
        <v>4650</v>
      </c>
    </row>
    <row r="74" spans="2:35" x14ac:dyDescent="0.25">
      <c r="B74" s="50"/>
      <c r="C74" s="6" t="s">
        <v>74</v>
      </c>
      <c r="D74" s="40"/>
      <c r="E74" s="6">
        <v>7431</v>
      </c>
      <c r="F74" s="16">
        <f t="shared" si="0"/>
        <v>1.3364243829264968</v>
      </c>
      <c r="G74" s="16">
        <v>7464.85</v>
      </c>
      <c r="H74" s="16">
        <f t="shared" si="1"/>
        <v>1.7980362743761129</v>
      </c>
      <c r="I74" s="16">
        <v>24.878799999999998</v>
      </c>
      <c r="J74" s="16">
        <f t="shared" si="2"/>
        <v>0</v>
      </c>
      <c r="K74" s="16">
        <v>7333</v>
      </c>
      <c r="L74" s="16">
        <f t="shared" si="3"/>
        <v>0</v>
      </c>
      <c r="M74" s="16">
        <v>7333.65</v>
      </c>
      <c r="N74" s="16">
        <f t="shared" si="4"/>
        <v>8.8640392745075163E-3</v>
      </c>
      <c r="O74" s="16">
        <v>92.894300000000001</v>
      </c>
      <c r="P74" s="16">
        <f t="shared" si="5"/>
        <v>1</v>
      </c>
      <c r="Q74" s="16">
        <v>7333</v>
      </c>
      <c r="R74" s="16">
        <f t="shared" si="28"/>
        <v>0</v>
      </c>
      <c r="S74" s="16">
        <v>7334.3</v>
      </c>
      <c r="T74" s="16">
        <f t="shared" si="29"/>
        <v>1.7728078549027436E-2</v>
      </c>
      <c r="U74" s="16"/>
      <c r="V74" s="16">
        <f t="shared" si="30"/>
        <v>1</v>
      </c>
      <c r="W74" s="16">
        <v>7357</v>
      </c>
      <c r="X74" s="16">
        <f t="shared" si="9"/>
        <v>0.32728760398199919</v>
      </c>
      <c r="Y74" s="16">
        <v>7431.05</v>
      </c>
      <c r="Z74" s="16">
        <f t="shared" si="10"/>
        <v>1.3371062321014617</v>
      </c>
      <c r="AA74" s="16">
        <v>108.673</v>
      </c>
      <c r="AB74" s="16">
        <f t="shared" si="11"/>
        <v>0</v>
      </c>
      <c r="AC74" s="16">
        <v>7333</v>
      </c>
      <c r="AD74" s="16">
        <f t="shared" si="12"/>
        <v>0</v>
      </c>
      <c r="AE74" s="16">
        <v>7333</v>
      </c>
      <c r="AF74" s="16">
        <f t="shared" si="13"/>
        <v>0</v>
      </c>
      <c r="AG74" s="16">
        <v>9.4438499999999994</v>
      </c>
      <c r="AH74" s="16">
        <f t="shared" si="14"/>
        <v>1</v>
      </c>
      <c r="AI74" s="7">
        <v>7333</v>
      </c>
    </row>
    <row r="75" spans="2:35" x14ac:dyDescent="0.25">
      <c r="B75" s="50"/>
      <c r="C75" s="6" t="s">
        <v>75</v>
      </c>
      <c r="D75" s="40"/>
      <c r="E75" s="6">
        <v>10195</v>
      </c>
      <c r="F75" s="16">
        <f t="shared" si="0"/>
        <v>2.0010005002501252</v>
      </c>
      <c r="G75" s="16">
        <v>10234.6</v>
      </c>
      <c r="H75" s="16">
        <f t="shared" si="1"/>
        <v>2.3971985992996534</v>
      </c>
      <c r="I75" s="16">
        <v>79.530100000000004</v>
      </c>
      <c r="J75" s="16">
        <f t="shared" si="2"/>
        <v>0</v>
      </c>
      <c r="K75" s="17">
        <v>9998</v>
      </c>
      <c r="L75" s="16">
        <f t="shared" si="3"/>
        <v>3.0015007503751873E-2</v>
      </c>
      <c r="M75" s="17">
        <v>10009.9</v>
      </c>
      <c r="N75" s="16">
        <f t="shared" si="4"/>
        <v>0.14907453726863068</v>
      </c>
      <c r="O75" s="17">
        <v>88.533600000000007</v>
      </c>
      <c r="P75" s="16">
        <f t="shared" si="5"/>
        <v>0</v>
      </c>
      <c r="Q75" s="16">
        <v>9999</v>
      </c>
      <c r="R75" s="16">
        <f t="shared" si="28"/>
        <v>4.0020010005002507E-2</v>
      </c>
      <c r="S75" s="16">
        <v>10004</v>
      </c>
      <c r="T75" s="16">
        <f t="shared" si="29"/>
        <v>9.0045022511255637E-2</v>
      </c>
      <c r="U75" s="16"/>
      <c r="V75" s="16">
        <f t="shared" si="30"/>
        <v>0</v>
      </c>
      <c r="W75" s="16">
        <v>10113</v>
      </c>
      <c r="X75" s="16">
        <f t="shared" si="9"/>
        <v>1.180590295147574</v>
      </c>
      <c r="Y75" s="16">
        <v>10257.299999999999</v>
      </c>
      <c r="Z75" s="16">
        <f t="shared" si="10"/>
        <v>2.6243121560780316</v>
      </c>
      <c r="AA75" s="16">
        <v>163.38200000000001</v>
      </c>
      <c r="AB75" s="16">
        <f t="shared" si="11"/>
        <v>0</v>
      </c>
      <c r="AC75" s="16">
        <v>9995</v>
      </c>
      <c r="AD75" s="16">
        <f t="shared" si="12"/>
        <v>0</v>
      </c>
      <c r="AE75" s="16">
        <v>9995.6</v>
      </c>
      <c r="AF75" s="16">
        <f t="shared" si="13"/>
        <v>6.0030015007540155E-3</v>
      </c>
      <c r="AG75" s="16">
        <v>95.4452</v>
      </c>
      <c r="AH75" s="16">
        <f t="shared" si="14"/>
        <v>1</v>
      </c>
      <c r="AI75" s="7">
        <v>9995</v>
      </c>
    </row>
    <row r="76" spans="2:35" x14ac:dyDescent="0.25">
      <c r="B76" s="50"/>
      <c r="C76" s="6" t="s">
        <v>76</v>
      </c>
      <c r="D76" s="40"/>
      <c r="E76" s="6">
        <v>12876</v>
      </c>
      <c r="F76" s="16">
        <f t="shared" si="0"/>
        <v>2.4506683640992999</v>
      </c>
      <c r="G76" s="16">
        <v>13003.5</v>
      </c>
      <c r="H76" s="16">
        <f t="shared" si="1"/>
        <v>3.4651495862507957</v>
      </c>
      <c r="I76" s="16">
        <v>76.555899999999994</v>
      </c>
      <c r="J76" s="16">
        <f t="shared" si="2"/>
        <v>0</v>
      </c>
      <c r="K76" s="16">
        <v>12568</v>
      </c>
      <c r="L76" s="16">
        <f t="shared" si="3"/>
        <v>0</v>
      </c>
      <c r="M76" s="16">
        <v>12574.1</v>
      </c>
      <c r="N76" s="16">
        <f t="shared" si="4"/>
        <v>4.8535964353917598E-2</v>
      </c>
      <c r="O76" s="16">
        <v>62.338000000000001</v>
      </c>
      <c r="P76" s="16">
        <f t="shared" si="5"/>
        <v>1</v>
      </c>
      <c r="Q76" s="16">
        <v>12568</v>
      </c>
      <c r="R76" s="16">
        <f t="shared" si="28"/>
        <v>0</v>
      </c>
      <c r="S76" s="16">
        <v>12568</v>
      </c>
      <c r="T76" s="16">
        <f t="shared" si="29"/>
        <v>0</v>
      </c>
      <c r="U76" s="16"/>
      <c r="V76" s="16">
        <f t="shared" si="30"/>
        <v>1</v>
      </c>
      <c r="W76" s="16">
        <v>13007</v>
      </c>
      <c r="X76" s="16">
        <f t="shared" si="9"/>
        <v>3.4929980903882876</v>
      </c>
      <c r="Y76" s="16">
        <v>13332.9</v>
      </c>
      <c r="Z76" s="16">
        <f t="shared" si="10"/>
        <v>6.0860916613621869</v>
      </c>
      <c r="AA76" s="16">
        <v>164.41900000000001</v>
      </c>
      <c r="AB76" s="16">
        <f t="shared" si="11"/>
        <v>0</v>
      </c>
      <c r="AC76" s="16">
        <v>12568</v>
      </c>
      <c r="AD76" s="16">
        <f t="shared" si="12"/>
        <v>0</v>
      </c>
      <c r="AE76" s="16">
        <v>12568</v>
      </c>
      <c r="AF76" s="16">
        <f t="shared" si="13"/>
        <v>0</v>
      </c>
      <c r="AG76" s="16">
        <v>40.386400000000002</v>
      </c>
      <c r="AH76" s="16">
        <f t="shared" si="14"/>
        <v>1</v>
      </c>
      <c r="AI76" s="7">
        <v>12568</v>
      </c>
    </row>
    <row r="77" spans="2:35" x14ac:dyDescent="0.25">
      <c r="B77" s="50"/>
      <c r="C77" s="6" t="s">
        <v>77</v>
      </c>
      <c r="D77" s="40"/>
      <c r="E77" s="6">
        <v>6864</v>
      </c>
      <c r="F77" s="16">
        <f t="shared" si="0"/>
        <v>2.9146021568055961E-2</v>
      </c>
      <c r="G77" s="16">
        <v>6879.9</v>
      </c>
      <c r="H77" s="16">
        <f t="shared" si="1"/>
        <v>0.26085689303409554</v>
      </c>
      <c r="I77" s="16">
        <v>23.021000000000001</v>
      </c>
      <c r="J77" s="16">
        <f t="shared" si="2"/>
        <v>0</v>
      </c>
      <c r="K77" s="16">
        <v>6862</v>
      </c>
      <c r="L77" s="16">
        <f t="shared" si="3"/>
        <v>0</v>
      </c>
      <c r="M77" s="16">
        <v>6863.35</v>
      </c>
      <c r="N77" s="16">
        <f t="shared" si="4"/>
        <v>1.9673564558443074E-2</v>
      </c>
      <c r="O77" s="16">
        <v>21.513400000000001</v>
      </c>
      <c r="P77" s="16">
        <f t="shared" si="5"/>
        <v>1</v>
      </c>
      <c r="Q77" s="16">
        <v>6862</v>
      </c>
      <c r="R77" s="16">
        <f t="shared" si="28"/>
        <v>0</v>
      </c>
      <c r="S77" s="16">
        <v>6868</v>
      </c>
      <c r="T77" s="16">
        <f t="shared" si="29"/>
        <v>8.7438064704167887E-2</v>
      </c>
      <c r="U77" s="16"/>
      <c r="V77" s="16">
        <f t="shared" si="30"/>
        <v>1</v>
      </c>
      <c r="W77" s="16">
        <v>6862</v>
      </c>
      <c r="X77" s="16">
        <f t="shared" si="9"/>
        <v>0</v>
      </c>
      <c r="Y77" s="16">
        <v>6891.55</v>
      </c>
      <c r="Z77" s="16">
        <f t="shared" si="10"/>
        <v>0.43063246866802946</v>
      </c>
      <c r="AA77" s="16">
        <v>32.136299999999999</v>
      </c>
      <c r="AB77" s="16">
        <f t="shared" si="11"/>
        <v>1</v>
      </c>
      <c r="AC77" s="16">
        <v>6862</v>
      </c>
      <c r="AD77" s="16">
        <f t="shared" si="12"/>
        <v>0</v>
      </c>
      <c r="AE77" s="16">
        <v>6862</v>
      </c>
      <c r="AF77" s="16">
        <f t="shared" si="13"/>
        <v>0</v>
      </c>
      <c r="AG77" s="16">
        <v>0.81074999999999997</v>
      </c>
      <c r="AH77" s="16">
        <f t="shared" si="14"/>
        <v>1</v>
      </c>
      <c r="AI77" s="7">
        <v>6862</v>
      </c>
    </row>
    <row r="78" spans="2:35" x14ac:dyDescent="0.25">
      <c r="B78" s="50"/>
      <c r="C78" s="6" t="s">
        <v>78</v>
      </c>
      <c r="D78" s="40"/>
      <c r="E78" s="6">
        <v>8385</v>
      </c>
      <c r="F78" s="16">
        <f t="shared" ref="F78:F150" si="32">(E78-AI78)/AI78*100</f>
        <v>0.82972582972582976</v>
      </c>
      <c r="G78" s="16">
        <v>8455.9500000000007</v>
      </c>
      <c r="H78" s="16">
        <f t="shared" ref="H78:H150" si="33">(G78-AI78)/AI78*100</f>
        <v>1.6829004329004416</v>
      </c>
      <c r="I78" s="16">
        <v>37.370100000000001</v>
      </c>
      <c r="J78" s="16">
        <f t="shared" ref="J78:J150" si="34">IF(E78&gt;AI78,0,1)</f>
        <v>0</v>
      </c>
      <c r="K78" s="16">
        <v>8316</v>
      </c>
      <c r="L78" s="16">
        <f t="shared" ref="L78:L150" si="35">(K78-AI78)/AI78*100</f>
        <v>0</v>
      </c>
      <c r="M78" s="16">
        <v>8331.85</v>
      </c>
      <c r="N78" s="16">
        <f t="shared" ref="N78:N150" si="36">(M78-AI78)/AI78*100</f>
        <v>0.19059644059644498</v>
      </c>
      <c r="O78" s="16">
        <v>79.539900000000003</v>
      </c>
      <c r="P78" s="16">
        <f t="shared" ref="P78:P150" si="37">IF(K78&gt;AI78,0,1)</f>
        <v>1</v>
      </c>
      <c r="Q78" s="16">
        <v>8316</v>
      </c>
      <c r="R78" s="16">
        <f t="shared" si="28"/>
        <v>0</v>
      </c>
      <c r="S78" s="16">
        <v>8318.7999999999993</v>
      </c>
      <c r="T78" s="16">
        <f t="shared" si="29"/>
        <v>3.3670033670024919E-2</v>
      </c>
      <c r="U78" s="16"/>
      <c r="V78" s="16">
        <f t="shared" si="30"/>
        <v>1</v>
      </c>
      <c r="W78" s="16">
        <v>8324</v>
      </c>
      <c r="X78" s="16">
        <f t="shared" ref="X78:X150" si="38">(W78-AI78)/AI78*100</f>
        <v>9.6200096200096202E-2</v>
      </c>
      <c r="Y78" s="16">
        <v>8378.9</v>
      </c>
      <c r="Z78" s="16">
        <f t="shared" ref="Z78:Z150" si="39">(Y78-AI78)/AI78*100</f>
        <v>0.75637325637325203</v>
      </c>
      <c r="AA78" s="16">
        <v>90.633600000000001</v>
      </c>
      <c r="AB78" s="16">
        <f t="shared" ref="AB78:AB150" si="40">IF(W78&gt;AI78,0,1)</f>
        <v>0</v>
      </c>
      <c r="AC78" s="16">
        <v>8316</v>
      </c>
      <c r="AD78" s="16">
        <f t="shared" ref="AD78:AD150" si="41">(AC78-AI78)/AI78*100</f>
        <v>0</v>
      </c>
      <c r="AE78" s="16">
        <v>8316</v>
      </c>
      <c r="AF78" s="16">
        <f t="shared" ref="AF78:AF150" si="42">(AE78-AI78)/AI78*100</f>
        <v>0</v>
      </c>
      <c r="AG78" s="16">
        <v>4.9228500000000004</v>
      </c>
      <c r="AH78" s="16">
        <f t="shared" ref="AH78:AH150" si="43">IF(AC78&gt;AI78,0,1)</f>
        <v>1</v>
      </c>
      <c r="AI78" s="7">
        <v>8316</v>
      </c>
    </row>
    <row r="79" spans="2:35" x14ac:dyDescent="0.25">
      <c r="B79" s="50"/>
      <c r="C79" s="6" t="s">
        <v>79</v>
      </c>
      <c r="D79" s="40"/>
      <c r="E79" s="6">
        <v>9640</v>
      </c>
      <c r="F79" s="16">
        <f t="shared" si="32"/>
        <v>2.3571883627097048</v>
      </c>
      <c r="G79" s="16">
        <v>9701.65</v>
      </c>
      <c r="H79" s="16">
        <f t="shared" si="33"/>
        <v>3.0117859418135446</v>
      </c>
      <c r="I79" s="16">
        <v>61.955399999999997</v>
      </c>
      <c r="J79" s="16">
        <f t="shared" si="34"/>
        <v>0</v>
      </c>
      <c r="K79" s="16">
        <v>9418</v>
      </c>
      <c r="L79" s="16">
        <f t="shared" si="35"/>
        <v>0</v>
      </c>
      <c r="M79" s="16">
        <v>9429.1</v>
      </c>
      <c r="N79" s="16">
        <f t="shared" si="36"/>
        <v>0.1178594181354891</v>
      </c>
      <c r="O79" s="16">
        <v>77.564099999999996</v>
      </c>
      <c r="P79" s="16">
        <f t="shared" si="37"/>
        <v>1</v>
      </c>
      <c r="Q79" s="16">
        <v>9418</v>
      </c>
      <c r="R79" s="16">
        <f t="shared" si="28"/>
        <v>0</v>
      </c>
      <c r="S79" s="16">
        <v>9442.6</v>
      </c>
      <c r="T79" s="16">
        <f t="shared" si="29"/>
        <v>0.26120195370567384</v>
      </c>
      <c r="U79" s="16"/>
      <c r="V79" s="16">
        <f t="shared" si="30"/>
        <v>1</v>
      </c>
      <c r="W79" s="16">
        <v>9440</v>
      </c>
      <c r="X79" s="16">
        <f t="shared" si="38"/>
        <v>0.23359524315141217</v>
      </c>
      <c r="Y79" s="16">
        <v>9637.7000000000007</v>
      </c>
      <c r="Z79" s="16">
        <f t="shared" si="39"/>
        <v>2.3327670418347921</v>
      </c>
      <c r="AA79" s="16">
        <v>131.81800000000001</v>
      </c>
      <c r="AB79" s="16">
        <f t="shared" si="40"/>
        <v>0</v>
      </c>
      <c r="AC79" s="16">
        <v>9418</v>
      </c>
      <c r="AD79" s="16">
        <f t="shared" si="41"/>
        <v>0</v>
      </c>
      <c r="AE79" s="16">
        <v>9418</v>
      </c>
      <c r="AF79" s="16">
        <f t="shared" si="42"/>
        <v>0</v>
      </c>
      <c r="AG79" s="16">
        <v>19.385200000000001</v>
      </c>
      <c r="AH79" s="16">
        <f t="shared" si="43"/>
        <v>1</v>
      </c>
      <c r="AI79" s="7">
        <v>9418</v>
      </c>
    </row>
    <row r="80" spans="2:35" x14ac:dyDescent="0.25">
      <c r="B80" s="50"/>
      <c r="C80" s="6" t="s">
        <v>80</v>
      </c>
      <c r="D80" s="40"/>
      <c r="E80" s="6">
        <v>10615</v>
      </c>
      <c r="F80" s="16">
        <f t="shared" si="32"/>
        <v>2.4613899613899615</v>
      </c>
      <c r="G80" s="16">
        <v>10651.4</v>
      </c>
      <c r="H80" s="16">
        <f t="shared" si="33"/>
        <v>2.8127413127413092</v>
      </c>
      <c r="I80" s="16">
        <v>54.111600000000003</v>
      </c>
      <c r="J80" s="16">
        <f t="shared" si="34"/>
        <v>0</v>
      </c>
      <c r="K80" s="16">
        <v>10362</v>
      </c>
      <c r="L80" s="16">
        <f t="shared" si="35"/>
        <v>1.9305019305019305E-2</v>
      </c>
      <c r="M80" s="16">
        <v>10378.1</v>
      </c>
      <c r="N80" s="16">
        <f t="shared" si="36"/>
        <v>0.17471042471042822</v>
      </c>
      <c r="O80" s="16">
        <v>105.425</v>
      </c>
      <c r="P80" s="16">
        <f t="shared" si="37"/>
        <v>0</v>
      </c>
      <c r="Q80" s="16">
        <v>10368</v>
      </c>
      <c r="R80" s="16">
        <f t="shared" si="28"/>
        <v>7.7220077220077218E-2</v>
      </c>
      <c r="S80" s="16">
        <v>10378.9</v>
      </c>
      <c r="T80" s="16">
        <f t="shared" si="29"/>
        <v>0.18243243243242893</v>
      </c>
      <c r="U80" s="16"/>
      <c r="V80" s="16">
        <f t="shared" si="30"/>
        <v>0</v>
      </c>
      <c r="W80" s="16">
        <v>10529</v>
      </c>
      <c r="X80" s="16">
        <f t="shared" si="38"/>
        <v>1.6312741312741315</v>
      </c>
      <c r="Y80" s="16">
        <v>10724</v>
      </c>
      <c r="Z80" s="16">
        <f t="shared" si="39"/>
        <v>3.5135135135135136</v>
      </c>
      <c r="AA80" s="16">
        <v>164.93700000000001</v>
      </c>
      <c r="AB80" s="16">
        <f t="shared" si="40"/>
        <v>0</v>
      </c>
      <c r="AC80" s="16">
        <v>10360</v>
      </c>
      <c r="AD80" s="16">
        <f t="shared" si="41"/>
        <v>0</v>
      </c>
      <c r="AE80" s="16">
        <v>10360</v>
      </c>
      <c r="AF80" s="16">
        <f t="shared" si="42"/>
        <v>0</v>
      </c>
      <c r="AG80" s="16">
        <v>50.947299999999998</v>
      </c>
      <c r="AH80" s="16">
        <f t="shared" si="43"/>
        <v>1</v>
      </c>
      <c r="AI80" s="7">
        <v>10360</v>
      </c>
    </row>
    <row r="81" spans="2:35" x14ac:dyDescent="0.25">
      <c r="B81" s="50"/>
      <c r="C81" s="6" t="s">
        <v>81</v>
      </c>
      <c r="D81" s="40"/>
      <c r="E81" s="6">
        <v>283</v>
      </c>
      <c r="F81" s="16">
        <f t="shared" si="32"/>
        <v>2.5362318840579712</v>
      </c>
      <c r="G81" s="16">
        <v>284.95</v>
      </c>
      <c r="H81" s="16">
        <f t="shared" si="33"/>
        <v>3.2427536231884018</v>
      </c>
      <c r="I81" s="16">
        <v>38.896000000000001</v>
      </c>
      <c r="J81" s="16">
        <f t="shared" si="34"/>
        <v>0</v>
      </c>
      <c r="K81" s="16">
        <v>276</v>
      </c>
      <c r="L81" s="16">
        <f t="shared" si="35"/>
        <v>0</v>
      </c>
      <c r="M81" s="16">
        <v>276.95</v>
      </c>
      <c r="N81" s="16">
        <f t="shared" si="36"/>
        <v>0.3442028985507205</v>
      </c>
      <c r="O81" s="16">
        <v>21.965699999999998</v>
      </c>
      <c r="P81" s="16">
        <f t="shared" si="37"/>
        <v>1</v>
      </c>
      <c r="Q81" s="16">
        <v>276</v>
      </c>
      <c r="R81" s="16">
        <f t="shared" si="28"/>
        <v>0</v>
      </c>
      <c r="S81" s="16">
        <v>276.7</v>
      </c>
      <c r="T81" s="16">
        <f t="shared" si="29"/>
        <v>0.25362318840579295</v>
      </c>
      <c r="U81" s="16"/>
      <c r="V81" s="16">
        <f t="shared" si="30"/>
        <v>1</v>
      </c>
      <c r="W81" s="16">
        <v>276</v>
      </c>
      <c r="X81" s="16">
        <f t="shared" si="38"/>
        <v>0</v>
      </c>
      <c r="Y81" s="16">
        <v>278.10000000000002</v>
      </c>
      <c r="Z81" s="16">
        <f t="shared" si="39"/>
        <v>0.76086956521739957</v>
      </c>
      <c r="AA81" s="16">
        <v>61.2727</v>
      </c>
      <c r="AB81" s="16">
        <f t="shared" si="40"/>
        <v>1</v>
      </c>
      <c r="AC81" s="16">
        <v>276</v>
      </c>
      <c r="AD81" s="16">
        <f t="shared" si="41"/>
        <v>0</v>
      </c>
      <c r="AE81" s="16">
        <v>276</v>
      </c>
      <c r="AF81" s="16">
        <f t="shared" si="42"/>
        <v>0</v>
      </c>
      <c r="AG81" s="16">
        <v>9.3489500000000003</v>
      </c>
      <c r="AH81" s="16">
        <f t="shared" si="43"/>
        <v>1</v>
      </c>
      <c r="AI81" s="7">
        <v>276</v>
      </c>
    </row>
    <row r="82" spans="2:35" x14ac:dyDescent="0.25">
      <c r="B82" s="50"/>
      <c r="C82" s="6" t="s">
        <v>82</v>
      </c>
      <c r="D82" s="40"/>
      <c r="E82" s="6">
        <v>353</v>
      </c>
      <c r="F82" s="16">
        <f t="shared" si="32"/>
        <v>2.0231213872832372</v>
      </c>
      <c r="G82" s="16">
        <v>355.85</v>
      </c>
      <c r="H82" s="16">
        <f t="shared" si="33"/>
        <v>2.8468208092485616</v>
      </c>
      <c r="I82" s="16">
        <v>34.724800000000002</v>
      </c>
      <c r="J82" s="16">
        <f t="shared" si="34"/>
        <v>0</v>
      </c>
      <c r="K82" s="16">
        <v>346</v>
      </c>
      <c r="L82" s="16">
        <f t="shared" si="35"/>
        <v>0</v>
      </c>
      <c r="M82" s="16">
        <v>346.25</v>
      </c>
      <c r="N82" s="16">
        <f t="shared" si="36"/>
        <v>7.2254335260115599E-2</v>
      </c>
      <c r="O82" s="16">
        <v>49.1265</v>
      </c>
      <c r="P82" s="16">
        <f t="shared" si="37"/>
        <v>1</v>
      </c>
      <c r="Q82" s="16">
        <v>346</v>
      </c>
      <c r="R82" s="16">
        <f t="shared" si="28"/>
        <v>0</v>
      </c>
      <c r="S82" s="16">
        <v>346.2</v>
      </c>
      <c r="T82" s="16">
        <f t="shared" si="29"/>
        <v>5.7803468208089202E-2</v>
      </c>
      <c r="U82" s="16"/>
      <c r="V82" s="16">
        <f t="shared" si="30"/>
        <v>1</v>
      </c>
      <c r="W82" s="16">
        <v>348</v>
      </c>
      <c r="X82" s="16">
        <f t="shared" si="38"/>
        <v>0.57803468208092479</v>
      </c>
      <c r="Y82" s="16">
        <v>350.2</v>
      </c>
      <c r="Z82" s="16">
        <f t="shared" si="39"/>
        <v>1.213872832369939</v>
      </c>
      <c r="AA82" s="16">
        <v>116.73</v>
      </c>
      <c r="AB82" s="16">
        <f t="shared" si="40"/>
        <v>0</v>
      </c>
      <c r="AC82" s="16">
        <v>346</v>
      </c>
      <c r="AD82" s="16">
        <f t="shared" si="41"/>
        <v>0</v>
      </c>
      <c r="AE82" s="16">
        <v>346</v>
      </c>
      <c r="AF82" s="16">
        <f t="shared" si="42"/>
        <v>0</v>
      </c>
      <c r="AG82" s="16">
        <v>19.598700000000001</v>
      </c>
      <c r="AH82" s="16">
        <f t="shared" si="43"/>
        <v>1</v>
      </c>
      <c r="AI82" s="7">
        <v>346</v>
      </c>
    </row>
    <row r="83" spans="2:35" x14ac:dyDescent="0.25">
      <c r="B83" s="50"/>
      <c r="C83" s="6" t="s">
        <v>83</v>
      </c>
      <c r="D83" s="40"/>
      <c r="E83" s="6">
        <v>441</v>
      </c>
      <c r="F83" s="16">
        <f t="shared" si="32"/>
        <v>3.278688524590164</v>
      </c>
      <c r="G83" s="16">
        <v>444.35</v>
      </c>
      <c r="H83" s="16">
        <f t="shared" si="33"/>
        <v>4.0632318501171012</v>
      </c>
      <c r="I83" s="16">
        <v>18.108799999999999</v>
      </c>
      <c r="J83" s="16">
        <f t="shared" si="34"/>
        <v>0</v>
      </c>
      <c r="K83" s="16">
        <v>428</v>
      </c>
      <c r="L83" s="16">
        <f t="shared" si="35"/>
        <v>0.23419203747072601</v>
      </c>
      <c r="M83" s="16">
        <v>429.85</v>
      </c>
      <c r="N83" s="16">
        <f t="shared" si="36"/>
        <v>0.66744730679157449</v>
      </c>
      <c r="O83" s="16">
        <v>80.892700000000005</v>
      </c>
      <c r="P83" s="16">
        <f t="shared" si="37"/>
        <v>0</v>
      </c>
      <c r="Q83" s="16">
        <v>428</v>
      </c>
      <c r="R83" s="16">
        <f t="shared" si="28"/>
        <v>0.23419203747072601</v>
      </c>
      <c r="S83" s="16">
        <v>429.2</v>
      </c>
      <c r="T83" s="16">
        <f t="shared" si="29"/>
        <v>0.51522248243559454</v>
      </c>
      <c r="U83" s="16"/>
      <c r="V83" s="16">
        <f t="shared" si="30"/>
        <v>0</v>
      </c>
      <c r="W83" s="16">
        <v>433</v>
      </c>
      <c r="X83" s="16">
        <f t="shared" si="38"/>
        <v>1.405152224824356</v>
      </c>
      <c r="Y83" s="16">
        <v>443.4</v>
      </c>
      <c r="Z83" s="16">
        <f t="shared" si="39"/>
        <v>3.8407494145199013</v>
      </c>
      <c r="AA83" s="16">
        <v>159.54400000000001</v>
      </c>
      <c r="AB83" s="16">
        <f t="shared" si="40"/>
        <v>0</v>
      </c>
      <c r="AC83" s="16">
        <v>427</v>
      </c>
      <c r="AD83" s="16">
        <f t="shared" si="41"/>
        <v>0</v>
      </c>
      <c r="AE83" s="16">
        <v>427.7</v>
      </c>
      <c r="AF83" s="16">
        <f t="shared" si="42"/>
        <v>0.16393442622950552</v>
      </c>
      <c r="AG83" s="16">
        <v>54.641500000000001</v>
      </c>
      <c r="AH83" s="16">
        <f t="shared" si="43"/>
        <v>1</v>
      </c>
      <c r="AI83" s="7">
        <v>427</v>
      </c>
    </row>
    <row r="84" spans="2:35" x14ac:dyDescent="0.25">
      <c r="B84" s="50"/>
      <c r="C84" s="6" t="s">
        <v>84</v>
      </c>
      <c r="D84" s="40"/>
      <c r="E84" s="6">
        <v>526</v>
      </c>
      <c r="F84" s="16">
        <f t="shared" si="32"/>
        <v>2.734375</v>
      </c>
      <c r="G84" s="16">
        <v>532.95000000000005</v>
      </c>
      <c r="H84" s="16">
        <f t="shared" si="33"/>
        <v>4.0917968750000089</v>
      </c>
      <c r="I84" s="16">
        <v>57.668700000000001</v>
      </c>
      <c r="J84" s="16">
        <f t="shared" si="34"/>
        <v>0</v>
      </c>
      <c r="K84" s="16">
        <v>513</v>
      </c>
      <c r="L84" s="16">
        <f t="shared" si="35"/>
        <v>0.1953125</v>
      </c>
      <c r="M84" s="16">
        <v>514.35</v>
      </c>
      <c r="N84" s="16">
        <f t="shared" si="36"/>
        <v>0.45898437500000444</v>
      </c>
      <c r="O84" s="16">
        <v>73.864099999999993</v>
      </c>
      <c r="P84" s="16">
        <f t="shared" si="37"/>
        <v>0</v>
      </c>
      <c r="Q84" s="16">
        <v>513</v>
      </c>
      <c r="R84" s="16">
        <f t="shared" si="28"/>
        <v>0.1953125</v>
      </c>
      <c r="S84" s="16">
        <v>513.4</v>
      </c>
      <c r="T84" s="16">
        <f t="shared" si="29"/>
        <v>0.27343749999999556</v>
      </c>
      <c r="U84" s="16"/>
      <c r="V84" s="16">
        <f t="shared" si="30"/>
        <v>0</v>
      </c>
      <c r="W84" s="16">
        <v>530</v>
      </c>
      <c r="X84" s="16">
        <f t="shared" si="38"/>
        <v>3.515625</v>
      </c>
      <c r="Y84" s="16">
        <v>556.9</v>
      </c>
      <c r="Z84" s="16">
        <f t="shared" si="39"/>
        <v>8.7695312499999964</v>
      </c>
      <c r="AA84" s="16">
        <v>169.75800000000001</v>
      </c>
      <c r="AB84" s="16">
        <f t="shared" si="40"/>
        <v>0</v>
      </c>
      <c r="AC84" s="16">
        <v>512</v>
      </c>
      <c r="AD84" s="16">
        <f t="shared" si="41"/>
        <v>0</v>
      </c>
      <c r="AE84" s="16">
        <v>512.79999999999995</v>
      </c>
      <c r="AF84" s="16">
        <f t="shared" si="42"/>
        <v>0.15624999999999112</v>
      </c>
      <c r="AG84" s="16">
        <v>54.4026</v>
      </c>
      <c r="AH84" s="16">
        <f t="shared" si="43"/>
        <v>1</v>
      </c>
      <c r="AI84" s="7">
        <v>512</v>
      </c>
    </row>
    <row r="85" spans="2:35" x14ac:dyDescent="0.25">
      <c r="B85" s="50"/>
      <c r="C85" s="6" t="s">
        <v>85</v>
      </c>
      <c r="D85" s="40"/>
      <c r="E85" s="6">
        <v>529</v>
      </c>
      <c r="F85" s="16">
        <f t="shared" si="32"/>
        <v>1.1472275334608031</v>
      </c>
      <c r="G85" s="16">
        <v>530.95000000000005</v>
      </c>
      <c r="H85" s="16">
        <f t="shared" si="33"/>
        <v>1.5200764818355728</v>
      </c>
      <c r="I85" s="16">
        <v>8.7874499999999998</v>
      </c>
      <c r="J85" s="16">
        <f t="shared" si="34"/>
        <v>0</v>
      </c>
      <c r="K85" s="16">
        <v>523</v>
      </c>
      <c r="L85" s="16">
        <f t="shared" si="35"/>
        <v>0</v>
      </c>
      <c r="M85" s="16">
        <v>523.1</v>
      </c>
      <c r="N85" s="16">
        <f t="shared" si="36"/>
        <v>1.9120458891017732E-2</v>
      </c>
      <c r="O85" s="16">
        <v>57.838000000000001</v>
      </c>
      <c r="P85" s="16">
        <f t="shared" si="37"/>
        <v>1</v>
      </c>
      <c r="Q85" s="16">
        <v>523</v>
      </c>
      <c r="R85" s="16">
        <f t="shared" si="28"/>
        <v>0</v>
      </c>
      <c r="S85" s="16">
        <v>523.20000000000005</v>
      </c>
      <c r="T85" s="16">
        <f t="shared" si="29"/>
        <v>3.8240917782035463E-2</v>
      </c>
      <c r="U85" s="16"/>
      <c r="V85" s="16">
        <f t="shared" si="30"/>
        <v>1</v>
      </c>
      <c r="W85" s="16">
        <v>523</v>
      </c>
      <c r="X85" s="16">
        <f t="shared" si="38"/>
        <v>0</v>
      </c>
      <c r="Y85" s="16">
        <v>525.85</v>
      </c>
      <c r="Z85" s="16">
        <f t="shared" si="39"/>
        <v>0.54493307839388583</v>
      </c>
      <c r="AA85" s="16">
        <v>81.126199999999997</v>
      </c>
      <c r="AB85" s="16">
        <f t="shared" si="40"/>
        <v>1</v>
      </c>
      <c r="AC85" s="16">
        <v>523</v>
      </c>
      <c r="AD85" s="16">
        <f t="shared" si="41"/>
        <v>0</v>
      </c>
      <c r="AE85" s="16">
        <v>523</v>
      </c>
      <c r="AF85" s="16">
        <f t="shared" si="42"/>
        <v>0</v>
      </c>
      <c r="AG85" s="16">
        <v>20.322700000000001</v>
      </c>
      <c r="AH85" s="16">
        <f t="shared" si="43"/>
        <v>1</v>
      </c>
      <c r="AI85" s="7">
        <v>523</v>
      </c>
    </row>
    <row r="86" spans="2:35" x14ac:dyDescent="0.25">
      <c r="B86" s="50"/>
      <c r="C86" s="6" t="s">
        <v>86</v>
      </c>
      <c r="D86" s="40"/>
      <c r="E86" s="6">
        <v>666</v>
      </c>
      <c r="F86" s="16">
        <f t="shared" si="32"/>
        <v>0.90909090909090906</v>
      </c>
      <c r="G86" s="16">
        <v>668.7</v>
      </c>
      <c r="H86" s="16">
        <f t="shared" si="33"/>
        <v>1.318181818181825</v>
      </c>
      <c r="I86" s="16">
        <v>26.002199999999998</v>
      </c>
      <c r="J86" s="16">
        <f t="shared" si="34"/>
        <v>0</v>
      </c>
      <c r="K86" s="16">
        <v>660</v>
      </c>
      <c r="L86" s="16">
        <f t="shared" si="35"/>
        <v>0</v>
      </c>
      <c r="M86" s="16">
        <v>660</v>
      </c>
      <c r="N86" s="16">
        <f t="shared" si="36"/>
        <v>0</v>
      </c>
      <c r="O86" s="16">
        <v>25.7027</v>
      </c>
      <c r="P86" s="16">
        <f t="shared" si="37"/>
        <v>1</v>
      </c>
      <c r="Q86" s="16">
        <v>660</v>
      </c>
      <c r="R86" s="16">
        <f t="shared" si="28"/>
        <v>0</v>
      </c>
      <c r="S86" s="16">
        <v>660</v>
      </c>
      <c r="T86" s="16">
        <f t="shared" si="29"/>
        <v>0</v>
      </c>
      <c r="U86" s="16"/>
      <c r="V86" s="16">
        <f t="shared" si="30"/>
        <v>1</v>
      </c>
      <c r="W86" s="16">
        <v>661</v>
      </c>
      <c r="X86" s="16">
        <f t="shared" si="38"/>
        <v>0.15151515151515152</v>
      </c>
      <c r="Y86" s="16">
        <v>663.65</v>
      </c>
      <c r="Z86" s="16">
        <f t="shared" si="39"/>
        <v>0.55303030303029954</v>
      </c>
      <c r="AA86" s="16">
        <v>146.56100000000001</v>
      </c>
      <c r="AB86" s="16">
        <f t="shared" si="40"/>
        <v>0</v>
      </c>
      <c r="AC86" s="16">
        <v>660</v>
      </c>
      <c r="AD86" s="16">
        <f t="shared" si="41"/>
        <v>0</v>
      </c>
      <c r="AE86" s="16">
        <v>660</v>
      </c>
      <c r="AF86" s="16">
        <f t="shared" si="42"/>
        <v>0</v>
      </c>
      <c r="AG86" s="16">
        <v>10.7325</v>
      </c>
      <c r="AH86" s="16">
        <f t="shared" si="43"/>
        <v>1</v>
      </c>
      <c r="AI86" s="7">
        <v>660</v>
      </c>
    </row>
    <row r="87" spans="2:35" x14ac:dyDescent="0.25">
      <c r="B87" s="50"/>
      <c r="C87" s="6" t="s">
        <v>87</v>
      </c>
      <c r="D87" s="40"/>
      <c r="E87" s="6">
        <v>824</v>
      </c>
      <c r="F87" s="16">
        <f t="shared" si="32"/>
        <v>1.3530135301353015</v>
      </c>
      <c r="G87" s="16">
        <v>827.95</v>
      </c>
      <c r="H87" s="16">
        <f t="shared" si="33"/>
        <v>1.8388683886838924</v>
      </c>
      <c r="I87" s="16">
        <v>21.369900000000001</v>
      </c>
      <c r="J87" s="16">
        <f t="shared" si="34"/>
        <v>0</v>
      </c>
      <c r="K87" s="16">
        <v>815</v>
      </c>
      <c r="L87" s="16">
        <f t="shared" si="35"/>
        <v>0.24600246002460024</v>
      </c>
      <c r="M87" s="16">
        <v>815.8</v>
      </c>
      <c r="N87" s="16">
        <f t="shared" si="36"/>
        <v>0.34440344403443479</v>
      </c>
      <c r="O87" s="16">
        <v>68.276200000000003</v>
      </c>
      <c r="P87" s="16">
        <f t="shared" si="37"/>
        <v>0</v>
      </c>
      <c r="Q87" s="16">
        <v>815</v>
      </c>
      <c r="R87" s="16">
        <f t="shared" si="28"/>
        <v>0.24600246002460024</v>
      </c>
      <c r="S87" s="16">
        <v>815.2</v>
      </c>
      <c r="T87" s="16">
        <f t="shared" si="29"/>
        <v>0.27060270602706582</v>
      </c>
      <c r="U87" s="16"/>
      <c r="V87" s="16">
        <f t="shared" si="30"/>
        <v>0</v>
      </c>
      <c r="W87" s="16">
        <v>822</v>
      </c>
      <c r="X87" s="16">
        <f t="shared" si="38"/>
        <v>1.107011070110701</v>
      </c>
      <c r="Y87" s="16">
        <v>839.35</v>
      </c>
      <c r="Z87" s="16">
        <f t="shared" si="39"/>
        <v>3.2410824108241107</v>
      </c>
      <c r="AA87" s="16">
        <v>157.38</v>
      </c>
      <c r="AB87" s="16">
        <f t="shared" si="40"/>
        <v>0</v>
      </c>
      <c r="AC87" s="16">
        <v>814</v>
      </c>
      <c r="AD87" s="16">
        <f t="shared" si="41"/>
        <v>0.12300123001230012</v>
      </c>
      <c r="AE87" s="16">
        <v>814.9</v>
      </c>
      <c r="AF87" s="16">
        <f t="shared" si="42"/>
        <v>0.23370233702336746</v>
      </c>
      <c r="AG87" s="16">
        <v>17.026299999999999</v>
      </c>
      <c r="AH87" s="16">
        <f t="shared" si="43"/>
        <v>0</v>
      </c>
      <c r="AI87" s="28">
        <v>813</v>
      </c>
    </row>
    <row r="88" spans="2:35" x14ac:dyDescent="0.25">
      <c r="B88" s="50"/>
      <c r="C88" s="6" t="s">
        <v>88</v>
      </c>
      <c r="D88" s="40"/>
      <c r="E88" s="6">
        <v>1012</v>
      </c>
      <c r="F88" s="16">
        <f t="shared" si="32"/>
        <v>1.9133937562940584</v>
      </c>
      <c r="G88" s="16">
        <v>1017.05</v>
      </c>
      <c r="H88" s="16">
        <f t="shared" si="33"/>
        <v>2.4219536757301063</v>
      </c>
      <c r="I88" s="16">
        <v>37.031799999999997</v>
      </c>
      <c r="J88" s="16">
        <f t="shared" si="34"/>
        <v>0</v>
      </c>
      <c r="K88" s="16">
        <v>995</v>
      </c>
      <c r="L88" s="16">
        <f t="shared" si="35"/>
        <v>0.2014098690835851</v>
      </c>
      <c r="M88" s="16">
        <v>997.75</v>
      </c>
      <c r="N88" s="16">
        <f t="shared" si="36"/>
        <v>0.4783484390735146</v>
      </c>
      <c r="O88" s="16">
        <v>112.895</v>
      </c>
      <c r="P88" s="16">
        <f t="shared" si="37"/>
        <v>0</v>
      </c>
      <c r="Q88" s="16">
        <v>995</v>
      </c>
      <c r="R88" s="16">
        <f t="shared" si="28"/>
        <v>0.2014098690835851</v>
      </c>
      <c r="S88" s="16">
        <v>996.2</v>
      </c>
      <c r="T88" s="16">
        <f t="shared" si="29"/>
        <v>0.32225579053374076</v>
      </c>
      <c r="U88" s="16"/>
      <c r="V88" s="16">
        <f t="shared" si="30"/>
        <v>0</v>
      </c>
      <c r="W88" s="16">
        <v>1027</v>
      </c>
      <c r="X88" s="16">
        <f t="shared" si="38"/>
        <v>3.4239677744209467</v>
      </c>
      <c r="Y88" s="16">
        <v>1070.25</v>
      </c>
      <c r="Z88" s="16">
        <f t="shared" si="39"/>
        <v>7.7794561933534752</v>
      </c>
      <c r="AA88" s="16">
        <v>163.505</v>
      </c>
      <c r="AB88" s="16">
        <f t="shared" si="40"/>
        <v>0</v>
      </c>
      <c r="AC88" s="16">
        <v>993</v>
      </c>
      <c r="AD88" s="16">
        <f t="shared" si="41"/>
        <v>0</v>
      </c>
      <c r="AE88" s="16">
        <v>993</v>
      </c>
      <c r="AF88" s="16">
        <f t="shared" si="42"/>
        <v>0</v>
      </c>
      <c r="AG88" s="16">
        <v>34.284599999999998</v>
      </c>
      <c r="AH88" s="16">
        <f t="shared" si="43"/>
        <v>1</v>
      </c>
      <c r="AI88" s="7">
        <v>993</v>
      </c>
    </row>
    <row r="89" spans="2:35" x14ac:dyDescent="0.25">
      <c r="B89" s="50"/>
      <c r="C89" s="6" t="s">
        <v>89</v>
      </c>
      <c r="D89" s="40"/>
      <c r="E89" s="6">
        <v>390</v>
      </c>
      <c r="F89" s="16">
        <f t="shared" si="32"/>
        <v>1.2987012987012987</v>
      </c>
      <c r="G89" s="16">
        <v>391.7</v>
      </c>
      <c r="H89" s="16">
        <f t="shared" si="33"/>
        <v>1.7402597402597375</v>
      </c>
      <c r="I89" s="16">
        <v>44.055599999999998</v>
      </c>
      <c r="J89" s="16">
        <f t="shared" si="34"/>
        <v>0</v>
      </c>
      <c r="K89" s="16">
        <v>385</v>
      </c>
      <c r="L89" s="16">
        <f t="shared" si="35"/>
        <v>0</v>
      </c>
      <c r="M89" s="16">
        <v>385</v>
      </c>
      <c r="N89" s="16">
        <f t="shared" si="36"/>
        <v>0</v>
      </c>
      <c r="O89" s="16">
        <v>4.3470500000000003</v>
      </c>
      <c r="P89" s="16">
        <f t="shared" si="37"/>
        <v>1</v>
      </c>
      <c r="Q89" s="16">
        <v>385</v>
      </c>
      <c r="R89" s="16">
        <f t="shared" si="28"/>
        <v>0</v>
      </c>
      <c r="S89" s="16">
        <v>385</v>
      </c>
      <c r="T89" s="16">
        <f t="shared" si="29"/>
        <v>0</v>
      </c>
      <c r="U89" s="16"/>
      <c r="V89" s="16">
        <f t="shared" si="30"/>
        <v>1</v>
      </c>
      <c r="W89" s="16">
        <v>385</v>
      </c>
      <c r="X89" s="16">
        <f t="shared" si="38"/>
        <v>0</v>
      </c>
      <c r="Y89" s="16">
        <v>390.75</v>
      </c>
      <c r="Z89" s="16">
        <f t="shared" si="39"/>
        <v>1.4935064935064934</v>
      </c>
      <c r="AA89" s="16">
        <v>95.400199999999998</v>
      </c>
      <c r="AB89" s="16">
        <f t="shared" si="40"/>
        <v>1</v>
      </c>
      <c r="AC89" s="16">
        <v>385</v>
      </c>
      <c r="AD89" s="16">
        <f t="shared" si="41"/>
        <v>0</v>
      </c>
      <c r="AE89" s="16">
        <v>385</v>
      </c>
      <c r="AF89" s="16">
        <f t="shared" si="42"/>
        <v>0</v>
      </c>
      <c r="AG89" s="16">
        <v>6.2619499999999997</v>
      </c>
      <c r="AH89" s="16">
        <f t="shared" si="43"/>
        <v>1</v>
      </c>
      <c r="AI89" s="7">
        <v>385</v>
      </c>
    </row>
    <row r="90" spans="2:35" x14ac:dyDescent="0.25">
      <c r="B90" s="50"/>
      <c r="C90" s="6" t="s">
        <v>90</v>
      </c>
      <c r="D90" s="40"/>
      <c r="E90" s="6">
        <v>573</v>
      </c>
      <c r="F90" s="16">
        <f t="shared" si="32"/>
        <v>1.9572953736654803</v>
      </c>
      <c r="G90" s="16">
        <v>577.35</v>
      </c>
      <c r="H90" s="16">
        <f t="shared" si="33"/>
        <v>2.7313167259786519</v>
      </c>
      <c r="I90" s="16">
        <v>24.167400000000001</v>
      </c>
      <c r="J90" s="16">
        <f t="shared" si="34"/>
        <v>0</v>
      </c>
      <c r="K90" s="16">
        <v>562</v>
      </c>
      <c r="L90" s="16">
        <f t="shared" si="35"/>
        <v>0</v>
      </c>
      <c r="M90" s="16">
        <v>562.1</v>
      </c>
      <c r="N90" s="16">
        <f t="shared" si="36"/>
        <v>1.7793594306053866E-2</v>
      </c>
      <c r="O90" s="16">
        <v>69.972700000000003</v>
      </c>
      <c r="P90" s="16">
        <f t="shared" si="37"/>
        <v>1</v>
      </c>
      <c r="Q90" s="16">
        <v>562</v>
      </c>
      <c r="R90" s="16">
        <f t="shared" si="28"/>
        <v>0</v>
      </c>
      <c r="S90" s="16">
        <v>562</v>
      </c>
      <c r="T90" s="16">
        <f t="shared" si="29"/>
        <v>0</v>
      </c>
      <c r="U90" s="16"/>
      <c r="V90" s="16">
        <f t="shared" si="30"/>
        <v>1</v>
      </c>
      <c r="W90" s="16">
        <v>564</v>
      </c>
      <c r="X90" s="16">
        <f t="shared" si="38"/>
        <v>0.35587188612099641</v>
      </c>
      <c r="Y90" s="16">
        <v>571.5</v>
      </c>
      <c r="Z90" s="16">
        <f t="shared" si="39"/>
        <v>1.6903914590747333</v>
      </c>
      <c r="AA90" s="16">
        <v>101.99</v>
      </c>
      <c r="AB90" s="16">
        <f t="shared" si="40"/>
        <v>0</v>
      </c>
      <c r="AC90" s="16">
        <v>562</v>
      </c>
      <c r="AD90" s="16">
        <f t="shared" si="41"/>
        <v>0</v>
      </c>
      <c r="AE90" s="16">
        <v>562</v>
      </c>
      <c r="AF90" s="16">
        <f t="shared" si="42"/>
        <v>0</v>
      </c>
      <c r="AG90" s="16">
        <v>28.881799999999998</v>
      </c>
      <c r="AH90" s="16">
        <f t="shared" si="43"/>
        <v>1</v>
      </c>
      <c r="AI90" s="7">
        <v>562</v>
      </c>
    </row>
    <row r="91" spans="2:35" x14ac:dyDescent="0.25">
      <c r="B91" s="50"/>
      <c r="C91" s="6" t="s">
        <v>91</v>
      </c>
      <c r="D91" s="40"/>
      <c r="E91" s="6">
        <v>756</v>
      </c>
      <c r="F91" s="16">
        <f t="shared" si="32"/>
        <v>2.8571428571428572</v>
      </c>
      <c r="G91" s="16">
        <v>761.6</v>
      </c>
      <c r="H91" s="16">
        <f t="shared" si="33"/>
        <v>3.6190476190476226</v>
      </c>
      <c r="I91" s="16">
        <v>20.5838</v>
      </c>
      <c r="J91" s="16">
        <f t="shared" si="34"/>
        <v>0</v>
      </c>
      <c r="K91" s="16">
        <v>736</v>
      </c>
      <c r="L91" s="16">
        <f t="shared" si="35"/>
        <v>0.13605442176870747</v>
      </c>
      <c r="M91" s="16">
        <v>737.05</v>
      </c>
      <c r="N91" s="16">
        <f t="shared" si="36"/>
        <v>0.27891156462584415</v>
      </c>
      <c r="O91" s="16">
        <v>83.558199999999999</v>
      </c>
      <c r="P91" s="16">
        <f t="shared" si="37"/>
        <v>0</v>
      </c>
      <c r="Q91" s="16">
        <v>737</v>
      </c>
      <c r="R91" s="16">
        <f t="shared" si="28"/>
        <v>0.27210884353741494</v>
      </c>
      <c r="S91" s="16">
        <v>737.5</v>
      </c>
      <c r="T91" s="16">
        <f t="shared" si="29"/>
        <v>0.3401360544217687</v>
      </c>
      <c r="U91" s="16"/>
      <c r="V91" s="16">
        <f t="shared" si="30"/>
        <v>0</v>
      </c>
      <c r="W91" s="16">
        <v>744</v>
      </c>
      <c r="X91" s="16">
        <f t="shared" si="38"/>
        <v>1.2244897959183674</v>
      </c>
      <c r="Y91" s="16">
        <v>767.95</v>
      </c>
      <c r="Z91" s="16">
        <f t="shared" si="39"/>
        <v>4.4829931972789181</v>
      </c>
      <c r="AA91" s="16">
        <v>146.83699999999999</v>
      </c>
      <c r="AB91" s="16">
        <f t="shared" si="40"/>
        <v>0</v>
      </c>
      <c r="AC91" s="16">
        <v>735</v>
      </c>
      <c r="AD91" s="16">
        <f t="shared" si="41"/>
        <v>0</v>
      </c>
      <c r="AE91" s="16">
        <v>735</v>
      </c>
      <c r="AF91" s="16">
        <f t="shared" si="42"/>
        <v>0</v>
      </c>
      <c r="AG91" s="16">
        <v>6.3567499999999999</v>
      </c>
      <c r="AH91" s="16">
        <f t="shared" si="43"/>
        <v>1</v>
      </c>
      <c r="AI91" s="7">
        <v>735</v>
      </c>
    </row>
    <row r="92" spans="2:35" ht="14.4" thickBot="1" x14ac:dyDescent="0.3">
      <c r="B92" s="50"/>
      <c r="C92" s="6" t="s">
        <v>92</v>
      </c>
      <c r="D92" s="40"/>
      <c r="E92" s="9">
        <v>1033</v>
      </c>
      <c r="F92" s="10">
        <f t="shared" si="32"/>
        <v>2.7860696517412937</v>
      </c>
      <c r="G92" s="10">
        <v>1037.1500000000001</v>
      </c>
      <c r="H92" s="10">
        <f t="shared" si="33"/>
        <v>3.1990049751243874</v>
      </c>
      <c r="I92" s="10">
        <v>44.415500000000002</v>
      </c>
      <c r="J92" s="10">
        <f t="shared" si="34"/>
        <v>0</v>
      </c>
      <c r="K92" s="10">
        <v>1006</v>
      </c>
      <c r="L92" s="10">
        <f t="shared" si="35"/>
        <v>9.9502487562189046E-2</v>
      </c>
      <c r="M92" s="10">
        <v>1008.45</v>
      </c>
      <c r="N92" s="10">
        <f t="shared" si="36"/>
        <v>0.34328358208955678</v>
      </c>
      <c r="O92" s="10">
        <v>91.537599999999998</v>
      </c>
      <c r="P92" s="10">
        <f t="shared" si="37"/>
        <v>0</v>
      </c>
      <c r="Q92" s="10">
        <v>1006</v>
      </c>
      <c r="R92" s="10">
        <f t="shared" si="28"/>
        <v>9.9502487562189046E-2</v>
      </c>
      <c r="S92" s="10">
        <v>1007.2</v>
      </c>
      <c r="T92" s="10">
        <f t="shared" si="29"/>
        <v>0.21890547263682045</v>
      </c>
      <c r="U92" s="10"/>
      <c r="V92" s="10">
        <f t="shared" si="30"/>
        <v>0</v>
      </c>
      <c r="W92" s="10">
        <v>1038</v>
      </c>
      <c r="X92" s="10">
        <f t="shared" si="38"/>
        <v>3.2835820895522385</v>
      </c>
      <c r="Y92" s="10">
        <v>1057.95</v>
      </c>
      <c r="Z92" s="10">
        <f t="shared" si="39"/>
        <v>5.2686567164179152</v>
      </c>
      <c r="AA92" s="10">
        <v>168.10499999999999</v>
      </c>
      <c r="AB92" s="10">
        <f t="shared" si="40"/>
        <v>0</v>
      </c>
      <c r="AC92" s="10">
        <v>1005</v>
      </c>
      <c r="AD92" s="10">
        <f t="shared" si="41"/>
        <v>0</v>
      </c>
      <c r="AE92" s="10">
        <v>1005</v>
      </c>
      <c r="AF92" s="10">
        <f t="shared" si="42"/>
        <v>0</v>
      </c>
      <c r="AG92" s="10">
        <v>19.533000000000001</v>
      </c>
      <c r="AH92" s="10">
        <f t="shared" si="43"/>
        <v>1</v>
      </c>
      <c r="AI92" s="11">
        <v>1005</v>
      </c>
    </row>
    <row r="93" spans="2:35" x14ac:dyDescent="0.25">
      <c r="B93" s="50"/>
      <c r="C93" s="6"/>
      <c r="D93" s="13"/>
      <c r="E93" s="16"/>
      <c r="F93" s="19">
        <f>AVERAGE(F73:F92)</f>
        <v>1.9011667994523951</v>
      </c>
      <c r="G93" s="19"/>
      <c r="H93" s="19">
        <f t="shared" ref="H93:AG93" si="44">AVERAGE(H73:H92)</f>
        <v>2.5215937047965054</v>
      </c>
      <c r="I93" s="19">
        <f t="shared" si="44"/>
        <v>37.462967500000005</v>
      </c>
      <c r="J93" s="19">
        <f t="shared" si="44"/>
        <v>0</v>
      </c>
      <c r="K93" s="19"/>
      <c r="L93" s="19">
        <f t="shared" si="44"/>
        <v>5.8089690135928948E-2</v>
      </c>
      <c r="M93" s="19"/>
      <c r="N93" s="19">
        <f t="shared" si="44"/>
        <v>0.1867032193760349</v>
      </c>
      <c r="O93" s="19">
        <f t="shared" si="44"/>
        <v>63.753177499999993</v>
      </c>
      <c r="P93" s="19">
        <f>SUM(P73:P92)</f>
        <v>12</v>
      </c>
      <c r="Q93" s="19"/>
      <c r="R93" s="19">
        <f>AVERAGE(R73:R92)</f>
        <v>6.8288414245179757E-2</v>
      </c>
      <c r="S93" s="19"/>
      <c r="T93" s="19">
        <f>AVERAGE(T73:T92)</f>
        <v>0.14813715830117408</v>
      </c>
      <c r="U93" s="19"/>
      <c r="V93" s="19">
        <f>SUM(V73:V92)</f>
        <v>12</v>
      </c>
      <c r="W93" s="19"/>
      <c r="X93" s="19">
        <f t="shared" si="44"/>
        <v>1.1003597567343593</v>
      </c>
      <c r="Y93" s="19"/>
      <c r="Z93" s="19">
        <f t="shared" si="44"/>
        <v>2.8661547525184976</v>
      </c>
      <c r="AA93" s="19">
        <f t="shared" si="44"/>
        <v>124.488265</v>
      </c>
      <c r="AB93" s="19">
        <f>SUM(AB73:AB92)</f>
        <v>5</v>
      </c>
      <c r="AC93" s="19"/>
      <c r="AD93" s="19">
        <f t="shared" si="44"/>
        <v>6.1500615006150061E-3</v>
      </c>
      <c r="AE93" s="19"/>
      <c r="AF93" s="19">
        <f t="shared" si="44"/>
        <v>2.7994488237680904E-2</v>
      </c>
      <c r="AG93" s="19">
        <f t="shared" si="44"/>
        <v>25.542710000000003</v>
      </c>
      <c r="AH93" s="12">
        <f>SUM(AH73:AH92)</f>
        <v>19</v>
      </c>
      <c r="AI93" s="7"/>
    </row>
    <row r="94" spans="2:35" x14ac:dyDescent="0.25">
      <c r="B94" s="50"/>
      <c r="C94" s="6"/>
      <c r="D94" s="13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7"/>
    </row>
    <row r="95" spans="2:35" ht="14.4" thickBot="1" x14ac:dyDescent="0.3">
      <c r="B95" s="48"/>
      <c r="C95" s="6"/>
      <c r="D95" s="13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7"/>
    </row>
    <row r="96" spans="2:35" x14ac:dyDescent="0.25">
      <c r="B96" s="47">
        <v>11</v>
      </c>
      <c r="C96" s="3" t="s">
        <v>93</v>
      </c>
      <c r="D96" s="44">
        <v>180</v>
      </c>
      <c r="E96" s="3">
        <v>4743</v>
      </c>
      <c r="F96" s="4">
        <f t="shared" si="32"/>
        <v>2</v>
      </c>
      <c r="G96" s="4">
        <v>4769.6000000000004</v>
      </c>
      <c r="H96" s="4">
        <f t="shared" si="33"/>
        <v>2.5720430107526959</v>
      </c>
      <c r="I96" s="4">
        <v>20.2685</v>
      </c>
      <c r="J96" s="4">
        <f t="shared" si="34"/>
        <v>0</v>
      </c>
      <c r="K96" s="4">
        <v>4650</v>
      </c>
      <c r="L96" s="4">
        <f t="shared" si="35"/>
        <v>0</v>
      </c>
      <c r="M96" s="4">
        <v>4650</v>
      </c>
      <c r="N96" s="4">
        <f t="shared" si="36"/>
        <v>0</v>
      </c>
      <c r="O96" s="4">
        <v>23.507999999999999</v>
      </c>
      <c r="P96" s="4">
        <f t="shared" si="37"/>
        <v>1</v>
      </c>
      <c r="Q96" s="4">
        <v>4650</v>
      </c>
      <c r="R96" s="4">
        <f t="shared" si="28"/>
        <v>0</v>
      </c>
      <c r="S96" s="4">
        <v>4650</v>
      </c>
      <c r="T96" s="4">
        <f t="shared" si="29"/>
        <v>0</v>
      </c>
      <c r="U96" s="4"/>
      <c r="V96" s="4">
        <f t="shared" si="30"/>
        <v>1</v>
      </c>
      <c r="W96" s="4">
        <v>4650</v>
      </c>
      <c r="X96" s="4">
        <f t="shared" si="38"/>
        <v>0</v>
      </c>
      <c r="Y96" s="4">
        <v>4690.05</v>
      </c>
      <c r="Z96" s="4">
        <f t="shared" si="39"/>
        <v>0.86129032258064919</v>
      </c>
      <c r="AA96" s="4">
        <v>41.827500000000001</v>
      </c>
      <c r="AB96" s="4">
        <f t="shared" si="40"/>
        <v>1</v>
      </c>
      <c r="AC96" s="4">
        <v>4650</v>
      </c>
      <c r="AD96" s="4">
        <f t="shared" si="41"/>
        <v>0</v>
      </c>
      <c r="AE96" s="4">
        <v>4650</v>
      </c>
      <c r="AF96" s="4">
        <f t="shared" si="42"/>
        <v>0</v>
      </c>
      <c r="AG96" s="4">
        <v>12.046099999999999</v>
      </c>
      <c r="AH96" s="4">
        <f t="shared" si="43"/>
        <v>1</v>
      </c>
      <c r="AI96" s="5">
        <v>4650</v>
      </c>
    </row>
    <row r="97" spans="2:35" x14ac:dyDescent="0.25">
      <c r="B97" s="50"/>
      <c r="C97" s="6" t="s">
        <v>94</v>
      </c>
      <c r="D97" s="40"/>
      <c r="E97" s="6">
        <v>7439</v>
      </c>
      <c r="F97" s="16">
        <f t="shared" si="32"/>
        <v>1.5008868877063719</v>
      </c>
      <c r="G97" s="16">
        <v>7473.45</v>
      </c>
      <c r="H97" s="16">
        <f t="shared" si="33"/>
        <v>1.9709373720835015</v>
      </c>
      <c r="I97" s="16">
        <v>30.8001</v>
      </c>
      <c r="J97" s="16">
        <f t="shared" si="34"/>
        <v>0</v>
      </c>
      <c r="K97" s="16">
        <v>7329</v>
      </c>
      <c r="L97" s="16">
        <f t="shared" si="35"/>
        <v>0</v>
      </c>
      <c r="M97" s="16">
        <v>7333.1</v>
      </c>
      <c r="N97" s="16">
        <f t="shared" si="36"/>
        <v>5.594214763269701E-2</v>
      </c>
      <c r="O97" s="16">
        <v>62.601599999999998</v>
      </c>
      <c r="P97" s="16">
        <f t="shared" si="37"/>
        <v>1</v>
      </c>
      <c r="Q97" s="16">
        <v>7329</v>
      </c>
      <c r="R97" s="16">
        <f t="shared" si="28"/>
        <v>0</v>
      </c>
      <c r="S97" s="16">
        <v>7329</v>
      </c>
      <c r="T97" s="16">
        <f t="shared" si="29"/>
        <v>0</v>
      </c>
      <c r="U97" s="16"/>
      <c r="V97" s="16">
        <f t="shared" si="30"/>
        <v>1</v>
      </c>
      <c r="W97" s="16">
        <v>7378</v>
      </c>
      <c r="X97" s="16">
        <f t="shared" si="38"/>
        <v>0.66857688634192936</v>
      </c>
      <c r="Y97" s="16">
        <v>7440.85</v>
      </c>
      <c r="Z97" s="16">
        <f t="shared" si="39"/>
        <v>1.5261290762723476</v>
      </c>
      <c r="AA97" s="16">
        <v>109.246</v>
      </c>
      <c r="AB97" s="16">
        <f t="shared" si="40"/>
        <v>0</v>
      </c>
      <c r="AC97" s="16">
        <v>7329</v>
      </c>
      <c r="AD97" s="16">
        <f t="shared" si="41"/>
        <v>0</v>
      </c>
      <c r="AE97" s="16">
        <v>7330.7</v>
      </c>
      <c r="AF97" s="16">
        <f t="shared" si="42"/>
        <v>2.3195524628186904E-2</v>
      </c>
      <c r="AG97" s="16">
        <v>83.814999999999998</v>
      </c>
      <c r="AH97" s="16">
        <f t="shared" si="43"/>
        <v>1</v>
      </c>
      <c r="AI97" s="7">
        <v>7329</v>
      </c>
    </row>
    <row r="98" spans="2:35" x14ac:dyDescent="0.25">
      <c r="B98" s="50"/>
      <c r="C98" s="6" t="s">
        <v>95</v>
      </c>
      <c r="D98" s="40"/>
      <c r="E98" s="6">
        <v>10186</v>
      </c>
      <c r="F98" s="16">
        <f t="shared" si="32"/>
        <v>2.002803925495694</v>
      </c>
      <c r="G98" s="16">
        <v>10252.9</v>
      </c>
      <c r="H98" s="16">
        <f t="shared" si="33"/>
        <v>2.6727418385739998</v>
      </c>
      <c r="I98" s="16">
        <v>35.983499999999999</v>
      </c>
      <c r="J98" s="16">
        <f t="shared" si="34"/>
        <v>0</v>
      </c>
      <c r="K98" s="16">
        <v>9986</v>
      </c>
      <c r="L98" s="16">
        <f t="shared" si="35"/>
        <v>0</v>
      </c>
      <c r="M98" s="16">
        <v>9999.7999999999993</v>
      </c>
      <c r="N98" s="16">
        <f t="shared" si="36"/>
        <v>0.13819347085919559</v>
      </c>
      <c r="O98" s="16">
        <v>112.218</v>
      </c>
      <c r="P98" s="16">
        <f t="shared" si="37"/>
        <v>1</v>
      </c>
      <c r="Q98" s="16">
        <v>9986</v>
      </c>
      <c r="R98" s="16">
        <f t="shared" si="28"/>
        <v>0</v>
      </c>
      <c r="S98" s="16">
        <v>9999.4</v>
      </c>
      <c r="T98" s="16">
        <f t="shared" si="29"/>
        <v>0.13418786300820784</v>
      </c>
      <c r="U98" s="16"/>
      <c r="V98" s="16">
        <f t="shared" si="30"/>
        <v>1</v>
      </c>
      <c r="W98" s="16">
        <v>10077</v>
      </c>
      <c r="X98" s="16">
        <f t="shared" si="38"/>
        <v>0.91127578610054072</v>
      </c>
      <c r="Y98" s="16">
        <v>10242.9</v>
      </c>
      <c r="Z98" s="16">
        <f t="shared" si="39"/>
        <v>2.5726016422992153</v>
      </c>
      <c r="AA98" s="16">
        <v>148.97900000000001</v>
      </c>
      <c r="AB98" s="16">
        <f t="shared" si="40"/>
        <v>0</v>
      </c>
      <c r="AC98" s="16">
        <v>9986</v>
      </c>
      <c r="AD98" s="16">
        <f t="shared" si="41"/>
        <v>0</v>
      </c>
      <c r="AE98" s="16">
        <v>9986</v>
      </c>
      <c r="AF98" s="16">
        <f t="shared" si="42"/>
        <v>0</v>
      </c>
      <c r="AG98" s="16">
        <v>68.816999999999993</v>
      </c>
      <c r="AH98" s="16">
        <f t="shared" si="43"/>
        <v>1</v>
      </c>
      <c r="AI98" s="7">
        <v>9986</v>
      </c>
    </row>
    <row r="99" spans="2:35" x14ac:dyDescent="0.25">
      <c r="B99" s="50"/>
      <c r="C99" s="6" t="s">
        <v>96</v>
      </c>
      <c r="D99" s="40"/>
      <c r="E99" s="6">
        <v>12970</v>
      </c>
      <c r="F99" s="16">
        <f t="shared" si="32"/>
        <v>3.215024669743753</v>
      </c>
      <c r="G99" s="16">
        <v>13061.2</v>
      </c>
      <c r="H99" s="16">
        <f t="shared" si="33"/>
        <v>3.9407926149928434</v>
      </c>
      <c r="I99" s="16">
        <v>60.224600000000002</v>
      </c>
      <c r="J99" s="16">
        <f t="shared" si="34"/>
        <v>0</v>
      </c>
      <c r="K99" s="16">
        <v>12566</v>
      </c>
      <c r="L99" s="16">
        <f t="shared" si="35"/>
        <v>0</v>
      </c>
      <c r="M99" s="16">
        <v>12642.5</v>
      </c>
      <c r="N99" s="16">
        <f t="shared" si="36"/>
        <v>0.60878561196880465</v>
      </c>
      <c r="O99" s="16">
        <v>86.778800000000004</v>
      </c>
      <c r="P99" s="16">
        <f t="shared" si="37"/>
        <v>1</v>
      </c>
      <c r="Q99" s="16">
        <v>12566</v>
      </c>
      <c r="R99" s="16">
        <f t="shared" si="28"/>
        <v>0</v>
      </c>
      <c r="S99" s="16">
        <v>12599.4</v>
      </c>
      <c r="T99" s="16">
        <f t="shared" si="29"/>
        <v>0.26579659398376282</v>
      </c>
      <c r="U99" s="16"/>
      <c r="V99" s="16">
        <f t="shared" si="30"/>
        <v>1</v>
      </c>
      <c r="W99" s="16">
        <v>12958</v>
      </c>
      <c r="X99" s="16">
        <f t="shared" si="38"/>
        <v>3.1195288874741363</v>
      </c>
      <c r="Y99" s="16">
        <v>13325.3</v>
      </c>
      <c r="Z99" s="16">
        <f t="shared" si="39"/>
        <v>6.042495623109974</v>
      </c>
      <c r="AA99" s="16">
        <v>169.709</v>
      </c>
      <c r="AB99" s="16">
        <f t="shared" si="40"/>
        <v>0</v>
      </c>
      <c r="AC99" s="16">
        <v>12566</v>
      </c>
      <c r="AD99" s="16">
        <f t="shared" si="41"/>
        <v>0</v>
      </c>
      <c r="AE99" s="16">
        <v>12568.8</v>
      </c>
      <c r="AF99" s="16">
        <f t="shared" si="42"/>
        <v>2.2282349196238043E-2</v>
      </c>
      <c r="AG99" s="16">
        <v>62.799799999999998</v>
      </c>
      <c r="AH99" s="16">
        <f t="shared" si="43"/>
        <v>1</v>
      </c>
      <c r="AI99" s="7">
        <v>12566</v>
      </c>
    </row>
    <row r="100" spans="2:35" x14ac:dyDescent="0.25">
      <c r="B100" s="50"/>
      <c r="C100" s="6" t="s">
        <v>97</v>
      </c>
      <c r="D100" s="40"/>
      <c r="E100" s="6">
        <v>7010</v>
      </c>
      <c r="F100" s="16">
        <f t="shared" si="32"/>
        <v>1.9784695955775384</v>
      </c>
      <c r="G100" s="16">
        <v>7046.1</v>
      </c>
      <c r="H100" s="16">
        <f t="shared" si="33"/>
        <v>2.5036368926389345</v>
      </c>
      <c r="I100" s="16">
        <v>17.073899999999998</v>
      </c>
      <c r="J100" s="16">
        <f t="shared" si="34"/>
        <v>0</v>
      </c>
      <c r="K100" s="16">
        <v>6874</v>
      </c>
      <c r="L100" s="16">
        <f t="shared" si="35"/>
        <v>0</v>
      </c>
      <c r="M100" s="16">
        <v>6902.5</v>
      </c>
      <c r="N100" s="16">
        <f t="shared" si="36"/>
        <v>0.41460576083794004</v>
      </c>
      <c r="O100" s="16">
        <v>17.0489</v>
      </c>
      <c r="P100" s="16">
        <f t="shared" si="37"/>
        <v>1</v>
      </c>
      <c r="Q100" s="16">
        <v>6874</v>
      </c>
      <c r="R100" s="16">
        <f t="shared" si="28"/>
        <v>0</v>
      </c>
      <c r="S100" s="16">
        <v>6874</v>
      </c>
      <c r="T100" s="16">
        <f t="shared" si="29"/>
        <v>0</v>
      </c>
      <c r="U100" s="16"/>
      <c r="V100" s="16">
        <f t="shared" si="30"/>
        <v>1</v>
      </c>
      <c r="W100" s="16">
        <v>6874</v>
      </c>
      <c r="X100" s="16">
        <f t="shared" si="38"/>
        <v>0</v>
      </c>
      <c r="Y100" s="16">
        <v>7006.8</v>
      </c>
      <c r="Z100" s="16">
        <f t="shared" si="39"/>
        <v>1.931917369799246</v>
      </c>
      <c r="AA100" s="16">
        <v>52.432000000000002</v>
      </c>
      <c r="AB100" s="16">
        <f t="shared" si="40"/>
        <v>1</v>
      </c>
      <c r="AC100" s="16">
        <v>6874</v>
      </c>
      <c r="AD100" s="16">
        <f t="shared" si="41"/>
        <v>0</v>
      </c>
      <c r="AE100" s="16">
        <v>6874</v>
      </c>
      <c r="AF100" s="16">
        <f t="shared" si="42"/>
        <v>0</v>
      </c>
      <c r="AG100" s="16">
        <v>17.841999999999999</v>
      </c>
      <c r="AH100" s="16">
        <f t="shared" si="43"/>
        <v>1</v>
      </c>
      <c r="AI100" s="7">
        <v>6874</v>
      </c>
    </row>
    <row r="101" spans="2:35" x14ac:dyDescent="0.25">
      <c r="B101" s="50"/>
      <c r="C101" s="6" t="s">
        <v>98</v>
      </c>
      <c r="D101" s="40"/>
      <c r="E101" s="6">
        <v>8388</v>
      </c>
      <c r="F101" s="16">
        <f t="shared" si="32"/>
        <v>1.6850527336646868</v>
      </c>
      <c r="G101" s="16">
        <v>8432.25</v>
      </c>
      <c r="H101" s="16">
        <f t="shared" si="33"/>
        <v>2.2214813916838403</v>
      </c>
      <c r="I101" s="16">
        <v>14.871499999999999</v>
      </c>
      <c r="J101" s="16">
        <f t="shared" si="34"/>
        <v>0</v>
      </c>
      <c r="K101" s="16">
        <v>8249</v>
      </c>
      <c r="L101" s="16">
        <f t="shared" si="35"/>
        <v>0</v>
      </c>
      <c r="M101" s="16">
        <v>8256.9</v>
      </c>
      <c r="N101" s="16">
        <f t="shared" si="36"/>
        <v>9.5769184143528141E-2</v>
      </c>
      <c r="O101" s="16">
        <v>54.942100000000003</v>
      </c>
      <c r="P101" s="16">
        <f t="shared" si="37"/>
        <v>1</v>
      </c>
      <c r="Q101" s="16">
        <v>8249</v>
      </c>
      <c r="R101" s="16">
        <f t="shared" si="28"/>
        <v>0</v>
      </c>
      <c r="S101" s="16">
        <v>8256.4</v>
      </c>
      <c r="T101" s="16">
        <f t="shared" si="29"/>
        <v>8.9707843374950136E-2</v>
      </c>
      <c r="U101" s="16"/>
      <c r="V101" s="16">
        <f t="shared" si="30"/>
        <v>1</v>
      </c>
      <c r="W101" s="16">
        <v>8280</v>
      </c>
      <c r="X101" s="16">
        <f t="shared" si="38"/>
        <v>0.37580312765183654</v>
      </c>
      <c r="Y101" s="16">
        <v>8406.2999999999993</v>
      </c>
      <c r="Z101" s="16">
        <f t="shared" si="39"/>
        <v>1.9068978057946329</v>
      </c>
      <c r="AA101" s="16">
        <v>99.721199999999996</v>
      </c>
      <c r="AB101" s="16">
        <f t="shared" si="40"/>
        <v>0</v>
      </c>
      <c r="AC101" s="16">
        <v>8249</v>
      </c>
      <c r="AD101" s="16">
        <f t="shared" si="41"/>
        <v>0</v>
      </c>
      <c r="AE101" s="16">
        <v>8249</v>
      </c>
      <c r="AF101" s="16">
        <f t="shared" si="42"/>
        <v>0</v>
      </c>
      <c r="AG101" s="16">
        <v>3.5766</v>
      </c>
      <c r="AH101" s="16">
        <f t="shared" si="43"/>
        <v>1</v>
      </c>
      <c r="AI101" s="7">
        <v>8249</v>
      </c>
    </row>
    <row r="102" spans="2:35" x14ac:dyDescent="0.25">
      <c r="B102" s="50"/>
      <c r="C102" s="6" t="s">
        <v>99</v>
      </c>
      <c r="D102" s="40"/>
      <c r="E102" s="6">
        <v>9639</v>
      </c>
      <c r="F102" s="16">
        <f t="shared" si="32"/>
        <v>2.5971261309207025</v>
      </c>
      <c r="G102" s="16">
        <v>9679.9500000000007</v>
      </c>
      <c r="H102" s="16">
        <f t="shared" si="33"/>
        <v>3.0329962746141645</v>
      </c>
      <c r="I102" s="16">
        <v>45.572800000000001</v>
      </c>
      <c r="J102" s="16">
        <f t="shared" si="34"/>
        <v>0</v>
      </c>
      <c r="K102" s="16">
        <v>9400</v>
      </c>
      <c r="L102" s="16">
        <f t="shared" si="35"/>
        <v>5.3219797764768491E-2</v>
      </c>
      <c r="M102" s="16">
        <v>9407.65</v>
      </c>
      <c r="N102" s="16">
        <f t="shared" si="36"/>
        <v>0.13464608834486042</v>
      </c>
      <c r="O102" s="16">
        <v>72.832700000000003</v>
      </c>
      <c r="P102" s="16">
        <f t="shared" si="37"/>
        <v>0</v>
      </c>
      <c r="Q102" s="16">
        <v>9401</v>
      </c>
      <c r="R102" s="16">
        <f t="shared" si="28"/>
        <v>6.3863757317722189E-2</v>
      </c>
      <c r="S102" s="16">
        <v>9401.7999999999993</v>
      </c>
      <c r="T102" s="16">
        <f t="shared" si="29"/>
        <v>7.2378924960077404E-2</v>
      </c>
      <c r="U102" s="16"/>
      <c r="V102" s="16">
        <f t="shared" si="30"/>
        <v>0</v>
      </c>
      <c r="W102" s="16">
        <v>9409</v>
      </c>
      <c r="X102" s="16">
        <f t="shared" si="38"/>
        <v>0.14901543374135179</v>
      </c>
      <c r="Y102" s="16">
        <v>9582.85</v>
      </c>
      <c r="Z102" s="16">
        <f t="shared" si="39"/>
        <v>1.9994678020223562</v>
      </c>
      <c r="AA102" s="16">
        <v>130.00899999999999</v>
      </c>
      <c r="AB102" s="16">
        <f t="shared" si="40"/>
        <v>0</v>
      </c>
      <c r="AC102" s="16">
        <v>9395</v>
      </c>
      <c r="AD102" s="16">
        <f t="shared" si="41"/>
        <v>0</v>
      </c>
      <c r="AE102" s="16">
        <v>9395</v>
      </c>
      <c r="AF102" s="16">
        <f t="shared" si="42"/>
        <v>0</v>
      </c>
      <c r="AG102" s="16">
        <v>41.776600000000002</v>
      </c>
      <c r="AH102" s="16">
        <f t="shared" si="43"/>
        <v>1</v>
      </c>
      <c r="AI102" s="7">
        <v>9395</v>
      </c>
    </row>
    <row r="103" spans="2:35" x14ac:dyDescent="0.25">
      <c r="B103" s="50"/>
      <c r="C103" s="6" t="s">
        <v>100</v>
      </c>
      <c r="D103" s="40"/>
      <c r="E103" s="6">
        <v>10642</v>
      </c>
      <c r="F103" s="16">
        <f t="shared" si="32"/>
        <v>2.7220077220077221</v>
      </c>
      <c r="G103" s="16">
        <v>10681.2</v>
      </c>
      <c r="H103" s="16">
        <f t="shared" si="33"/>
        <v>3.1003861003861077</v>
      </c>
      <c r="I103" s="16">
        <v>45.267899999999997</v>
      </c>
      <c r="J103" s="16">
        <f t="shared" si="34"/>
        <v>0</v>
      </c>
      <c r="K103" s="16">
        <v>10362</v>
      </c>
      <c r="L103" s="16">
        <f t="shared" si="35"/>
        <v>1.9305019305019305E-2</v>
      </c>
      <c r="M103" s="16">
        <v>10373.9</v>
      </c>
      <c r="N103" s="16">
        <f t="shared" si="36"/>
        <v>0.13416988416988068</v>
      </c>
      <c r="O103" s="16">
        <v>116.631</v>
      </c>
      <c r="P103" s="16">
        <f t="shared" si="37"/>
        <v>0</v>
      </c>
      <c r="Q103" s="16">
        <v>10368</v>
      </c>
      <c r="R103" s="16">
        <f t="shared" si="28"/>
        <v>7.7220077220077218E-2</v>
      </c>
      <c r="S103" s="16">
        <v>10371.200000000001</v>
      </c>
      <c r="T103" s="16">
        <f t="shared" si="29"/>
        <v>0.10810810810811514</v>
      </c>
      <c r="U103" s="16"/>
      <c r="V103" s="16">
        <f t="shared" si="30"/>
        <v>0</v>
      </c>
      <c r="W103" s="16">
        <v>10546</v>
      </c>
      <c r="X103" s="16">
        <f t="shared" si="38"/>
        <v>1.7953667953667953</v>
      </c>
      <c r="Y103" s="16">
        <v>10878</v>
      </c>
      <c r="Z103" s="16">
        <f t="shared" si="39"/>
        <v>5</v>
      </c>
      <c r="AA103" s="16">
        <v>164.8</v>
      </c>
      <c r="AB103" s="16">
        <f t="shared" si="40"/>
        <v>0</v>
      </c>
      <c r="AC103" s="16">
        <v>10360</v>
      </c>
      <c r="AD103" s="16">
        <f t="shared" si="41"/>
        <v>0</v>
      </c>
      <c r="AE103" s="16">
        <v>10360</v>
      </c>
      <c r="AF103" s="16">
        <f t="shared" si="42"/>
        <v>0</v>
      </c>
      <c r="AG103" s="16">
        <v>44.450400000000002</v>
      </c>
      <c r="AH103" s="16">
        <f t="shared" si="43"/>
        <v>1</v>
      </c>
      <c r="AI103" s="7">
        <v>10360</v>
      </c>
    </row>
    <row r="104" spans="2:35" x14ac:dyDescent="0.25">
      <c r="B104" s="50"/>
      <c r="C104" s="6" t="s">
        <v>101</v>
      </c>
      <c r="D104" s="40"/>
      <c r="E104" s="6">
        <v>281</v>
      </c>
      <c r="F104" s="16">
        <f t="shared" si="32"/>
        <v>1.8115942028985508</v>
      </c>
      <c r="G104" s="16">
        <v>284.25</v>
      </c>
      <c r="H104" s="16">
        <f t="shared" si="33"/>
        <v>2.9891304347826089</v>
      </c>
      <c r="I104" s="16">
        <v>24.0091</v>
      </c>
      <c r="J104" s="16">
        <f t="shared" si="34"/>
        <v>0</v>
      </c>
      <c r="K104" s="16">
        <v>276</v>
      </c>
      <c r="L104" s="16">
        <f t="shared" si="35"/>
        <v>0</v>
      </c>
      <c r="M104" s="16">
        <v>276.95</v>
      </c>
      <c r="N104" s="16">
        <f t="shared" si="36"/>
        <v>0.3442028985507205</v>
      </c>
      <c r="O104" s="16">
        <v>16.462</v>
      </c>
      <c r="P104" s="16">
        <f t="shared" si="37"/>
        <v>1</v>
      </c>
      <c r="Q104" s="16">
        <v>276</v>
      </c>
      <c r="R104" s="16">
        <f t="shared" si="28"/>
        <v>0</v>
      </c>
      <c r="S104" s="16">
        <v>276.89999999999998</v>
      </c>
      <c r="T104" s="16">
        <f t="shared" si="29"/>
        <v>0.32608695652173086</v>
      </c>
      <c r="U104" s="16"/>
      <c r="V104" s="16">
        <f t="shared" si="30"/>
        <v>1</v>
      </c>
      <c r="W104" s="16">
        <v>276</v>
      </c>
      <c r="X104" s="16">
        <f t="shared" si="38"/>
        <v>0</v>
      </c>
      <c r="Y104" s="16">
        <v>277.75</v>
      </c>
      <c r="Z104" s="16">
        <f t="shared" si="39"/>
        <v>0.63405797101449279</v>
      </c>
      <c r="AA104" s="16">
        <v>85.445300000000003</v>
      </c>
      <c r="AB104" s="16">
        <f t="shared" si="40"/>
        <v>1</v>
      </c>
      <c r="AC104" s="16">
        <v>276</v>
      </c>
      <c r="AD104" s="16">
        <f t="shared" si="41"/>
        <v>0</v>
      </c>
      <c r="AE104" s="16">
        <v>276</v>
      </c>
      <c r="AF104" s="16">
        <f t="shared" si="42"/>
        <v>0</v>
      </c>
      <c r="AG104" s="16">
        <v>21.055599999999998</v>
      </c>
      <c r="AH104" s="16">
        <f t="shared" si="43"/>
        <v>1</v>
      </c>
      <c r="AI104" s="7">
        <v>276</v>
      </c>
    </row>
    <row r="105" spans="2:35" x14ac:dyDescent="0.25">
      <c r="B105" s="50"/>
      <c r="C105" s="6" t="s">
        <v>102</v>
      </c>
      <c r="D105" s="40"/>
      <c r="E105" s="6">
        <v>355</v>
      </c>
      <c r="F105" s="16">
        <f t="shared" si="32"/>
        <v>2.3054755043227666</v>
      </c>
      <c r="G105" s="16">
        <v>357.7</v>
      </c>
      <c r="H105" s="16">
        <f t="shared" si="33"/>
        <v>3.0835734870316971</v>
      </c>
      <c r="I105" s="16">
        <v>9.0175000000000001</v>
      </c>
      <c r="J105" s="16">
        <f t="shared" si="34"/>
        <v>0</v>
      </c>
      <c r="K105" s="16">
        <v>347</v>
      </c>
      <c r="L105" s="16">
        <f t="shared" si="35"/>
        <v>0</v>
      </c>
      <c r="M105" s="16">
        <v>348.15</v>
      </c>
      <c r="N105" s="16">
        <f t="shared" si="36"/>
        <v>0.33141210374639113</v>
      </c>
      <c r="O105" s="16">
        <v>53.846699999999998</v>
      </c>
      <c r="P105" s="16">
        <f t="shared" si="37"/>
        <v>1</v>
      </c>
      <c r="Q105" s="16">
        <v>347</v>
      </c>
      <c r="R105" s="16">
        <f t="shared" si="28"/>
        <v>0</v>
      </c>
      <c r="S105" s="16">
        <v>348</v>
      </c>
      <c r="T105" s="16">
        <f t="shared" si="29"/>
        <v>0.28818443804034583</v>
      </c>
      <c r="U105" s="16"/>
      <c r="V105" s="16">
        <f t="shared" si="30"/>
        <v>1</v>
      </c>
      <c r="W105" s="16">
        <v>348</v>
      </c>
      <c r="X105" s="16">
        <f t="shared" si="38"/>
        <v>0.28818443804034583</v>
      </c>
      <c r="Y105" s="16">
        <v>355.5</v>
      </c>
      <c r="Z105" s="16">
        <f t="shared" si="39"/>
        <v>2.4495677233429394</v>
      </c>
      <c r="AA105" s="16">
        <v>139.70699999999999</v>
      </c>
      <c r="AB105" s="16">
        <f t="shared" si="40"/>
        <v>0</v>
      </c>
      <c r="AC105" s="16">
        <v>347</v>
      </c>
      <c r="AD105" s="16">
        <f t="shared" si="41"/>
        <v>0</v>
      </c>
      <c r="AE105" s="16">
        <v>347.4</v>
      </c>
      <c r="AF105" s="16">
        <f t="shared" si="42"/>
        <v>0.11527377521613179</v>
      </c>
      <c r="AG105" s="16">
        <v>37.344900000000003</v>
      </c>
      <c r="AH105" s="16">
        <f t="shared" si="43"/>
        <v>1</v>
      </c>
      <c r="AI105" s="7">
        <v>347</v>
      </c>
    </row>
    <row r="106" spans="2:35" x14ac:dyDescent="0.25">
      <c r="B106" s="50"/>
      <c r="C106" s="6" t="s">
        <v>103</v>
      </c>
      <c r="D106" s="40"/>
      <c r="E106" s="6">
        <v>441</v>
      </c>
      <c r="F106" s="16">
        <f t="shared" si="32"/>
        <v>3.278688524590164</v>
      </c>
      <c r="G106" s="16">
        <v>445.15</v>
      </c>
      <c r="H106" s="16">
        <f t="shared" si="33"/>
        <v>4.2505854800936715</v>
      </c>
      <c r="I106" s="16">
        <v>21.947399999999998</v>
      </c>
      <c r="J106" s="16">
        <f t="shared" si="34"/>
        <v>0</v>
      </c>
      <c r="K106" s="16">
        <v>428</v>
      </c>
      <c r="L106" s="16">
        <f t="shared" si="35"/>
        <v>0.23419203747072601</v>
      </c>
      <c r="M106" s="16">
        <v>429.75</v>
      </c>
      <c r="N106" s="16">
        <f t="shared" si="36"/>
        <v>0.64402810304449654</v>
      </c>
      <c r="O106" s="16">
        <v>92.781899999999993</v>
      </c>
      <c r="P106" s="16">
        <f t="shared" si="37"/>
        <v>0</v>
      </c>
      <c r="Q106" s="16">
        <v>428</v>
      </c>
      <c r="R106" s="16">
        <f t="shared" si="28"/>
        <v>0.23419203747072601</v>
      </c>
      <c r="S106" s="16">
        <v>429.1</v>
      </c>
      <c r="T106" s="16">
        <f t="shared" si="29"/>
        <v>0.49180327868852991</v>
      </c>
      <c r="U106" s="16"/>
      <c r="V106" s="16">
        <f t="shared" si="30"/>
        <v>0</v>
      </c>
      <c r="W106" s="16">
        <v>444</v>
      </c>
      <c r="X106" s="16">
        <f t="shared" si="38"/>
        <v>3.9812646370023423</v>
      </c>
      <c r="Y106" s="16">
        <v>460.75</v>
      </c>
      <c r="Z106" s="16">
        <f t="shared" si="39"/>
        <v>7.9039812646370029</v>
      </c>
      <c r="AA106" s="16">
        <v>167.94900000000001</v>
      </c>
      <c r="AB106" s="16">
        <f t="shared" si="40"/>
        <v>0</v>
      </c>
      <c r="AC106" s="16">
        <v>427</v>
      </c>
      <c r="AD106" s="16">
        <f t="shared" si="41"/>
        <v>0</v>
      </c>
      <c r="AE106" s="16">
        <v>427.3</v>
      </c>
      <c r="AF106" s="16">
        <f t="shared" si="42"/>
        <v>7.0257611241220472E-2</v>
      </c>
      <c r="AG106" s="16">
        <v>45.237400000000001</v>
      </c>
      <c r="AH106" s="16">
        <f t="shared" si="43"/>
        <v>1</v>
      </c>
      <c r="AI106" s="7">
        <v>427</v>
      </c>
    </row>
    <row r="107" spans="2:35" x14ac:dyDescent="0.25">
      <c r="B107" s="50"/>
      <c r="C107" s="6" t="s">
        <v>104</v>
      </c>
      <c r="D107" s="40"/>
      <c r="E107" s="6">
        <v>532</v>
      </c>
      <c r="F107" s="16">
        <f t="shared" si="32"/>
        <v>4.10958904109589</v>
      </c>
      <c r="G107" s="16">
        <v>535.20000000000005</v>
      </c>
      <c r="H107" s="16">
        <f t="shared" si="33"/>
        <v>4.7358121330724163</v>
      </c>
      <c r="I107" s="16">
        <v>24.420200000000001</v>
      </c>
      <c r="J107" s="16">
        <f t="shared" si="34"/>
        <v>0</v>
      </c>
      <c r="K107" s="16">
        <v>512</v>
      </c>
      <c r="L107" s="16">
        <f t="shared" si="35"/>
        <v>0.19569471624266144</v>
      </c>
      <c r="M107" s="16">
        <v>513.85</v>
      </c>
      <c r="N107" s="16">
        <f t="shared" si="36"/>
        <v>0.55772994129158959</v>
      </c>
      <c r="O107" s="16">
        <v>82.249700000000004</v>
      </c>
      <c r="P107" s="16">
        <f t="shared" si="37"/>
        <v>0</v>
      </c>
      <c r="Q107" s="16">
        <v>512</v>
      </c>
      <c r="R107" s="16">
        <f t="shared" si="28"/>
        <v>0.19569471624266144</v>
      </c>
      <c r="S107" s="16">
        <v>512.79999999999995</v>
      </c>
      <c r="T107" s="16">
        <f t="shared" si="29"/>
        <v>0.35225048923678171</v>
      </c>
      <c r="U107" s="16"/>
      <c r="V107" s="16">
        <f t="shared" si="30"/>
        <v>0</v>
      </c>
      <c r="W107" s="16">
        <v>548</v>
      </c>
      <c r="X107" s="16">
        <f t="shared" si="38"/>
        <v>7.240704500978473</v>
      </c>
      <c r="Y107" s="16">
        <v>577.70000000000005</v>
      </c>
      <c r="Z107" s="16">
        <f t="shared" si="39"/>
        <v>13.052837573385528</v>
      </c>
      <c r="AA107" s="16">
        <v>162.95400000000001</v>
      </c>
      <c r="AB107" s="16">
        <f t="shared" si="40"/>
        <v>0</v>
      </c>
      <c r="AC107" s="16">
        <v>512</v>
      </c>
      <c r="AD107" s="16">
        <f t="shared" si="41"/>
        <v>0.19569471624266144</v>
      </c>
      <c r="AE107" s="16">
        <v>512.70000000000005</v>
      </c>
      <c r="AF107" s="16">
        <f t="shared" si="42"/>
        <v>0.33268101761253333</v>
      </c>
      <c r="AG107" s="16">
        <v>37.948799999999999</v>
      </c>
      <c r="AH107" s="16">
        <f t="shared" si="43"/>
        <v>0</v>
      </c>
      <c r="AI107" s="28">
        <v>511</v>
      </c>
    </row>
    <row r="108" spans="2:35" x14ac:dyDescent="0.25">
      <c r="B108" s="50"/>
      <c r="C108" s="6" t="s">
        <v>105</v>
      </c>
      <c r="D108" s="40"/>
      <c r="E108" s="6">
        <v>527</v>
      </c>
      <c r="F108" s="16">
        <f t="shared" si="32"/>
        <v>0.76481835564053535</v>
      </c>
      <c r="G108" s="16">
        <v>531.04999999999995</v>
      </c>
      <c r="H108" s="16">
        <f t="shared" si="33"/>
        <v>1.5391969407265687</v>
      </c>
      <c r="I108" s="16">
        <v>8.5796500000000009</v>
      </c>
      <c r="J108" s="16">
        <f t="shared" si="34"/>
        <v>0</v>
      </c>
      <c r="K108" s="16">
        <v>523</v>
      </c>
      <c r="L108" s="16">
        <f t="shared" si="35"/>
        <v>0</v>
      </c>
      <c r="M108" s="16">
        <v>523</v>
      </c>
      <c r="N108" s="16">
        <f t="shared" si="36"/>
        <v>0</v>
      </c>
      <c r="O108" s="16">
        <v>42.869</v>
      </c>
      <c r="P108" s="16">
        <f t="shared" si="37"/>
        <v>1</v>
      </c>
      <c r="Q108" s="16">
        <v>523</v>
      </c>
      <c r="R108" s="16">
        <f t="shared" si="28"/>
        <v>0</v>
      </c>
      <c r="S108" s="16">
        <v>523.20000000000005</v>
      </c>
      <c r="T108" s="16">
        <f t="shared" si="29"/>
        <v>3.8240917782035463E-2</v>
      </c>
      <c r="U108" s="16"/>
      <c r="V108" s="16">
        <f t="shared" si="30"/>
        <v>1</v>
      </c>
      <c r="W108" s="16">
        <v>523</v>
      </c>
      <c r="X108" s="16">
        <f t="shared" si="38"/>
        <v>0</v>
      </c>
      <c r="Y108" s="16">
        <v>527</v>
      </c>
      <c r="Z108" s="16">
        <f t="shared" si="39"/>
        <v>0.76481835564053535</v>
      </c>
      <c r="AA108" s="16">
        <v>108.815</v>
      </c>
      <c r="AB108" s="16">
        <f t="shared" si="40"/>
        <v>1</v>
      </c>
      <c r="AC108" s="16">
        <v>523</v>
      </c>
      <c r="AD108" s="16">
        <f t="shared" si="41"/>
        <v>0</v>
      </c>
      <c r="AE108" s="16">
        <v>523</v>
      </c>
      <c r="AF108" s="16">
        <f t="shared" si="42"/>
        <v>0</v>
      </c>
      <c r="AG108" s="16">
        <v>16.876899999999999</v>
      </c>
      <c r="AH108" s="16">
        <f t="shared" si="43"/>
        <v>1</v>
      </c>
      <c r="AI108" s="7">
        <v>523</v>
      </c>
    </row>
    <row r="109" spans="2:35" x14ac:dyDescent="0.25">
      <c r="B109" s="50"/>
      <c r="C109" s="6" t="s">
        <v>106</v>
      </c>
      <c r="D109" s="40"/>
      <c r="E109" s="6">
        <v>667</v>
      </c>
      <c r="F109" s="16">
        <f t="shared" si="32"/>
        <v>1.0606060606060608</v>
      </c>
      <c r="G109" s="16">
        <v>669.9</v>
      </c>
      <c r="H109" s="16">
        <f t="shared" si="33"/>
        <v>1.4999999999999964</v>
      </c>
      <c r="I109" s="16">
        <v>22.174700000000001</v>
      </c>
      <c r="J109" s="16">
        <f t="shared" si="34"/>
        <v>0</v>
      </c>
      <c r="K109" s="16">
        <v>660</v>
      </c>
      <c r="L109" s="16">
        <f t="shared" si="35"/>
        <v>0</v>
      </c>
      <c r="M109" s="16">
        <v>660</v>
      </c>
      <c r="N109" s="16">
        <f t="shared" si="36"/>
        <v>0</v>
      </c>
      <c r="O109" s="16">
        <v>28.154199999999999</v>
      </c>
      <c r="P109" s="16">
        <f t="shared" si="37"/>
        <v>1</v>
      </c>
      <c r="Q109" s="16">
        <v>660</v>
      </c>
      <c r="R109" s="16">
        <f t="shared" si="28"/>
        <v>0</v>
      </c>
      <c r="S109" s="16">
        <v>660</v>
      </c>
      <c r="T109" s="16">
        <f t="shared" si="29"/>
        <v>0</v>
      </c>
      <c r="U109" s="16"/>
      <c r="V109" s="16">
        <f t="shared" si="30"/>
        <v>1</v>
      </c>
      <c r="W109" s="16">
        <v>662</v>
      </c>
      <c r="X109" s="16">
        <f t="shared" si="38"/>
        <v>0.30303030303030304</v>
      </c>
      <c r="Y109" s="16">
        <v>670.2</v>
      </c>
      <c r="Z109" s="16">
        <f t="shared" si="39"/>
        <v>1.5454545454545523</v>
      </c>
      <c r="AA109" s="16">
        <v>148.07300000000001</v>
      </c>
      <c r="AB109" s="16">
        <f t="shared" si="40"/>
        <v>0</v>
      </c>
      <c r="AC109" s="16">
        <v>660</v>
      </c>
      <c r="AD109" s="16">
        <f t="shared" si="41"/>
        <v>0</v>
      </c>
      <c r="AE109" s="16">
        <v>660</v>
      </c>
      <c r="AF109" s="16">
        <f t="shared" si="42"/>
        <v>0</v>
      </c>
      <c r="AG109" s="16">
        <v>11.886100000000001</v>
      </c>
      <c r="AH109" s="16">
        <f t="shared" si="43"/>
        <v>1</v>
      </c>
      <c r="AI109" s="7">
        <v>660</v>
      </c>
    </row>
    <row r="110" spans="2:35" x14ac:dyDescent="0.25">
      <c r="B110" s="50"/>
      <c r="C110" s="6" t="s">
        <v>107</v>
      </c>
      <c r="D110" s="40"/>
      <c r="E110" s="6">
        <v>825</v>
      </c>
      <c r="F110" s="16">
        <f t="shared" si="32"/>
        <v>1.2269938650306749</v>
      </c>
      <c r="G110" s="16">
        <v>828.4</v>
      </c>
      <c r="H110" s="16">
        <f t="shared" si="33"/>
        <v>1.6441717791411015</v>
      </c>
      <c r="I110" s="16">
        <v>24.549700000000001</v>
      </c>
      <c r="J110" s="16">
        <f t="shared" si="34"/>
        <v>0</v>
      </c>
      <c r="K110" s="16">
        <v>815</v>
      </c>
      <c r="L110" s="16">
        <f t="shared" si="35"/>
        <v>0</v>
      </c>
      <c r="M110" s="16">
        <v>815.25</v>
      </c>
      <c r="N110" s="16">
        <f t="shared" si="36"/>
        <v>3.0674846625766874E-2</v>
      </c>
      <c r="O110" s="16">
        <v>69.034999999999997</v>
      </c>
      <c r="P110" s="16">
        <f t="shared" si="37"/>
        <v>1</v>
      </c>
      <c r="Q110" s="16">
        <v>815</v>
      </c>
      <c r="R110" s="16">
        <f t="shared" si="28"/>
        <v>0</v>
      </c>
      <c r="S110" s="16">
        <v>815.2</v>
      </c>
      <c r="T110" s="16">
        <f t="shared" si="29"/>
        <v>2.4539877300619076E-2</v>
      </c>
      <c r="U110" s="16"/>
      <c r="V110" s="16">
        <f t="shared" si="30"/>
        <v>1</v>
      </c>
      <c r="W110" s="16">
        <v>823</v>
      </c>
      <c r="X110" s="16">
        <f t="shared" si="38"/>
        <v>0.98159509202453998</v>
      </c>
      <c r="Y110" s="16">
        <v>843.1</v>
      </c>
      <c r="Z110" s="16">
        <f t="shared" si="39"/>
        <v>3.4478527607361991</v>
      </c>
      <c r="AA110" s="16">
        <v>164.07400000000001</v>
      </c>
      <c r="AB110" s="16">
        <f t="shared" si="40"/>
        <v>0</v>
      </c>
      <c r="AC110" s="16">
        <v>815</v>
      </c>
      <c r="AD110" s="16">
        <f t="shared" si="41"/>
        <v>0</v>
      </c>
      <c r="AE110" s="16">
        <v>815</v>
      </c>
      <c r="AF110" s="16">
        <f t="shared" si="42"/>
        <v>0</v>
      </c>
      <c r="AG110" s="16">
        <v>11.3828</v>
      </c>
      <c r="AH110" s="16">
        <f t="shared" si="43"/>
        <v>1</v>
      </c>
      <c r="AI110" s="7">
        <v>815</v>
      </c>
    </row>
    <row r="111" spans="2:35" x14ac:dyDescent="0.25">
      <c r="B111" s="50"/>
      <c r="C111" s="6" t="s">
        <v>108</v>
      </c>
      <c r="D111" s="40"/>
      <c r="E111" s="6">
        <v>1014</v>
      </c>
      <c r="F111" s="16">
        <f t="shared" si="32"/>
        <v>2.1148036253776437</v>
      </c>
      <c r="G111" s="16">
        <v>1017.8</v>
      </c>
      <c r="H111" s="16">
        <f t="shared" si="33"/>
        <v>2.4974823766364507</v>
      </c>
      <c r="I111" s="16">
        <v>27.928999999999998</v>
      </c>
      <c r="J111" s="16">
        <f t="shared" si="34"/>
        <v>0</v>
      </c>
      <c r="K111" s="16">
        <v>995</v>
      </c>
      <c r="L111" s="16">
        <f t="shared" si="35"/>
        <v>0.2014098690835851</v>
      </c>
      <c r="M111" s="16">
        <v>997.75</v>
      </c>
      <c r="N111" s="16">
        <f t="shared" si="36"/>
        <v>0.4783484390735146</v>
      </c>
      <c r="O111" s="16">
        <v>101.166</v>
      </c>
      <c r="P111" s="16">
        <f t="shared" si="37"/>
        <v>0</v>
      </c>
      <c r="Q111" s="16">
        <v>995</v>
      </c>
      <c r="R111" s="16">
        <f t="shared" si="28"/>
        <v>0.2014098690835851</v>
      </c>
      <c r="S111" s="16">
        <v>996.2</v>
      </c>
      <c r="T111" s="16">
        <f t="shared" si="29"/>
        <v>0.32225579053374076</v>
      </c>
      <c r="U111" s="16"/>
      <c r="V111" s="16">
        <f t="shared" si="30"/>
        <v>0</v>
      </c>
      <c r="W111" s="16">
        <v>1040</v>
      </c>
      <c r="X111" s="16">
        <f t="shared" si="38"/>
        <v>4.7331319234642493</v>
      </c>
      <c r="Y111" s="16">
        <v>1080.95</v>
      </c>
      <c r="Z111" s="16">
        <f t="shared" si="39"/>
        <v>8.8569989929506594</v>
      </c>
      <c r="AA111" s="16">
        <v>163.51499999999999</v>
      </c>
      <c r="AB111" s="16">
        <f t="shared" si="40"/>
        <v>0</v>
      </c>
      <c r="AC111" s="16">
        <v>993</v>
      </c>
      <c r="AD111" s="16">
        <f t="shared" si="41"/>
        <v>0</v>
      </c>
      <c r="AE111" s="16">
        <v>993</v>
      </c>
      <c r="AF111" s="16">
        <f t="shared" si="42"/>
        <v>0</v>
      </c>
      <c r="AG111" s="16">
        <v>35.270499999999998</v>
      </c>
      <c r="AH111" s="16">
        <f t="shared" si="43"/>
        <v>1</v>
      </c>
      <c r="AI111" s="7">
        <v>993</v>
      </c>
    </row>
    <row r="112" spans="2:35" x14ac:dyDescent="0.25">
      <c r="B112" s="50"/>
      <c r="C112" s="6" t="s">
        <v>109</v>
      </c>
      <c r="D112" s="40"/>
      <c r="E112" s="6">
        <v>388</v>
      </c>
      <c r="F112" s="16">
        <f t="shared" si="32"/>
        <v>0.77922077922077926</v>
      </c>
      <c r="G112" s="16">
        <v>390.8</v>
      </c>
      <c r="H112" s="16">
        <f t="shared" si="33"/>
        <v>1.5064935064935094</v>
      </c>
      <c r="I112" s="16">
        <v>53.198799999999999</v>
      </c>
      <c r="J112" s="16">
        <f t="shared" si="34"/>
        <v>0</v>
      </c>
      <c r="K112" s="16">
        <v>385</v>
      </c>
      <c r="L112" s="16">
        <f t="shared" si="35"/>
        <v>0</v>
      </c>
      <c r="M112" s="16">
        <v>385</v>
      </c>
      <c r="N112" s="16">
        <f t="shared" si="36"/>
        <v>0</v>
      </c>
      <c r="O112" s="16">
        <v>3.5889500000000001</v>
      </c>
      <c r="P112" s="16">
        <f t="shared" si="37"/>
        <v>1</v>
      </c>
      <c r="Q112" s="16">
        <v>385</v>
      </c>
      <c r="R112" s="16">
        <f t="shared" si="28"/>
        <v>0</v>
      </c>
      <c r="S112" s="16">
        <v>385</v>
      </c>
      <c r="T112" s="16">
        <f t="shared" si="29"/>
        <v>0</v>
      </c>
      <c r="U112" s="16"/>
      <c r="V112" s="16">
        <f t="shared" si="30"/>
        <v>1</v>
      </c>
      <c r="W112" s="16">
        <v>385</v>
      </c>
      <c r="X112" s="16">
        <f t="shared" si="38"/>
        <v>0</v>
      </c>
      <c r="Y112" s="16">
        <v>392.9</v>
      </c>
      <c r="Z112" s="16">
        <f t="shared" si="39"/>
        <v>2.0519480519480462</v>
      </c>
      <c r="AA112" s="16">
        <v>74.823300000000003</v>
      </c>
      <c r="AB112" s="16">
        <f t="shared" si="40"/>
        <v>1</v>
      </c>
      <c r="AC112" s="16">
        <v>385</v>
      </c>
      <c r="AD112" s="16">
        <f t="shared" si="41"/>
        <v>0</v>
      </c>
      <c r="AE112" s="16">
        <v>385</v>
      </c>
      <c r="AF112" s="16">
        <f t="shared" si="42"/>
        <v>0</v>
      </c>
      <c r="AG112" s="16">
        <v>3.8246000000000002</v>
      </c>
      <c r="AH112" s="16">
        <f t="shared" si="43"/>
        <v>1</v>
      </c>
      <c r="AI112" s="7">
        <v>385</v>
      </c>
    </row>
    <row r="113" spans="2:35" x14ac:dyDescent="0.25">
      <c r="B113" s="50"/>
      <c r="C113" s="6" t="s">
        <v>110</v>
      </c>
      <c r="D113" s="40"/>
      <c r="E113" s="6">
        <v>567</v>
      </c>
      <c r="F113" s="16">
        <f t="shared" si="32"/>
        <v>1.6129032258064515</v>
      </c>
      <c r="G113" s="16">
        <v>569.54999999999995</v>
      </c>
      <c r="H113" s="16">
        <f t="shared" si="33"/>
        <v>2.0698924731182715</v>
      </c>
      <c r="I113" s="16">
        <v>32.571800000000003</v>
      </c>
      <c r="J113" s="16">
        <f t="shared" si="34"/>
        <v>0</v>
      </c>
      <c r="K113" s="16">
        <v>558</v>
      </c>
      <c r="L113" s="16">
        <f t="shared" si="35"/>
        <v>0</v>
      </c>
      <c r="M113" s="16">
        <v>558</v>
      </c>
      <c r="N113" s="16">
        <f t="shared" si="36"/>
        <v>0</v>
      </c>
      <c r="O113" s="16">
        <v>22.893999999999998</v>
      </c>
      <c r="P113" s="16">
        <f t="shared" si="37"/>
        <v>1</v>
      </c>
      <c r="Q113" s="16">
        <v>558</v>
      </c>
      <c r="R113" s="16">
        <f t="shared" si="28"/>
        <v>0</v>
      </c>
      <c r="S113" s="16">
        <v>558</v>
      </c>
      <c r="T113" s="16">
        <f t="shared" si="29"/>
        <v>0</v>
      </c>
      <c r="U113" s="16"/>
      <c r="V113" s="16">
        <f t="shared" si="30"/>
        <v>1</v>
      </c>
      <c r="W113" s="16">
        <v>560</v>
      </c>
      <c r="X113" s="16">
        <f t="shared" si="38"/>
        <v>0.35842293906810035</v>
      </c>
      <c r="Y113" s="16">
        <v>568.79999999999995</v>
      </c>
      <c r="Z113" s="16">
        <f t="shared" si="39"/>
        <v>1.9354838709677338</v>
      </c>
      <c r="AA113" s="16">
        <v>131.827</v>
      </c>
      <c r="AB113" s="16">
        <f t="shared" si="40"/>
        <v>0</v>
      </c>
      <c r="AC113" s="16">
        <v>558</v>
      </c>
      <c r="AD113" s="16">
        <f t="shared" si="41"/>
        <v>0</v>
      </c>
      <c r="AE113" s="16">
        <v>558</v>
      </c>
      <c r="AF113" s="16">
        <f t="shared" si="42"/>
        <v>0</v>
      </c>
      <c r="AG113" s="16">
        <v>2.6412499999999999</v>
      </c>
      <c r="AH113" s="16">
        <f t="shared" si="43"/>
        <v>1</v>
      </c>
      <c r="AI113" s="7">
        <v>558</v>
      </c>
    </row>
    <row r="114" spans="2:35" x14ac:dyDescent="0.25">
      <c r="B114" s="50"/>
      <c r="C114" s="6" t="s">
        <v>111</v>
      </c>
      <c r="D114" s="40"/>
      <c r="E114" s="6">
        <v>749</v>
      </c>
      <c r="F114" s="16">
        <f t="shared" si="32"/>
        <v>3.0261348005502064</v>
      </c>
      <c r="G114" s="16">
        <v>751.3</v>
      </c>
      <c r="H114" s="16">
        <f t="shared" si="33"/>
        <v>3.3425034387895396</v>
      </c>
      <c r="I114" s="16">
        <v>26.6751</v>
      </c>
      <c r="J114" s="16">
        <f t="shared" si="34"/>
        <v>0</v>
      </c>
      <c r="K114" s="16">
        <v>728</v>
      </c>
      <c r="L114" s="16">
        <f t="shared" si="35"/>
        <v>0.13755158184319119</v>
      </c>
      <c r="M114" s="16">
        <v>729.35</v>
      </c>
      <c r="N114" s="16">
        <f t="shared" si="36"/>
        <v>0.32324621733150244</v>
      </c>
      <c r="O114" s="16">
        <v>70.079800000000006</v>
      </c>
      <c r="P114" s="16">
        <f t="shared" si="37"/>
        <v>0</v>
      </c>
      <c r="Q114" s="16">
        <v>728</v>
      </c>
      <c r="R114" s="16">
        <f t="shared" si="28"/>
        <v>0.13755158184319119</v>
      </c>
      <c r="S114" s="16">
        <v>729.1</v>
      </c>
      <c r="T114" s="16">
        <f t="shared" si="29"/>
        <v>0.28885832187070465</v>
      </c>
      <c r="U114" s="16"/>
      <c r="V114" s="16">
        <f t="shared" si="30"/>
        <v>0</v>
      </c>
      <c r="W114" s="16">
        <v>748</v>
      </c>
      <c r="X114" s="16">
        <f t="shared" si="38"/>
        <v>2.8885832187070153</v>
      </c>
      <c r="Y114" s="16">
        <v>762.6</v>
      </c>
      <c r="Z114" s="16">
        <f t="shared" si="39"/>
        <v>4.8968363136176096</v>
      </c>
      <c r="AA114" s="16">
        <v>161.941</v>
      </c>
      <c r="AB114" s="16">
        <f t="shared" si="40"/>
        <v>0</v>
      </c>
      <c r="AC114" s="16">
        <v>727</v>
      </c>
      <c r="AD114" s="16">
        <f t="shared" si="41"/>
        <v>0</v>
      </c>
      <c r="AE114" s="16">
        <v>727</v>
      </c>
      <c r="AF114" s="16">
        <f t="shared" si="42"/>
        <v>0</v>
      </c>
      <c r="AG114" s="16">
        <v>5.8101500000000001</v>
      </c>
      <c r="AH114" s="16">
        <f t="shared" si="43"/>
        <v>1</v>
      </c>
      <c r="AI114" s="7">
        <v>727</v>
      </c>
    </row>
    <row r="115" spans="2:35" ht="14.4" thickBot="1" x14ac:dyDescent="0.3">
      <c r="B115" s="50"/>
      <c r="C115" s="6" t="s">
        <v>112</v>
      </c>
      <c r="D115" s="40"/>
      <c r="E115" s="9">
        <v>1018</v>
      </c>
      <c r="F115" s="10">
        <f t="shared" si="32"/>
        <v>2.7245206861755804</v>
      </c>
      <c r="G115" s="10">
        <v>1024.2</v>
      </c>
      <c r="H115" s="10">
        <f t="shared" si="33"/>
        <v>3.3501513622603478</v>
      </c>
      <c r="I115" s="10">
        <v>21.1844</v>
      </c>
      <c r="J115" s="10">
        <f t="shared" si="34"/>
        <v>0</v>
      </c>
      <c r="K115" s="10">
        <v>992</v>
      </c>
      <c r="L115" s="10">
        <f t="shared" si="35"/>
        <v>0.10090817356205853</v>
      </c>
      <c r="M115" s="10">
        <v>993.45</v>
      </c>
      <c r="N115" s="10">
        <f t="shared" si="36"/>
        <v>0.24722502522704798</v>
      </c>
      <c r="O115" s="10">
        <v>95.365600000000001</v>
      </c>
      <c r="P115" s="10">
        <f t="shared" si="37"/>
        <v>0</v>
      </c>
      <c r="Q115" s="10">
        <v>991</v>
      </c>
      <c r="R115" s="10">
        <f t="shared" si="28"/>
        <v>0</v>
      </c>
      <c r="S115" s="10">
        <v>992.5</v>
      </c>
      <c r="T115" s="10">
        <f t="shared" si="29"/>
        <v>0.15136226034308778</v>
      </c>
      <c r="U115" s="10"/>
      <c r="V115" s="10">
        <f t="shared" si="30"/>
        <v>1</v>
      </c>
      <c r="W115" s="10">
        <v>1031</v>
      </c>
      <c r="X115" s="10">
        <f t="shared" si="38"/>
        <v>4.0363269424823409</v>
      </c>
      <c r="Y115" s="10">
        <v>1077</v>
      </c>
      <c r="Z115" s="10">
        <f t="shared" si="39"/>
        <v>8.6781029263370328</v>
      </c>
      <c r="AA115" s="10">
        <v>167.06200000000001</v>
      </c>
      <c r="AB115" s="10">
        <f t="shared" si="40"/>
        <v>0</v>
      </c>
      <c r="AC115" s="10">
        <v>991</v>
      </c>
      <c r="AD115" s="10">
        <f t="shared" si="41"/>
        <v>0</v>
      </c>
      <c r="AE115" s="10">
        <v>991</v>
      </c>
      <c r="AF115" s="10">
        <f t="shared" si="42"/>
        <v>0</v>
      </c>
      <c r="AG115" s="10">
        <v>27.267299999999999</v>
      </c>
      <c r="AH115" s="10">
        <f t="shared" si="43"/>
        <v>1</v>
      </c>
      <c r="AI115" s="11">
        <v>991</v>
      </c>
    </row>
    <row r="116" spans="2:35" x14ac:dyDescent="0.25">
      <c r="B116" s="50"/>
      <c r="C116" s="6"/>
      <c r="D116" s="13"/>
      <c r="E116" s="16"/>
      <c r="F116" s="19">
        <f>AVERAGE(F96:F115)</f>
        <v>2.1258360168215886</v>
      </c>
      <c r="G116" s="19"/>
      <c r="H116" s="19">
        <f t="shared" ref="H116:AG116" si="45">AVERAGE(H96:H115)</f>
        <v>2.7262004453936135</v>
      </c>
      <c r="I116" s="19">
        <f t="shared" si="45"/>
        <v>28.316007500000005</v>
      </c>
      <c r="J116" s="19">
        <f t="shared" si="45"/>
        <v>0</v>
      </c>
      <c r="K116" s="19"/>
      <c r="L116" s="19">
        <f t="shared" si="45"/>
        <v>4.7114059763600502E-2</v>
      </c>
      <c r="M116" s="19"/>
      <c r="N116" s="19">
        <f t="shared" si="45"/>
        <v>0.22694898614239684</v>
      </c>
      <c r="O116" s="19">
        <f t="shared" si="45"/>
        <v>61.252697499999996</v>
      </c>
      <c r="P116" s="19">
        <f>SUM(P96:P115)</f>
        <v>13</v>
      </c>
      <c r="Q116" s="19"/>
      <c r="R116" s="19">
        <f>AVERAGE(R96:R115)</f>
        <v>4.5496601958898153E-2</v>
      </c>
      <c r="S116" s="19"/>
      <c r="T116" s="19">
        <f t="shared" ref="T116" si="46">AVERAGE(T96:T115)</f>
        <v>0.14768808318763446</v>
      </c>
      <c r="U116" s="19"/>
      <c r="V116" s="19">
        <f>SUM(V96:V115)</f>
        <v>14</v>
      </c>
      <c r="W116" s="19"/>
      <c r="X116" s="19">
        <f t="shared" si="45"/>
        <v>1.591540545573715</v>
      </c>
      <c r="Y116" s="19"/>
      <c r="Z116" s="19">
        <f t="shared" si="45"/>
        <v>3.9029369995955379</v>
      </c>
      <c r="AA116" s="19">
        <f t="shared" si="45"/>
        <v>129.645465</v>
      </c>
      <c r="AB116" s="19">
        <f>SUM(AB96:AB115)</f>
        <v>5</v>
      </c>
      <c r="AC116" s="19"/>
      <c r="AD116" s="19">
        <f t="shared" si="45"/>
        <v>9.7847358121330719E-3</v>
      </c>
      <c r="AE116" s="19"/>
      <c r="AF116" s="19">
        <f t="shared" si="45"/>
        <v>2.8184513894715525E-2</v>
      </c>
      <c r="AG116" s="19">
        <f t="shared" si="45"/>
        <v>29.583489999999994</v>
      </c>
      <c r="AH116" s="12">
        <f>SUM(AH96:AH115)</f>
        <v>19</v>
      </c>
      <c r="AI116" s="7"/>
    </row>
    <row r="117" spans="2:35" x14ac:dyDescent="0.25">
      <c r="B117" s="50"/>
      <c r="C117" s="6"/>
      <c r="D117" s="13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7"/>
    </row>
    <row r="118" spans="2:35" ht="14.4" thickBot="1" x14ac:dyDescent="0.3">
      <c r="B118" s="48"/>
      <c r="C118" s="9"/>
      <c r="D118" s="1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7"/>
    </row>
    <row r="119" spans="2:35" x14ac:dyDescent="0.25">
      <c r="B119" s="47">
        <v>10</v>
      </c>
      <c r="C119" s="6" t="s">
        <v>113</v>
      </c>
      <c r="D119" s="40">
        <v>180</v>
      </c>
      <c r="E119" s="3">
        <v>4714</v>
      </c>
      <c r="F119" s="4">
        <f t="shared" si="32"/>
        <v>1.3763440860215055</v>
      </c>
      <c r="G119" s="4">
        <v>4736.75</v>
      </c>
      <c r="H119" s="4">
        <f t="shared" si="33"/>
        <v>1.8655913978494625</v>
      </c>
      <c r="I119" s="4">
        <v>23.631499999999999</v>
      </c>
      <c r="J119" s="4">
        <f t="shared" si="34"/>
        <v>0</v>
      </c>
      <c r="K119" s="4">
        <v>4650</v>
      </c>
      <c r="L119" s="4">
        <f t="shared" si="35"/>
        <v>0</v>
      </c>
      <c r="M119" s="4">
        <v>4652.1000000000004</v>
      </c>
      <c r="N119" s="4">
        <f t="shared" si="36"/>
        <v>4.516129032258847E-2</v>
      </c>
      <c r="O119" s="4">
        <v>35.296300000000002</v>
      </c>
      <c r="P119" s="4">
        <f t="shared" si="37"/>
        <v>1</v>
      </c>
      <c r="Q119" s="4">
        <v>4650</v>
      </c>
      <c r="R119" s="4">
        <f t="shared" si="28"/>
        <v>0</v>
      </c>
      <c r="S119" s="4">
        <v>4651.2</v>
      </c>
      <c r="T119" s="4">
        <f t="shared" si="29"/>
        <v>2.5806451612899312E-2</v>
      </c>
      <c r="U119" s="4"/>
      <c r="V119" s="4">
        <f t="shared" si="30"/>
        <v>1</v>
      </c>
      <c r="W119" s="4">
        <v>4650</v>
      </c>
      <c r="X119" s="4">
        <f t="shared" si="38"/>
        <v>0</v>
      </c>
      <c r="Y119" s="4">
        <v>4702.2</v>
      </c>
      <c r="Z119" s="4">
        <f t="shared" si="39"/>
        <v>1.1225806451612865</v>
      </c>
      <c r="AA119" s="4">
        <v>70.6708</v>
      </c>
      <c r="AB119" s="4">
        <f t="shared" si="40"/>
        <v>1</v>
      </c>
      <c r="AC119" s="4">
        <v>4650</v>
      </c>
      <c r="AD119" s="4">
        <f t="shared" si="41"/>
        <v>0</v>
      </c>
      <c r="AE119" s="4">
        <v>4650</v>
      </c>
      <c r="AF119" s="4">
        <f t="shared" si="42"/>
        <v>0</v>
      </c>
      <c r="AG119" s="4">
        <v>32.692</v>
      </c>
      <c r="AH119" s="4">
        <f t="shared" si="43"/>
        <v>1</v>
      </c>
      <c r="AI119" s="5">
        <v>4650</v>
      </c>
    </row>
    <row r="120" spans="2:35" x14ac:dyDescent="0.25">
      <c r="B120" s="50"/>
      <c r="C120" s="6" t="s">
        <v>114</v>
      </c>
      <c r="D120" s="40"/>
      <c r="E120" s="6">
        <v>7424</v>
      </c>
      <c r="F120" s="16">
        <f t="shared" si="32"/>
        <v>1.5456161947749967</v>
      </c>
      <c r="G120" s="16">
        <v>7458.35</v>
      </c>
      <c r="H120" s="16">
        <f t="shared" si="33"/>
        <v>2.0154561619477551</v>
      </c>
      <c r="I120" s="16">
        <v>22.849699999999999</v>
      </c>
      <c r="J120" s="16">
        <f t="shared" si="34"/>
        <v>0</v>
      </c>
      <c r="K120" s="16">
        <v>7311</v>
      </c>
      <c r="L120" s="16">
        <f t="shared" si="35"/>
        <v>0</v>
      </c>
      <c r="M120" s="16">
        <v>7315.45</v>
      </c>
      <c r="N120" s="16">
        <f t="shared" si="36"/>
        <v>6.0867186431402244E-2</v>
      </c>
      <c r="O120" s="16">
        <v>65.409000000000006</v>
      </c>
      <c r="P120" s="16">
        <f t="shared" si="37"/>
        <v>1</v>
      </c>
      <c r="Q120" s="16">
        <v>7311</v>
      </c>
      <c r="R120" s="16">
        <f t="shared" si="28"/>
        <v>0</v>
      </c>
      <c r="S120" s="16">
        <v>7314.1</v>
      </c>
      <c r="T120" s="16">
        <f t="shared" si="29"/>
        <v>4.2401860210646472E-2</v>
      </c>
      <c r="U120" s="16"/>
      <c r="V120" s="16">
        <f t="shared" si="30"/>
        <v>1</v>
      </c>
      <c r="W120" s="16">
        <v>7374</v>
      </c>
      <c r="X120" s="16">
        <f t="shared" si="38"/>
        <v>0.86171522363561759</v>
      </c>
      <c r="Y120" s="16">
        <v>7444.75</v>
      </c>
      <c r="Z120" s="16">
        <f t="shared" si="39"/>
        <v>1.8294350977978391</v>
      </c>
      <c r="AA120" s="16">
        <v>132.61799999999999</v>
      </c>
      <c r="AB120" s="16">
        <f t="shared" si="40"/>
        <v>0</v>
      </c>
      <c r="AC120" s="16">
        <v>7311</v>
      </c>
      <c r="AD120" s="16">
        <f t="shared" si="41"/>
        <v>0</v>
      </c>
      <c r="AE120" s="16">
        <v>7311</v>
      </c>
      <c r="AF120" s="16">
        <f t="shared" si="42"/>
        <v>0</v>
      </c>
      <c r="AG120" s="16">
        <v>18.8795</v>
      </c>
      <c r="AH120" s="16">
        <f t="shared" si="43"/>
        <v>1</v>
      </c>
      <c r="AI120" s="7">
        <v>7311</v>
      </c>
    </row>
    <row r="121" spans="2:35" x14ac:dyDescent="0.25">
      <c r="B121" s="50"/>
      <c r="C121" s="6" t="s">
        <v>115</v>
      </c>
      <c r="D121" s="40"/>
      <c r="E121" s="6">
        <v>10180</v>
      </c>
      <c r="F121" s="16">
        <f t="shared" si="32"/>
        <v>2.5589361273423332</v>
      </c>
      <c r="G121" s="16">
        <v>10234.700000000001</v>
      </c>
      <c r="H121" s="16">
        <f t="shared" si="33"/>
        <v>3.1100141043723628</v>
      </c>
      <c r="I121" s="16">
        <v>35.988399999999999</v>
      </c>
      <c r="J121" s="16">
        <f t="shared" si="34"/>
        <v>0</v>
      </c>
      <c r="K121" s="16">
        <v>9926</v>
      </c>
      <c r="L121" s="16">
        <f t="shared" si="35"/>
        <v>0</v>
      </c>
      <c r="M121" s="16">
        <v>9943.4500000000007</v>
      </c>
      <c r="N121" s="16">
        <f t="shared" si="36"/>
        <v>0.17580092685876211</v>
      </c>
      <c r="O121" s="16">
        <v>94.624899999999997</v>
      </c>
      <c r="P121" s="16">
        <f t="shared" si="37"/>
        <v>1</v>
      </c>
      <c r="Q121" s="16">
        <v>9926</v>
      </c>
      <c r="R121" s="16">
        <f t="shared" si="28"/>
        <v>0</v>
      </c>
      <c r="S121" s="16">
        <v>9932.9</v>
      </c>
      <c r="T121" s="16">
        <f t="shared" si="29"/>
        <v>6.9514406608902235E-2</v>
      </c>
      <c r="U121" s="16"/>
      <c r="V121" s="16">
        <f t="shared" si="30"/>
        <v>1</v>
      </c>
      <c r="W121" s="16">
        <v>10160</v>
      </c>
      <c r="X121" s="16">
        <f t="shared" si="38"/>
        <v>2.3574450936933307</v>
      </c>
      <c r="Y121" s="16">
        <v>10266.200000000001</v>
      </c>
      <c r="Z121" s="16">
        <f t="shared" si="39"/>
        <v>3.4273624823695421</v>
      </c>
      <c r="AA121" s="16">
        <v>151.47</v>
      </c>
      <c r="AB121" s="16">
        <f t="shared" si="40"/>
        <v>0</v>
      </c>
      <c r="AC121" s="16">
        <v>9926</v>
      </c>
      <c r="AD121" s="16">
        <f t="shared" si="41"/>
        <v>0</v>
      </c>
      <c r="AE121" s="16">
        <v>9927.5</v>
      </c>
      <c r="AF121" s="16">
        <f t="shared" si="42"/>
        <v>1.5111827523675195E-2</v>
      </c>
      <c r="AG121" s="16">
        <v>48.232199999999999</v>
      </c>
      <c r="AH121" s="16">
        <f t="shared" si="43"/>
        <v>1</v>
      </c>
      <c r="AI121" s="7">
        <v>9926</v>
      </c>
    </row>
    <row r="122" spans="2:35" x14ac:dyDescent="0.25">
      <c r="B122" s="50"/>
      <c r="C122" s="6" t="s">
        <v>116</v>
      </c>
      <c r="D122" s="40"/>
      <c r="E122" s="6">
        <v>13059</v>
      </c>
      <c r="F122" s="16">
        <f t="shared" si="32"/>
        <v>3.9232850549100751</v>
      </c>
      <c r="G122" s="16">
        <v>13132.6</v>
      </c>
      <c r="H122" s="16">
        <f t="shared" si="33"/>
        <v>4.5089925194970588</v>
      </c>
      <c r="I122" s="16">
        <v>54.515099999999997</v>
      </c>
      <c r="J122" s="16">
        <f t="shared" si="34"/>
        <v>0</v>
      </c>
      <c r="K122" s="16">
        <v>12566</v>
      </c>
      <c r="L122" s="16">
        <f t="shared" si="35"/>
        <v>0</v>
      </c>
      <c r="M122" s="16">
        <v>12620</v>
      </c>
      <c r="N122" s="16">
        <f t="shared" si="36"/>
        <v>0.42973102021327386</v>
      </c>
      <c r="O122" s="16">
        <v>94.855400000000003</v>
      </c>
      <c r="P122" s="16">
        <f t="shared" si="37"/>
        <v>1</v>
      </c>
      <c r="Q122" s="16">
        <v>12568</v>
      </c>
      <c r="R122" s="16">
        <f t="shared" si="28"/>
        <v>1.591596371160274E-2</v>
      </c>
      <c r="S122" s="16">
        <v>12597.4</v>
      </c>
      <c r="T122" s="16">
        <f t="shared" si="29"/>
        <v>0.24988063027216009</v>
      </c>
      <c r="U122" s="16"/>
      <c r="V122" s="16">
        <f t="shared" si="30"/>
        <v>0</v>
      </c>
      <c r="W122" s="16">
        <v>13265</v>
      </c>
      <c r="X122" s="16">
        <f t="shared" si="38"/>
        <v>5.5626293172051566</v>
      </c>
      <c r="Y122" s="16">
        <v>13514.4</v>
      </c>
      <c r="Z122" s="16">
        <f t="shared" si="39"/>
        <v>7.5473499920420153</v>
      </c>
      <c r="AA122" s="16">
        <v>170.58600000000001</v>
      </c>
      <c r="AB122" s="16">
        <f t="shared" si="40"/>
        <v>0</v>
      </c>
      <c r="AC122" s="16">
        <v>12566</v>
      </c>
      <c r="AD122" s="16">
        <f t="shared" si="41"/>
        <v>0</v>
      </c>
      <c r="AE122" s="16">
        <v>12566.3</v>
      </c>
      <c r="AF122" s="16">
        <f t="shared" si="42"/>
        <v>2.3873945567346204E-3</v>
      </c>
      <c r="AG122" s="16">
        <v>55.686700000000002</v>
      </c>
      <c r="AH122" s="16">
        <f t="shared" si="43"/>
        <v>1</v>
      </c>
      <c r="AI122" s="7">
        <v>12566</v>
      </c>
    </row>
    <row r="123" spans="2:35" x14ac:dyDescent="0.25">
      <c r="B123" s="50"/>
      <c r="C123" s="6" t="s">
        <v>117</v>
      </c>
      <c r="D123" s="40"/>
      <c r="E123" s="6">
        <v>6862</v>
      </c>
      <c r="F123" s="16">
        <f t="shared" si="32"/>
        <v>0.67488262910798125</v>
      </c>
      <c r="G123" s="16">
        <v>6926.85</v>
      </c>
      <c r="H123" s="16">
        <f t="shared" si="33"/>
        <v>1.6263204225352168</v>
      </c>
      <c r="I123" s="16">
        <v>8.9831000000000003</v>
      </c>
      <c r="J123" s="16">
        <f t="shared" si="34"/>
        <v>0</v>
      </c>
      <c r="K123" s="16">
        <v>6816</v>
      </c>
      <c r="L123" s="16">
        <f t="shared" si="35"/>
        <v>0</v>
      </c>
      <c r="M123" s="16">
        <v>6839.2</v>
      </c>
      <c r="N123" s="16">
        <f t="shared" si="36"/>
        <v>0.34037558685445746</v>
      </c>
      <c r="O123" s="16">
        <v>38.383600000000001</v>
      </c>
      <c r="P123" s="16">
        <f t="shared" si="37"/>
        <v>1</v>
      </c>
      <c r="Q123" s="16">
        <v>6816</v>
      </c>
      <c r="R123" s="16">
        <f t="shared" si="28"/>
        <v>0</v>
      </c>
      <c r="S123" s="16">
        <v>6817.4</v>
      </c>
      <c r="T123" s="16">
        <f t="shared" si="29"/>
        <v>2.0539906103281047E-2</v>
      </c>
      <c r="U123" s="16"/>
      <c r="V123" s="16">
        <f t="shared" si="30"/>
        <v>1</v>
      </c>
      <c r="W123" s="16">
        <v>6816</v>
      </c>
      <c r="X123" s="16">
        <f t="shared" si="38"/>
        <v>0</v>
      </c>
      <c r="Y123" s="16">
        <v>6935.75</v>
      </c>
      <c r="Z123" s="16">
        <f t="shared" si="39"/>
        <v>1.756895539906103</v>
      </c>
      <c r="AA123" s="16">
        <v>42.320799999999998</v>
      </c>
      <c r="AB123" s="16">
        <f t="shared" si="40"/>
        <v>1</v>
      </c>
      <c r="AC123" s="16">
        <v>6816</v>
      </c>
      <c r="AD123" s="16">
        <f t="shared" si="41"/>
        <v>0</v>
      </c>
      <c r="AE123" s="16">
        <v>6816</v>
      </c>
      <c r="AF123" s="16">
        <f t="shared" si="42"/>
        <v>0</v>
      </c>
      <c r="AG123" s="16">
        <v>12.8475</v>
      </c>
      <c r="AH123" s="16">
        <f t="shared" si="43"/>
        <v>1</v>
      </c>
      <c r="AI123" s="7">
        <v>6816</v>
      </c>
    </row>
    <row r="124" spans="2:35" x14ac:dyDescent="0.25">
      <c r="B124" s="50"/>
      <c r="C124" s="6" t="s">
        <v>118</v>
      </c>
      <c r="D124" s="40"/>
      <c r="E124" s="6">
        <v>8313</v>
      </c>
      <c r="F124" s="16">
        <f t="shared" si="32"/>
        <v>0.83697234352256189</v>
      </c>
      <c r="G124" s="16">
        <v>8411.5</v>
      </c>
      <c r="H124" s="16">
        <f t="shared" si="33"/>
        <v>2.0317806889859291</v>
      </c>
      <c r="I124" s="16">
        <v>25.636900000000001</v>
      </c>
      <c r="J124" s="16">
        <f t="shared" si="34"/>
        <v>0</v>
      </c>
      <c r="K124" s="16">
        <v>8244</v>
      </c>
      <c r="L124" s="16">
        <f t="shared" si="35"/>
        <v>0</v>
      </c>
      <c r="M124" s="16">
        <v>8249.5</v>
      </c>
      <c r="N124" s="16">
        <f t="shared" si="36"/>
        <v>6.6715186802523058E-2</v>
      </c>
      <c r="O124" s="16">
        <v>77.974599999999995</v>
      </c>
      <c r="P124" s="16">
        <f t="shared" si="37"/>
        <v>1</v>
      </c>
      <c r="Q124" s="16">
        <v>8244</v>
      </c>
      <c r="R124" s="16">
        <f t="shared" si="28"/>
        <v>0</v>
      </c>
      <c r="S124" s="16">
        <v>8251.4</v>
      </c>
      <c r="T124" s="16">
        <f t="shared" si="29"/>
        <v>8.9762251334299326E-2</v>
      </c>
      <c r="U124" s="16"/>
      <c r="V124" s="16">
        <f t="shared" si="30"/>
        <v>1</v>
      </c>
      <c r="W124" s="16">
        <v>8254</v>
      </c>
      <c r="X124" s="16">
        <f t="shared" si="38"/>
        <v>0.12130033964095098</v>
      </c>
      <c r="Y124" s="16">
        <v>8373.4</v>
      </c>
      <c r="Z124" s="16">
        <f t="shared" si="39"/>
        <v>1.5696263949539015</v>
      </c>
      <c r="AA124" s="16">
        <v>92.278999999999996</v>
      </c>
      <c r="AB124" s="16">
        <f t="shared" si="40"/>
        <v>0</v>
      </c>
      <c r="AC124" s="16">
        <v>8244</v>
      </c>
      <c r="AD124" s="16">
        <f t="shared" si="41"/>
        <v>0</v>
      </c>
      <c r="AE124" s="16">
        <v>8244</v>
      </c>
      <c r="AF124" s="16">
        <f t="shared" si="42"/>
        <v>0</v>
      </c>
      <c r="AG124" s="16">
        <v>3.7339500000000001</v>
      </c>
      <c r="AH124" s="16">
        <f t="shared" si="43"/>
        <v>1</v>
      </c>
      <c r="AI124" s="7">
        <v>8244</v>
      </c>
    </row>
    <row r="125" spans="2:35" x14ac:dyDescent="0.25">
      <c r="B125" s="50"/>
      <c r="C125" s="6" t="s">
        <v>119</v>
      </c>
      <c r="D125" s="40"/>
      <c r="E125" s="6">
        <v>9635</v>
      </c>
      <c r="F125" s="16">
        <f t="shared" si="32"/>
        <v>2.5545502927088877</v>
      </c>
      <c r="G125" s="16">
        <v>9705.1</v>
      </c>
      <c r="H125" s="16">
        <f t="shared" si="33"/>
        <v>3.3006918573709458</v>
      </c>
      <c r="I125" s="16">
        <v>38.023899999999998</v>
      </c>
      <c r="J125" s="16">
        <f t="shared" si="34"/>
        <v>0</v>
      </c>
      <c r="K125" s="16">
        <v>9395</v>
      </c>
      <c r="L125" s="16">
        <f t="shared" si="35"/>
        <v>0</v>
      </c>
      <c r="M125" s="16">
        <v>9408.5499999999993</v>
      </c>
      <c r="N125" s="16">
        <f t="shared" si="36"/>
        <v>0.14422565194251488</v>
      </c>
      <c r="O125" s="16">
        <v>56.052999999999997</v>
      </c>
      <c r="P125" s="16">
        <f t="shared" si="37"/>
        <v>1</v>
      </c>
      <c r="Q125" s="16">
        <v>9395</v>
      </c>
      <c r="R125" s="16">
        <f t="shared" si="28"/>
        <v>0</v>
      </c>
      <c r="S125" s="16">
        <v>9403.7000000000007</v>
      </c>
      <c r="T125" s="16">
        <f t="shared" si="29"/>
        <v>9.2602448110704921E-2</v>
      </c>
      <c r="U125" s="16"/>
      <c r="V125" s="16">
        <f t="shared" si="30"/>
        <v>1</v>
      </c>
      <c r="W125" s="16">
        <v>9519</v>
      </c>
      <c r="X125" s="16">
        <f t="shared" si="38"/>
        <v>1.3198509845662585</v>
      </c>
      <c r="Y125" s="16">
        <v>9663.9500000000007</v>
      </c>
      <c r="Z125" s="16">
        <f t="shared" si="39"/>
        <v>2.862692921766905</v>
      </c>
      <c r="AA125" s="16">
        <v>134.27699999999999</v>
      </c>
      <c r="AB125" s="16">
        <f t="shared" si="40"/>
        <v>0</v>
      </c>
      <c r="AC125" s="16">
        <v>9395</v>
      </c>
      <c r="AD125" s="16">
        <f t="shared" si="41"/>
        <v>0</v>
      </c>
      <c r="AE125" s="16">
        <v>9395</v>
      </c>
      <c r="AF125" s="16">
        <f t="shared" si="42"/>
        <v>0</v>
      </c>
      <c r="AG125" s="16">
        <v>42.570900000000002</v>
      </c>
      <c r="AH125" s="16">
        <f t="shared" si="43"/>
        <v>1</v>
      </c>
      <c r="AI125" s="7">
        <v>9395</v>
      </c>
    </row>
    <row r="126" spans="2:35" x14ac:dyDescent="0.25">
      <c r="B126" s="50"/>
      <c r="C126" s="6" t="s">
        <v>120</v>
      </c>
      <c r="D126" s="40"/>
      <c r="E126" s="6">
        <v>10622</v>
      </c>
      <c r="F126" s="16">
        <f t="shared" si="32"/>
        <v>2.2821376986037554</v>
      </c>
      <c r="G126" s="16">
        <v>10689.2</v>
      </c>
      <c r="H126" s="16">
        <f t="shared" si="33"/>
        <v>2.9292248435243211</v>
      </c>
      <c r="I126" s="16">
        <v>54.1248</v>
      </c>
      <c r="J126" s="16">
        <f t="shared" si="34"/>
        <v>0</v>
      </c>
      <c r="K126" s="16">
        <v>10387</v>
      </c>
      <c r="L126" s="16">
        <f t="shared" si="35"/>
        <v>1.9258545979778528E-2</v>
      </c>
      <c r="M126" s="16">
        <v>10407.200000000001</v>
      </c>
      <c r="N126" s="16">
        <f t="shared" si="36"/>
        <v>0.21376986037554865</v>
      </c>
      <c r="O126" s="16">
        <v>92.744200000000006</v>
      </c>
      <c r="P126" s="16">
        <f t="shared" si="37"/>
        <v>0</v>
      </c>
      <c r="Q126" s="16">
        <v>10387</v>
      </c>
      <c r="R126" s="16">
        <f t="shared" si="28"/>
        <v>1.9258545979778528E-2</v>
      </c>
      <c r="S126" s="16">
        <v>10392.4</v>
      </c>
      <c r="T126" s="16">
        <f t="shared" si="29"/>
        <v>7.1256620125177042E-2</v>
      </c>
      <c r="U126" s="16"/>
      <c r="V126" s="16">
        <f t="shared" si="30"/>
        <v>0</v>
      </c>
      <c r="W126" s="16">
        <v>10555</v>
      </c>
      <c r="X126" s="16">
        <f t="shared" si="38"/>
        <v>1.6369764082811749</v>
      </c>
      <c r="Y126" s="16">
        <v>10832</v>
      </c>
      <c r="Z126" s="16">
        <f t="shared" si="39"/>
        <v>4.3042850264805006</v>
      </c>
      <c r="AA126" s="16">
        <v>167.18199999999999</v>
      </c>
      <c r="AB126" s="16">
        <f t="shared" si="40"/>
        <v>0</v>
      </c>
      <c r="AC126" s="16">
        <v>10385</v>
      </c>
      <c r="AD126" s="16">
        <f t="shared" si="41"/>
        <v>0</v>
      </c>
      <c r="AE126" s="16">
        <v>10393</v>
      </c>
      <c r="AF126" s="16">
        <f t="shared" si="42"/>
        <v>7.703418391911411E-2</v>
      </c>
      <c r="AG126" s="16">
        <v>86.459199999999996</v>
      </c>
      <c r="AH126" s="16">
        <f t="shared" si="43"/>
        <v>1</v>
      </c>
      <c r="AI126" s="7">
        <v>10385</v>
      </c>
    </row>
    <row r="127" spans="2:35" x14ac:dyDescent="0.25">
      <c r="B127" s="50"/>
      <c r="C127" s="6" t="s">
        <v>121</v>
      </c>
      <c r="D127" s="40"/>
      <c r="E127" s="6">
        <v>280</v>
      </c>
      <c r="F127" s="16">
        <f t="shared" si="32"/>
        <v>2.5641025641025639</v>
      </c>
      <c r="G127" s="16">
        <v>282.60000000000002</v>
      </c>
      <c r="H127" s="16">
        <f t="shared" si="33"/>
        <v>3.5164835164835249</v>
      </c>
      <c r="I127" s="16">
        <v>8.4821500000000007</v>
      </c>
      <c r="J127" s="16">
        <f t="shared" si="34"/>
        <v>0</v>
      </c>
      <c r="K127" s="16">
        <v>273</v>
      </c>
      <c r="L127" s="16">
        <f t="shared" si="35"/>
        <v>0</v>
      </c>
      <c r="M127" s="16">
        <v>273.55</v>
      </c>
      <c r="N127" s="16">
        <f t="shared" si="36"/>
        <v>0.20146520146520566</v>
      </c>
      <c r="O127" s="16">
        <v>64.485200000000006</v>
      </c>
      <c r="P127" s="16">
        <f t="shared" si="37"/>
        <v>1</v>
      </c>
      <c r="Q127" s="16">
        <v>273</v>
      </c>
      <c r="R127" s="16">
        <f t="shared" si="28"/>
        <v>0</v>
      </c>
      <c r="S127" s="16">
        <v>273.89999999999998</v>
      </c>
      <c r="T127" s="16">
        <f t="shared" si="29"/>
        <v>0.32967032967032134</v>
      </c>
      <c r="U127" s="16"/>
      <c r="V127" s="16">
        <f t="shared" si="30"/>
        <v>1</v>
      </c>
      <c r="W127" s="16">
        <v>273</v>
      </c>
      <c r="X127" s="16">
        <f t="shared" si="38"/>
        <v>0</v>
      </c>
      <c r="Y127" s="16">
        <v>277.55</v>
      </c>
      <c r="Z127" s="16">
        <f t="shared" si="39"/>
        <v>1.6666666666666707</v>
      </c>
      <c r="AA127" s="16">
        <v>89.517799999999994</v>
      </c>
      <c r="AB127" s="16">
        <f t="shared" si="40"/>
        <v>1</v>
      </c>
      <c r="AC127" s="16">
        <v>273</v>
      </c>
      <c r="AD127" s="16">
        <f t="shared" si="41"/>
        <v>0</v>
      </c>
      <c r="AE127" s="16">
        <v>273.39999999999998</v>
      </c>
      <c r="AF127" s="16">
        <f t="shared" si="42"/>
        <v>0.1465201465201382</v>
      </c>
      <c r="AG127" s="16">
        <v>50.352600000000002</v>
      </c>
      <c r="AH127" s="16">
        <f t="shared" si="43"/>
        <v>1</v>
      </c>
      <c r="AI127" s="7">
        <v>273</v>
      </c>
    </row>
    <row r="128" spans="2:35" x14ac:dyDescent="0.25">
      <c r="B128" s="50"/>
      <c r="C128" s="6" t="s">
        <v>122</v>
      </c>
      <c r="D128" s="40"/>
      <c r="E128" s="6">
        <v>354</v>
      </c>
      <c r="F128" s="16">
        <f t="shared" si="32"/>
        <v>2.9069767441860463</v>
      </c>
      <c r="G128" s="16">
        <v>357.3</v>
      </c>
      <c r="H128" s="16">
        <f t="shared" si="33"/>
        <v>3.8662790697674447</v>
      </c>
      <c r="I128" s="16">
        <v>17.0351</v>
      </c>
      <c r="J128" s="16">
        <f t="shared" si="34"/>
        <v>0</v>
      </c>
      <c r="K128" s="16">
        <v>344</v>
      </c>
      <c r="L128" s="16">
        <f t="shared" si="35"/>
        <v>0</v>
      </c>
      <c r="M128" s="16">
        <v>344.4</v>
      </c>
      <c r="N128" s="16">
        <f t="shared" si="36"/>
        <v>0.11627906976743524</v>
      </c>
      <c r="O128" s="16">
        <v>62.164499999999997</v>
      </c>
      <c r="P128" s="16">
        <f t="shared" si="37"/>
        <v>1</v>
      </c>
      <c r="Q128" s="16">
        <v>344</v>
      </c>
      <c r="R128" s="16">
        <f t="shared" si="28"/>
        <v>0</v>
      </c>
      <c r="S128" s="16">
        <v>344.1</v>
      </c>
      <c r="T128" s="16">
        <f t="shared" si="29"/>
        <v>2.9069767441867074E-2</v>
      </c>
      <c r="U128" s="16"/>
      <c r="V128" s="16">
        <f t="shared" si="30"/>
        <v>1</v>
      </c>
      <c r="W128" s="16">
        <v>346</v>
      </c>
      <c r="X128" s="16">
        <f t="shared" si="38"/>
        <v>0.58139534883720934</v>
      </c>
      <c r="Y128" s="16">
        <v>356.3</v>
      </c>
      <c r="Z128" s="16">
        <f t="shared" si="39"/>
        <v>3.5755813953488405</v>
      </c>
      <c r="AA128" s="16">
        <v>152.661</v>
      </c>
      <c r="AB128" s="16">
        <f t="shared" si="40"/>
        <v>0</v>
      </c>
      <c r="AC128" s="16">
        <v>344</v>
      </c>
      <c r="AD128" s="16">
        <f t="shared" si="41"/>
        <v>0</v>
      </c>
      <c r="AE128" s="16">
        <v>344</v>
      </c>
      <c r="AF128" s="16">
        <f t="shared" si="42"/>
        <v>0</v>
      </c>
      <c r="AG128" s="16">
        <v>19.132999999999999</v>
      </c>
      <c r="AH128" s="16">
        <f t="shared" si="43"/>
        <v>1</v>
      </c>
      <c r="AI128" s="7">
        <v>344</v>
      </c>
    </row>
    <row r="129" spans="2:35" x14ac:dyDescent="0.25">
      <c r="B129" s="50"/>
      <c r="C129" s="6" t="s">
        <v>123</v>
      </c>
      <c r="D129" s="40"/>
      <c r="E129" s="6">
        <v>442</v>
      </c>
      <c r="F129" s="16">
        <f t="shared" si="32"/>
        <v>4</v>
      </c>
      <c r="G129" s="16">
        <v>445.3</v>
      </c>
      <c r="H129" s="16">
        <f t="shared" si="33"/>
        <v>4.7764705882352967</v>
      </c>
      <c r="I129" s="16">
        <v>23.308599999999998</v>
      </c>
      <c r="J129" s="16">
        <f t="shared" si="34"/>
        <v>0</v>
      </c>
      <c r="K129" s="16">
        <v>426</v>
      </c>
      <c r="L129" s="16">
        <f t="shared" si="35"/>
        <v>0.23529411764705879</v>
      </c>
      <c r="M129" s="16">
        <v>427.65</v>
      </c>
      <c r="N129" s="16">
        <f t="shared" si="36"/>
        <v>0.62352941176470056</v>
      </c>
      <c r="O129" s="16">
        <v>59.445900000000002</v>
      </c>
      <c r="P129" s="16">
        <f t="shared" si="37"/>
        <v>0</v>
      </c>
      <c r="Q129" s="16">
        <v>426</v>
      </c>
      <c r="R129" s="16">
        <f t="shared" si="28"/>
        <v>0.23529411764705879</v>
      </c>
      <c r="S129" s="16">
        <v>427.1</v>
      </c>
      <c r="T129" s="16">
        <f t="shared" si="29"/>
        <v>0.49411764705882888</v>
      </c>
      <c r="U129" s="16"/>
      <c r="V129" s="16">
        <f t="shared" si="30"/>
        <v>0</v>
      </c>
      <c r="W129" s="16">
        <v>437</v>
      </c>
      <c r="X129" s="16">
        <f t="shared" si="38"/>
        <v>2.8235294117647061</v>
      </c>
      <c r="Y129" s="16">
        <v>457.35</v>
      </c>
      <c r="Z129" s="16">
        <f t="shared" si="39"/>
        <v>7.6117647058823579</v>
      </c>
      <c r="AA129" s="16">
        <v>165.87700000000001</v>
      </c>
      <c r="AB129" s="16">
        <f t="shared" si="40"/>
        <v>0</v>
      </c>
      <c r="AC129" s="16">
        <v>425</v>
      </c>
      <c r="AD129" s="16">
        <f t="shared" si="41"/>
        <v>0</v>
      </c>
      <c r="AE129" s="16">
        <v>425.3</v>
      </c>
      <c r="AF129" s="16">
        <f t="shared" si="42"/>
        <v>7.0588235294120324E-2</v>
      </c>
      <c r="AG129" s="16">
        <v>81.882900000000006</v>
      </c>
      <c r="AH129" s="16">
        <f t="shared" si="43"/>
        <v>1</v>
      </c>
      <c r="AI129" s="7">
        <v>425</v>
      </c>
    </row>
    <row r="130" spans="2:35" x14ac:dyDescent="0.25">
      <c r="B130" s="50"/>
      <c r="C130" s="6" t="s">
        <v>124</v>
      </c>
      <c r="D130" s="40"/>
      <c r="E130" s="6">
        <v>533</v>
      </c>
      <c r="F130" s="16">
        <f t="shared" si="32"/>
        <v>4.3052837573385521</v>
      </c>
      <c r="G130" s="16">
        <v>536.70000000000005</v>
      </c>
      <c r="H130" s="16">
        <f t="shared" si="33"/>
        <v>5.0293542074364082</v>
      </c>
      <c r="I130" s="16">
        <v>29.187000000000001</v>
      </c>
      <c r="J130" s="16">
        <f t="shared" si="34"/>
        <v>0</v>
      </c>
      <c r="K130" s="17">
        <v>512</v>
      </c>
      <c r="L130" s="16">
        <f t="shared" si="35"/>
        <v>0.19569471624266144</v>
      </c>
      <c r="M130" s="17">
        <v>514.1</v>
      </c>
      <c r="N130" s="16">
        <f t="shared" si="36"/>
        <v>0.6066536203522549</v>
      </c>
      <c r="O130" s="17">
        <v>88.9559</v>
      </c>
      <c r="P130" s="16">
        <f t="shared" si="37"/>
        <v>0</v>
      </c>
      <c r="Q130" s="16">
        <v>512</v>
      </c>
      <c r="R130" s="16">
        <f t="shared" si="28"/>
        <v>0.19569471624266144</v>
      </c>
      <c r="S130" s="16">
        <v>513.20000000000005</v>
      </c>
      <c r="T130" s="16">
        <f t="shared" si="29"/>
        <v>0.43052837573386404</v>
      </c>
      <c r="U130" s="16"/>
      <c r="V130" s="16">
        <f t="shared" si="30"/>
        <v>0</v>
      </c>
      <c r="W130" s="16">
        <v>563</v>
      </c>
      <c r="X130" s="16">
        <f t="shared" si="38"/>
        <v>10.176125244618394</v>
      </c>
      <c r="Y130" s="16">
        <v>582.70000000000005</v>
      </c>
      <c r="Z130" s="16">
        <f t="shared" si="39"/>
        <v>14.031311154598836</v>
      </c>
      <c r="AA130" s="16">
        <v>166.25800000000001</v>
      </c>
      <c r="AB130" s="16">
        <f t="shared" si="40"/>
        <v>0</v>
      </c>
      <c r="AC130" s="16">
        <v>511</v>
      </c>
      <c r="AD130" s="16">
        <f t="shared" si="41"/>
        <v>0</v>
      </c>
      <c r="AE130" s="16">
        <v>511.25</v>
      </c>
      <c r="AF130" s="16">
        <f t="shared" si="42"/>
        <v>4.8923679060665359E-2</v>
      </c>
      <c r="AG130" s="16">
        <v>60.252800000000001</v>
      </c>
      <c r="AH130" s="16">
        <f t="shared" si="43"/>
        <v>1</v>
      </c>
      <c r="AI130" s="7">
        <v>511</v>
      </c>
    </row>
    <row r="131" spans="2:35" x14ac:dyDescent="0.25">
      <c r="B131" s="50"/>
      <c r="C131" s="6" t="s">
        <v>125</v>
      </c>
      <c r="D131" s="40"/>
      <c r="E131" s="6">
        <v>527</v>
      </c>
      <c r="F131" s="16">
        <f t="shared" si="32"/>
        <v>0.76481835564053535</v>
      </c>
      <c r="G131" s="16">
        <v>529.6</v>
      </c>
      <c r="H131" s="16">
        <f t="shared" si="33"/>
        <v>1.2619502868068877</v>
      </c>
      <c r="I131" s="16">
        <v>11.450200000000001</v>
      </c>
      <c r="J131" s="16">
        <f t="shared" si="34"/>
        <v>0</v>
      </c>
      <c r="K131" s="16">
        <v>523</v>
      </c>
      <c r="L131" s="16">
        <f t="shared" si="35"/>
        <v>0</v>
      </c>
      <c r="M131" s="16">
        <v>523</v>
      </c>
      <c r="N131" s="16">
        <f t="shared" si="36"/>
        <v>0</v>
      </c>
      <c r="O131" s="16">
        <v>16.597999999999999</v>
      </c>
      <c r="P131" s="16">
        <f t="shared" si="37"/>
        <v>1</v>
      </c>
      <c r="Q131" s="16">
        <v>523</v>
      </c>
      <c r="R131" s="16">
        <f t="shared" si="28"/>
        <v>0</v>
      </c>
      <c r="S131" s="16">
        <v>523</v>
      </c>
      <c r="T131" s="16">
        <f t="shared" si="29"/>
        <v>0</v>
      </c>
      <c r="U131" s="16"/>
      <c r="V131" s="16">
        <f t="shared" si="30"/>
        <v>1</v>
      </c>
      <c r="W131" s="16">
        <v>523</v>
      </c>
      <c r="X131" s="16">
        <f t="shared" si="38"/>
        <v>0</v>
      </c>
      <c r="Y131" s="16">
        <v>527.54999999999995</v>
      </c>
      <c r="Z131" s="16">
        <f t="shared" si="39"/>
        <v>0.86998087954110026</v>
      </c>
      <c r="AA131" s="16">
        <v>107.593</v>
      </c>
      <c r="AB131" s="16">
        <f t="shared" si="40"/>
        <v>1</v>
      </c>
      <c r="AC131" s="16">
        <v>523</v>
      </c>
      <c r="AD131" s="16">
        <f t="shared" si="41"/>
        <v>0</v>
      </c>
      <c r="AE131" s="16">
        <v>523</v>
      </c>
      <c r="AF131" s="16">
        <f t="shared" si="42"/>
        <v>0</v>
      </c>
      <c r="AG131" s="16">
        <v>18.190200000000001</v>
      </c>
      <c r="AH131" s="16">
        <f t="shared" si="43"/>
        <v>1</v>
      </c>
      <c r="AI131" s="7">
        <v>523</v>
      </c>
    </row>
    <row r="132" spans="2:35" x14ac:dyDescent="0.25">
      <c r="B132" s="50"/>
      <c r="C132" s="6" t="s">
        <v>126</v>
      </c>
      <c r="D132" s="40"/>
      <c r="E132" s="6">
        <v>668</v>
      </c>
      <c r="F132" s="16">
        <f t="shared" si="32"/>
        <v>1.2121212121212122</v>
      </c>
      <c r="G132" s="16">
        <v>671.2</v>
      </c>
      <c r="H132" s="16">
        <f t="shared" si="33"/>
        <v>1.6969696969697037</v>
      </c>
      <c r="I132" s="16">
        <v>17.700399999999998</v>
      </c>
      <c r="J132" s="16">
        <f t="shared" si="34"/>
        <v>0</v>
      </c>
      <c r="K132" s="16">
        <v>660</v>
      </c>
      <c r="L132" s="16">
        <f t="shared" si="35"/>
        <v>0</v>
      </c>
      <c r="M132" s="16">
        <v>660</v>
      </c>
      <c r="N132" s="16">
        <f t="shared" si="36"/>
        <v>0</v>
      </c>
      <c r="O132" s="16">
        <v>55.523499999999999</v>
      </c>
      <c r="P132" s="16">
        <f t="shared" si="37"/>
        <v>1</v>
      </c>
      <c r="Q132" s="16">
        <v>660</v>
      </c>
      <c r="R132" s="16">
        <f t="shared" si="28"/>
        <v>0</v>
      </c>
      <c r="S132" s="16">
        <v>660</v>
      </c>
      <c r="T132" s="16">
        <f t="shared" si="29"/>
        <v>0</v>
      </c>
      <c r="U132" s="16"/>
      <c r="V132" s="16">
        <f t="shared" si="30"/>
        <v>1</v>
      </c>
      <c r="W132" s="16">
        <v>663</v>
      </c>
      <c r="X132" s="16">
        <f t="shared" si="38"/>
        <v>0.45454545454545453</v>
      </c>
      <c r="Y132" s="16">
        <v>667.7</v>
      </c>
      <c r="Z132" s="16">
        <f t="shared" si="39"/>
        <v>1.1666666666666734</v>
      </c>
      <c r="AA132" s="16">
        <v>136.23400000000001</v>
      </c>
      <c r="AB132" s="16">
        <f t="shared" si="40"/>
        <v>0</v>
      </c>
      <c r="AC132" s="16">
        <v>660</v>
      </c>
      <c r="AD132" s="16">
        <f t="shared" si="41"/>
        <v>0</v>
      </c>
      <c r="AE132" s="16">
        <v>660</v>
      </c>
      <c r="AF132" s="16">
        <f t="shared" si="42"/>
        <v>0</v>
      </c>
      <c r="AG132" s="16">
        <v>20.188700000000001</v>
      </c>
      <c r="AH132" s="16">
        <f t="shared" si="43"/>
        <v>1</v>
      </c>
      <c r="AI132" s="7">
        <v>660</v>
      </c>
    </row>
    <row r="133" spans="2:35" x14ac:dyDescent="0.25">
      <c r="B133" s="50"/>
      <c r="C133" s="6" t="s">
        <v>127</v>
      </c>
      <c r="D133" s="40"/>
      <c r="E133" s="6">
        <v>827</v>
      </c>
      <c r="F133" s="16">
        <f t="shared" si="32"/>
        <v>1.4723926380368098</v>
      </c>
      <c r="G133" s="16">
        <v>830.7</v>
      </c>
      <c r="H133" s="16">
        <f t="shared" si="33"/>
        <v>1.9263803680981653</v>
      </c>
      <c r="I133" s="16">
        <v>17.0747</v>
      </c>
      <c r="J133" s="16">
        <f t="shared" si="34"/>
        <v>0</v>
      </c>
      <c r="K133" s="16">
        <v>815</v>
      </c>
      <c r="L133" s="16">
        <f t="shared" si="35"/>
        <v>0</v>
      </c>
      <c r="M133" s="16">
        <v>816.95</v>
      </c>
      <c r="N133" s="16">
        <f t="shared" si="36"/>
        <v>0.23926380368098718</v>
      </c>
      <c r="O133" s="16">
        <v>83.531899999999993</v>
      </c>
      <c r="P133" s="16">
        <f t="shared" si="37"/>
        <v>1</v>
      </c>
      <c r="Q133" s="16">
        <v>815</v>
      </c>
      <c r="R133" s="16">
        <f t="shared" ref="R133:R196" si="47">(Q133-AI133)/AI133*100</f>
        <v>0</v>
      </c>
      <c r="S133" s="16">
        <v>815.8</v>
      </c>
      <c r="T133" s="16">
        <f t="shared" ref="T133:T196" si="48">(S133-AI133)/AI133*100</f>
        <v>9.8159509202448397E-2</v>
      </c>
      <c r="U133" s="16"/>
      <c r="V133" s="16">
        <f t="shared" ref="V133:V196" si="49">IF(Q133=AI133,1,0)</f>
        <v>1</v>
      </c>
      <c r="W133" s="16">
        <v>837</v>
      </c>
      <c r="X133" s="16">
        <f t="shared" si="38"/>
        <v>2.6993865030674846</v>
      </c>
      <c r="Y133" s="16">
        <v>846.95</v>
      </c>
      <c r="Z133" s="16">
        <f t="shared" si="39"/>
        <v>3.9202453987730119</v>
      </c>
      <c r="AA133" s="16">
        <v>162.62299999999999</v>
      </c>
      <c r="AB133" s="16">
        <f t="shared" si="40"/>
        <v>0</v>
      </c>
      <c r="AC133" s="16">
        <v>815</v>
      </c>
      <c r="AD133" s="16">
        <f t="shared" si="41"/>
        <v>0</v>
      </c>
      <c r="AE133" s="16">
        <v>815</v>
      </c>
      <c r="AF133" s="16">
        <f t="shared" si="42"/>
        <v>0</v>
      </c>
      <c r="AG133" s="16">
        <v>10.826499999999999</v>
      </c>
      <c r="AH133" s="16">
        <f t="shared" si="43"/>
        <v>1</v>
      </c>
      <c r="AI133" s="7">
        <v>815</v>
      </c>
    </row>
    <row r="134" spans="2:35" x14ac:dyDescent="0.25">
      <c r="B134" s="50"/>
      <c r="C134" s="6" t="s">
        <v>128</v>
      </c>
      <c r="D134" s="40"/>
      <c r="E134" s="6">
        <v>1007</v>
      </c>
      <c r="F134" s="16">
        <f t="shared" si="32"/>
        <v>1.820020222446916</v>
      </c>
      <c r="G134" s="16">
        <v>1015.05</v>
      </c>
      <c r="H134" s="16">
        <f t="shared" si="33"/>
        <v>2.6339737108190047</v>
      </c>
      <c r="I134" s="16">
        <v>22.146799999999999</v>
      </c>
      <c r="J134" s="16">
        <f t="shared" si="34"/>
        <v>0</v>
      </c>
      <c r="K134" s="16">
        <v>991</v>
      </c>
      <c r="L134" s="16">
        <f t="shared" si="35"/>
        <v>0.20222446916076847</v>
      </c>
      <c r="M134" s="16">
        <v>993.95</v>
      </c>
      <c r="N134" s="16">
        <f t="shared" si="36"/>
        <v>0.50050556117290657</v>
      </c>
      <c r="O134" s="16">
        <v>98.362899999999996</v>
      </c>
      <c r="P134" s="16">
        <f t="shared" si="37"/>
        <v>0</v>
      </c>
      <c r="Q134" s="16">
        <v>991</v>
      </c>
      <c r="R134" s="16">
        <f t="shared" si="47"/>
        <v>0.20222446916076847</v>
      </c>
      <c r="S134" s="16">
        <v>992.1</v>
      </c>
      <c r="T134" s="16">
        <f t="shared" si="48"/>
        <v>0.3134479271991934</v>
      </c>
      <c r="U134" s="16"/>
      <c r="V134" s="16">
        <f t="shared" si="49"/>
        <v>0</v>
      </c>
      <c r="W134" s="16">
        <v>1049</v>
      </c>
      <c r="X134" s="16">
        <f t="shared" si="38"/>
        <v>6.0667340748230529</v>
      </c>
      <c r="Y134" s="16">
        <v>1087.55</v>
      </c>
      <c r="Z134" s="16">
        <f t="shared" si="39"/>
        <v>9.9646107178968624</v>
      </c>
      <c r="AA134" s="16">
        <v>168.28</v>
      </c>
      <c r="AB134" s="16">
        <f t="shared" si="40"/>
        <v>0</v>
      </c>
      <c r="AC134" s="16">
        <v>989</v>
      </c>
      <c r="AD134" s="16">
        <f t="shared" si="41"/>
        <v>0</v>
      </c>
      <c r="AE134" s="16">
        <v>989</v>
      </c>
      <c r="AF134" s="16">
        <f t="shared" si="42"/>
        <v>0</v>
      </c>
      <c r="AG134" s="16">
        <v>41.979500000000002</v>
      </c>
      <c r="AH134" s="16">
        <f t="shared" si="43"/>
        <v>1</v>
      </c>
      <c r="AI134" s="7">
        <v>989</v>
      </c>
    </row>
    <row r="135" spans="2:35" x14ac:dyDescent="0.25">
      <c r="B135" s="50"/>
      <c r="C135" s="6" t="s">
        <v>129</v>
      </c>
      <c r="D135" s="40"/>
      <c r="E135" s="6">
        <v>385</v>
      </c>
      <c r="F135" s="16">
        <f t="shared" si="32"/>
        <v>0.78534031413612559</v>
      </c>
      <c r="G135" s="16">
        <v>387.5</v>
      </c>
      <c r="H135" s="16">
        <f t="shared" si="33"/>
        <v>1.4397905759162304</v>
      </c>
      <c r="I135" s="16">
        <v>41.3949</v>
      </c>
      <c r="J135" s="16">
        <f t="shared" si="34"/>
        <v>0</v>
      </c>
      <c r="K135" s="16">
        <v>382</v>
      </c>
      <c r="L135" s="16">
        <f t="shared" si="35"/>
        <v>0</v>
      </c>
      <c r="M135" s="16">
        <v>382.65</v>
      </c>
      <c r="N135" s="16">
        <f t="shared" si="36"/>
        <v>0.17015706806282127</v>
      </c>
      <c r="O135" s="16">
        <v>10.790900000000001</v>
      </c>
      <c r="P135" s="16">
        <f t="shared" si="37"/>
        <v>1</v>
      </c>
      <c r="Q135" s="16">
        <v>382</v>
      </c>
      <c r="R135" s="16">
        <f t="shared" si="47"/>
        <v>0</v>
      </c>
      <c r="S135" s="16">
        <v>382.2</v>
      </c>
      <c r="T135" s="16">
        <f t="shared" si="48"/>
        <v>5.23560209424054E-2</v>
      </c>
      <c r="U135" s="16"/>
      <c r="V135" s="16">
        <f t="shared" si="49"/>
        <v>1</v>
      </c>
      <c r="W135" s="16">
        <v>383</v>
      </c>
      <c r="X135" s="16">
        <f t="shared" si="38"/>
        <v>0.26178010471204188</v>
      </c>
      <c r="Y135" s="16">
        <v>391.5</v>
      </c>
      <c r="Z135" s="16">
        <f t="shared" si="39"/>
        <v>2.4869109947643979</v>
      </c>
      <c r="AA135" s="16">
        <v>90.658000000000001</v>
      </c>
      <c r="AB135" s="16">
        <f t="shared" si="40"/>
        <v>0</v>
      </c>
      <c r="AC135" s="16">
        <v>382</v>
      </c>
      <c r="AD135" s="16">
        <f t="shared" si="41"/>
        <v>0</v>
      </c>
      <c r="AE135" s="16">
        <v>382</v>
      </c>
      <c r="AF135" s="16">
        <f t="shared" si="42"/>
        <v>0</v>
      </c>
      <c r="AG135" s="16">
        <v>13.888199999999999</v>
      </c>
      <c r="AH135" s="16">
        <f t="shared" si="43"/>
        <v>1</v>
      </c>
      <c r="AI135" s="7">
        <v>382</v>
      </c>
    </row>
    <row r="136" spans="2:35" x14ac:dyDescent="0.25">
      <c r="B136" s="50"/>
      <c r="C136" s="6" t="s">
        <v>130</v>
      </c>
      <c r="D136" s="40"/>
      <c r="E136" s="6">
        <v>564</v>
      </c>
      <c r="F136" s="16">
        <f t="shared" si="32"/>
        <v>1.8050541516245486</v>
      </c>
      <c r="G136" s="16">
        <v>567.79999999999995</v>
      </c>
      <c r="H136" s="16">
        <f t="shared" si="33"/>
        <v>2.4909747292418691</v>
      </c>
      <c r="I136" s="16">
        <v>12.808</v>
      </c>
      <c r="J136" s="16">
        <f t="shared" si="34"/>
        <v>0</v>
      </c>
      <c r="K136" s="16">
        <v>554</v>
      </c>
      <c r="L136" s="16">
        <f t="shared" si="35"/>
        <v>0</v>
      </c>
      <c r="M136" s="16">
        <v>554.29999999999995</v>
      </c>
      <c r="N136" s="16">
        <f t="shared" si="36"/>
        <v>5.4151624548728253E-2</v>
      </c>
      <c r="O136" s="16">
        <v>70.147999999999996</v>
      </c>
      <c r="P136" s="16">
        <f t="shared" si="37"/>
        <v>1</v>
      </c>
      <c r="Q136" s="16">
        <v>554</v>
      </c>
      <c r="R136" s="16">
        <f t="shared" si="47"/>
        <v>0</v>
      </c>
      <c r="S136" s="16">
        <v>554</v>
      </c>
      <c r="T136" s="16">
        <f t="shared" si="48"/>
        <v>0</v>
      </c>
      <c r="U136" s="16"/>
      <c r="V136" s="16">
        <f t="shared" si="49"/>
        <v>1</v>
      </c>
      <c r="W136" s="16">
        <v>560</v>
      </c>
      <c r="X136" s="16">
        <f t="shared" si="38"/>
        <v>1.0830324909747291</v>
      </c>
      <c r="Y136" s="16">
        <v>571.4</v>
      </c>
      <c r="Z136" s="16">
        <f t="shared" si="39"/>
        <v>3.140794223826711</v>
      </c>
      <c r="AA136" s="16">
        <v>120.402</v>
      </c>
      <c r="AB136" s="16">
        <f t="shared" si="40"/>
        <v>0</v>
      </c>
      <c r="AC136" s="16">
        <v>554</v>
      </c>
      <c r="AD136" s="16">
        <f t="shared" si="41"/>
        <v>0</v>
      </c>
      <c r="AE136" s="16">
        <v>554</v>
      </c>
      <c r="AF136" s="16">
        <f t="shared" si="42"/>
        <v>0</v>
      </c>
      <c r="AG136" s="16">
        <v>26.967600000000001</v>
      </c>
      <c r="AH136" s="16">
        <f t="shared" si="43"/>
        <v>1</v>
      </c>
      <c r="AI136" s="7">
        <v>554</v>
      </c>
    </row>
    <row r="137" spans="2:35" x14ac:dyDescent="0.25">
      <c r="B137" s="50"/>
      <c r="C137" s="6" t="s">
        <v>131</v>
      </c>
      <c r="D137" s="40"/>
      <c r="E137" s="6">
        <v>753</v>
      </c>
      <c r="F137" s="16">
        <f t="shared" si="32"/>
        <v>2.8688524590163933</v>
      </c>
      <c r="G137" s="16">
        <v>758.8</v>
      </c>
      <c r="H137" s="16">
        <f t="shared" si="33"/>
        <v>3.6612021857923436</v>
      </c>
      <c r="I137" s="16">
        <v>20.504100000000001</v>
      </c>
      <c r="J137" s="16">
        <f t="shared" si="34"/>
        <v>0</v>
      </c>
      <c r="K137" s="16">
        <v>733</v>
      </c>
      <c r="L137" s="16">
        <f t="shared" si="35"/>
        <v>0.13661202185792351</v>
      </c>
      <c r="M137" s="16">
        <v>733.65</v>
      </c>
      <c r="N137" s="16">
        <f t="shared" si="36"/>
        <v>0.22540983606557066</v>
      </c>
      <c r="O137" s="16">
        <v>100.377</v>
      </c>
      <c r="P137" s="16">
        <f t="shared" si="37"/>
        <v>0</v>
      </c>
      <c r="Q137" s="16">
        <v>733</v>
      </c>
      <c r="R137" s="16">
        <f t="shared" si="47"/>
        <v>0.13661202185792351</v>
      </c>
      <c r="S137" s="16">
        <v>733.5</v>
      </c>
      <c r="T137" s="16">
        <f t="shared" si="48"/>
        <v>0.20491803278688525</v>
      </c>
      <c r="U137" s="16"/>
      <c r="V137" s="16">
        <f t="shared" si="49"/>
        <v>0</v>
      </c>
      <c r="W137" s="16">
        <v>746</v>
      </c>
      <c r="X137" s="16">
        <f t="shared" si="38"/>
        <v>1.9125683060109291</v>
      </c>
      <c r="Y137" s="16">
        <v>779.1</v>
      </c>
      <c r="Z137" s="16">
        <f t="shared" si="39"/>
        <v>6.4344262295082002</v>
      </c>
      <c r="AA137" s="16">
        <v>160.77600000000001</v>
      </c>
      <c r="AB137" s="16">
        <f t="shared" si="40"/>
        <v>0</v>
      </c>
      <c r="AC137" s="16">
        <v>732</v>
      </c>
      <c r="AD137" s="16">
        <f t="shared" si="41"/>
        <v>0</v>
      </c>
      <c r="AE137" s="16">
        <v>732</v>
      </c>
      <c r="AF137" s="16">
        <f t="shared" si="42"/>
        <v>0</v>
      </c>
      <c r="AG137" s="16">
        <v>8.2307000000000006</v>
      </c>
      <c r="AH137" s="16">
        <f t="shared" si="43"/>
        <v>1</v>
      </c>
      <c r="AI137" s="7">
        <v>732</v>
      </c>
    </row>
    <row r="138" spans="2:35" ht="14.4" thickBot="1" x14ac:dyDescent="0.3">
      <c r="B138" s="50"/>
      <c r="C138" s="6" t="s">
        <v>132</v>
      </c>
      <c r="D138" s="40"/>
      <c r="E138" s="9">
        <v>1018</v>
      </c>
      <c r="F138" s="10">
        <f t="shared" si="32"/>
        <v>2.8282828282828283</v>
      </c>
      <c r="G138" s="10">
        <v>1024.0999999999999</v>
      </c>
      <c r="H138" s="10">
        <f t="shared" si="33"/>
        <v>3.4444444444444353</v>
      </c>
      <c r="I138" s="10">
        <v>17.8735</v>
      </c>
      <c r="J138" s="10">
        <f t="shared" si="34"/>
        <v>0</v>
      </c>
      <c r="K138" s="10">
        <v>990</v>
      </c>
      <c r="L138" s="10">
        <f t="shared" si="35"/>
        <v>0</v>
      </c>
      <c r="M138" s="10">
        <v>990.8</v>
      </c>
      <c r="N138" s="10">
        <f t="shared" si="36"/>
        <v>8.0808080808076208E-2</v>
      </c>
      <c r="O138" s="10">
        <v>102.77</v>
      </c>
      <c r="P138" s="10">
        <f t="shared" si="37"/>
        <v>1</v>
      </c>
      <c r="Q138" s="10">
        <v>990</v>
      </c>
      <c r="R138" s="10">
        <f t="shared" si="47"/>
        <v>0</v>
      </c>
      <c r="S138" s="10">
        <v>990.4</v>
      </c>
      <c r="T138" s="10">
        <f t="shared" si="48"/>
        <v>4.0404040404038104E-2</v>
      </c>
      <c r="U138" s="10"/>
      <c r="V138" s="10">
        <f t="shared" si="49"/>
        <v>1</v>
      </c>
      <c r="W138" s="10">
        <v>1036</v>
      </c>
      <c r="X138" s="10">
        <f t="shared" si="38"/>
        <v>4.6464646464646462</v>
      </c>
      <c r="Y138" s="10">
        <v>1073.1500000000001</v>
      </c>
      <c r="Z138" s="10">
        <f t="shared" si="39"/>
        <v>8.3989898989899086</v>
      </c>
      <c r="AA138" s="10">
        <v>167.83799999999999</v>
      </c>
      <c r="AB138" s="10">
        <f t="shared" si="40"/>
        <v>0</v>
      </c>
      <c r="AC138" s="10">
        <v>990</v>
      </c>
      <c r="AD138" s="10">
        <f t="shared" si="41"/>
        <v>0</v>
      </c>
      <c r="AE138" s="10">
        <v>990</v>
      </c>
      <c r="AF138" s="10">
        <f t="shared" si="42"/>
        <v>0</v>
      </c>
      <c r="AG138" s="10">
        <v>11.677</v>
      </c>
      <c r="AH138" s="10">
        <f t="shared" si="43"/>
        <v>1</v>
      </c>
      <c r="AI138" s="11">
        <v>990</v>
      </c>
    </row>
    <row r="139" spans="2:35" x14ac:dyDescent="0.25">
      <c r="B139" s="50"/>
      <c r="C139" s="6"/>
      <c r="D139" s="13"/>
      <c r="E139" s="16"/>
      <c r="F139" s="19">
        <f>AVERAGE(F119:F138)</f>
        <v>2.1542984836962313</v>
      </c>
      <c r="G139" s="19"/>
      <c r="H139" s="19">
        <f t="shared" ref="H139:AG139" si="50">AVERAGE(H119:H138)</f>
        <v>2.856617268804718</v>
      </c>
      <c r="I139" s="19">
        <f t="shared" si="50"/>
        <v>25.135942499999999</v>
      </c>
      <c r="J139" s="19">
        <f t="shared" si="50"/>
        <v>0</v>
      </c>
      <c r="K139" s="19"/>
      <c r="L139" s="19">
        <f t="shared" si="50"/>
        <v>3.9454193544409537E-2</v>
      </c>
      <c r="M139" s="19"/>
      <c r="N139" s="19">
        <f t="shared" si="50"/>
        <v>0.21474349937448789</v>
      </c>
      <c r="O139" s="19">
        <f t="shared" si="50"/>
        <v>68.424734999999984</v>
      </c>
      <c r="P139" s="19">
        <f>SUM(P119:P138)</f>
        <v>15</v>
      </c>
      <c r="Q139" s="19"/>
      <c r="R139" s="19">
        <f>AVERAGE(R119:R138)</f>
        <v>4.0249991729989679E-2</v>
      </c>
      <c r="S139" s="19"/>
      <c r="T139" s="19">
        <f t="shared" ref="T139" si="51">AVERAGE(T119:T138)</f>
        <v>0.13272181124089613</v>
      </c>
      <c r="U139" s="19"/>
      <c r="V139" s="19">
        <f>SUM(V119:V138)</f>
        <v>14</v>
      </c>
      <c r="W139" s="19"/>
      <c r="X139" s="19">
        <f t="shared" si="50"/>
        <v>2.1282739476420569</v>
      </c>
      <c r="Y139" s="19"/>
      <c r="Z139" s="19">
        <f t="shared" si="50"/>
        <v>4.384408851647084</v>
      </c>
      <c r="AA139" s="19">
        <f t="shared" si="50"/>
        <v>132.50606999999999</v>
      </c>
      <c r="AB139" s="19">
        <f>SUM(AB119:AB138)</f>
        <v>4</v>
      </c>
      <c r="AC139" s="19"/>
      <c r="AD139" s="19">
        <f t="shared" si="50"/>
        <v>0</v>
      </c>
      <c r="AE139" s="19"/>
      <c r="AF139" s="19">
        <f t="shared" si="50"/>
        <v>1.8028273343722388E-2</v>
      </c>
      <c r="AG139" s="19">
        <f t="shared" si="50"/>
        <v>33.233582499999997</v>
      </c>
      <c r="AH139" s="12">
        <f>SUM(AH119:AH138)</f>
        <v>20</v>
      </c>
      <c r="AI139" s="7"/>
    </row>
    <row r="140" spans="2:35" x14ac:dyDescent="0.25">
      <c r="B140" s="50"/>
      <c r="C140" s="6"/>
      <c r="D140" s="13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7"/>
    </row>
    <row r="141" spans="2:35" ht="14.4" thickBot="1" x14ac:dyDescent="0.3">
      <c r="B141" s="48"/>
      <c r="C141" s="6"/>
      <c r="D141" s="13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7"/>
    </row>
    <row r="142" spans="2:35" x14ac:dyDescent="0.25">
      <c r="B142" s="47">
        <v>9</v>
      </c>
      <c r="C142" s="3" t="s">
        <v>133</v>
      </c>
      <c r="D142" s="44">
        <v>180</v>
      </c>
      <c r="E142" s="3">
        <v>4714</v>
      </c>
      <c r="F142" s="4">
        <f t="shared" si="32"/>
        <v>1.3327601031814273</v>
      </c>
      <c r="G142" s="4">
        <v>4742.25</v>
      </c>
      <c r="H142" s="4">
        <f t="shared" si="33"/>
        <v>1.9400257953568356</v>
      </c>
      <c r="I142" s="4">
        <v>21.194199999999999</v>
      </c>
      <c r="J142" s="4">
        <f t="shared" si="34"/>
        <v>0</v>
      </c>
      <c r="K142" s="4">
        <v>4652</v>
      </c>
      <c r="L142" s="4">
        <f t="shared" si="35"/>
        <v>0</v>
      </c>
      <c r="M142" s="4">
        <v>4652.1000000000004</v>
      </c>
      <c r="N142" s="4">
        <f t="shared" si="36"/>
        <v>2.1496130696552836E-3</v>
      </c>
      <c r="O142" s="4">
        <v>33.991</v>
      </c>
      <c r="P142" s="4">
        <f t="shared" si="37"/>
        <v>1</v>
      </c>
      <c r="Q142" s="4">
        <v>4652</v>
      </c>
      <c r="R142" s="4">
        <f t="shared" si="47"/>
        <v>0</v>
      </c>
      <c r="S142" s="4">
        <v>4652</v>
      </c>
      <c r="T142" s="4">
        <f t="shared" si="48"/>
        <v>0</v>
      </c>
      <c r="U142" s="4"/>
      <c r="V142" s="4">
        <f t="shared" si="49"/>
        <v>1</v>
      </c>
      <c r="W142" s="4">
        <v>4658</v>
      </c>
      <c r="X142" s="4">
        <f t="shared" si="38"/>
        <v>0.12897678417884781</v>
      </c>
      <c r="Y142" s="4">
        <v>4710.25</v>
      </c>
      <c r="Z142" s="4">
        <f t="shared" si="39"/>
        <v>1.2521496130696474</v>
      </c>
      <c r="AA142" s="4">
        <v>87.146900000000002</v>
      </c>
      <c r="AB142" s="4">
        <f t="shared" si="40"/>
        <v>0</v>
      </c>
      <c r="AC142" s="4">
        <v>4652</v>
      </c>
      <c r="AD142" s="4">
        <f t="shared" si="41"/>
        <v>0</v>
      </c>
      <c r="AE142" s="4">
        <v>4652</v>
      </c>
      <c r="AF142" s="4">
        <f t="shared" si="42"/>
        <v>0</v>
      </c>
      <c r="AG142" s="4">
        <v>62.094200000000001</v>
      </c>
      <c r="AH142" s="4">
        <f t="shared" si="43"/>
        <v>1</v>
      </c>
      <c r="AI142" s="5">
        <v>4652</v>
      </c>
    </row>
    <row r="143" spans="2:35" x14ac:dyDescent="0.25">
      <c r="B143" s="50"/>
      <c r="C143" s="6" t="s">
        <v>134</v>
      </c>
      <c r="D143" s="40"/>
      <c r="E143" s="6">
        <v>7408</v>
      </c>
      <c r="F143" s="16">
        <f t="shared" si="32"/>
        <v>1.5768545180309887</v>
      </c>
      <c r="G143" s="16">
        <v>7444.75</v>
      </c>
      <c r="H143" s="16">
        <f t="shared" si="33"/>
        <v>2.0807623748800221</v>
      </c>
      <c r="I143" s="16">
        <v>28.506499999999999</v>
      </c>
      <c r="J143" s="16">
        <f t="shared" si="34"/>
        <v>0</v>
      </c>
      <c r="K143" s="16">
        <v>7293</v>
      </c>
      <c r="L143" s="16">
        <f t="shared" si="35"/>
        <v>0</v>
      </c>
      <c r="M143" s="16">
        <v>7295.4</v>
      </c>
      <c r="N143" s="16">
        <f t="shared" si="36"/>
        <v>3.290826820238086E-2</v>
      </c>
      <c r="O143" s="16">
        <v>83.018199999999993</v>
      </c>
      <c r="P143" s="16">
        <f t="shared" si="37"/>
        <v>1</v>
      </c>
      <c r="Q143" s="16">
        <v>7293</v>
      </c>
      <c r="R143" s="16">
        <f t="shared" si="47"/>
        <v>0</v>
      </c>
      <c r="S143" s="16">
        <v>7293.2</v>
      </c>
      <c r="T143" s="16">
        <f t="shared" si="48"/>
        <v>2.7423556835296601E-3</v>
      </c>
      <c r="U143" s="16"/>
      <c r="V143" s="16">
        <f t="shared" si="49"/>
        <v>1</v>
      </c>
      <c r="W143" s="16">
        <v>7330</v>
      </c>
      <c r="X143" s="16">
        <f t="shared" si="38"/>
        <v>0.50733580145344848</v>
      </c>
      <c r="Y143" s="16">
        <v>7448.05</v>
      </c>
      <c r="Z143" s="16">
        <f t="shared" si="39"/>
        <v>2.1260112436583047</v>
      </c>
      <c r="AA143" s="16">
        <v>142.73599999999999</v>
      </c>
      <c r="AB143" s="16">
        <f t="shared" si="40"/>
        <v>0</v>
      </c>
      <c r="AC143" s="16">
        <v>7293</v>
      </c>
      <c r="AD143" s="16">
        <f t="shared" si="41"/>
        <v>0</v>
      </c>
      <c r="AE143" s="16">
        <v>7293</v>
      </c>
      <c r="AF143" s="16">
        <f t="shared" si="42"/>
        <v>0</v>
      </c>
      <c r="AG143" s="16">
        <v>10.856999999999999</v>
      </c>
      <c r="AH143" s="16">
        <f t="shared" si="43"/>
        <v>1</v>
      </c>
      <c r="AI143" s="7">
        <v>7293</v>
      </c>
    </row>
    <row r="144" spans="2:35" x14ac:dyDescent="0.25">
      <c r="B144" s="50"/>
      <c r="C144" s="6" t="s">
        <v>135</v>
      </c>
      <c r="D144" s="40"/>
      <c r="E144" s="6">
        <v>10212</v>
      </c>
      <c r="F144" s="16">
        <f t="shared" si="32"/>
        <v>2.7777777777777777</v>
      </c>
      <c r="G144" s="16">
        <v>10267.5</v>
      </c>
      <c r="H144" s="16">
        <f t="shared" si="33"/>
        <v>3.3363526570048312</v>
      </c>
      <c r="I144" s="16">
        <v>56.286700000000003</v>
      </c>
      <c r="J144" s="16">
        <f t="shared" si="34"/>
        <v>0</v>
      </c>
      <c r="K144" s="16">
        <v>9936</v>
      </c>
      <c r="L144" s="16">
        <f t="shared" si="35"/>
        <v>0</v>
      </c>
      <c r="M144" s="16">
        <v>9950.4500000000007</v>
      </c>
      <c r="N144" s="16">
        <f t="shared" si="36"/>
        <v>0.14543075684380766</v>
      </c>
      <c r="O144" s="16">
        <v>89.761600000000001</v>
      </c>
      <c r="P144" s="16">
        <f t="shared" si="37"/>
        <v>1</v>
      </c>
      <c r="Q144" s="16">
        <v>9946</v>
      </c>
      <c r="R144" s="16">
        <f t="shared" si="47"/>
        <v>0.10064412238325281</v>
      </c>
      <c r="S144" s="16">
        <v>9953.9</v>
      </c>
      <c r="T144" s="16">
        <f t="shared" si="48"/>
        <v>0.18015297906601888</v>
      </c>
      <c r="U144" s="16"/>
      <c r="V144" s="16">
        <f t="shared" si="49"/>
        <v>0</v>
      </c>
      <c r="W144" s="16">
        <v>10273</v>
      </c>
      <c r="X144" s="16">
        <f t="shared" si="38"/>
        <v>3.3917069243156197</v>
      </c>
      <c r="Y144" s="16">
        <v>10423.299999999999</v>
      </c>
      <c r="Z144" s="16">
        <f t="shared" si="39"/>
        <v>4.9043880837359026</v>
      </c>
      <c r="AA144" s="16">
        <v>166.18799999999999</v>
      </c>
      <c r="AB144" s="16">
        <f t="shared" si="40"/>
        <v>0</v>
      </c>
      <c r="AC144" s="16">
        <v>9936</v>
      </c>
      <c r="AD144" s="16">
        <f t="shared" si="41"/>
        <v>0</v>
      </c>
      <c r="AE144" s="16">
        <v>9937.2000000000007</v>
      </c>
      <c r="AF144" s="16">
        <f t="shared" si="42"/>
        <v>1.2077294685997662E-2</v>
      </c>
      <c r="AG144" s="16">
        <v>76.230900000000005</v>
      </c>
      <c r="AH144" s="16">
        <f t="shared" si="43"/>
        <v>1</v>
      </c>
      <c r="AI144" s="7">
        <v>9936</v>
      </c>
    </row>
    <row r="145" spans="2:35" x14ac:dyDescent="0.25">
      <c r="B145" s="50"/>
      <c r="C145" s="6" t="s">
        <v>136</v>
      </c>
      <c r="D145" s="40"/>
      <c r="E145" s="6">
        <v>12991</v>
      </c>
      <c r="F145" s="16">
        <f t="shared" si="32"/>
        <v>3.7205588822355291</v>
      </c>
      <c r="G145" s="16">
        <v>13135.5</v>
      </c>
      <c r="H145" s="16">
        <f t="shared" si="33"/>
        <v>4.8742514970059876</v>
      </c>
      <c r="I145" s="16">
        <v>51.613700000000001</v>
      </c>
      <c r="J145" s="16">
        <f t="shared" si="34"/>
        <v>0</v>
      </c>
      <c r="K145" s="16">
        <v>12525</v>
      </c>
      <c r="L145" s="16">
        <f t="shared" si="35"/>
        <v>0</v>
      </c>
      <c r="M145" s="16">
        <v>12588.8</v>
      </c>
      <c r="N145" s="16">
        <f t="shared" si="36"/>
        <v>0.50938123752494435</v>
      </c>
      <c r="O145" s="16">
        <v>92.751099999999994</v>
      </c>
      <c r="P145" s="16">
        <f t="shared" si="37"/>
        <v>1</v>
      </c>
      <c r="Q145" s="16">
        <v>12525</v>
      </c>
      <c r="R145" s="16">
        <f t="shared" si="47"/>
        <v>0</v>
      </c>
      <c r="S145" s="16">
        <v>12609.5</v>
      </c>
      <c r="T145" s="16">
        <f t="shared" si="48"/>
        <v>0.67465069860279447</v>
      </c>
      <c r="U145" s="16"/>
      <c r="V145" s="16">
        <f t="shared" si="49"/>
        <v>1</v>
      </c>
      <c r="W145" s="16">
        <v>13292</v>
      </c>
      <c r="X145" s="16">
        <f t="shared" si="38"/>
        <v>6.1237524950099802</v>
      </c>
      <c r="Y145" s="16">
        <v>13751</v>
      </c>
      <c r="Z145" s="16">
        <f t="shared" si="39"/>
        <v>9.7884231536926141</v>
      </c>
      <c r="AA145" s="16">
        <v>172.899</v>
      </c>
      <c r="AB145" s="16">
        <f t="shared" si="40"/>
        <v>0</v>
      </c>
      <c r="AC145" s="16">
        <v>12525</v>
      </c>
      <c r="AD145" s="16">
        <f t="shared" si="41"/>
        <v>0</v>
      </c>
      <c r="AE145" s="16">
        <v>12525</v>
      </c>
      <c r="AF145" s="16">
        <f t="shared" si="42"/>
        <v>0</v>
      </c>
      <c r="AG145" s="16">
        <v>21.1709</v>
      </c>
      <c r="AH145" s="16">
        <f t="shared" si="43"/>
        <v>1</v>
      </c>
      <c r="AI145" s="7">
        <v>12525</v>
      </c>
    </row>
    <row r="146" spans="2:35" x14ac:dyDescent="0.25">
      <c r="B146" s="50"/>
      <c r="C146" s="6" t="s">
        <v>137</v>
      </c>
      <c r="D146" s="40"/>
      <c r="E146" s="6">
        <v>6760</v>
      </c>
      <c r="F146" s="16">
        <f t="shared" si="32"/>
        <v>0.14814814814814814</v>
      </c>
      <c r="G146" s="16">
        <v>6831.15</v>
      </c>
      <c r="H146" s="16">
        <f t="shared" si="33"/>
        <v>1.2022222222222168</v>
      </c>
      <c r="I146" s="16">
        <v>11.26</v>
      </c>
      <c r="J146" s="16">
        <f t="shared" si="34"/>
        <v>0</v>
      </c>
      <c r="K146" s="16">
        <v>6750</v>
      </c>
      <c r="L146" s="16">
        <f t="shared" si="35"/>
        <v>0</v>
      </c>
      <c r="M146" s="16">
        <v>6750</v>
      </c>
      <c r="N146" s="16">
        <f t="shared" si="36"/>
        <v>0</v>
      </c>
      <c r="O146" s="16">
        <v>7.4560500000000003</v>
      </c>
      <c r="P146" s="16">
        <f t="shared" si="37"/>
        <v>1</v>
      </c>
      <c r="Q146" s="16">
        <v>6750</v>
      </c>
      <c r="R146" s="16">
        <f t="shared" si="47"/>
        <v>0</v>
      </c>
      <c r="S146" s="16">
        <v>6750</v>
      </c>
      <c r="T146" s="16">
        <f t="shared" si="48"/>
        <v>0</v>
      </c>
      <c r="U146" s="16"/>
      <c r="V146" s="16">
        <f t="shared" si="49"/>
        <v>1</v>
      </c>
      <c r="W146" s="16">
        <v>6750</v>
      </c>
      <c r="X146" s="16">
        <f t="shared" si="38"/>
        <v>0</v>
      </c>
      <c r="Y146" s="16">
        <v>6930.85</v>
      </c>
      <c r="Z146" s="16">
        <f t="shared" si="39"/>
        <v>2.6792592592592648</v>
      </c>
      <c r="AA146" s="16">
        <v>63.528300000000002</v>
      </c>
      <c r="AB146" s="16">
        <f t="shared" si="40"/>
        <v>1</v>
      </c>
      <c r="AC146" s="16">
        <v>6750</v>
      </c>
      <c r="AD146" s="16">
        <f t="shared" si="41"/>
        <v>0</v>
      </c>
      <c r="AE146" s="16">
        <v>6750</v>
      </c>
      <c r="AF146" s="16">
        <f t="shared" si="42"/>
        <v>0</v>
      </c>
      <c r="AG146" s="16">
        <v>1.44695</v>
      </c>
      <c r="AH146" s="16">
        <f t="shared" si="43"/>
        <v>1</v>
      </c>
      <c r="AI146" s="7">
        <v>6750</v>
      </c>
    </row>
    <row r="147" spans="2:35" x14ac:dyDescent="0.25">
      <c r="B147" s="50"/>
      <c r="C147" s="6" t="s">
        <v>138</v>
      </c>
      <c r="D147" s="40"/>
      <c r="E147" s="6">
        <v>8340</v>
      </c>
      <c r="F147" s="16">
        <f t="shared" si="32"/>
        <v>1.9684558014427189</v>
      </c>
      <c r="G147" s="16">
        <v>8384.65</v>
      </c>
      <c r="H147" s="16">
        <f t="shared" si="33"/>
        <v>2.5143660594204627</v>
      </c>
      <c r="I147" s="16">
        <v>35.429600000000001</v>
      </c>
      <c r="J147" s="16">
        <f t="shared" si="34"/>
        <v>0</v>
      </c>
      <c r="K147" s="16">
        <v>8179</v>
      </c>
      <c r="L147" s="16">
        <f t="shared" si="35"/>
        <v>0</v>
      </c>
      <c r="M147" s="16">
        <v>8205.9500000000007</v>
      </c>
      <c r="N147" s="16">
        <f t="shared" si="36"/>
        <v>0.32950238415455102</v>
      </c>
      <c r="O147" s="16">
        <v>63.504199999999997</v>
      </c>
      <c r="P147" s="16">
        <f t="shared" si="37"/>
        <v>1</v>
      </c>
      <c r="Q147" s="16">
        <v>8179</v>
      </c>
      <c r="R147" s="16">
        <f t="shared" si="47"/>
        <v>0</v>
      </c>
      <c r="S147" s="16">
        <v>8197.2999999999993</v>
      </c>
      <c r="T147" s="16">
        <f t="shared" si="48"/>
        <v>0.22374373395279706</v>
      </c>
      <c r="U147" s="16"/>
      <c r="V147" s="16">
        <f t="shared" si="49"/>
        <v>1</v>
      </c>
      <c r="W147" s="16">
        <v>8179</v>
      </c>
      <c r="X147" s="16">
        <f t="shared" si="38"/>
        <v>0</v>
      </c>
      <c r="Y147" s="16">
        <v>8432.5</v>
      </c>
      <c r="Z147" s="16">
        <f t="shared" si="39"/>
        <v>3.0994009047560827</v>
      </c>
      <c r="AA147" s="16">
        <v>130.995</v>
      </c>
      <c r="AB147" s="16">
        <f t="shared" si="40"/>
        <v>1</v>
      </c>
      <c r="AC147" s="16">
        <v>8179</v>
      </c>
      <c r="AD147" s="16">
        <f t="shared" si="41"/>
        <v>0</v>
      </c>
      <c r="AE147" s="16">
        <v>8179</v>
      </c>
      <c r="AF147" s="16">
        <f t="shared" si="42"/>
        <v>0</v>
      </c>
      <c r="AG147" s="16">
        <v>16.341699999999999</v>
      </c>
      <c r="AH147" s="16">
        <f t="shared" si="43"/>
        <v>1</v>
      </c>
      <c r="AI147" s="7">
        <v>8179</v>
      </c>
    </row>
    <row r="148" spans="2:35" x14ac:dyDescent="0.25">
      <c r="B148" s="50"/>
      <c r="C148" s="6" t="s">
        <v>139</v>
      </c>
      <c r="D148" s="40"/>
      <c r="E148" s="6">
        <v>9593</v>
      </c>
      <c r="F148" s="16">
        <f t="shared" si="32"/>
        <v>2.2054123162156403</v>
      </c>
      <c r="G148" s="16">
        <v>9668.2999999999993</v>
      </c>
      <c r="H148" s="16">
        <f t="shared" si="33"/>
        <v>3.0076709993607422</v>
      </c>
      <c r="I148" s="16">
        <v>43.5124</v>
      </c>
      <c r="J148" s="16">
        <f t="shared" si="34"/>
        <v>0</v>
      </c>
      <c r="K148" s="16">
        <v>9386</v>
      </c>
      <c r="L148" s="16">
        <f t="shared" si="35"/>
        <v>0</v>
      </c>
      <c r="M148" s="16">
        <v>9398.2999999999993</v>
      </c>
      <c r="N148" s="16">
        <f t="shared" si="36"/>
        <v>0.13104623907947233</v>
      </c>
      <c r="O148" s="16">
        <v>55.2256</v>
      </c>
      <c r="P148" s="16">
        <f t="shared" si="37"/>
        <v>1</v>
      </c>
      <c r="Q148" s="16">
        <v>9386</v>
      </c>
      <c r="R148" s="16">
        <f t="shared" si="47"/>
        <v>0</v>
      </c>
      <c r="S148" s="16">
        <v>9400.2999999999993</v>
      </c>
      <c r="T148" s="16">
        <f t="shared" si="48"/>
        <v>0.15235457063711136</v>
      </c>
      <c r="U148" s="16"/>
      <c r="V148" s="16">
        <f t="shared" si="49"/>
        <v>1</v>
      </c>
      <c r="W148" s="16">
        <v>9521</v>
      </c>
      <c r="X148" s="16">
        <f t="shared" si="38"/>
        <v>1.438312380140635</v>
      </c>
      <c r="Y148" s="16">
        <v>9719.35</v>
      </c>
      <c r="Z148" s="16">
        <f t="shared" si="39"/>
        <v>3.5515661623694905</v>
      </c>
      <c r="AA148" s="16">
        <v>148.06700000000001</v>
      </c>
      <c r="AB148" s="16">
        <f t="shared" si="40"/>
        <v>0</v>
      </c>
      <c r="AC148" s="16">
        <v>9386</v>
      </c>
      <c r="AD148" s="16">
        <f t="shared" si="41"/>
        <v>0</v>
      </c>
      <c r="AE148" s="16">
        <v>9386</v>
      </c>
      <c r="AF148" s="16">
        <f t="shared" si="42"/>
        <v>0</v>
      </c>
      <c r="AG148" s="16">
        <v>30.402200000000001</v>
      </c>
      <c r="AH148" s="16">
        <f t="shared" si="43"/>
        <v>1</v>
      </c>
      <c r="AI148" s="7">
        <v>9386</v>
      </c>
    </row>
    <row r="149" spans="2:35" x14ac:dyDescent="0.25">
      <c r="B149" s="50"/>
      <c r="C149" s="6" t="s">
        <v>140</v>
      </c>
      <c r="D149" s="40"/>
      <c r="E149" s="6">
        <v>10660</v>
      </c>
      <c r="F149" s="16">
        <f t="shared" si="32"/>
        <v>2.5098567169920183</v>
      </c>
      <c r="G149" s="16">
        <v>10721.9</v>
      </c>
      <c r="H149" s="16">
        <f t="shared" si="33"/>
        <v>3.1051062602173252</v>
      </c>
      <c r="I149" s="16">
        <v>68.584199999999996</v>
      </c>
      <c r="J149" s="16">
        <f t="shared" si="34"/>
        <v>0</v>
      </c>
      <c r="K149" s="16">
        <v>10403</v>
      </c>
      <c r="L149" s="16">
        <f t="shared" si="35"/>
        <v>3.8465237042023273E-2</v>
      </c>
      <c r="M149" s="16">
        <v>10417</v>
      </c>
      <c r="N149" s="16">
        <f t="shared" si="36"/>
        <v>0.17309356668910472</v>
      </c>
      <c r="O149" s="16">
        <v>122.90600000000001</v>
      </c>
      <c r="P149" s="16">
        <f t="shared" si="37"/>
        <v>0</v>
      </c>
      <c r="Q149" s="16">
        <v>10399</v>
      </c>
      <c r="R149" s="16">
        <f t="shared" si="47"/>
        <v>0</v>
      </c>
      <c r="S149" s="16">
        <v>10413.200000000001</v>
      </c>
      <c r="T149" s="16">
        <f t="shared" si="48"/>
        <v>0.13655159149918961</v>
      </c>
      <c r="U149" s="16"/>
      <c r="V149" s="16">
        <f t="shared" si="49"/>
        <v>1</v>
      </c>
      <c r="W149" s="16">
        <v>10603</v>
      </c>
      <c r="X149" s="16">
        <f t="shared" si="38"/>
        <v>1.9617270891431868</v>
      </c>
      <c r="Y149" s="16">
        <v>10954.6</v>
      </c>
      <c r="Z149" s="16">
        <f t="shared" si="39"/>
        <v>5.3428214251370356</v>
      </c>
      <c r="AA149" s="16">
        <v>171.602</v>
      </c>
      <c r="AB149" s="16">
        <f t="shared" si="40"/>
        <v>0</v>
      </c>
      <c r="AC149" s="16">
        <v>10399</v>
      </c>
      <c r="AD149" s="16">
        <f t="shared" si="41"/>
        <v>0</v>
      </c>
      <c r="AE149" s="16">
        <v>10404</v>
      </c>
      <c r="AF149" s="16">
        <f t="shared" si="42"/>
        <v>4.8081546302529088E-2</v>
      </c>
      <c r="AG149" s="16">
        <v>75.221800000000002</v>
      </c>
      <c r="AH149" s="16">
        <f t="shared" si="43"/>
        <v>1</v>
      </c>
      <c r="AI149" s="7">
        <v>10399</v>
      </c>
    </row>
    <row r="150" spans="2:35" x14ac:dyDescent="0.25">
      <c r="B150" s="50"/>
      <c r="C150" s="6" t="s">
        <v>141</v>
      </c>
      <c r="D150" s="40"/>
      <c r="E150" s="6">
        <v>282</v>
      </c>
      <c r="F150" s="16">
        <f t="shared" si="32"/>
        <v>3.296703296703297</v>
      </c>
      <c r="G150" s="16">
        <v>283.10000000000002</v>
      </c>
      <c r="H150" s="16">
        <f t="shared" si="33"/>
        <v>3.6996336996337078</v>
      </c>
      <c r="I150" s="16">
        <v>16.9682</v>
      </c>
      <c r="J150" s="16">
        <f t="shared" si="34"/>
        <v>0</v>
      </c>
      <c r="K150" s="16">
        <v>273</v>
      </c>
      <c r="L150" s="16">
        <f t="shared" si="35"/>
        <v>0</v>
      </c>
      <c r="M150" s="16">
        <v>273.3</v>
      </c>
      <c r="N150" s="16">
        <f t="shared" si="36"/>
        <v>0.10989010989011405</v>
      </c>
      <c r="O150" s="16">
        <v>65.975499999999997</v>
      </c>
      <c r="P150" s="16">
        <f t="shared" si="37"/>
        <v>1</v>
      </c>
      <c r="Q150" s="16">
        <v>273</v>
      </c>
      <c r="R150" s="16">
        <f t="shared" si="47"/>
        <v>0</v>
      </c>
      <c r="S150" s="16">
        <v>273.60000000000002</v>
      </c>
      <c r="T150" s="16">
        <f t="shared" si="48"/>
        <v>0.2197802197802281</v>
      </c>
      <c r="U150" s="16"/>
      <c r="V150" s="16">
        <f t="shared" si="49"/>
        <v>1</v>
      </c>
      <c r="W150" s="16">
        <v>274</v>
      </c>
      <c r="X150" s="16">
        <f t="shared" si="38"/>
        <v>0.36630036630036628</v>
      </c>
      <c r="Y150" s="16">
        <v>277.45</v>
      </c>
      <c r="Z150" s="16">
        <f t="shared" si="39"/>
        <v>1.630036630036626</v>
      </c>
      <c r="AA150" s="16">
        <v>91.834999999999994</v>
      </c>
      <c r="AB150" s="16">
        <f t="shared" si="40"/>
        <v>0</v>
      </c>
      <c r="AC150" s="16">
        <v>273</v>
      </c>
      <c r="AD150" s="16">
        <f t="shared" si="41"/>
        <v>0</v>
      </c>
      <c r="AE150" s="16">
        <v>273.7</v>
      </c>
      <c r="AF150" s="16">
        <f t="shared" si="42"/>
        <v>0.25641025641025222</v>
      </c>
      <c r="AG150" s="16">
        <v>37.197099999999999</v>
      </c>
      <c r="AH150" s="16">
        <f t="shared" si="43"/>
        <v>1</v>
      </c>
      <c r="AI150" s="7">
        <v>273</v>
      </c>
    </row>
    <row r="151" spans="2:35" x14ac:dyDescent="0.25">
      <c r="B151" s="50"/>
      <c r="C151" s="6" t="s">
        <v>142</v>
      </c>
      <c r="D151" s="40"/>
      <c r="E151" s="6">
        <v>353</v>
      </c>
      <c r="F151" s="16">
        <f t="shared" ref="F151:F223" si="52">(E151-AI151)/AI151*100</f>
        <v>2.6162790697674421</v>
      </c>
      <c r="G151" s="16">
        <v>358.5</v>
      </c>
      <c r="H151" s="16">
        <f t="shared" ref="H151:H223" si="53">(G151-AI151)/AI151*100</f>
        <v>4.2151162790697674</v>
      </c>
      <c r="I151" s="16">
        <v>18.085699999999999</v>
      </c>
      <c r="J151" s="16">
        <f t="shared" ref="J151:J223" si="54">IF(E151&gt;AI151,0,1)</f>
        <v>0</v>
      </c>
      <c r="K151" s="16">
        <v>344</v>
      </c>
      <c r="L151" s="16">
        <f t="shared" ref="L151:L223" si="55">(K151-AI151)/AI151*100</f>
        <v>0</v>
      </c>
      <c r="M151" s="16">
        <v>344.3</v>
      </c>
      <c r="N151" s="16">
        <f t="shared" ref="N151:N223" si="56">(M151-AI151)/AI151*100</f>
        <v>8.7209302325584701E-2</v>
      </c>
      <c r="O151" s="16">
        <v>54.817700000000002</v>
      </c>
      <c r="P151" s="16">
        <f t="shared" ref="P151:P223" si="57">IF(K151&gt;AI151,0,1)</f>
        <v>1</v>
      </c>
      <c r="Q151" s="16">
        <v>344</v>
      </c>
      <c r="R151" s="16">
        <f t="shared" si="47"/>
        <v>0</v>
      </c>
      <c r="S151" s="16">
        <v>344.1</v>
      </c>
      <c r="T151" s="16">
        <f t="shared" si="48"/>
        <v>2.9069767441867074E-2</v>
      </c>
      <c r="U151" s="16"/>
      <c r="V151" s="16">
        <f t="shared" si="49"/>
        <v>1</v>
      </c>
      <c r="W151" s="16">
        <v>347</v>
      </c>
      <c r="X151" s="16">
        <f t="shared" ref="X151:X223" si="58">(W151-AI151)/AI151*100</f>
        <v>0.87209302325581395</v>
      </c>
      <c r="Y151" s="16">
        <v>362.2</v>
      </c>
      <c r="Z151" s="16">
        <f t="shared" ref="Z151:Z223" si="59">(Y151-AI151)/AI151*100</f>
        <v>5.2906976744186016</v>
      </c>
      <c r="AA151" s="16">
        <v>158.90700000000001</v>
      </c>
      <c r="AB151" s="16">
        <f t="shared" ref="AB151:AB223" si="60">IF(W151&gt;AI151,0,1)</f>
        <v>0</v>
      </c>
      <c r="AC151" s="16">
        <v>344</v>
      </c>
      <c r="AD151" s="16">
        <f t="shared" ref="AD151:AD223" si="61">(AC151-AI151)/AI151*100</f>
        <v>0</v>
      </c>
      <c r="AE151" s="16">
        <v>344</v>
      </c>
      <c r="AF151" s="16">
        <f t="shared" ref="AF151:AF223" si="62">(AE151-AI151)/AI151*100</f>
        <v>0</v>
      </c>
      <c r="AG151" s="16">
        <v>23.572900000000001</v>
      </c>
      <c r="AH151" s="16">
        <f t="shared" ref="AH151:AH223" si="63">IF(AC151&gt;AI151,0,1)</f>
        <v>1</v>
      </c>
      <c r="AI151" s="7">
        <v>344</v>
      </c>
    </row>
    <row r="152" spans="2:35" x14ac:dyDescent="0.25">
      <c r="B152" s="50"/>
      <c r="C152" s="6" t="s">
        <v>143</v>
      </c>
      <c r="D152" s="40"/>
      <c r="E152" s="6">
        <v>440</v>
      </c>
      <c r="F152" s="16">
        <f t="shared" si="52"/>
        <v>3.5294117647058822</v>
      </c>
      <c r="G152" s="16">
        <v>444.5</v>
      </c>
      <c r="H152" s="16">
        <f t="shared" si="53"/>
        <v>4.5882352941176467</v>
      </c>
      <c r="I152" s="16">
        <v>26.414999999999999</v>
      </c>
      <c r="J152" s="16">
        <f t="shared" si="54"/>
        <v>0</v>
      </c>
      <c r="K152" s="16">
        <v>425</v>
      </c>
      <c r="L152" s="16">
        <f t="shared" si="55"/>
        <v>0</v>
      </c>
      <c r="M152" s="16">
        <v>426.1</v>
      </c>
      <c r="N152" s="16">
        <f t="shared" si="56"/>
        <v>0.25882352941177006</v>
      </c>
      <c r="O152" s="16">
        <v>101.741</v>
      </c>
      <c r="P152" s="16">
        <f t="shared" si="57"/>
        <v>1</v>
      </c>
      <c r="Q152" s="16">
        <v>425</v>
      </c>
      <c r="R152" s="16">
        <f t="shared" si="47"/>
        <v>0</v>
      </c>
      <c r="S152" s="16">
        <v>425.3</v>
      </c>
      <c r="T152" s="16">
        <f t="shared" si="48"/>
        <v>7.0588235294120324E-2</v>
      </c>
      <c r="U152" s="16"/>
      <c r="V152" s="16">
        <f t="shared" si="49"/>
        <v>1</v>
      </c>
      <c r="W152" s="16">
        <v>463</v>
      </c>
      <c r="X152" s="16">
        <f t="shared" si="58"/>
        <v>8.9411764705882355</v>
      </c>
      <c r="Y152" s="16">
        <v>478.75</v>
      </c>
      <c r="Z152" s="16">
        <f t="shared" si="59"/>
        <v>12.647058823529411</v>
      </c>
      <c r="AA152" s="16">
        <v>159.923</v>
      </c>
      <c r="AB152" s="16">
        <f t="shared" si="60"/>
        <v>0</v>
      </c>
      <c r="AC152" s="16">
        <v>425</v>
      </c>
      <c r="AD152" s="16">
        <f t="shared" si="61"/>
        <v>0</v>
      </c>
      <c r="AE152" s="16">
        <v>425</v>
      </c>
      <c r="AF152" s="16">
        <f t="shared" si="62"/>
        <v>0</v>
      </c>
      <c r="AG152" s="16">
        <v>55.512500000000003</v>
      </c>
      <c r="AH152" s="16">
        <f t="shared" si="63"/>
        <v>1</v>
      </c>
      <c r="AI152" s="7">
        <v>425</v>
      </c>
    </row>
    <row r="153" spans="2:35" x14ac:dyDescent="0.25">
      <c r="B153" s="50"/>
      <c r="C153" s="6" t="s">
        <v>144</v>
      </c>
      <c r="D153" s="40"/>
      <c r="E153" s="6">
        <v>534</v>
      </c>
      <c r="F153" s="16">
        <f t="shared" si="52"/>
        <v>4.7058823529411766</v>
      </c>
      <c r="G153" s="16">
        <v>539.45000000000005</v>
      </c>
      <c r="H153" s="16">
        <f t="shared" si="53"/>
        <v>5.7745098039215774</v>
      </c>
      <c r="I153" s="16">
        <v>27.114599999999999</v>
      </c>
      <c r="J153" s="16">
        <f t="shared" si="54"/>
        <v>0</v>
      </c>
      <c r="K153" s="16">
        <v>513</v>
      </c>
      <c r="L153" s="16">
        <f t="shared" si="55"/>
        <v>0.58823529411764708</v>
      </c>
      <c r="M153" s="16">
        <v>514.85</v>
      </c>
      <c r="N153" s="16">
        <f t="shared" si="56"/>
        <v>0.95098039215686725</v>
      </c>
      <c r="O153" s="16">
        <v>87.438699999999997</v>
      </c>
      <c r="P153" s="16">
        <f t="shared" si="57"/>
        <v>0</v>
      </c>
      <c r="Q153" s="16">
        <v>510</v>
      </c>
      <c r="R153" s="16">
        <f t="shared" si="47"/>
        <v>0</v>
      </c>
      <c r="S153" s="16">
        <v>513.1</v>
      </c>
      <c r="T153" s="16">
        <f t="shared" si="48"/>
        <v>0.60784313725490646</v>
      </c>
      <c r="U153" s="16"/>
      <c r="V153" s="16">
        <f t="shared" si="49"/>
        <v>1</v>
      </c>
      <c r="W153" s="16">
        <v>575</v>
      </c>
      <c r="X153" s="16">
        <f t="shared" si="58"/>
        <v>12.745098039215685</v>
      </c>
      <c r="Y153" s="16">
        <v>597.95000000000005</v>
      </c>
      <c r="Z153" s="16">
        <f t="shared" si="59"/>
        <v>17.245098039215694</v>
      </c>
      <c r="AA153" s="16">
        <v>163.29400000000001</v>
      </c>
      <c r="AB153" s="16">
        <f t="shared" si="60"/>
        <v>0</v>
      </c>
      <c r="AC153" s="16">
        <v>510</v>
      </c>
      <c r="AD153" s="16">
        <f t="shared" si="61"/>
        <v>0</v>
      </c>
      <c r="AE153" s="16">
        <v>510.8</v>
      </c>
      <c r="AF153" s="16">
        <f t="shared" si="62"/>
        <v>0.15686274509804143</v>
      </c>
      <c r="AG153" s="16">
        <v>108.253</v>
      </c>
      <c r="AH153" s="16">
        <f t="shared" si="63"/>
        <v>1</v>
      </c>
      <c r="AI153" s="7">
        <v>510</v>
      </c>
    </row>
    <row r="154" spans="2:35" x14ac:dyDescent="0.25">
      <c r="B154" s="50"/>
      <c r="C154" s="6" t="s">
        <v>145</v>
      </c>
      <c r="D154" s="40"/>
      <c r="E154" s="6">
        <v>527</v>
      </c>
      <c r="F154" s="16">
        <f t="shared" si="52"/>
        <v>0.95785440613026818</v>
      </c>
      <c r="G154" s="16">
        <v>530.20000000000005</v>
      </c>
      <c r="H154" s="16">
        <f t="shared" si="53"/>
        <v>1.5708812260536487</v>
      </c>
      <c r="I154" s="16">
        <v>19.412099999999999</v>
      </c>
      <c r="J154" s="16">
        <f t="shared" si="54"/>
        <v>0</v>
      </c>
      <c r="K154" s="16">
        <v>522</v>
      </c>
      <c r="L154" s="16">
        <f t="shared" si="55"/>
        <v>0</v>
      </c>
      <c r="M154" s="16">
        <v>522.04999999999995</v>
      </c>
      <c r="N154" s="16">
        <f t="shared" si="56"/>
        <v>9.5785440612939712E-3</v>
      </c>
      <c r="O154" s="16">
        <v>31.135899999999999</v>
      </c>
      <c r="P154" s="16">
        <f t="shared" si="57"/>
        <v>1</v>
      </c>
      <c r="Q154" s="16">
        <v>522</v>
      </c>
      <c r="R154" s="16">
        <f t="shared" si="47"/>
        <v>0</v>
      </c>
      <c r="S154" s="16">
        <v>522</v>
      </c>
      <c r="T154" s="16">
        <f t="shared" si="48"/>
        <v>0</v>
      </c>
      <c r="U154" s="16"/>
      <c r="V154" s="16">
        <f t="shared" si="49"/>
        <v>1</v>
      </c>
      <c r="W154" s="16">
        <v>522</v>
      </c>
      <c r="X154" s="16">
        <f t="shared" si="58"/>
        <v>0</v>
      </c>
      <c r="Y154" s="16">
        <v>529.54999999999995</v>
      </c>
      <c r="Z154" s="16">
        <f t="shared" si="59"/>
        <v>1.4463601532566963</v>
      </c>
      <c r="AA154" s="16">
        <v>119.623</v>
      </c>
      <c r="AB154" s="16">
        <f t="shared" si="60"/>
        <v>1</v>
      </c>
      <c r="AC154" s="16">
        <v>522</v>
      </c>
      <c r="AD154" s="16">
        <f t="shared" si="61"/>
        <v>0</v>
      </c>
      <c r="AE154" s="16">
        <v>522</v>
      </c>
      <c r="AF154" s="16">
        <f t="shared" si="62"/>
        <v>0</v>
      </c>
      <c r="AG154" s="16">
        <v>19.304300000000001</v>
      </c>
      <c r="AH154" s="16">
        <f t="shared" si="63"/>
        <v>1</v>
      </c>
      <c r="AI154" s="7">
        <v>522</v>
      </c>
    </row>
    <row r="155" spans="2:35" x14ac:dyDescent="0.25">
      <c r="B155" s="50"/>
      <c r="C155" s="6" t="s">
        <v>146</v>
      </c>
      <c r="D155" s="40"/>
      <c r="E155" s="6">
        <v>664</v>
      </c>
      <c r="F155" s="16">
        <f t="shared" si="52"/>
        <v>0.91185410334346495</v>
      </c>
      <c r="G155" s="16">
        <v>670.6</v>
      </c>
      <c r="H155" s="16">
        <f t="shared" si="53"/>
        <v>1.91489361702128</v>
      </c>
      <c r="I155" s="16">
        <v>19.9316</v>
      </c>
      <c r="J155" s="16">
        <f t="shared" si="54"/>
        <v>0</v>
      </c>
      <c r="K155" s="16">
        <v>658</v>
      </c>
      <c r="L155" s="16">
        <f t="shared" si="55"/>
        <v>0</v>
      </c>
      <c r="M155" s="16">
        <v>658.75</v>
      </c>
      <c r="N155" s="16">
        <f t="shared" si="56"/>
        <v>0.11398176291793312</v>
      </c>
      <c r="O155" s="16">
        <v>68.838300000000004</v>
      </c>
      <c r="P155" s="16">
        <f t="shared" si="57"/>
        <v>1</v>
      </c>
      <c r="Q155" s="16">
        <v>658</v>
      </c>
      <c r="R155" s="16">
        <f t="shared" si="47"/>
        <v>0</v>
      </c>
      <c r="S155" s="16">
        <v>658.9</v>
      </c>
      <c r="T155" s="16">
        <f t="shared" si="48"/>
        <v>0.13677811550151631</v>
      </c>
      <c r="U155" s="16"/>
      <c r="V155" s="16">
        <f t="shared" si="49"/>
        <v>1</v>
      </c>
      <c r="W155" s="16">
        <v>664</v>
      </c>
      <c r="X155" s="16">
        <f t="shared" si="58"/>
        <v>0.91185410334346495</v>
      </c>
      <c r="Y155" s="16">
        <v>680.3</v>
      </c>
      <c r="Z155" s="16">
        <f t="shared" si="59"/>
        <v>3.3890577507598718</v>
      </c>
      <c r="AA155" s="16">
        <v>156.768</v>
      </c>
      <c r="AB155" s="16">
        <f t="shared" si="60"/>
        <v>0</v>
      </c>
      <c r="AC155" s="16">
        <v>658</v>
      </c>
      <c r="AD155" s="16">
        <f t="shared" si="61"/>
        <v>0</v>
      </c>
      <c r="AE155" s="16">
        <v>658.15</v>
      </c>
      <c r="AF155" s="16">
        <f t="shared" si="62"/>
        <v>2.279635258358317E-2</v>
      </c>
      <c r="AG155" s="16">
        <v>70.225300000000004</v>
      </c>
      <c r="AH155" s="16">
        <f t="shared" si="63"/>
        <v>1</v>
      </c>
      <c r="AI155" s="7">
        <v>658</v>
      </c>
    </row>
    <row r="156" spans="2:35" x14ac:dyDescent="0.25">
      <c r="B156" s="50"/>
      <c r="C156" s="6" t="s">
        <v>147</v>
      </c>
      <c r="D156" s="40"/>
      <c r="E156" s="6">
        <v>832</v>
      </c>
      <c r="F156" s="16">
        <f t="shared" si="52"/>
        <v>2.0858895705521472</v>
      </c>
      <c r="G156" s="16">
        <v>836.05</v>
      </c>
      <c r="H156" s="16">
        <f t="shared" si="53"/>
        <v>2.582822085889565</v>
      </c>
      <c r="I156" s="16">
        <v>22.994199999999999</v>
      </c>
      <c r="J156" s="16">
        <f t="shared" si="54"/>
        <v>0</v>
      </c>
      <c r="K156" s="17">
        <v>817</v>
      </c>
      <c r="L156" s="16">
        <f t="shared" si="55"/>
        <v>0.245398773006135</v>
      </c>
      <c r="M156" s="17">
        <v>818.9</v>
      </c>
      <c r="N156" s="16">
        <f t="shared" si="56"/>
        <v>0.47852760736196043</v>
      </c>
      <c r="O156" s="17">
        <v>76.935599999999994</v>
      </c>
      <c r="P156" s="16">
        <f t="shared" si="57"/>
        <v>0</v>
      </c>
      <c r="Q156" s="16">
        <v>817</v>
      </c>
      <c r="R156" s="16">
        <f t="shared" si="47"/>
        <v>0.245398773006135</v>
      </c>
      <c r="S156" s="16">
        <v>818.6</v>
      </c>
      <c r="T156" s="16">
        <f t="shared" si="48"/>
        <v>0.44171779141104572</v>
      </c>
      <c r="U156" s="16"/>
      <c r="V156" s="16">
        <f t="shared" si="49"/>
        <v>0</v>
      </c>
      <c r="W156" s="16">
        <v>871</v>
      </c>
      <c r="X156" s="16">
        <f t="shared" si="58"/>
        <v>6.8711656441717794</v>
      </c>
      <c r="Y156" s="16">
        <v>888.6</v>
      </c>
      <c r="Z156" s="16">
        <f t="shared" si="59"/>
        <v>9.0306748466257698</v>
      </c>
      <c r="AA156" s="16">
        <v>164.20400000000001</v>
      </c>
      <c r="AB156" s="16">
        <f t="shared" si="60"/>
        <v>0</v>
      </c>
      <c r="AC156" s="16">
        <v>815</v>
      </c>
      <c r="AD156" s="16">
        <f t="shared" si="61"/>
        <v>0</v>
      </c>
      <c r="AE156" s="16">
        <v>816.8</v>
      </c>
      <c r="AF156" s="16">
        <f t="shared" si="62"/>
        <v>0.22085889570551592</v>
      </c>
      <c r="AG156" s="16">
        <v>62.186</v>
      </c>
      <c r="AH156" s="16">
        <f t="shared" si="63"/>
        <v>1</v>
      </c>
      <c r="AI156" s="30">
        <v>815</v>
      </c>
    </row>
    <row r="157" spans="2:35" x14ac:dyDescent="0.25">
      <c r="B157" s="50"/>
      <c r="C157" s="6" t="s">
        <v>148</v>
      </c>
      <c r="D157" s="40"/>
      <c r="E157" s="6">
        <v>1003</v>
      </c>
      <c r="F157" s="16">
        <f t="shared" si="52"/>
        <v>1.8274111675126905</v>
      </c>
      <c r="G157" s="16">
        <v>1010.2</v>
      </c>
      <c r="H157" s="16">
        <f t="shared" si="53"/>
        <v>2.5583756345177711</v>
      </c>
      <c r="I157" s="16">
        <v>39.7776</v>
      </c>
      <c r="J157" s="16">
        <f t="shared" si="54"/>
        <v>0</v>
      </c>
      <c r="K157" s="16">
        <v>985</v>
      </c>
      <c r="L157" s="16">
        <f t="shared" si="55"/>
        <v>0</v>
      </c>
      <c r="M157" s="16">
        <v>988.35</v>
      </c>
      <c r="N157" s="16">
        <f t="shared" si="56"/>
        <v>0.34010152284264189</v>
      </c>
      <c r="O157" s="16">
        <v>91.177999999999997</v>
      </c>
      <c r="P157" s="16">
        <f t="shared" si="57"/>
        <v>1</v>
      </c>
      <c r="Q157" s="16">
        <v>985</v>
      </c>
      <c r="R157" s="16">
        <f t="shared" si="47"/>
        <v>0</v>
      </c>
      <c r="S157" s="16">
        <v>986</v>
      </c>
      <c r="T157" s="16">
        <f t="shared" si="48"/>
        <v>0.10152284263959391</v>
      </c>
      <c r="U157" s="16"/>
      <c r="V157" s="16">
        <f t="shared" si="49"/>
        <v>1</v>
      </c>
      <c r="W157" s="16">
        <v>1067</v>
      </c>
      <c r="X157" s="16">
        <f t="shared" si="58"/>
        <v>8.3248730964466997</v>
      </c>
      <c r="Y157" s="16">
        <v>1114.3</v>
      </c>
      <c r="Z157" s="16">
        <f t="shared" si="59"/>
        <v>13.126903553299488</v>
      </c>
      <c r="AA157" s="16">
        <v>158.95599999999999</v>
      </c>
      <c r="AB157" s="16">
        <f t="shared" si="60"/>
        <v>0</v>
      </c>
      <c r="AC157" s="16">
        <v>985</v>
      </c>
      <c r="AD157" s="16">
        <f t="shared" si="61"/>
        <v>0</v>
      </c>
      <c r="AE157" s="16">
        <v>986</v>
      </c>
      <c r="AF157" s="16">
        <f t="shared" si="62"/>
        <v>0.10152284263959391</v>
      </c>
      <c r="AG157" s="16">
        <v>62.043900000000001</v>
      </c>
      <c r="AH157" s="16">
        <f t="shared" si="63"/>
        <v>1</v>
      </c>
      <c r="AI157" s="7">
        <v>985</v>
      </c>
    </row>
    <row r="158" spans="2:35" x14ac:dyDescent="0.25">
      <c r="B158" s="50"/>
      <c r="C158" s="6" t="s">
        <v>149</v>
      </c>
      <c r="D158" s="40"/>
      <c r="E158" s="6">
        <v>385</v>
      </c>
      <c r="F158" s="16">
        <f t="shared" si="52"/>
        <v>0.78534031413612559</v>
      </c>
      <c r="G158" s="16">
        <v>387.5</v>
      </c>
      <c r="H158" s="16">
        <f t="shared" si="53"/>
        <v>1.4397905759162304</v>
      </c>
      <c r="I158" s="16">
        <v>21.126000000000001</v>
      </c>
      <c r="J158" s="16">
        <f t="shared" si="54"/>
        <v>0</v>
      </c>
      <c r="K158" s="16">
        <v>382</v>
      </c>
      <c r="L158" s="16">
        <f t="shared" si="55"/>
        <v>0</v>
      </c>
      <c r="M158" s="16">
        <v>382</v>
      </c>
      <c r="N158" s="16">
        <f t="shared" si="56"/>
        <v>0</v>
      </c>
      <c r="O158" s="16">
        <v>9.6343999999999994</v>
      </c>
      <c r="P158" s="16">
        <f t="shared" si="57"/>
        <v>1</v>
      </c>
      <c r="Q158" s="16">
        <v>382</v>
      </c>
      <c r="R158" s="16">
        <f t="shared" si="47"/>
        <v>0</v>
      </c>
      <c r="S158" s="16">
        <v>382</v>
      </c>
      <c r="T158" s="16">
        <f t="shared" si="48"/>
        <v>0</v>
      </c>
      <c r="U158" s="16"/>
      <c r="V158" s="16">
        <f t="shared" si="49"/>
        <v>1</v>
      </c>
      <c r="W158" s="16">
        <v>382</v>
      </c>
      <c r="X158" s="16">
        <f t="shared" si="58"/>
        <v>0</v>
      </c>
      <c r="Y158" s="16">
        <v>395.45</v>
      </c>
      <c r="Z158" s="16">
        <f t="shared" si="59"/>
        <v>3.5209424083769605</v>
      </c>
      <c r="AA158" s="16">
        <v>108.783</v>
      </c>
      <c r="AB158" s="16">
        <f t="shared" si="60"/>
        <v>1</v>
      </c>
      <c r="AC158" s="16">
        <v>382</v>
      </c>
      <c r="AD158" s="16">
        <f t="shared" si="61"/>
        <v>0</v>
      </c>
      <c r="AE158" s="16">
        <v>382</v>
      </c>
      <c r="AF158" s="16">
        <f t="shared" si="62"/>
        <v>0</v>
      </c>
      <c r="AG158" s="16">
        <v>1.8366499999999999</v>
      </c>
      <c r="AH158" s="16">
        <f t="shared" si="63"/>
        <v>1</v>
      </c>
      <c r="AI158" s="7">
        <v>382</v>
      </c>
    </row>
    <row r="159" spans="2:35" x14ac:dyDescent="0.25">
      <c r="B159" s="50"/>
      <c r="C159" s="6" t="s">
        <v>150</v>
      </c>
      <c r="D159" s="40"/>
      <c r="E159" s="6">
        <v>564</v>
      </c>
      <c r="F159" s="16">
        <f t="shared" si="52"/>
        <v>1.8050541516245486</v>
      </c>
      <c r="G159" s="16">
        <v>567.45000000000005</v>
      </c>
      <c r="H159" s="16">
        <f t="shared" si="53"/>
        <v>2.4277978339350264</v>
      </c>
      <c r="I159" s="16">
        <v>20.018999999999998</v>
      </c>
      <c r="J159" s="16">
        <f t="shared" si="54"/>
        <v>0</v>
      </c>
      <c r="K159" s="16">
        <v>554</v>
      </c>
      <c r="L159" s="16">
        <f t="shared" si="55"/>
        <v>0</v>
      </c>
      <c r="M159" s="16">
        <v>554.35</v>
      </c>
      <c r="N159" s="16">
        <f t="shared" si="56"/>
        <v>6.3176895306863309E-2</v>
      </c>
      <c r="O159" s="16">
        <v>54.881500000000003</v>
      </c>
      <c r="P159" s="16">
        <f t="shared" si="57"/>
        <v>1</v>
      </c>
      <c r="Q159" s="16">
        <v>554</v>
      </c>
      <c r="R159" s="16">
        <f t="shared" si="47"/>
        <v>0</v>
      </c>
      <c r="S159" s="16">
        <v>554.1</v>
      </c>
      <c r="T159" s="16">
        <f t="shared" si="48"/>
        <v>1.8050541516249591E-2</v>
      </c>
      <c r="U159" s="16"/>
      <c r="V159" s="16">
        <f t="shared" si="49"/>
        <v>1</v>
      </c>
      <c r="W159" s="16">
        <v>561</v>
      </c>
      <c r="X159" s="16">
        <f t="shared" si="58"/>
        <v>1.2635379061371841</v>
      </c>
      <c r="Y159" s="16">
        <v>572.65</v>
      </c>
      <c r="Z159" s="16">
        <f t="shared" si="59"/>
        <v>3.3664259927797793</v>
      </c>
      <c r="AA159" s="16">
        <v>143.22499999999999</v>
      </c>
      <c r="AB159" s="16">
        <f t="shared" si="60"/>
        <v>0</v>
      </c>
      <c r="AC159" s="16">
        <v>554</v>
      </c>
      <c r="AD159" s="16">
        <f t="shared" si="61"/>
        <v>0</v>
      </c>
      <c r="AE159" s="16">
        <v>554</v>
      </c>
      <c r="AF159" s="16">
        <f t="shared" si="62"/>
        <v>0</v>
      </c>
      <c r="AG159" s="16">
        <v>28.408300000000001</v>
      </c>
      <c r="AH159" s="16">
        <f t="shared" si="63"/>
        <v>1</v>
      </c>
      <c r="AI159" s="7">
        <v>554</v>
      </c>
    </row>
    <row r="160" spans="2:35" x14ac:dyDescent="0.25">
      <c r="B160" s="50"/>
      <c r="C160" s="6" t="s">
        <v>151</v>
      </c>
      <c r="D160" s="40"/>
      <c r="E160" s="6">
        <v>751</v>
      </c>
      <c r="F160" s="16">
        <f t="shared" si="52"/>
        <v>2.8767123287671232</v>
      </c>
      <c r="G160" s="16">
        <v>754.65</v>
      </c>
      <c r="H160" s="16">
        <f t="shared" si="53"/>
        <v>3.3767123287671201</v>
      </c>
      <c r="I160" s="16">
        <v>15.363799999999999</v>
      </c>
      <c r="J160" s="16">
        <f t="shared" si="54"/>
        <v>0</v>
      </c>
      <c r="K160" s="16">
        <v>730</v>
      </c>
      <c r="L160" s="16">
        <f t="shared" si="55"/>
        <v>0</v>
      </c>
      <c r="M160" s="16">
        <v>731.25</v>
      </c>
      <c r="N160" s="16">
        <f t="shared" si="56"/>
        <v>0.17123287671232876</v>
      </c>
      <c r="O160" s="16">
        <v>76.860399999999998</v>
      </c>
      <c r="P160" s="16">
        <f t="shared" si="57"/>
        <v>1</v>
      </c>
      <c r="Q160" s="16">
        <v>730</v>
      </c>
      <c r="R160" s="16">
        <f t="shared" si="47"/>
        <v>0</v>
      </c>
      <c r="S160" s="16">
        <v>730.7</v>
      </c>
      <c r="T160" s="16">
        <f t="shared" si="48"/>
        <v>9.5890410958910349E-2</v>
      </c>
      <c r="U160" s="16"/>
      <c r="V160" s="16">
        <f t="shared" si="49"/>
        <v>1</v>
      </c>
      <c r="W160" s="16">
        <v>754</v>
      </c>
      <c r="X160" s="16">
        <f t="shared" si="58"/>
        <v>3.2876712328767121</v>
      </c>
      <c r="Y160" s="16">
        <v>790.95</v>
      </c>
      <c r="Z160" s="16">
        <f t="shared" si="59"/>
        <v>8.3493150684931567</v>
      </c>
      <c r="AA160" s="16">
        <v>165.952</v>
      </c>
      <c r="AB160" s="16">
        <f t="shared" si="60"/>
        <v>0</v>
      </c>
      <c r="AC160" s="16">
        <v>730</v>
      </c>
      <c r="AD160" s="16">
        <f t="shared" si="61"/>
        <v>0</v>
      </c>
      <c r="AE160" s="16">
        <v>730</v>
      </c>
      <c r="AF160" s="16">
        <f t="shared" si="62"/>
        <v>0</v>
      </c>
      <c r="AG160" s="16">
        <v>3.698</v>
      </c>
      <c r="AH160" s="16">
        <f t="shared" si="63"/>
        <v>1</v>
      </c>
      <c r="AI160" s="7">
        <v>730</v>
      </c>
    </row>
    <row r="161" spans="2:35" ht="14.4" thickBot="1" x14ac:dyDescent="0.3">
      <c r="B161" s="50"/>
      <c r="C161" s="6" t="s">
        <v>152</v>
      </c>
      <c r="D161" s="40"/>
      <c r="E161" s="9">
        <v>1014</v>
      </c>
      <c r="F161" s="10">
        <f t="shared" si="52"/>
        <v>2.6315789473684208</v>
      </c>
      <c r="G161" s="10">
        <v>1020.8</v>
      </c>
      <c r="H161" s="10">
        <f t="shared" si="53"/>
        <v>3.3198380566801569</v>
      </c>
      <c r="I161" s="10">
        <v>29.4541</v>
      </c>
      <c r="J161" s="10">
        <f t="shared" si="54"/>
        <v>0</v>
      </c>
      <c r="K161" s="10">
        <v>988</v>
      </c>
      <c r="L161" s="10">
        <f t="shared" si="55"/>
        <v>0</v>
      </c>
      <c r="M161" s="10">
        <v>989.8</v>
      </c>
      <c r="N161" s="10">
        <f t="shared" si="56"/>
        <v>0.18218623481780916</v>
      </c>
      <c r="O161" s="10">
        <v>77.593500000000006</v>
      </c>
      <c r="P161" s="10">
        <f t="shared" si="57"/>
        <v>1</v>
      </c>
      <c r="Q161" s="10">
        <v>988</v>
      </c>
      <c r="R161" s="10">
        <f t="shared" si="47"/>
        <v>0</v>
      </c>
      <c r="S161" s="10">
        <v>989.2</v>
      </c>
      <c r="T161" s="10">
        <f t="shared" si="48"/>
        <v>0.12145748987854711</v>
      </c>
      <c r="U161" s="10"/>
      <c r="V161" s="10">
        <f t="shared" si="49"/>
        <v>1</v>
      </c>
      <c r="W161" s="10">
        <v>1074</v>
      </c>
      <c r="X161" s="10">
        <f t="shared" si="58"/>
        <v>8.7044534412955468</v>
      </c>
      <c r="Y161" s="10">
        <v>1112.9000000000001</v>
      </c>
      <c r="Z161" s="10">
        <f t="shared" si="59"/>
        <v>12.641700404858309</v>
      </c>
      <c r="AA161" s="10">
        <v>165.50899999999999</v>
      </c>
      <c r="AB161" s="10">
        <f t="shared" si="60"/>
        <v>0</v>
      </c>
      <c r="AC161" s="10">
        <v>988</v>
      </c>
      <c r="AD161" s="10">
        <f t="shared" si="61"/>
        <v>0</v>
      </c>
      <c r="AE161" s="10">
        <v>988</v>
      </c>
      <c r="AF161" s="10">
        <f t="shared" si="62"/>
        <v>0</v>
      </c>
      <c r="AG161" s="10">
        <v>51.506300000000003</v>
      </c>
      <c r="AH161" s="10">
        <f t="shared" si="63"/>
        <v>1</v>
      </c>
      <c r="AI161" s="11">
        <v>988</v>
      </c>
    </row>
    <row r="162" spans="2:35" x14ac:dyDescent="0.25">
      <c r="B162" s="50"/>
      <c r="C162" s="6"/>
      <c r="D162" s="13"/>
      <c r="E162" s="16"/>
      <c r="F162" s="19">
        <f>AVERAGE(F142:F161)</f>
        <v>2.2134897868788417</v>
      </c>
      <c r="G162" s="19"/>
      <c r="H162" s="19">
        <f t="shared" ref="H162:AG162" si="64">AVERAGE(H142:H161)</f>
        <v>2.9764682150495956</v>
      </c>
      <c r="I162" s="19">
        <f t="shared" si="64"/>
        <v>29.652460000000001</v>
      </c>
      <c r="J162" s="19">
        <f t="shared" si="64"/>
        <v>0</v>
      </c>
      <c r="K162" s="19"/>
      <c r="L162" s="19">
        <f t="shared" si="64"/>
        <v>4.3604965208290269E-2</v>
      </c>
      <c r="M162" s="19"/>
      <c r="N162" s="19">
        <f t="shared" si="64"/>
        <v>0.20446004216845415</v>
      </c>
      <c r="O162" s="19">
        <f t="shared" si="64"/>
        <v>67.282212499999986</v>
      </c>
      <c r="P162" s="19">
        <f>SUM(P142:P161)</f>
        <v>17</v>
      </c>
      <c r="Q162" s="19"/>
      <c r="R162" s="19">
        <f>AVERAGE(R142:R161)</f>
        <v>1.7302144769469389E-2</v>
      </c>
      <c r="S162" s="19"/>
      <c r="T162" s="19">
        <f t="shared" ref="T162" si="65">AVERAGE(T142:T161)</f>
        <v>0.16064472405592128</v>
      </c>
      <c r="U162" s="19"/>
      <c r="V162" s="19">
        <f>SUM(V142:V161)</f>
        <v>18</v>
      </c>
      <c r="W162" s="19"/>
      <c r="X162" s="19">
        <f t="shared" si="64"/>
        <v>3.2920017398936601</v>
      </c>
      <c r="Y162" s="19"/>
      <c r="Z162" s="19">
        <f t="shared" si="64"/>
        <v>6.2214145595664352</v>
      </c>
      <c r="AA162" s="19">
        <f t="shared" si="64"/>
        <v>142.00706</v>
      </c>
      <c r="AB162" s="19">
        <f>SUM(AB142:AB161)</f>
        <v>4</v>
      </c>
      <c r="AC162" s="19"/>
      <c r="AD162" s="19">
        <f t="shared" si="64"/>
        <v>0</v>
      </c>
      <c r="AE162" s="19"/>
      <c r="AF162" s="19">
        <f t="shared" si="64"/>
        <v>4.0930496671275671E-2</v>
      </c>
      <c r="AG162" s="19">
        <f t="shared" si="64"/>
        <v>40.875494999999994</v>
      </c>
      <c r="AH162" s="12">
        <f>SUM(AH142:AH161)</f>
        <v>20</v>
      </c>
      <c r="AI162" s="7"/>
    </row>
    <row r="163" spans="2:35" x14ac:dyDescent="0.25">
      <c r="B163" s="50"/>
      <c r="C163" s="6"/>
      <c r="D163" s="13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7"/>
    </row>
    <row r="164" spans="2:35" ht="14.4" thickBot="1" x14ac:dyDescent="0.3">
      <c r="B164" s="48"/>
      <c r="C164" s="9"/>
      <c r="D164" s="1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7"/>
    </row>
    <row r="165" spans="2:35" x14ac:dyDescent="0.25">
      <c r="B165" s="47">
        <v>8</v>
      </c>
      <c r="C165" s="6" t="s">
        <v>153</v>
      </c>
      <c r="D165" s="40">
        <v>240</v>
      </c>
      <c r="E165" s="3">
        <v>4697</v>
      </c>
      <c r="F165" s="4">
        <f t="shared" si="52"/>
        <v>0.68595927116827438</v>
      </c>
      <c r="G165" s="4">
        <v>4765.6000000000004</v>
      </c>
      <c r="H165" s="4">
        <f t="shared" si="53"/>
        <v>2.1564844587352705</v>
      </c>
      <c r="I165" s="4">
        <v>31.806999999999999</v>
      </c>
      <c r="J165" s="4">
        <f t="shared" si="54"/>
        <v>0</v>
      </c>
      <c r="K165" s="4">
        <v>4665</v>
      </c>
      <c r="L165" s="4">
        <f t="shared" si="55"/>
        <v>0</v>
      </c>
      <c r="M165" s="4">
        <v>4665</v>
      </c>
      <c r="N165" s="4">
        <f t="shared" si="56"/>
        <v>0</v>
      </c>
      <c r="O165" s="4">
        <v>27.857399999999998</v>
      </c>
      <c r="P165" s="4">
        <f t="shared" si="57"/>
        <v>1</v>
      </c>
      <c r="Q165" s="4">
        <v>4665</v>
      </c>
      <c r="R165" s="4">
        <f t="shared" si="47"/>
        <v>0</v>
      </c>
      <c r="S165" s="4">
        <v>4665</v>
      </c>
      <c r="T165" s="4">
        <f t="shared" si="48"/>
        <v>0</v>
      </c>
      <c r="U165" s="4"/>
      <c r="V165" s="4">
        <f t="shared" si="49"/>
        <v>1</v>
      </c>
      <c r="W165" s="4">
        <v>4671</v>
      </c>
      <c r="X165" s="4">
        <f t="shared" si="58"/>
        <v>0.12861736334405144</v>
      </c>
      <c r="Y165" s="4">
        <v>4749.05</v>
      </c>
      <c r="Z165" s="4">
        <f t="shared" si="59"/>
        <v>1.8017148981779245</v>
      </c>
      <c r="AA165" s="4">
        <v>88.667699999999996</v>
      </c>
      <c r="AB165" s="4">
        <f t="shared" si="60"/>
        <v>0</v>
      </c>
      <c r="AC165" s="4">
        <v>4665</v>
      </c>
      <c r="AD165" s="4">
        <f t="shared" si="61"/>
        <v>0</v>
      </c>
      <c r="AE165" s="4">
        <v>4665</v>
      </c>
      <c r="AF165" s="4">
        <f t="shared" si="62"/>
        <v>0</v>
      </c>
      <c r="AG165" s="4">
        <v>30.107600000000001</v>
      </c>
      <c r="AH165" s="4">
        <f t="shared" si="63"/>
        <v>1</v>
      </c>
      <c r="AI165" s="5">
        <v>4665</v>
      </c>
    </row>
    <row r="166" spans="2:35" x14ac:dyDescent="0.25">
      <c r="B166" s="50"/>
      <c r="C166" s="6" t="s">
        <v>154</v>
      </c>
      <c r="D166" s="40"/>
      <c r="E166" s="6">
        <v>7429</v>
      </c>
      <c r="F166" s="16">
        <f t="shared" si="52"/>
        <v>2.004668405876699</v>
      </c>
      <c r="G166" s="16">
        <v>7472</v>
      </c>
      <c r="H166" s="16">
        <f t="shared" si="53"/>
        <v>2.5950844432239459</v>
      </c>
      <c r="I166" s="16">
        <v>34.995199999999997</v>
      </c>
      <c r="J166" s="16">
        <f t="shared" si="54"/>
        <v>0</v>
      </c>
      <c r="K166" s="16">
        <v>7283</v>
      </c>
      <c r="L166" s="16">
        <f t="shared" si="55"/>
        <v>0</v>
      </c>
      <c r="M166" s="16">
        <v>7284</v>
      </c>
      <c r="N166" s="16">
        <f t="shared" si="56"/>
        <v>1.3730605519703419E-2</v>
      </c>
      <c r="O166" s="16">
        <v>106.495</v>
      </c>
      <c r="P166" s="16">
        <f t="shared" si="57"/>
        <v>1</v>
      </c>
      <c r="Q166" s="16">
        <v>7283</v>
      </c>
      <c r="R166" s="16">
        <f t="shared" si="47"/>
        <v>0</v>
      </c>
      <c r="S166" s="16">
        <v>7286.2</v>
      </c>
      <c r="T166" s="16">
        <f t="shared" si="48"/>
        <v>4.3937937663048446E-2</v>
      </c>
      <c r="U166" s="16"/>
      <c r="V166" s="16">
        <f t="shared" si="49"/>
        <v>1</v>
      </c>
      <c r="W166" s="16">
        <v>7431</v>
      </c>
      <c r="X166" s="16">
        <f t="shared" si="58"/>
        <v>2.0321296169161061</v>
      </c>
      <c r="Y166" s="16">
        <v>7552.85</v>
      </c>
      <c r="Z166" s="16">
        <f t="shared" si="59"/>
        <v>3.7052038994919725</v>
      </c>
      <c r="AA166" s="16">
        <v>181.59700000000001</v>
      </c>
      <c r="AB166" s="16">
        <f t="shared" si="60"/>
        <v>0</v>
      </c>
      <c r="AC166" s="16">
        <v>7283</v>
      </c>
      <c r="AD166" s="16">
        <f t="shared" si="61"/>
        <v>0</v>
      </c>
      <c r="AE166" s="16">
        <v>7286.1</v>
      </c>
      <c r="AF166" s="16">
        <f t="shared" si="62"/>
        <v>4.2564877111085593E-2</v>
      </c>
      <c r="AG166" s="16">
        <v>96.758799999999994</v>
      </c>
      <c r="AH166" s="16">
        <f t="shared" si="63"/>
        <v>1</v>
      </c>
      <c r="AI166" s="7">
        <v>7283</v>
      </c>
    </row>
    <row r="167" spans="2:35" x14ac:dyDescent="0.25">
      <c r="B167" s="50"/>
      <c r="C167" s="6" t="s">
        <v>155</v>
      </c>
      <c r="D167" s="40"/>
      <c r="E167" s="6">
        <v>10213</v>
      </c>
      <c r="F167" s="16">
        <f t="shared" si="52"/>
        <v>2.9951593384429205</v>
      </c>
      <c r="G167" s="16">
        <v>10276.799999999999</v>
      </c>
      <c r="H167" s="16">
        <f t="shared" si="53"/>
        <v>3.638563937071392</v>
      </c>
      <c r="I167" s="16">
        <v>74.030100000000004</v>
      </c>
      <c r="J167" s="16">
        <f t="shared" si="54"/>
        <v>0</v>
      </c>
      <c r="K167" s="16">
        <v>9916</v>
      </c>
      <c r="L167" s="16">
        <f t="shared" si="55"/>
        <v>0</v>
      </c>
      <c r="M167" s="16">
        <v>9937.7999999999993</v>
      </c>
      <c r="N167" s="16">
        <f t="shared" si="56"/>
        <v>0.21984671238401846</v>
      </c>
      <c r="O167" s="16">
        <v>111.041</v>
      </c>
      <c r="P167" s="16">
        <f t="shared" si="57"/>
        <v>1</v>
      </c>
      <c r="Q167" s="16">
        <v>9921</v>
      </c>
      <c r="R167" s="16">
        <f t="shared" si="47"/>
        <v>5.0423557886244454E-2</v>
      </c>
      <c r="S167" s="16">
        <v>9932.1</v>
      </c>
      <c r="T167" s="16">
        <f t="shared" si="48"/>
        <v>0.16236385639371081</v>
      </c>
      <c r="U167" s="16"/>
      <c r="V167" s="16">
        <f t="shared" si="49"/>
        <v>0</v>
      </c>
      <c r="W167" s="16">
        <v>10117</v>
      </c>
      <c r="X167" s="16">
        <f t="shared" si="58"/>
        <v>2.0270270270270272</v>
      </c>
      <c r="Y167" s="16">
        <v>10331.1</v>
      </c>
      <c r="Z167" s="16">
        <f t="shared" si="59"/>
        <v>4.1861637757160182</v>
      </c>
      <c r="AA167" s="16">
        <v>212.077</v>
      </c>
      <c r="AB167" s="16">
        <f t="shared" si="60"/>
        <v>0</v>
      </c>
      <c r="AC167" s="16">
        <v>9916</v>
      </c>
      <c r="AD167" s="16">
        <f t="shared" si="61"/>
        <v>0</v>
      </c>
      <c r="AE167" s="16">
        <v>9919.2999999999993</v>
      </c>
      <c r="AF167" s="16">
        <f t="shared" si="62"/>
        <v>3.3279548204914002E-2</v>
      </c>
      <c r="AG167" s="16">
        <v>139.92699999999999</v>
      </c>
      <c r="AH167" s="16">
        <f t="shared" si="63"/>
        <v>1</v>
      </c>
      <c r="AI167" s="7">
        <v>9916</v>
      </c>
    </row>
    <row r="168" spans="2:35" x14ac:dyDescent="0.25">
      <c r="B168" s="50"/>
      <c r="C168" s="6" t="s">
        <v>156</v>
      </c>
      <c r="D168" s="40"/>
      <c r="E168" s="6">
        <v>13079</v>
      </c>
      <c r="F168" s="16">
        <f t="shared" si="52"/>
        <v>4.1487498009237136</v>
      </c>
      <c r="G168" s="16">
        <v>13187.5</v>
      </c>
      <c r="H168" s="16">
        <f t="shared" si="53"/>
        <v>5.0127408823061002</v>
      </c>
      <c r="I168" s="16">
        <v>69.044600000000003</v>
      </c>
      <c r="J168" s="16">
        <f t="shared" si="54"/>
        <v>0</v>
      </c>
      <c r="K168" s="16">
        <v>12558</v>
      </c>
      <c r="L168" s="16">
        <f t="shared" si="55"/>
        <v>0</v>
      </c>
      <c r="M168" s="16">
        <v>12598.2</v>
      </c>
      <c r="N168" s="16">
        <f t="shared" si="56"/>
        <v>0.32011466794076066</v>
      </c>
      <c r="O168" s="16">
        <v>107.932</v>
      </c>
      <c r="P168" s="16">
        <f t="shared" si="57"/>
        <v>1</v>
      </c>
      <c r="Q168" s="16">
        <v>12558</v>
      </c>
      <c r="R168" s="16">
        <f t="shared" si="47"/>
        <v>0</v>
      </c>
      <c r="S168" s="16">
        <v>12558</v>
      </c>
      <c r="T168" s="16">
        <f t="shared" si="48"/>
        <v>0</v>
      </c>
      <c r="U168" s="16"/>
      <c r="V168" s="16">
        <f t="shared" si="49"/>
        <v>1</v>
      </c>
      <c r="W168" s="16">
        <v>13365</v>
      </c>
      <c r="X168" s="16">
        <f t="shared" si="58"/>
        <v>6.4261825131390351</v>
      </c>
      <c r="Y168" s="16">
        <v>13693.7</v>
      </c>
      <c r="Z168" s="16">
        <f t="shared" si="59"/>
        <v>9.0436375218983969</v>
      </c>
      <c r="AA168" s="16">
        <v>225.61199999999999</v>
      </c>
      <c r="AB168" s="16">
        <f t="shared" si="60"/>
        <v>0</v>
      </c>
      <c r="AC168" s="16">
        <v>12558</v>
      </c>
      <c r="AD168" s="16">
        <f t="shared" si="61"/>
        <v>0</v>
      </c>
      <c r="AE168" s="16">
        <v>12571.5</v>
      </c>
      <c r="AF168" s="16">
        <f t="shared" si="62"/>
        <v>0.10750119445771619</v>
      </c>
      <c r="AG168" s="16">
        <v>67.392700000000005</v>
      </c>
      <c r="AH168" s="16">
        <f t="shared" si="63"/>
        <v>1</v>
      </c>
      <c r="AI168" s="7">
        <v>12558</v>
      </c>
    </row>
    <row r="169" spans="2:35" x14ac:dyDescent="0.25">
      <c r="B169" s="50"/>
      <c r="C169" s="6" t="s">
        <v>157</v>
      </c>
      <c r="D169" s="40"/>
      <c r="E169" s="6">
        <v>6717</v>
      </c>
      <c r="F169" s="16">
        <f t="shared" si="52"/>
        <v>0.19391408114558473</v>
      </c>
      <c r="G169" s="16">
        <v>6763</v>
      </c>
      <c r="H169" s="16">
        <f t="shared" si="53"/>
        <v>0.88007159904534615</v>
      </c>
      <c r="I169" s="16">
        <v>13.0556</v>
      </c>
      <c r="J169" s="16">
        <f t="shared" si="54"/>
        <v>0</v>
      </c>
      <c r="K169" s="17">
        <v>6704</v>
      </c>
      <c r="L169" s="16">
        <f t="shared" si="55"/>
        <v>0</v>
      </c>
      <c r="M169" s="17">
        <v>6710.2</v>
      </c>
      <c r="N169" s="16">
        <f t="shared" si="56"/>
        <v>9.2482100238660769E-2</v>
      </c>
      <c r="O169" s="17">
        <v>4.3371500000000003</v>
      </c>
      <c r="P169" s="16">
        <f t="shared" si="57"/>
        <v>1</v>
      </c>
      <c r="Q169" s="16">
        <v>6704</v>
      </c>
      <c r="R169" s="16">
        <f t="shared" si="47"/>
        <v>0</v>
      </c>
      <c r="S169" s="16">
        <v>6704</v>
      </c>
      <c r="T169" s="16">
        <f t="shared" si="48"/>
        <v>0</v>
      </c>
      <c r="U169" s="16"/>
      <c r="V169" s="16">
        <f t="shared" si="49"/>
        <v>1</v>
      </c>
      <c r="W169" s="16">
        <v>6704</v>
      </c>
      <c r="X169" s="16">
        <f t="shared" si="58"/>
        <v>0</v>
      </c>
      <c r="Y169" s="16">
        <v>6913.7</v>
      </c>
      <c r="Z169" s="16">
        <f t="shared" si="59"/>
        <v>3.127983293556083</v>
      </c>
      <c r="AA169" s="16">
        <v>103.247</v>
      </c>
      <c r="AB169" s="16">
        <f t="shared" si="60"/>
        <v>1</v>
      </c>
      <c r="AC169" s="16">
        <v>6704</v>
      </c>
      <c r="AD169" s="16">
        <f t="shared" si="61"/>
        <v>0</v>
      </c>
      <c r="AE169" s="16">
        <v>6704</v>
      </c>
      <c r="AF169" s="16">
        <f t="shared" si="62"/>
        <v>0</v>
      </c>
      <c r="AG169" s="16">
        <v>1.0400499999999999</v>
      </c>
      <c r="AH169" s="16">
        <f t="shared" si="63"/>
        <v>1</v>
      </c>
      <c r="AI169" s="7">
        <v>6704</v>
      </c>
    </row>
    <row r="170" spans="2:35" x14ac:dyDescent="0.25">
      <c r="B170" s="50"/>
      <c r="C170" s="6" t="s">
        <v>158</v>
      </c>
      <c r="D170" s="40"/>
      <c r="E170" s="6">
        <v>8282</v>
      </c>
      <c r="F170" s="16">
        <f t="shared" si="52"/>
        <v>1.2593226555813668</v>
      </c>
      <c r="G170" s="16">
        <v>8358.9500000000007</v>
      </c>
      <c r="H170" s="16">
        <f t="shared" si="53"/>
        <v>2.200146717202601</v>
      </c>
      <c r="I170" s="16">
        <v>70.886300000000006</v>
      </c>
      <c r="J170" s="16">
        <f t="shared" si="54"/>
        <v>0</v>
      </c>
      <c r="K170" s="16">
        <v>8179</v>
      </c>
      <c r="L170" s="16">
        <f t="shared" si="55"/>
        <v>0</v>
      </c>
      <c r="M170" s="16">
        <v>8182.85</v>
      </c>
      <c r="N170" s="16">
        <f t="shared" si="56"/>
        <v>4.7071769164939034E-2</v>
      </c>
      <c r="O170" s="16">
        <v>110.592</v>
      </c>
      <c r="P170" s="16">
        <f t="shared" si="57"/>
        <v>1</v>
      </c>
      <c r="Q170" s="16">
        <v>8179</v>
      </c>
      <c r="R170" s="16">
        <f t="shared" si="47"/>
        <v>0</v>
      </c>
      <c r="S170" s="16">
        <v>8180.9</v>
      </c>
      <c r="T170" s="16">
        <f t="shared" si="48"/>
        <v>2.3230223743729503E-2</v>
      </c>
      <c r="U170" s="16"/>
      <c r="V170" s="16">
        <f t="shared" si="49"/>
        <v>1</v>
      </c>
      <c r="W170" s="16">
        <v>8272</v>
      </c>
      <c r="X170" s="16">
        <f t="shared" si="58"/>
        <v>1.1370583200880304</v>
      </c>
      <c r="Y170" s="16">
        <v>8408.0499999999993</v>
      </c>
      <c r="Z170" s="16">
        <f t="shared" si="59"/>
        <v>2.8004646044748656</v>
      </c>
      <c r="AA170" s="16">
        <v>131.92500000000001</v>
      </c>
      <c r="AB170" s="16">
        <f t="shared" si="60"/>
        <v>0</v>
      </c>
      <c r="AC170" s="16">
        <v>8179</v>
      </c>
      <c r="AD170" s="16">
        <f t="shared" si="61"/>
        <v>0</v>
      </c>
      <c r="AE170" s="16">
        <v>8179</v>
      </c>
      <c r="AF170" s="16">
        <f t="shared" si="62"/>
        <v>0</v>
      </c>
      <c r="AG170" s="16">
        <v>8.8809000000000005</v>
      </c>
      <c r="AH170" s="16">
        <f t="shared" si="63"/>
        <v>1</v>
      </c>
      <c r="AI170" s="7">
        <v>8179</v>
      </c>
    </row>
    <row r="171" spans="2:35" x14ac:dyDescent="0.25">
      <c r="B171" s="50"/>
      <c r="C171" s="6" t="s">
        <v>159</v>
      </c>
      <c r="D171" s="40"/>
      <c r="E171" s="6">
        <v>9612</v>
      </c>
      <c r="F171" s="16">
        <f t="shared" si="52"/>
        <v>2.6046114432109309</v>
      </c>
      <c r="G171" s="16">
        <v>9688.0499999999993</v>
      </c>
      <c r="H171" s="16">
        <f t="shared" si="53"/>
        <v>3.4164175918018707</v>
      </c>
      <c r="I171" s="16">
        <v>38.620899999999999</v>
      </c>
      <c r="J171" s="16">
        <f t="shared" si="54"/>
        <v>0</v>
      </c>
      <c r="K171" s="16">
        <v>9368</v>
      </c>
      <c r="L171" s="16">
        <f t="shared" si="55"/>
        <v>0</v>
      </c>
      <c r="M171" s="16">
        <v>9377.1</v>
      </c>
      <c r="N171" s="16">
        <f t="shared" si="56"/>
        <v>9.7139197267296792E-2</v>
      </c>
      <c r="O171" s="16">
        <v>116.502</v>
      </c>
      <c r="P171" s="16">
        <f t="shared" si="57"/>
        <v>1</v>
      </c>
      <c r="Q171" s="16">
        <v>9368</v>
      </c>
      <c r="R171" s="16">
        <f t="shared" si="47"/>
        <v>0</v>
      </c>
      <c r="S171" s="16">
        <v>9376.7000000000007</v>
      </c>
      <c r="T171" s="16">
        <f t="shared" si="48"/>
        <v>9.2869342442364722E-2</v>
      </c>
      <c r="U171" s="16"/>
      <c r="V171" s="16">
        <f t="shared" si="49"/>
        <v>1</v>
      </c>
      <c r="W171" s="16">
        <v>9417</v>
      </c>
      <c r="X171" s="16">
        <f t="shared" si="58"/>
        <v>0.52305721605465416</v>
      </c>
      <c r="Y171" s="16">
        <v>9626.2999999999993</v>
      </c>
      <c r="Z171" s="16">
        <f t="shared" si="59"/>
        <v>2.7572587532023833</v>
      </c>
      <c r="AA171" s="16">
        <v>189.809</v>
      </c>
      <c r="AB171" s="16">
        <f t="shared" si="60"/>
        <v>0</v>
      </c>
      <c r="AC171" s="16">
        <v>9368</v>
      </c>
      <c r="AD171" s="16">
        <f t="shared" si="61"/>
        <v>0</v>
      </c>
      <c r="AE171" s="16">
        <v>9369.5499999999993</v>
      </c>
      <c r="AF171" s="16">
        <f t="shared" si="62"/>
        <v>1.6545687446619047E-2</v>
      </c>
      <c r="AG171" s="16">
        <v>93.068799999999996</v>
      </c>
      <c r="AH171" s="16">
        <f t="shared" si="63"/>
        <v>1</v>
      </c>
      <c r="AI171" s="7">
        <v>9368</v>
      </c>
    </row>
    <row r="172" spans="2:35" x14ac:dyDescent="0.25">
      <c r="B172" s="50"/>
      <c r="C172" s="6" t="s">
        <v>160</v>
      </c>
      <c r="D172" s="40"/>
      <c r="E172" s="6">
        <v>10662</v>
      </c>
      <c r="F172" s="16">
        <f t="shared" si="52"/>
        <v>2.805901070292161</v>
      </c>
      <c r="G172" s="16">
        <v>10736.9</v>
      </c>
      <c r="H172" s="16">
        <f t="shared" si="53"/>
        <v>3.5281072220615139</v>
      </c>
      <c r="I172" s="16">
        <v>52.226199999999999</v>
      </c>
      <c r="J172" s="16">
        <f t="shared" si="54"/>
        <v>0</v>
      </c>
      <c r="K172" s="16">
        <v>10371</v>
      </c>
      <c r="L172" s="16">
        <f t="shared" si="55"/>
        <v>0</v>
      </c>
      <c r="M172" s="16">
        <v>10402.5</v>
      </c>
      <c r="N172" s="16">
        <f t="shared" si="56"/>
        <v>0.30373155915533701</v>
      </c>
      <c r="O172" s="16">
        <v>119.655</v>
      </c>
      <c r="P172" s="16">
        <f t="shared" si="57"/>
        <v>1</v>
      </c>
      <c r="Q172" s="16">
        <v>10371</v>
      </c>
      <c r="R172" s="16">
        <f t="shared" si="47"/>
        <v>0</v>
      </c>
      <c r="S172" s="16">
        <v>10393.799999999999</v>
      </c>
      <c r="T172" s="16">
        <f t="shared" si="48"/>
        <v>0.21984379519814165</v>
      </c>
      <c r="U172" s="16"/>
      <c r="V172" s="16">
        <f t="shared" si="49"/>
        <v>1</v>
      </c>
      <c r="W172" s="16">
        <v>10809</v>
      </c>
      <c r="X172" s="16">
        <f t="shared" si="58"/>
        <v>4.2233150130170669</v>
      </c>
      <c r="Y172" s="16">
        <v>11023.4</v>
      </c>
      <c r="Z172" s="16">
        <f t="shared" si="59"/>
        <v>6.2906180696171985</v>
      </c>
      <c r="AA172" s="16">
        <v>228.71</v>
      </c>
      <c r="AB172" s="16">
        <f t="shared" si="60"/>
        <v>0</v>
      </c>
      <c r="AC172" s="16">
        <v>10371</v>
      </c>
      <c r="AD172" s="16">
        <f t="shared" si="61"/>
        <v>0</v>
      </c>
      <c r="AE172" s="16">
        <v>10376.5</v>
      </c>
      <c r="AF172" s="16">
        <f t="shared" si="62"/>
        <v>5.3032494455693767E-2</v>
      </c>
      <c r="AG172" s="16">
        <v>117.24</v>
      </c>
      <c r="AH172" s="16">
        <f t="shared" si="63"/>
        <v>1</v>
      </c>
      <c r="AI172" s="7">
        <v>10371</v>
      </c>
    </row>
    <row r="173" spans="2:35" x14ac:dyDescent="0.25">
      <c r="B173" s="50"/>
      <c r="C173" s="6" t="s">
        <v>161</v>
      </c>
      <c r="D173" s="40"/>
      <c r="E173" s="6">
        <v>279</v>
      </c>
      <c r="F173" s="16">
        <f t="shared" si="52"/>
        <v>2.197802197802198</v>
      </c>
      <c r="G173" s="16">
        <v>283.45</v>
      </c>
      <c r="H173" s="16">
        <f t="shared" si="53"/>
        <v>3.827838827838824</v>
      </c>
      <c r="I173" s="16">
        <v>18.0443</v>
      </c>
      <c r="J173" s="16">
        <f t="shared" si="54"/>
        <v>0</v>
      </c>
      <c r="K173" s="16">
        <v>274</v>
      </c>
      <c r="L173" s="16">
        <f t="shared" si="55"/>
        <v>0.36630036630036628</v>
      </c>
      <c r="M173" s="16">
        <v>274.14999999999998</v>
      </c>
      <c r="N173" s="16">
        <f t="shared" si="56"/>
        <v>0.42124542124541292</v>
      </c>
      <c r="O173" s="16">
        <v>72.688800000000001</v>
      </c>
      <c r="P173" s="16">
        <f t="shared" si="57"/>
        <v>0</v>
      </c>
      <c r="Q173" s="16">
        <v>273</v>
      </c>
      <c r="R173" s="16">
        <f t="shared" si="47"/>
        <v>0</v>
      </c>
      <c r="S173" s="16">
        <v>273.89999999999998</v>
      </c>
      <c r="T173" s="16">
        <f t="shared" si="48"/>
        <v>0.32967032967032134</v>
      </c>
      <c r="U173" s="16"/>
      <c r="V173" s="16">
        <f t="shared" si="49"/>
        <v>1</v>
      </c>
      <c r="W173" s="16">
        <v>273</v>
      </c>
      <c r="X173" s="16">
        <f t="shared" si="58"/>
        <v>0</v>
      </c>
      <c r="Y173" s="16">
        <v>280.45</v>
      </c>
      <c r="Z173" s="16">
        <f t="shared" si="59"/>
        <v>2.7289377289377246</v>
      </c>
      <c r="AA173" s="16">
        <v>120.289</v>
      </c>
      <c r="AB173" s="16">
        <f t="shared" si="60"/>
        <v>1</v>
      </c>
      <c r="AC173" s="16">
        <v>273</v>
      </c>
      <c r="AD173" s="16">
        <f t="shared" si="61"/>
        <v>0</v>
      </c>
      <c r="AE173" s="16">
        <v>274.35000000000002</v>
      </c>
      <c r="AF173" s="16">
        <f t="shared" si="62"/>
        <v>0.4945054945055028</v>
      </c>
      <c r="AG173" s="16">
        <v>33.160699999999999</v>
      </c>
      <c r="AH173" s="16">
        <f t="shared" si="63"/>
        <v>1</v>
      </c>
      <c r="AI173" s="7">
        <v>273</v>
      </c>
    </row>
    <row r="174" spans="2:35" x14ac:dyDescent="0.25">
      <c r="B174" s="50"/>
      <c r="C174" s="6" t="s">
        <v>162</v>
      </c>
      <c r="D174" s="40"/>
      <c r="E174" s="6">
        <v>360</v>
      </c>
      <c r="F174" s="16">
        <f t="shared" si="52"/>
        <v>4.0462427745664744</v>
      </c>
      <c r="G174" s="16">
        <v>362.35</v>
      </c>
      <c r="H174" s="16">
        <f t="shared" si="53"/>
        <v>4.7254335260115674</v>
      </c>
      <c r="I174" s="16">
        <v>11.3147</v>
      </c>
      <c r="J174" s="16">
        <f t="shared" si="54"/>
        <v>0</v>
      </c>
      <c r="K174" s="16">
        <v>346</v>
      </c>
      <c r="L174" s="16">
        <f t="shared" si="55"/>
        <v>0</v>
      </c>
      <c r="M174" s="16">
        <v>346</v>
      </c>
      <c r="N174" s="16">
        <f t="shared" si="56"/>
        <v>0</v>
      </c>
      <c r="O174" s="16">
        <v>18.3689</v>
      </c>
      <c r="P174" s="16">
        <f t="shared" si="57"/>
        <v>1</v>
      </c>
      <c r="Q174" s="16">
        <v>346</v>
      </c>
      <c r="R174" s="16">
        <f t="shared" si="47"/>
        <v>0</v>
      </c>
      <c r="S174" s="16">
        <v>346</v>
      </c>
      <c r="T174" s="16">
        <f t="shared" si="48"/>
        <v>0</v>
      </c>
      <c r="U174" s="16"/>
      <c r="V174" s="16">
        <f t="shared" si="49"/>
        <v>1</v>
      </c>
      <c r="W174" s="16">
        <v>350</v>
      </c>
      <c r="X174" s="16">
        <f t="shared" si="58"/>
        <v>1.1560693641618496</v>
      </c>
      <c r="Y174" s="16">
        <v>367.7</v>
      </c>
      <c r="Z174" s="16">
        <f t="shared" si="59"/>
        <v>6.2716763005780312</v>
      </c>
      <c r="AA174" s="16">
        <v>200.976</v>
      </c>
      <c r="AB174" s="16">
        <f t="shared" si="60"/>
        <v>0</v>
      </c>
      <c r="AC174" s="16">
        <v>346</v>
      </c>
      <c r="AD174" s="16">
        <f t="shared" si="61"/>
        <v>0</v>
      </c>
      <c r="AE174" s="16">
        <v>346</v>
      </c>
      <c r="AF174" s="16">
        <f t="shared" si="62"/>
        <v>0</v>
      </c>
      <c r="AG174" s="16">
        <v>13.7698</v>
      </c>
      <c r="AH174" s="16">
        <f t="shared" si="63"/>
        <v>1</v>
      </c>
      <c r="AI174" s="7">
        <v>346</v>
      </c>
    </row>
    <row r="175" spans="2:35" x14ac:dyDescent="0.25">
      <c r="B175" s="50"/>
      <c r="C175" s="6" t="s">
        <v>163</v>
      </c>
      <c r="D175" s="40"/>
      <c r="E175" s="6">
        <v>437</v>
      </c>
      <c r="F175" s="16">
        <f t="shared" si="52"/>
        <v>3.3096926713947989</v>
      </c>
      <c r="G175" s="16">
        <v>444.15</v>
      </c>
      <c r="H175" s="16">
        <f t="shared" si="53"/>
        <v>4.9999999999999947</v>
      </c>
      <c r="I175" s="16">
        <v>23.007200000000001</v>
      </c>
      <c r="J175" s="16">
        <f t="shared" si="54"/>
        <v>0</v>
      </c>
      <c r="K175" s="16">
        <v>424</v>
      </c>
      <c r="L175" s="16">
        <f t="shared" si="55"/>
        <v>0.2364066193853428</v>
      </c>
      <c r="M175" s="16">
        <v>425.9</v>
      </c>
      <c r="N175" s="16">
        <f t="shared" si="56"/>
        <v>0.68557919621748875</v>
      </c>
      <c r="O175" s="16">
        <v>97.043000000000006</v>
      </c>
      <c r="P175" s="16">
        <f t="shared" si="57"/>
        <v>0</v>
      </c>
      <c r="Q175" s="16">
        <v>424</v>
      </c>
      <c r="R175" s="16">
        <f t="shared" si="47"/>
        <v>0.2364066193853428</v>
      </c>
      <c r="S175" s="16">
        <v>425.8</v>
      </c>
      <c r="T175" s="16">
        <f t="shared" si="48"/>
        <v>0.66193853427896254</v>
      </c>
      <c r="U175" s="16"/>
      <c r="V175" s="16">
        <f t="shared" si="49"/>
        <v>0</v>
      </c>
      <c r="W175" s="16">
        <v>443</v>
      </c>
      <c r="X175" s="16">
        <f t="shared" si="58"/>
        <v>4.7281323877068555</v>
      </c>
      <c r="Y175" s="16">
        <v>465.7</v>
      </c>
      <c r="Z175" s="16">
        <f t="shared" si="59"/>
        <v>10.094562647754135</v>
      </c>
      <c r="AA175" s="16">
        <v>227.584</v>
      </c>
      <c r="AB175" s="16">
        <f t="shared" si="60"/>
        <v>0</v>
      </c>
      <c r="AC175" s="16">
        <v>423</v>
      </c>
      <c r="AD175" s="16">
        <f t="shared" si="61"/>
        <v>0</v>
      </c>
      <c r="AE175" s="16">
        <v>424.25</v>
      </c>
      <c r="AF175" s="16">
        <f t="shared" si="62"/>
        <v>0.29550827423167847</v>
      </c>
      <c r="AG175" s="16">
        <v>101.44499999999999</v>
      </c>
      <c r="AH175" s="16">
        <f t="shared" si="63"/>
        <v>1</v>
      </c>
      <c r="AI175" s="7">
        <v>423</v>
      </c>
    </row>
    <row r="176" spans="2:35" x14ac:dyDescent="0.25">
      <c r="B176" s="50"/>
      <c r="C176" s="6" t="s">
        <v>164</v>
      </c>
      <c r="D176" s="40"/>
      <c r="E176" s="6">
        <v>531</v>
      </c>
      <c r="F176" s="16">
        <f t="shared" si="52"/>
        <v>4.117647058823529</v>
      </c>
      <c r="G176" s="16">
        <v>538.85</v>
      </c>
      <c r="H176" s="16">
        <f t="shared" si="53"/>
        <v>5.656862745098044</v>
      </c>
      <c r="I176" s="16">
        <v>32.3919</v>
      </c>
      <c r="J176" s="16">
        <f t="shared" si="54"/>
        <v>0</v>
      </c>
      <c r="K176" s="16">
        <v>512</v>
      </c>
      <c r="L176" s="16">
        <f t="shared" si="55"/>
        <v>0.39215686274509803</v>
      </c>
      <c r="M176" s="16">
        <v>513.25</v>
      </c>
      <c r="N176" s="16">
        <f t="shared" si="56"/>
        <v>0.63725490196078427</v>
      </c>
      <c r="O176" s="16">
        <v>98.808000000000007</v>
      </c>
      <c r="P176" s="16">
        <f t="shared" si="57"/>
        <v>0</v>
      </c>
      <c r="Q176" s="16">
        <v>512</v>
      </c>
      <c r="R176" s="16">
        <f t="shared" si="47"/>
        <v>0.39215686274509803</v>
      </c>
      <c r="S176" s="16">
        <v>512.6</v>
      </c>
      <c r="T176" s="16">
        <f t="shared" si="48"/>
        <v>0.50980392156863186</v>
      </c>
      <c r="U176" s="16"/>
      <c r="V176" s="16">
        <f t="shared" si="49"/>
        <v>0</v>
      </c>
      <c r="W176" s="16">
        <v>563</v>
      </c>
      <c r="X176" s="16">
        <f t="shared" si="58"/>
        <v>10.392156862745098</v>
      </c>
      <c r="Y176" s="16">
        <v>577.54999999999995</v>
      </c>
      <c r="Z176" s="16">
        <f t="shared" si="59"/>
        <v>13.245098039215678</v>
      </c>
      <c r="AA176" s="16">
        <v>227.298</v>
      </c>
      <c r="AB176" s="16">
        <f t="shared" si="60"/>
        <v>0</v>
      </c>
      <c r="AC176" s="16">
        <v>510</v>
      </c>
      <c r="AD176" s="16">
        <f t="shared" si="61"/>
        <v>0</v>
      </c>
      <c r="AE176" s="16">
        <v>511.4</v>
      </c>
      <c r="AF176" s="16">
        <f t="shared" si="62"/>
        <v>0.27450980392156415</v>
      </c>
      <c r="AG176" s="16">
        <v>71.736999999999995</v>
      </c>
      <c r="AH176" s="16">
        <f t="shared" si="63"/>
        <v>1</v>
      </c>
      <c r="AI176" s="7">
        <v>510</v>
      </c>
    </row>
    <row r="177" spans="2:35" x14ac:dyDescent="0.25">
      <c r="B177" s="50"/>
      <c r="C177" s="6" t="s">
        <v>165</v>
      </c>
      <c r="D177" s="40"/>
      <c r="E177" s="6">
        <v>530</v>
      </c>
      <c r="F177" s="16">
        <f t="shared" si="52"/>
        <v>1.727447216890595</v>
      </c>
      <c r="G177" s="16">
        <v>531.29999999999995</v>
      </c>
      <c r="H177" s="16">
        <f t="shared" si="53"/>
        <v>1.9769673704414501</v>
      </c>
      <c r="I177" s="16">
        <v>6.9116499999999998</v>
      </c>
      <c r="J177" s="16">
        <f t="shared" si="54"/>
        <v>0</v>
      </c>
      <c r="K177" s="16">
        <v>521</v>
      </c>
      <c r="L177" s="16">
        <f t="shared" si="55"/>
        <v>0</v>
      </c>
      <c r="M177" s="16">
        <v>521.04999999999995</v>
      </c>
      <c r="N177" s="16">
        <f t="shared" si="56"/>
        <v>9.5969289827167997E-3</v>
      </c>
      <c r="O177" s="16">
        <v>60.742100000000001</v>
      </c>
      <c r="P177" s="16">
        <f t="shared" si="57"/>
        <v>1</v>
      </c>
      <c r="Q177" s="16">
        <v>521</v>
      </c>
      <c r="R177" s="16">
        <f t="shared" si="47"/>
        <v>0</v>
      </c>
      <c r="S177" s="16">
        <v>521.20000000000005</v>
      </c>
      <c r="T177" s="16">
        <f t="shared" si="48"/>
        <v>3.8387715930910844E-2</v>
      </c>
      <c r="U177" s="16"/>
      <c r="V177" s="16">
        <f t="shared" si="49"/>
        <v>1</v>
      </c>
      <c r="W177" s="16">
        <v>523</v>
      </c>
      <c r="X177" s="16">
        <f t="shared" si="58"/>
        <v>0.38387715930902111</v>
      </c>
      <c r="Y177" s="16">
        <v>527.9</v>
      </c>
      <c r="Z177" s="16">
        <f t="shared" si="59"/>
        <v>1.3243761996161185</v>
      </c>
      <c r="AA177" s="16">
        <v>123.187</v>
      </c>
      <c r="AB177" s="16">
        <f t="shared" si="60"/>
        <v>0</v>
      </c>
      <c r="AC177" s="16">
        <v>521</v>
      </c>
      <c r="AD177" s="16">
        <f t="shared" si="61"/>
        <v>0</v>
      </c>
      <c r="AE177" s="16">
        <v>521</v>
      </c>
      <c r="AF177" s="16">
        <f t="shared" si="62"/>
        <v>0</v>
      </c>
      <c r="AG177" s="16">
        <v>29.3386</v>
      </c>
      <c r="AH177" s="16">
        <f t="shared" si="63"/>
        <v>1</v>
      </c>
      <c r="AI177" s="7">
        <v>521</v>
      </c>
    </row>
    <row r="178" spans="2:35" x14ac:dyDescent="0.25">
      <c r="B178" s="50"/>
      <c r="C178" s="6" t="s">
        <v>166</v>
      </c>
      <c r="D178" s="40"/>
      <c r="E178" s="6">
        <v>670</v>
      </c>
      <c r="F178" s="16">
        <f t="shared" si="52"/>
        <v>1.8237082066869299</v>
      </c>
      <c r="G178" s="16">
        <v>672.9</v>
      </c>
      <c r="H178" s="16">
        <f t="shared" si="53"/>
        <v>2.2644376899696015</v>
      </c>
      <c r="I178" s="16">
        <v>6.1415499999999996</v>
      </c>
      <c r="J178" s="16">
        <f t="shared" si="54"/>
        <v>0</v>
      </c>
      <c r="K178" s="16">
        <v>658</v>
      </c>
      <c r="L178" s="16">
        <f t="shared" si="55"/>
        <v>0</v>
      </c>
      <c r="M178" s="16">
        <v>658</v>
      </c>
      <c r="N178" s="16">
        <f t="shared" si="56"/>
        <v>0</v>
      </c>
      <c r="O178" s="16">
        <v>14.153700000000001</v>
      </c>
      <c r="P178" s="16">
        <f t="shared" si="57"/>
        <v>1</v>
      </c>
      <c r="Q178" s="16">
        <v>658</v>
      </c>
      <c r="R178" s="16">
        <f t="shared" si="47"/>
        <v>0</v>
      </c>
      <c r="S178" s="16">
        <v>658</v>
      </c>
      <c r="T178" s="16">
        <f t="shared" si="48"/>
        <v>0</v>
      </c>
      <c r="U178" s="16"/>
      <c r="V178" s="16">
        <f t="shared" si="49"/>
        <v>1</v>
      </c>
      <c r="W178" s="16">
        <v>665</v>
      </c>
      <c r="X178" s="16">
        <f t="shared" si="58"/>
        <v>1.0638297872340425</v>
      </c>
      <c r="Y178" s="16">
        <v>677.9</v>
      </c>
      <c r="Z178" s="16">
        <f t="shared" si="59"/>
        <v>3.0243161094224891</v>
      </c>
      <c r="AA178" s="16">
        <v>194.81899999999999</v>
      </c>
      <c r="AB178" s="16">
        <f t="shared" si="60"/>
        <v>0</v>
      </c>
      <c r="AC178" s="16">
        <v>658</v>
      </c>
      <c r="AD178" s="16">
        <f t="shared" si="61"/>
        <v>0</v>
      </c>
      <c r="AE178" s="16">
        <v>658</v>
      </c>
      <c r="AF178" s="16">
        <f t="shared" si="62"/>
        <v>0</v>
      </c>
      <c r="AG178" s="16">
        <v>27.869800000000001</v>
      </c>
      <c r="AH178" s="16">
        <f t="shared" si="63"/>
        <v>1</v>
      </c>
      <c r="AI178" s="7">
        <v>658</v>
      </c>
    </row>
    <row r="179" spans="2:35" x14ac:dyDescent="0.25">
      <c r="B179" s="50"/>
      <c r="C179" s="6" t="s">
        <v>167</v>
      </c>
      <c r="D179" s="40"/>
      <c r="E179" s="6">
        <v>834</v>
      </c>
      <c r="F179" s="16">
        <f t="shared" si="52"/>
        <v>2.3312883435582821</v>
      </c>
      <c r="G179" s="16">
        <v>836.8</v>
      </c>
      <c r="H179" s="16">
        <f t="shared" si="53"/>
        <v>2.6748466257668655</v>
      </c>
      <c r="I179" s="16">
        <v>19.278300000000002</v>
      </c>
      <c r="J179" s="16">
        <f t="shared" si="54"/>
        <v>0</v>
      </c>
      <c r="K179" s="16">
        <v>819</v>
      </c>
      <c r="L179" s="16">
        <f t="shared" si="55"/>
        <v>0.49079754601226999</v>
      </c>
      <c r="M179" s="16">
        <v>821</v>
      </c>
      <c r="N179" s="16">
        <f t="shared" si="56"/>
        <v>0.73619631901840488</v>
      </c>
      <c r="O179" s="16">
        <v>88.602000000000004</v>
      </c>
      <c r="P179" s="16">
        <f t="shared" si="57"/>
        <v>0</v>
      </c>
      <c r="Q179" s="16">
        <v>819</v>
      </c>
      <c r="R179" s="16">
        <f t="shared" si="47"/>
        <v>0.49079754601226999</v>
      </c>
      <c r="S179" s="16">
        <v>819.2</v>
      </c>
      <c r="T179" s="16">
        <f t="shared" si="48"/>
        <v>0.51533742331288901</v>
      </c>
      <c r="U179" s="16"/>
      <c r="V179" s="16">
        <f t="shared" si="49"/>
        <v>0</v>
      </c>
      <c r="W179" s="16">
        <v>854</v>
      </c>
      <c r="X179" s="16">
        <f t="shared" si="58"/>
        <v>4.7852760736196318</v>
      </c>
      <c r="Y179" s="16">
        <v>869.3</v>
      </c>
      <c r="Z179" s="16">
        <f t="shared" si="59"/>
        <v>6.6625766871165588</v>
      </c>
      <c r="AA179" s="16">
        <v>221.76499999999999</v>
      </c>
      <c r="AB179" s="16">
        <f t="shared" si="60"/>
        <v>0</v>
      </c>
      <c r="AC179" s="16">
        <v>815</v>
      </c>
      <c r="AD179" s="16">
        <f t="shared" si="61"/>
        <v>0</v>
      </c>
      <c r="AE179" s="16">
        <v>817</v>
      </c>
      <c r="AF179" s="16">
        <f t="shared" si="62"/>
        <v>0.245398773006135</v>
      </c>
      <c r="AG179" s="16">
        <v>80.987099999999998</v>
      </c>
      <c r="AH179" s="16">
        <f t="shared" si="63"/>
        <v>1</v>
      </c>
      <c r="AI179" s="7">
        <v>815</v>
      </c>
    </row>
    <row r="180" spans="2:35" x14ac:dyDescent="0.25">
      <c r="B180" s="50"/>
      <c r="C180" s="6" t="s">
        <v>168</v>
      </c>
      <c r="D180" s="40"/>
      <c r="E180" s="6">
        <v>1007</v>
      </c>
      <c r="F180" s="16">
        <f t="shared" si="52"/>
        <v>2.233502538071066</v>
      </c>
      <c r="G180" s="16">
        <v>1011</v>
      </c>
      <c r="H180" s="16">
        <f t="shared" si="53"/>
        <v>2.6395939086294415</v>
      </c>
      <c r="I180" s="16">
        <v>19.916</v>
      </c>
      <c r="J180" s="16">
        <f t="shared" si="54"/>
        <v>0</v>
      </c>
      <c r="K180" s="17">
        <v>987</v>
      </c>
      <c r="L180" s="16">
        <f t="shared" si="55"/>
        <v>0.20304568527918782</v>
      </c>
      <c r="M180" s="17">
        <v>989.3</v>
      </c>
      <c r="N180" s="16">
        <f t="shared" si="56"/>
        <v>0.43654822335024923</v>
      </c>
      <c r="O180" s="17">
        <v>144.58199999999999</v>
      </c>
      <c r="P180" s="16">
        <f t="shared" si="57"/>
        <v>0</v>
      </c>
      <c r="Q180" s="16">
        <v>987</v>
      </c>
      <c r="R180" s="16">
        <f t="shared" si="47"/>
        <v>0.20304568527918782</v>
      </c>
      <c r="S180" s="16">
        <v>988</v>
      </c>
      <c r="T180" s="16">
        <f t="shared" si="48"/>
        <v>0.3045685279187817</v>
      </c>
      <c r="U180" s="16"/>
      <c r="V180" s="16">
        <f t="shared" si="49"/>
        <v>0</v>
      </c>
      <c r="W180" s="16">
        <v>1056</v>
      </c>
      <c r="X180" s="16">
        <f t="shared" si="58"/>
        <v>7.2081218274111682</v>
      </c>
      <c r="Y180" s="16">
        <v>1085.1500000000001</v>
      </c>
      <c r="Z180" s="16">
        <f t="shared" si="59"/>
        <v>10.167512690355339</v>
      </c>
      <c r="AA180" s="16">
        <v>227.435</v>
      </c>
      <c r="AB180" s="16">
        <f t="shared" si="60"/>
        <v>0</v>
      </c>
      <c r="AC180" s="16">
        <v>985</v>
      </c>
      <c r="AD180" s="16">
        <f t="shared" si="61"/>
        <v>0</v>
      </c>
      <c r="AE180" s="16">
        <v>986.8</v>
      </c>
      <c r="AF180" s="16">
        <f t="shared" si="62"/>
        <v>0.18274111675126442</v>
      </c>
      <c r="AG180" s="16">
        <v>80.843400000000003</v>
      </c>
      <c r="AH180" s="16">
        <f t="shared" si="63"/>
        <v>1</v>
      </c>
      <c r="AI180" s="7">
        <v>985</v>
      </c>
    </row>
    <row r="181" spans="2:35" x14ac:dyDescent="0.25">
      <c r="B181" s="50"/>
      <c r="C181" s="6" t="s">
        <v>169</v>
      </c>
      <c r="D181" s="40"/>
      <c r="E181" s="6">
        <v>397</v>
      </c>
      <c r="F181" s="16">
        <f t="shared" si="52"/>
        <v>1.7948717948717947</v>
      </c>
      <c r="G181" s="16">
        <v>401.2</v>
      </c>
      <c r="H181" s="16">
        <f t="shared" si="53"/>
        <v>2.8717948717948691</v>
      </c>
      <c r="I181" s="16">
        <v>18.214300000000001</v>
      </c>
      <c r="J181" s="16">
        <f t="shared" si="54"/>
        <v>0</v>
      </c>
      <c r="K181" s="16">
        <v>390</v>
      </c>
      <c r="L181" s="16">
        <f t="shared" si="55"/>
        <v>0</v>
      </c>
      <c r="M181" s="16">
        <v>390</v>
      </c>
      <c r="N181" s="16">
        <f t="shared" si="56"/>
        <v>0</v>
      </c>
      <c r="O181" s="16">
        <v>25.816700000000001</v>
      </c>
      <c r="P181" s="16">
        <f t="shared" si="57"/>
        <v>1</v>
      </c>
      <c r="Q181" s="16">
        <v>390</v>
      </c>
      <c r="R181" s="16">
        <f t="shared" si="47"/>
        <v>0</v>
      </c>
      <c r="S181" s="16">
        <v>390</v>
      </c>
      <c r="T181" s="16">
        <f t="shared" si="48"/>
        <v>0</v>
      </c>
      <c r="U181" s="16"/>
      <c r="V181" s="16">
        <f t="shared" si="49"/>
        <v>1</v>
      </c>
      <c r="W181" s="16">
        <v>390</v>
      </c>
      <c r="X181" s="16">
        <f t="shared" si="58"/>
        <v>0</v>
      </c>
      <c r="Y181" s="16">
        <v>399.05</v>
      </c>
      <c r="Z181" s="16">
        <f t="shared" si="59"/>
        <v>2.3205128205128234</v>
      </c>
      <c r="AA181" s="16">
        <v>118.77500000000001</v>
      </c>
      <c r="AB181" s="16">
        <f t="shared" si="60"/>
        <v>1</v>
      </c>
      <c r="AC181" s="16">
        <v>390</v>
      </c>
      <c r="AD181" s="16">
        <f t="shared" si="61"/>
        <v>0</v>
      </c>
      <c r="AE181" s="16">
        <v>390</v>
      </c>
      <c r="AF181" s="16">
        <f t="shared" si="62"/>
        <v>0</v>
      </c>
      <c r="AG181" s="16">
        <v>24.819900000000001</v>
      </c>
      <c r="AH181" s="16">
        <f t="shared" si="63"/>
        <v>1</v>
      </c>
      <c r="AI181" s="7">
        <v>390</v>
      </c>
    </row>
    <row r="182" spans="2:35" x14ac:dyDescent="0.25">
      <c r="B182" s="50"/>
      <c r="C182" s="6" t="s">
        <v>170</v>
      </c>
      <c r="D182" s="40"/>
      <c r="E182" s="6">
        <v>565</v>
      </c>
      <c r="F182" s="16">
        <f t="shared" si="52"/>
        <v>1.8018018018018018</v>
      </c>
      <c r="G182" s="16">
        <v>569</v>
      </c>
      <c r="H182" s="16">
        <f t="shared" si="53"/>
        <v>2.5225225225225225</v>
      </c>
      <c r="I182" s="16">
        <v>13.7174</v>
      </c>
      <c r="J182" s="16">
        <f t="shared" si="54"/>
        <v>0</v>
      </c>
      <c r="K182" s="16">
        <v>555</v>
      </c>
      <c r="L182" s="16">
        <f t="shared" si="55"/>
        <v>0</v>
      </c>
      <c r="M182" s="16">
        <v>555.1</v>
      </c>
      <c r="N182" s="16">
        <f t="shared" si="56"/>
        <v>1.8018018018022115E-2</v>
      </c>
      <c r="O182" s="16">
        <v>71.8416</v>
      </c>
      <c r="P182" s="16">
        <f t="shared" si="57"/>
        <v>1</v>
      </c>
      <c r="Q182" s="16">
        <v>555</v>
      </c>
      <c r="R182" s="16">
        <f t="shared" si="47"/>
        <v>0</v>
      </c>
      <c r="S182" s="16">
        <v>555.1</v>
      </c>
      <c r="T182" s="16">
        <f t="shared" si="48"/>
        <v>1.8018018018022115E-2</v>
      </c>
      <c r="U182" s="16"/>
      <c r="V182" s="16">
        <f t="shared" si="49"/>
        <v>1</v>
      </c>
      <c r="W182" s="16">
        <v>556</v>
      </c>
      <c r="X182" s="16">
        <f t="shared" si="58"/>
        <v>0.18018018018018017</v>
      </c>
      <c r="Y182" s="16">
        <v>575.25</v>
      </c>
      <c r="Z182" s="16">
        <f t="shared" si="59"/>
        <v>3.6486486486486487</v>
      </c>
      <c r="AA182" s="16">
        <v>176.69300000000001</v>
      </c>
      <c r="AB182" s="16">
        <f t="shared" si="60"/>
        <v>0</v>
      </c>
      <c r="AC182" s="16">
        <v>555</v>
      </c>
      <c r="AD182" s="16">
        <f t="shared" si="61"/>
        <v>0</v>
      </c>
      <c r="AE182" s="16">
        <v>555</v>
      </c>
      <c r="AF182" s="16">
        <f t="shared" si="62"/>
        <v>0</v>
      </c>
      <c r="AG182" s="16">
        <v>14.4702</v>
      </c>
      <c r="AH182" s="16">
        <f t="shared" si="63"/>
        <v>1</v>
      </c>
      <c r="AI182" s="7">
        <v>555</v>
      </c>
    </row>
    <row r="183" spans="2:35" x14ac:dyDescent="0.25">
      <c r="B183" s="50"/>
      <c r="C183" s="6" t="s">
        <v>171</v>
      </c>
      <c r="D183" s="40"/>
      <c r="E183" s="6">
        <v>752</v>
      </c>
      <c r="F183" s="16">
        <f t="shared" si="52"/>
        <v>3.0136986301369864</v>
      </c>
      <c r="G183" s="16">
        <v>754.95</v>
      </c>
      <c r="H183" s="16">
        <f t="shared" si="53"/>
        <v>3.4178082191780881</v>
      </c>
      <c r="I183" s="16">
        <v>16.0336</v>
      </c>
      <c r="J183" s="16">
        <f t="shared" si="54"/>
        <v>0</v>
      </c>
      <c r="K183" s="16">
        <v>730</v>
      </c>
      <c r="L183" s="16">
        <f t="shared" si="55"/>
        <v>0</v>
      </c>
      <c r="M183" s="16">
        <v>730.8</v>
      </c>
      <c r="N183" s="16">
        <f t="shared" si="56"/>
        <v>0.10958904109588417</v>
      </c>
      <c r="O183" s="16">
        <v>100.80200000000001</v>
      </c>
      <c r="P183" s="16">
        <f t="shared" si="57"/>
        <v>1</v>
      </c>
      <c r="Q183" s="16">
        <v>730</v>
      </c>
      <c r="R183" s="16">
        <f t="shared" si="47"/>
        <v>0</v>
      </c>
      <c r="S183" s="16">
        <v>730.7</v>
      </c>
      <c r="T183" s="16">
        <f t="shared" si="48"/>
        <v>9.5890410958910349E-2</v>
      </c>
      <c r="U183" s="16"/>
      <c r="V183" s="16">
        <f t="shared" si="49"/>
        <v>1</v>
      </c>
      <c r="W183" s="16">
        <v>774</v>
      </c>
      <c r="X183" s="16">
        <f t="shared" si="58"/>
        <v>6.0273972602739727</v>
      </c>
      <c r="Y183" s="16">
        <v>791.35</v>
      </c>
      <c r="Z183" s="16">
        <f t="shared" si="59"/>
        <v>8.4041095890410986</v>
      </c>
      <c r="AA183" s="16">
        <v>220.55</v>
      </c>
      <c r="AB183" s="16">
        <f t="shared" si="60"/>
        <v>0</v>
      </c>
      <c r="AC183" s="16">
        <v>730</v>
      </c>
      <c r="AD183" s="16">
        <f t="shared" si="61"/>
        <v>0</v>
      </c>
      <c r="AE183" s="16">
        <v>730</v>
      </c>
      <c r="AF183" s="16">
        <f t="shared" si="62"/>
        <v>0</v>
      </c>
      <c r="AG183" s="16">
        <v>4.9719499999999996</v>
      </c>
      <c r="AH183" s="16">
        <f t="shared" si="63"/>
        <v>1</v>
      </c>
      <c r="AI183" s="7">
        <v>730</v>
      </c>
    </row>
    <row r="184" spans="2:35" ht="14.4" thickBot="1" x14ac:dyDescent="0.3">
      <c r="B184" s="50"/>
      <c r="C184" s="6" t="s">
        <v>172</v>
      </c>
      <c r="D184" s="40"/>
      <c r="E184" s="9">
        <v>1017</v>
      </c>
      <c r="F184" s="10">
        <f t="shared" si="52"/>
        <v>2.9352226720647772</v>
      </c>
      <c r="G184" s="10">
        <v>1023.25</v>
      </c>
      <c r="H184" s="10">
        <f t="shared" si="53"/>
        <v>3.5678137651821857</v>
      </c>
      <c r="I184" s="10">
        <v>23.378900000000002</v>
      </c>
      <c r="J184" s="10">
        <f t="shared" si="54"/>
        <v>0</v>
      </c>
      <c r="K184" s="2">
        <v>988</v>
      </c>
      <c r="L184" s="10">
        <f t="shared" si="55"/>
        <v>0</v>
      </c>
      <c r="M184" s="2">
        <v>989.55</v>
      </c>
      <c r="N184" s="10">
        <f t="shared" si="56"/>
        <v>0.15688259109311281</v>
      </c>
      <c r="O184" s="2">
        <v>130.56800000000001</v>
      </c>
      <c r="P184" s="10">
        <f t="shared" si="57"/>
        <v>1</v>
      </c>
      <c r="Q184" s="10">
        <v>988</v>
      </c>
      <c r="R184" s="10">
        <f t="shared" si="47"/>
        <v>0</v>
      </c>
      <c r="S184" s="10">
        <v>988.9</v>
      </c>
      <c r="T184" s="10">
        <f t="shared" si="48"/>
        <v>9.1093117408904578E-2</v>
      </c>
      <c r="U184" s="10"/>
      <c r="V184" s="10">
        <f t="shared" si="49"/>
        <v>1</v>
      </c>
      <c r="W184" s="10">
        <v>1077</v>
      </c>
      <c r="X184" s="10">
        <f t="shared" si="58"/>
        <v>9.008097165991904</v>
      </c>
      <c r="Y184" s="10">
        <v>1102.1500000000001</v>
      </c>
      <c r="Z184" s="10">
        <f t="shared" si="59"/>
        <v>11.553643724696364</v>
      </c>
      <c r="AA184" s="10">
        <v>229.857</v>
      </c>
      <c r="AB184" s="10">
        <f t="shared" si="60"/>
        <v>0</v>
      </c>
      <c r="AC184" s="10">
        <v>988</v>
      </c>
      <c r="AD184" s="10">
        <f t="shared" si="61"/>
        <v>0</v>
      </c>
      <c r="AE184" s="10">
        <v>988</v>
      </c>
      <c r="AF184" s="10">
        <f t="shared" si="62"/>
        <v>0</v>
      </c>
      <c r="AG184" s="10">
        <v>54.050899999999999</v>
      </c>
      <c r="AH184" s="10">
        <f t="shared" si="63"/>
        <v>1</v>
      </c>
      <c r="AI184" s="11">
        <v>988</v>
      </c>
    </row>
    <row r="185" spans="2:35" x14ac:dyDescent="0.25">
      <c r="B185" s="50"/>
      <c r="C185" s="6"/>
      <c r="D185" s="13"/>
      <c r="E185" s="16"/>
      <c r="F185" s="19">
        <f>AVERAGE(F165:F184)</f>
        <v>2.4015605986655442</v>
      </c>
      <c r="G185" s="19"/>
      <c r="H185" s="19">
        <f t="shared" ref="H185:AG185" si="66">AVERAGE(H165:H184)</f>
        <v>3.2286768461940745</v>
      </c>
      <c r="I185" s="19">
        <f t="shared" si="66"/>
        <v>29.650785000000006</v>
      </c>
      <c r="J185" s="19">
        <f t="shared" si="66"/>
        <v>0</v>
      </c>
      <c r="K185" s="19"/>
      <c r="L185" s="19">
        <f t="shared" si="66"/>
        <v>8.4435353986113237E-2</v>
      </c>
      <c r="M185" s="19"/>
      <c r="N185" s="19">
        <f t="shared" si="66"/>
        <v>0.21525136263263961</v>
      </c>
      <c r="O185" s="19">
        <f t="shared" si="66"/>
        <v>81.421417500000004</v>
      </c>
      <c r="P185" s="19">
        <f>SUM(P165:P184)</f>
        <v>15</v>
      </c>
      <c r="Q185" s="19"/>
      <c r="R185" s="19">
        <f>AVERAGE(R165:R184)</f>
        <v>6.8641513565407153E-2</v>
      </c>
      <c r="S185" s="19"/>
      <c r="T185" s="19">
        <f t="shared" ref="T185" si="67">AVERAGE(T165:T184)</f>
        <v>0.15534765772536646</v>
      </c>
      <c r="U185" s="19"/>
      <c r="V185" s="19">
        <f>SUM(V165:V184)</f>
        <v>15</v>
      </c>
      <c r="W185" s="19"/>
      <c r="X185" s="19">
        <f t="shared" si="66"/>
        <v>3.0715262569109849</v>
      </c>
      <c r="Y185" s="19"/>
      <c r="Z185" s="19">
        <f t="shared" si="66"/>
        <v>5.6579508001014913</v>
      </c>
      <c r="AA185" s="19">
        <f t="shared" si="66"/>
        <v>182.54363500000002</v>
      </c>
      <c r="AB185" s="19">
        <f>SUM(AB165:AB184)</f>
        <v>3</v>
      </c>
      <c r="AC185" s="19"/>
      <c r="AD185" s="19">
        <f t="shared" si="66"/>
        <v>0</v>
      </c>
      <c r="AE185" s="19"/>
      <c r="AF185" s="19">
        <f t="shared" si="66"/>
        <v>8.7279363204608662E-2</v>
      </c>
      <c r="AG185" s="19">
        <f t="shared" si="66"/>
        <v>54.594010000000004</v>
      </c>
      <c r="AH185" s="12">
        <f>SUM(AH165:AH184)</f>
        <v>20</v>
      </c>
      <c r="AI185" s="7"/>
    </row>
    <row r="186" spans="2:35" x14ac:dyDescent="0.25">
      <c r="B186" s="50"/>
      <c r="C186" s="6"/>
      <c r="D186" s="13"/>
      <c r="E186" s="16"/>
      <c r="F186" s="16"/>
      <c r="G186" s="16"/>
      <c r="H186" s="16"/>
      <c r="I186" s="16"/>
      <c r="J186" s="16"/>
      <c r="K186" s="17"/>
      <c r="L186" s="16"/>
      <c r="M186" s="17"/>
      <c r="N186" s="16"/>
      <c r="O186" s="17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7"/>
    </row>
    <row r="187" spans="2:35" ht="14.4" thickBot="1" x14ac:dyDescent="0.3">
      <c r="B187" s="48"/>
      <c r="C187" s="6"/>
      <c r="D187" s="13"/>
      <c r="E187" s="16"/>
      <c r="F187" s="16"/>
      <c r="G187" s="16"/>
      <c r="H187" s="16"/>
      <c r="I187" s="16"/>
      <c r="J187" s="16"/>
      <c r="K187" s="17"/>
      <c r="L187" s="16"/>
      <c r="M187" s="17"/>
      <c r="N187" s="16"/>
      <c r="O187" s="17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7"/>
    </row>
    <row r="188" spans="2:35" x14ac:dyDescent="0.25">
      <c r="B188" s="47">
        <v>7</v>
      </c>
      <c r="C188" s="3" t="s">
        <v>173</v>
      </c>
      <c r="D188" s="44">
        <v>240</v>
      </c>
      <c r="E188" s="3">
        <v>4685</v>
      </c>
      <c r="F188" s="4">
        <f t="shared" si="52"/>
        <v>1.4288807101104135</v>
      </c>
      <c r="G188" s="4">
        <v>4727.95</v>
      </c>
      <c r="H188" s="4">
        <f t="shared" si="53"/>
        <v>2.3587356570686255</v>
      </c>
      <c r="I188" s="4">
        <v>20.1951</v>
      </c>
      <c r="J188" s="4">
        <f t="shared" si="54"/>
        <v>0</v>
      </c>
      <c r="K188" s="4">
        <v>4619</v>
      </c>
      <c r="L188" s="4">
        <f t="shared" si="55"/>
        <v>0</v>
      </c>
      <c r="M188" s="4">
        <v>4619.2</v>
      </c>
      <c r="N188" s="4">
        <f t="shared" si="56"/>
        <v>4.3299415457851934E-3</v>
      </c>
      <c r="O188" s="4">
        <v>57.287799999999997</v>
      </c>
      <c r="P188" s="4">
        <f t="shared" si="57"/>
        <v>1</v>
      </c>
      <c r="Q188" s="4">
        <v>4619</v>
      </c>
      <c r="R188" s="4">
        <f t="shared" si="47"/>
        <v>0</v>
      </c>
      <c r="S188" s="4">
        <v>4619.8</v>
      </c>
      <c r="T188" s="4">
        <f t="shared" si="48"/>
        <v>1.7319766183160466E-2</v>
      </c>
      <c r="U188" s="4"/>
      <c r="V188" s="4">
        <f t="shared" si="49"/>
        <v>1</v>
      </c>
      <c r="W188" s="4">
        <v>4628</v>
      </c>
      <c r="X188" s="4">
        <f t="shared" si="58"/>
        <v>0.19484736956051094</v>
      </c>
      <c r="Y188" s="4">
        <v>4712.95</v>
      </c>
      <c r="Z188" s="4">
        <f t="shared" si="59"/>
        <v>2.0339900411344409</v>
      </c>
      <c r="AA188" s="4">
        <v>116.988</v>
      </c>
      <c r="AB188" s="4">
        <f t="shared" si="60"/>
        <v>0</v>
      </c>
      <c r="AC188" s="4">
        <v>4619</v>
      </c>
      <c r="AD188" s="4">
        <f t="shared" si="61"/>
        <v>0</v>
      </c>
      <c r="AE188" s="4">
        <v>4619</v>
      </c>
      <c r="AF188" s="4">
        <f t="shared" si="62"/>
        <v>0</v>
      </c>
      <c r="AG188" s="4">
        <v>19.038699999999999</v>
      </c>
      <c r="AH188" s="4">
        <f t="shared" si="63"/>
        <v>1</v>
      </c>
      <c r="AI188" s="5">
        <v>4619</v>
      </c>
    </row>
    <row r="189" spans="2:35" x14ac:dyDescent="0.25">
      <c r="B189" s="50"/>
      <c r="C189" s="6" t="s">
        <v>174</v>
      </c>
      <c r="D189" s="40"/>
      <c r="E189" s="6">
        <v>7439</v>
      </c>
      <c r="F189" s="16">
        <f t="shared" si="52"/>
        <v>2.1279516749038989</v>
      </c>
      <c r="G189" s="16">
        <v>7486.15</v>
      </c>
      <c r="H189" s="16">
        <f t="shared" si="53"/>
        <v>2.7752608456891767</v>
      </c>
      <c r="I189" s="16">
        <v>25.616599999999998</v>
      </c>
      <c r="J189" s="16">
        <f t="shared" si="54"/>
        <v>0</v>
      </c>
      <c r="K189" s="17">
        <v>7284</v>
      </c>
      <c r="L189" s="16">
        <f t="shared" si="55"/>
        <v>0</v>
      </c>
      <c r="M189" s="17">
        <v>7290.35</v>
      </c>
      <c r="N189" s="16">
        <f t="shared" si="56"/>
        <v>8.7177375068648602E-2</v>
      </c>
      <c r="O189" s="17">
        <v>103.506</v>
      </c>
      <c r="P189" s="16">
        <f t="shared" si="57"/>
        <v>1</v>
      </c>
      <c r="Q189" s="16">
        <v>7284</v>
      </c>
      <c r="R189" s="16">
        <f t="shared" si="47"/>
        <v>0</v>
      </c>
      <c r="S189" s="16">
        <v>7290.7</v>
      </c>
      <c r="T189" s="16">
        <f t="shared" si="48"/>
        <v>9.1982427237778941E-2</v>
      </c>
      <c r="U189" s="16"/>
      <c r="V189" s="16">
        <f t="shared" si="49"/>
        <v>1</v>
      </c>
      <c r="W189" s="16">
        <v>7394</v>
      </c>
      <c r="X189" s="16">
        <f t="shared" si="58"/>
        <v>1.5101592531576058</v>
      </c>
      <c r="Y189" s="16">
        <v>7608.15</v>
      </c>
      <c r="Z189" s="16">
        <f t="shared" si="59"/>
        <v>4.4501647446457939</v>
      </c>
      <c r="AA189" s="16">
        <v>165.352</v>
      </c>
      <c r="AB189" s="16">
        <f t="shared" si="60"/>
        <v>0</v>
      </c>
      <c r="AC189" s="16">
        <v>7284</v>
      </c>
      <c r="AD189" s="16">
        <f t="shared" si="61"/>
        <v>0</v>
      </c>
      <c r="AE189" s="16">
        <v>7284.25</v>
      </c>
      <c r="AF189" s="16">
        <f t="shared" si="62"/>
        <v>3.4321801208127404E-3</v>
      </c>
      <c r="AG189" s="16">
        <v>73.63</v>
      </c>
      <c r="AH189" s="16">
        <f t="shared" si="63"/>
        <v>1</v>
      </c>
      <c r="AI189" s="7">
        <v>7284</v>
      </c>
    </row>
    <row r="190" spans="2:35" x14ac:dyDescent="0.25">
      <c r="B190" s="50"/>
      <c r="C190" s="6" t="s">
        <v>175</v>
      </c>
      <c r="D190" s="40"/>
      <c r="E190" s="6">
        <v>10227</v>
      </c>
      <c r="F190" s="16">
        <f t="shared" si="52"/>
        <v>3.1987891019172552</v>
      </c>
      <c r="G190" s="16">
        <v>10308.200000000001</v>
      </c>
      <c r="H190" s="16">
        <f t="shared" si="53"/>
        <v>4.018163471241178</v>
      </c>
      <c r="I190" s="16">
        <v>52.294699999999999</v>
      </c>
      <c r="J190" s="16">
        <f t="shared" si="54"/>
        <v>0</v>
      </c>
      <c r="K190" s="16">
        <v>9915</v>
      </c>
      <c r="L190" s="16">
        <f t="shared" si="55"/>
        <v>5.0454086781029264E-2</v>
      </c>
      <c r="M190" s="16">
        <v>9934.4</v>
      </c>
      <c r="N190" s="16">
        <f t="shared" si="56"/>
        <v>0.24621594349141912</v>
      </c>
      <c r="O190" s="16">
        <v>99.169700000000006</v>
      </c>
      <c r="P190" s="16">
        <f t="shared" si="57"/>
        <v>0</v>
      </c>
      <c r="Q190" s="16">
        <v>9926</v>
      </c>
      <c r="R190" s="16">
        <f t="shared" si="47"/>
        <v>0.16145307769929365</v>
      </c>
      <c r="S190" s="16">
        <v>9931</v>
      </c>
      <c r="T190" s="16">
        <f t="shared" si="48"/>
        <v>0.21190716448032293</v>
      </c>
      <c r="U190" s="16"/>
      <c r="V190" s="16">
        <f t="shared" si="49"/>
        <v>0</v>
      </c>
      <c r="W190" s="16">
        <v>10117</v>
      </c>
      <c r="X190" s="16">
        <f t="shared" si="58"/>
        <v>2.0887991927346117</v>
      </c>
      <c r="Y190" s="16">
        <v>10453.9</v>
      </c>
      <c r="Z190" s="16">
        <f t="shared" si="59"/>
        <v>5.4883955600403596</v>
      </c>
      <c r="AA190" s="16">
        <v>212.29499999999999</v>
      </c>
      <c r="AB190" s="16">
        <f t="shared" si="60"/>
        <v>0</v>
      </c>
      <c r="AC190" s="16">
        <v>9910</v>
      </c>
      <c r="AD190" s="16">
        <f t="shared" si="61"/>
        <v>0</v>
      </c>
      <c r="AE190" s="16">
        <v>9917</v>
      </c>
      <c r="AF190" s="16">
        <f t="shared" si="62"/>
        <v>7.0635721493440967E-2</v>
      </c>
      <c r="AG190" s="16">
        <v>138.80000000000001</v>
      </c>
      <c r="AH190" s="16">
        <f t="shared" si="63"/>
        <v>1</v>
      </c>
      <c r="AI190" s="7">
        <v>9910</v>
      </c>
    </row>
    <row r="191" spans="2:35" x14ac:dyDescent="0.25">
      <c r="B191" s="50"/>
      <c r="C191" s="6" t="s">
        <v>176</v>
      </c>
      <c r="D191" s="40"/>
      <c r="E191" s="6">
        <v>13122</v>
      </c>
      <c r="F191" s="16">
        <f t="shared" si="52"/>
        <v>4.3664996420901936</v>
      </c>
      <c r="G191" s="16">
        <v>13244.5</v>
      </c>
      <c r="H191" s="16">
        <f t="shared" si="53"/>
        <v>5.3408096715183335</v>
      </c>
      <c r="I191" s="16">
        <v>45.6173</v>
      </c>
      <c r="J191" s="16">
        <f t="shared" si="54"/>
        <v>0</v>
      </c>
      <c r="K191" s="17">
        <v>12573</v>
      </c>
      <c r="L191" s="16">
        <f t="shared" si="55"/>
        <v>0</v>
      </c>
      <c r="M191" s="17">
        <v>12605.8</v>
      </c>
      <c r="N191" s="16">
        <f t="shared" si="56"/>
        <v>0.2608764813489165</v>
      </c>
      <c r="O191" s="17">
        <v>148.971</v>
      </c>
      <c r="P191" s="16">
        <f t="shared" si="57"/>
        <v>1</v>
      </c>
      <c r="Q191" s="16">
        <v>12575</v>
      </c>
      <c r="R191" s="16">
        <f t="shared" si="47"/>
        <v>1.5907102521275751E-2</v>
      </c>
      <c r="S191" s="16">
        <v>12581.1</v>
      </c>
      <c r="T191" s="16">
        <f t="shared" si="48"/>
        <v>6.4423765211169673E-2</v>
      </c>
      <c r="U191" s="16"/>
      <c r="V191" s="16">
        <f t="shared" si="49"/>
        <v>0</v>
      </c>
      <c r="W191" s="16">
        <v>13233</v>
      </c>
      <c r="X191" s="16">
        <f t="shared" si="58"/>
        <v>5.2493438320209975</v>
      </c>
      <c r="Y191" s="16">
        <v>13551.5</v>
      </c>
      <c r="Z191" s="16">
        <f t="shared" si="59"/>
        <v>7.7825499085341603</v>
      </c>
      <c r="AA191" s="16">
        <v>231.30099999999999</v>
      </c>
      <c r="AB191" s="16">
        <f t="shared" si="60"/>
        <v>0</v>
      </c>
      <c r="AC191" s="16">
        <v>12573</v>
      </c>
      <c r="AD191" s="16">
        <f t="shared" si="61"/>
        <v>0</v>
      </c>
      <c r="AE191" s="16">
        <v>12590.9</v>
      </c>
      <c r="AF191" s="16">
        <f t="shared" si="62"/>
        <v>0.14236856756541508</v>
      </c>
      <c r="AG191" s="16">
        <v>133.554</v>
      </c>
      <c r="AH191" s="16">
        <f t="shared" si="63"/>
        <v>1</v>
      </c>
      <c r="AI191" s="7">
        <v>12573</v>
      </c>
    </row>
    <row r="192" spans="2:35" x14ac:dyDescent="0.25">
      <c r="B192" s="50"/>
      <c r="C192" s="6" t="s">
        <v>177</v>
      </c>
      <c r="D192" s="40"/>
      <c r="E192" s="6">
        <v>6711</v>
      </c>
      <c r="F192" s="16">
        <f t="shared" si="52"/>
        <v>0.10441527446300716</v>
      </c>
      <c r="G192" s="16">
        <v>6759.2</v>
      </c>
      <c r="H192" s="16">
        <f t="shared" si="53"/>
        <v>0.82338902147971094</v>
      </c>
      <c r="I192" s="16">
        <v>10.2395</v>
      </c>
      <c r="J192" s="16">
        <f t="shared" si="54"/>
        <v>0</v>
      </c>
      <c r="K192" s="16">
        <v>6704</v>
      </c>
      <c r="L192" s="16">
        <f t="shared" si="55"/>
        <v>0</v>
      </c>
      <c r="M192" s="16">
        <v>6709.55</v>
      </c>
      <c r="N192" s="16">
        <f t="shared" si="56"/>
        <v>8.2786396181386959E-2</v>
      </c>
      <c r="O192" s="16">
        <v>3.94665</v>
      </c>
      <c r="P192" s="16">
        <f t="shared" si="57"/>
        <v>1</v>
      </c>
      <c r="Q192" s="16">
        <v>6704</v>
      </c>
      <c r="R192" s="16">
        <f t="shared" si="47"/>
        <v>0</v>
      </c>
      <c r="S192" s="16">
        <v>6704</v>
      </c>
      <c r="T192" s="16">
        <f t="shared" si="48"/>
        <v>0</v>
      </c>
      <c r="U192" s="16"/>
      <c r="V192" s="16">
        <f t="shared" si="49"/>
        <v>1</v>
      </c>
      <c r="W192" s="16">
        <v>6815</v>
      </c>
      <c r="X192" s="16">
        <f t="shared" si="58"/>
        <v>1.6557279236276849</v>
      </c>
      <c r="Y192" s="16">
        <v>6948.4</v>
      </c>
      <c r="Z192" s="16">
        <f t="shared" si="59"/>
        <v>3.6455847255369878</v>
      </c>
      <c r="AA192" s="16">
        <v>84.008700000000005</v>
      </c>
      <c r="AB192" s="16">
        <f t="shared" si="60"/>
        <v>0</v>
      </c>
      <c r="AC192" s="16">
        <v>6704</v>
      </c>
      <c r="AD192" s="16">
        <f t="shared" si="61"/>
        <v>0</v>
      </c>
      <c r="AE192" s="16">
        <v>6704</v>
      </c>
      <c r="AF192" s="16">
        <f t="shared" si="62"/>
        <v>0</v>
      </c>
      <c r="AG192" s="16">
        <v>1.4283999999999999</v>
      </c>
      <c r="AH192" s="16">
        <f t="shared" si="63"/>
        <v>1</v>
      </c>
      <c r="AI192" s="7">
        <v>6704</v>
      </c>
    </row>
    <row r="193" spans="2:35" x14ac:dyDescent="0.25">
      <c r="B193" s="50"/>
      <c r="C193" s="6" t="s">
        <v>178</v>
      </c>
      <c r="D193" s="40"/>
      <c r="E193" s="6">
        <v>8358</v>
      </c>
      <c r="F193" s="16">
        <f t="shared" si="52"/>
        <v>1.877133105802048</v>
      </c>
      <c r="G193" s="16">
        <v>8410.65</v>
      </c>
      <c r="H193" s="16">
        <f t="shared" si="53"/>
        <v>2.5188932228181331</v>
      </c>
      <c r="I193" s="16">
        <v>49.278199999999998</v>
      </c>
      <c r="J193" s="16">
        <f t="shared" si="54"/>
        <v>0</v>
      </c>
      <c r="K193" s="16">
        <v>8204</v>
      </c>
      <c r="L193" s="16">
        <f t="shared" si="55"/>
        <v>0</v>
      </c>
      <c r="M193" s="16">
        <v>8205.7999999999993</v>
      </c>
      <c r="N193" s="16">
        <f t="shared" si="56"/>
        <v>2.1940516821054027E-2</v>
      </c>
      <c r="O193" s="16">
        <v>103.907</v>
      </c>
      <c r="P193" s="16">
        <f t="shared" si="57"/>
        <v>1</v>
      </c>
      <c r="Q193" s="16">
        <v>8204</v>
      </c>
      <c r="R193" s="16">
        <f t="shared" si="47"/>
        <v>0</v>
      </c>
      <c r="S193" s="16">
        <v>8206.5</v>
      </c>
      <c r="T193" s="16">
        <f t="shared" si="48"/>
        <v>3.0472940029254023E-2</v>
      </c>
      <c r="U193" s="16"/>
      <c r="V193" s="16">
        <f t="shared" si="49"/>
        <v>1</v>
      </c>
      <c r="W193" s="16">
        <v>8235</v>
      </c>
      <c r="X193" s="16">
        <f t="shared" si="58"/>
        <v>0.37786445636274985</v>
      </c>
      <c r="Y193" s="16">
        <v>8496.2999999999993</v>
      </c>
      <c r="Z193" s="16">
        <f t="shared" si="59"/>
        <v>3.5628961482203714</v>
      </c>
      <c r="AA193" s="16">
        <v>133.60900000000001</v>
      </c>
      <c r="AB193" s="16">
        <f t="shared" si="60"/>
        <v>0</v>
      </c>
      <c r="AC193" s="16">
        <v>8204</v>
      </c>
      <c r="AD193" s="16">
        <f t="shared" si="61"/>
        <v>0</v>
      </c>
      <c r="AE193" s="16">
        <v>8204</v>
      </c>
      <c r="AF193" s="16">
        <f t="shared" si="62"/>
        <v>0</v>
      </c>
      <c r="AG193" s="16">
        <v>13.566000000000001</v>
      </c>
      <c r="AH193" s="16">
        <f t="shared" si="63"/>
        <v>1</v>
      </c>
      <c r="AI193" s="7">
        <v>8204</v>
      </c>
    </row>
    <row r="194" spans="2:35" x14ac:dyDescent="0.25">
      <c r="B194" s="50"/>
      <c r="C194" s="6" t="s">
        <v>179</v>
      </c>
      <c r="D194" s="40"/>
      <c r="E194" s="6">
        <v>9645</v>
      </c>
      <c r="F194" s="16">
        <f t="shared" si="52"/>
        <v>2.9898558462359852</v>
      </c>
      <c r="G194" s="16">
        <v>9696.7000000000007</v>
      </c>
      <c r="H194" s="16">
        <f t="shared" si="53"/>
        <v>3.5419113721302797</v>
      </c>
      <c r="I194" s="16">
        <v>35.277900000000002</v>
      </c>
      <c r="J194" s="16">
        <f t="shared" si="54"/>
        <v>0</v>
      </c>
      <c r="K194" s="16">
        <v>9365</v>
      </c>
      <c r="L194" s="16">
        <f t="shared" si="55"/>
        <v>0</v>
      </c>
      <c r="M194" s="16">
        <v>9371.75</v>
      </c>
      <c r="N194" s="16">
        <f t="shared" si="56"/>
        <v>7.2076882007474641E-2</v>
      </c>
      <c r="O194" s="16">
        <v>98.786199999999994</v>
      </c>
      <c r="P194" s="16">
        <f t="shared" si="57"/>
        <v>1</v>
      </c>
      <c r="Q194" s="16">
        <v>9365</v>
      </c>
      <c r="R194" s="16">
        <f t="shared" si="47"/>
        <v>0</v>
      </c>
      <c r="S194" s="16">
        <v>9373.1</v>
      </c>
      <c r="T194" s="16">
        <f t="shared" si="48"/>
        <v>8.6492258408973455E-2</v>
      </c>
      <c r="U194" s="16"/>
      <c r="V194" s="16">
        <f t="shared" si="49"/>
        <v>1</v>
      </c>
      <c r="W194" s="16">
        <v>9517</v>
      </c>
      <c r="X194" s="16">
        <f t="shared" si="58"/>
        <v>1.6230646022423918</v>
      </c>
      <c r="Y194" s="16">
        <v>9718.6</v>
      </c>
      <c r="Z194" s="16">
        <f t="shared" si="59"/>
        <v>3.7757608115323049</v>
      </c>
      <c r="AA194" s="16">
        <v>184.58699999999999</v>
      </c>
      <c r="AB194" s="16">
        <f t="shared" si="60"/>
        <v>0</v>
      </c>
      <c r="AC194" s="16">
        <v>9365</v>
      </c>
      <c r="AD194" s="16">
        <f t="shared" si="61"/>
        <v>0</v>
      </c>
      <c r="AE194" s="16">
        <v>9367.5</v>
      </c>
      <c r="AF194" s="16">
        <f t="shared" si="62"/>
        <v>2.6695141484249865E-2</v>
      </c>
      <c r="AG194" s="16">
        <v>65.917299999999997</v>
      </c>
      <c r="AH194" s="16">
        <f t="shared" si="63"/>
        <v>1</v>
      </c>
      <c r="AI194" s="7">
        <v>9365</v>
      </c>
    </row>
    <row r="195" spans="2:35" x14ac:dyDescent="0.25">
      <c r="B195" s="50"/>
      <c r="C195" s="6" t="s">
        <v>180</v>
      </c>
      <c r="D195" s="40"/>
      <c r="E195" s="6">
        <v>10704</v>
      </c>
      <c r="F195" s="16">
        <f t="shared" si="52"/>
        <v>3.3104912653218799</v>
      </c>
      <c r="G195" s="16">
        <v>10782.5</v>
      </c>
      <c r="H195" s="16">
        <f t="shared" si="53"/>
        <v>4.0681401409130391</v>
      </c>
      <c r="I195" s="16">
        <v>49.6188</v>
      </c>
      <c r="J195" s="16">
        <f t="shared" si="54"/>
        <v>0</v>
      </c>
      <c r="K195" s="17">
        <v>10365</v>
      </c>
      <c r="L195" s="16">
        <f t="shared" si="55"/>
        <v>3.8606312132033582E-2</v>
      </c>
      <c r="M195" s="17">
        <v>10386.9</v>
      </c>
      <c r="N195" s="16">
        <f t="shared" si="56"/>
        <v>0.24997587105491398</v>
      </c>
      <c r="O195" s="17">
        <v>141.71100000000001</v>
      </c>
      <c r="P195" s="16">
        <f t="shared" si="57"/>
        <v>0</v>
      </c>
      <c r="Q195" s="16">
        <v>10365</v>
      </c>
      <c r="R195" s="16">
        <f t="shared" si="47"/>
        <v>3.8606312132033582E-2</v>
      </c>
      <c r="S195" s="16">
        <v>10391</v>
      </c>
      <c r="T195" s="16">
        <f t="shared" si="48"/>
        <v>0.28954734099025192</v>
      </c>
      <c r="U195" s="16"/>
      <c r="V195" s="16">
        <f t="shared" si="49"/>
        <v>0</v>
      </c>
      <c r="W195" s="16">
        <v>10890</v>
      </c>
      <c r="X195" s="16">
        <f t="shared" si="58"/>
        <v>5.1056847794614422</v>
      </c>
      <c r="Y195" s="16">
        <v>11147</v>
      </c>
      <c r="Z195" s="16">
        <f t="shared" si="59"/>
        <v>7.5861403339445994</v>
      </c>
      <c r="AA195" s="16">
        <v>222.893</v>
      </c>
      <c r="AB195" s="16">
        <f t="shared" si="60"/>
        <v>0</v>
      </c>
      <c r="AC195" s="16">
        <v>10361</v>
      </c>
      <c r="AD195" s="16">
        <f t="shared" si="61"/>
        <v>0</v>
      </c>
      <c r="AE195" s="16">
        <v>10370.9</v>
      </c>
      <c r="AF195" s="16">
        <f t="shared" si="62"/>
        <v>9.5550622526779608E-2</v>
      </c>
      <c r="AG195" s="16">
        <v>105.28700000000001</v>
      </c>
      <c r="AH195" s="16">
        <f t="shared" si="63"/>
        <v>1</v>
      </c>
      <c r="AI195" s="7">
        <v>10361</v>
      </c>
    </row>
    <row r="196" spans="2:35" x14ac:dyDescent="0.25">
      <c r="B196" s="50"/>
      <c r="C196" s="6" t="s">
        <v>181</v>
      </c>
      <c r="D196" s="40"/>
      <c r="E196" s="6">
        <v>280</v>
      </c>
      <c r="F196" s="16">
        <f t="shared" si="52"/>
        <v>2.5641025641025639</v>
      </c>
      <c r="G196" s="16">
        <v>282.8</v>
      </c>
      <c r="H196" s="16">
        <f t="shared" si="53"/>
        <v>3.5897435897435939</v>
      </c>
      <c r="I196" s="16">
        <v>11.2264</v>
      </c>
      <c r="J196" s="16">
        <f t="shared" si="54"/>
        <v>0</v>
      </c>
      <c r="K196" s="16">
        <v>273</v>
      </c>
      <c r="L196" s="16">
        <f t="shared" si="55"/>
        <v>0</v>
      </c>
      <c r="M196" s="16">
        <v>273.7</v>
      </c>
      <c r="N196" s="16">
        <f t="shared" si="56"/>
        <v>0.25641025641025222</v>
      </c>
      <c r="O196" s="16">
        <v>82.9251</v>
      </c>
      <c r="P196" s="16">
        <f t="shared" si="57"/>
        <v>1</v>
      </c>
      <c r="Q196" s="16">
        <v>273</v>
      </c>
      <c r="R196" s="16">
        <f t="shared" si="47"/>
        <v>0</v>
      </c>
      <c r="S196" s="16">
        <v>273.89999999999998</v>
      </c>
      <c r="T196" s="16">
        <f t="shared" si="48"/>
        <v>0.32967032967032134</v>
      </c>
      <c r="U196" s="16"/>
      <c r="V196" s="16">
        <f t="shared" si="49"/>
        <v>1</v>
      </c>
      <c r="W196" s="16">
        <v>276</v>
      </c>
      <c r="X196" s="16">
        <f t="shared" si="58"/>
        <v>1.098901098901099</v>
      </c>
      <c r="Y196" s="16">
        <v>285.8</v>
      </c>
      <c r="Z196" s="16">
        <f t="shared" si="59"/>
        <v>4.6886446886446924</v>
      </c>
      <c r="AA196" s="16">
        <v>168.84100000000001</v>
      </c>
      <c r="AB196" s="16">
        <f t="shared" si="60"/>
        <v>0</v>
      </c>
      <c r="AC196" s="16">
        <v>273</v>
      </c>
      <c r="AD196" s="16">
        <f t="shared" si="61"/>
        <v>0</v>
      </c>
      <c r="AE196" s="16">
        <v>273.8</v>
      </c>
      <c r="AF196" s="16">
        <f t="shared" si="62"/>
        <v>0.29304029304029722</v>
      </c>
      <c r="AG196" s="16">
        <v>13.531599999999999</v>
      </c>
      <c r="AH196" s="16">
        <f t="shared" si="63"/>
        <v>1</v>
      </c>
      <c r="AI196" s="7">
        <v>273</v>
      </c>
    </row>
    <row r="197" spans="2:35" x14ac:dyDescent="0.25">
      <c r="B197" s="50"/>
      <c r="C197" s="6" t="s">
        <v>182</v>
      </c>
      <c r="D197" s="40"/>
      <c r="E197" s="6">
        <v>357</v>
      </c>
      <c r="F197" s="16">
        <f t="shared" si="52"/>
        <v>4.0816326530612246</v>
      </c>
      <c r="G197" s="16">
        <v>360</v>
      </c>
      <c r="H197" s="16">
        <f t="shared" si="53"/>
        <v>4.9562682215743443</v>
      </c>
      <c r="I197" s="16">
        <v>13.8444</v>
      </c>
      <c r="J197" s="16">
        <f t="shared" si="54"/>
        <v>0</v>
      </c>
      <c r="K197" s="16">
        <v>344</v>
      </c>
      <c r="L197" s="16">
        <f t="shared" si="55"/>
        <v>0.29154518950437319</v>
      </c>
      <c r="M197" s="16">
        <v>344.6</v>
      </c>
      <c r="N197" s="16">
        <f t="shared" si="56"/>
        <v>0.46647230320700378</v>
      </c>
      <c r="O197" s="16">
        <v>60.226900000000001</v>
      </c>
      <c r="P197" s="16">
        <f t="shared" si="57"/>
        <v>0</v>
      </c>
      <c r="Q197" s="16">
        <v>344</v>
      </c>
      <c r="R197" s="16">
        <f t="shared" ref="R197:R253" si="68">(Q197-AI197)/AI197*100</f>
        <v>0.29154518950437319</v>
      </c>
      <c r="S197" s="16">
        <v>345.1</v>
      </c>
      <c r="T197" s="16">
        <f t="shared" ref="T197:T253" si="69">(S197-AI197)/AI197*100</f>
        <v>0.61224489795919035</v>
      </c>
      <c r="U197" s="16"/>
      <c r="V197" s="16">
        <f t="shared" ref="V197:V253" si="70">IF(Q197=AI197,1,0)</f>
        <v>0</v>
      </c>
      <c r="W197" s="16">
        <v>361</v>
      </c>
      <c r="X197" s="16">
        <f t="shared" si="58"/>
        <v>5.2478134110787176</v>
      </c>
      <c r="Y197" s="16">
        <v>382.2</v>
      </c>
      <c r="Z197" s="16">
        <f t="shared" si="59"/>
        <v>11.428571428571425</v>
      </c>
      <c r="AA197" s="16">
        <v>213.71</v>
      </c>
      <c r="AB197" s="16">
        <f t="shared" si="60"/>
        <v>0</v>
      </c>
      <c r="AC197" s="16">
        <v>343</v>
      </c>
      <c r="AD197" s="16">
        <f t="shared" si="61"/>
        <v>0</v>
      </c>
      <c r="AE197" s="16">
        <v>343.3</v>
      </c>
      <c r="AF197" s="16">
        <f t="shared" si="62"/>
        <v>8.7463556851315266E-2</v>
      </c>
      <c r="AG197" s="16">
        <v>30.9772</v>
      </c>
      <c r="AH197" s="16">
        <f t="shared" si="63"/>
        <v>1</v>
      </c>
      <c r="AI197" s="30">
        <v>343</v>
      </c>
    </row>
    <row r="198" spans="2:35" x14ac:dyDescent="0.25">
      <c r="B198" s="50"/>
      <c r="C198" s="6" t="s">
        <v>183</v>
      </c>
      <c r="D198" s="40"/>
      <c r="E198" s="6">
        <v>440</v>
      </c>
      <c r="F198" s="16">
        <f t="shared" si="52"/>
        <v>4.2654028436018958</v>
      </c>
      <c r="G198" s="16">
        <v>444.05</v>
      </c>
      <c r="H198" s="16">
        <f t="shared" si="53"/>
        <v>5.2251184834123245</v>
      </c>
      <c r="I198" s="16">
        <v>15.142099999999999</v>
      </c>
      <c r="J198" s="16">
        <f t="shared" si="54"/>
        <v>0</v>
      </c>
      <c r="K198" s="16">
        <v>422</v>
      </c>
      <c r="L198" s="16">
        <f t="shared" si="55"/>
        <v>0</v>
      </c>
      <c r="M198" s="16">
        <v>423.85</v>
      </c>
      <c r="N198" s="16">
        <f t="shared" si="56"/>
        <v>0.43838862559242248</v>
      </c>
      <c r="O198" s="16">
        <v>104.496</v>
      </c>
      <c r="P198" s="16">
        <f t="shared" si="57"/>
        <v>1</v>
      </c>
      <c r="Q198" s="16">
        <v>422</v>
      </c>
      <c r="R198" s="16">
        <f t="shared" si="68"/>
        <v>0</v>
      </c>
      <c r="S198" s="16">
        <v>423.6</v>
      </c>
      <c r="T198" s="16">
        <f t="shared" si="69"/>
        <v>0.37914691943128503</v>
      </c>
      <c r="U198" s="16"/>
      <c r="V198" s="16">
        <f t="shared" si="70"/>
        <v>1</v>
      </c>
      <c r="W198" s="16">
        <v>464</v>
      </c>
      <c r="X198" s="16">
        <f t="shared" si="58"/>
        <v>9.9526066350710902</v>
      </c>
      <c r="Y198" s="16">
        <v>482.1</v>
      </c>
      <c r="Z198" s="16">
        <f t="shared" si="59"/>
        <v>14.241706161137447</v>
      </c>
      <c r="AA198" s="16">
        <v>227.59</v>
      </c>
      <c r="AB198" s="16">
        <f t="shared" si="60"/>
        <v>0</v>
      </c>
      <c r="AC198" s="16">
        <v>422</v>
      </c>
      <c r="AD198" s="16">
        <f t="shared" si="61"/>
        <v>0</v>
      </c>
      <c r="AE198" s="16">
        <v>422.05</v>
      </c>
      <c r="AF198" s="16">
        <f t="shared" si="62"/>
        <v>1.1848341232230183E-2</v>
      </c>
      <c r="AG198" s="16">
        <v>47.027999999999999</v>
      </c>
      <c r="AH198" s="16">
        <f t="shared" si="63"/>
        <v>1</v>
      </c>
      <c r="AI198" s="7">
        <v>422</v>
      </c>
    </row>
    <row r="199" spans="2:35" x14ac:dyDescent="0.25">
      <c r="B199" s="50"/>
      <c r="C199" s="6" t="s">
        <v>184</v>
      </c>
      <c r="D199" s="40"/>
      <c r="E199" s="6">
        <v>532</v>
      </c>
      <c r="F199" s="16">
        <f t="shared" si="52"/>
        <v>4.5186640471512778</v>
      </c>
      <c r="G199" s="16">
        <v>538.04999999999995</v>
      </c>
      <c r="H199" s="16">
        <f t="shared" si="53"/>
        <v>5.7072691552062782</v>
      </c>
      <c r="I199" s="16">
        <v>38.244700000000002</v>
      </c>
      <c r="J199" s="16">
        <f t="shared" si="54"/>
        <v>0</v>
      </c>
      <c r="K199" s="17">
        <v>509</v>
      </c>
      <c r="L199" s="16">
        <f t="shared" si="55"/>
        <v>0</v>
      </c>
      <c r="M199" s="17">
        <v>511.2</v>
      </c>
      <c r="N199" s="16">
        <f t="shared" si="56"/>
        <v>0.43222003929272862</v>
      </c>
      <c r="O199" s="17">
        <v>158.048</v>
      </c>
      <c r="P199" s="16">
        <f t="shared" si="57"/>
        <v>1</v>
      </c>
      <c r="Q199" s="16">
        <v>509</v>
      </c>
      <c r="R199" s="16">
        <f t="shared" si="68"/>
        <v>0</v>
      </c>
      <c r="S199" s="16">
        <v>509.8</v>
      </c>
      <c r="T199" s="16">
        <f t="shared" si="69"/>
        <v>0.15717092337917707</v>
      </c>
      <c r="U199" s="16"/>
      <c r="V199" s="16">
        <f t="shared" si="70"/>
        <v>1</v>
      </c>
      <c r="W199" s="16">
        <v>584</v>
      </c>
      <c r="X199" s="16">
        <f t="shared" si="58"/>
        <v>14.734774066797643</v>
      </c>
      <c r="Y199" s="16">
        <v>605.6</v>
      </c>
      <c r="Z199" s="16">
        <f t="shared" si="59"/>
        <v>18.978388998035367</v>
      </c>
      <c r="AA199" s="16">
        <v>219.62799999999999</v>
      </c>
      <c r="AB199" s="16">
        <f t="shared" si="60"/>
        <v>0</v>
      </c>
      <c r="AC199" s="16">
        <v>509</v>
      </c>
      <c r="AD199" s="16">
        <f t="shared" si="61"/>
        <v>0</v>
      </c>
      <c r="AE199" s="16">
        <v>509.85</v>
      </c>
      <c r="AF199" s="16">
        <f t="shared" si="62"/>
        <v>0.16699410609037776</v>
      </c>
      <c r="AG199" s="16">
        <v>77.894599999999997</v>
      </c>
      <c r="AH199" s="16">
        <f t="shared" si="63"/>
        <v>1</v>
      </c>
      <c r="AI199" s="7">
        <v>509</v>
      </c>
    </row>
    <row r="200" spans="2:35" x14ac:dyDescent="0.25">
      <c r="B200" s="50"/>
      <c r="C200" s="6" t="s">
        <v>185</v>
      </c>
      <c r="D200" s="40"/>
      <c r="E200" s="6">
        <v>531</v>
      </c>
      <c r="F200" s="16">
        <f t="shared" si="52"/>
        <v>1.9193857965451053</v>
      </c>
      <c r="G200" s="16">
        <v>532.5</v>
      </c>
      <c r="H200" s="16">
        <f t="shared" si="53"/>
        <v>2.2072936660268714</v>
      </c>
      <c r="I200" s="16">
        <v>15.059100000000001</v>
      </c>
      <c r="J200" s="16">
        <f t="shared" si="54"/>
        <v>0</v>
      </c>
      <c r="K200" s="16">
        <v>521</v>
      </c>
      <c r="L200" s="16">
        <f t="shared" si="55"/>
        <v>0</v>
      </c>
      <c r="M200" s="16">
        <v>522.04999999999995</v>
      </c>
      <c r="N200" s="16">
        <f t="shared" si="56"/>
        <v>0.20153550863722733</v>
      </c>
      <c r="O200" s="16">
        <v>54.121499999999997</v>
      </c>
      <c r="P200" s="16">
        <f t="shared" si="57"/>
        <v>1</v>
      </c>
      <c r="Q200" s="16">
        <v>521</v>
      </c>
      <c r="R200" s="16">
        <f t="shared" si="68"/>
        <v>0</v>
      </c>
      <c r="S200" s="16">
        <v>521.9</v>
      </c>
      <c r="T200" s="16">
        <f t="shared" si="69"/>
        <v>0.17274472168905514</v>
      </c>
      <c r="U200" s="16"/>
      <c r="V200" s="16">
        <f t="shared" si="70"/>
        <v>1</v>
      </c>
      <c r="W200" s="16">
        <v>527</v>
      </c>
      <c r="X200" s="16">
        <f t="shared" si="58"/>
        <v>1.1516314779270633</v>
      </c>
      <c r="Y200" s="16">
        <v>532.45000000000005</v>
      </c>
      <c r="Z200" s="16">
        <f t="shared" si="59"/>
        <v>2.1976967370441547</v>
      </c>
      <c r="AA200" s="16">
        <v>156.911</v>
      </c>
      <c r="AB200" s="16">
        <f t="shared" si="60"/>
        <v>0</v>
      </c>
      <c r="AC200" s="16">
        <v>521</v>
      </c>
      <c r="AD200" s="16">
        <f t="shared" si="61"/>
        <v>0</v>
      </c>
      <c r="AE200" s="16">
        <v>521</v>
      </c>
      <c r="AF200" s="16">
        <f t="shared" si="62"/>
        <v>0</v>
      </c>
      <c r="AG200" s="16">
        <v>27.476400000000002</v>
      </c>
      <c r="AH200" s="16">
        <f t="shared" si="63"/>
        <v>1</v>
      </c>
      <c r="AI200" s="7">
        <v>521</v>
      </c>
    </row>
    <row r="201" spans="2:35" x14ac:dyDescent="0.25">
      <c r="B201" s="50"/>
      <c r="C201" s="6" t="s">
        <v>186</v>
      </c>
      <c r="D201" s="40"/>
      <c r="E201" s="6">
        <v>672</v>
      </c>
      <c r="F201" s="16">
        <f t="shared" si="52"/>
        <v>2.1276595744680851</v>
      </c>
      <c r="G201" s="16">
        <v>676.4</v>
      </c>
      <c r="H201" s="16">
        <f t="shared" si="53"/>
        <v>2.7963525835866228</v>
      </c>
      <c r="I201" s="16">
        <v>10.673</v>
      </c>
      <c r="J201" s="16">
        <f t="shared" si="54"/>
        <v>0</v>
      </c>
      <c r="K201" s="16">
        <v>658</v>
      </c>
      <c r="L201" s="16">
        <f t="shared" si="55"/>
        <v>0</v>
      </c>
      <c r="M201" s="16">
        <v>659.2</v>
      </c>
      <c r="N201" s="16">
        <f t="shared" si="56"/>
        <v>0.18237082066869992</v>
      </c>
      <c r="O201" s="16">
        <v>63.380400000000002</v>
      </c>
      <c r="P201" s="16">
        <f t="shared" si="57"/>
        <v>1</v>
      </c>
      <c r="Q201" s="16">
        <v>658</v>
      </c>
      <c r="R201" s="16">
        <f t="shared" si="68"/>
        <v>0</v>
      </c>
      <c r="S201" s="16">
        <v>659.4</v>
      </c>
      <c r="T201" s="16">
        <f t="shared" si="69"/>
        <v>0.21276595744680504</v>
      </c>
      <c r="U201" s="16"/>
      <c r="V201" s="16">
        <f t="shared" si="70"/>
        <v>1</v>
      </c>
      <c r="W201" s="16">
        <v>670</v>
      </c>
      <c r="X201" s="16">
        <f t="shared" si="58"/>
        <v>1.8237082066869299</v>
      </c>
      <c r="Y201" s="16">
        <v>686.45</v>
      </c>
      <c r="Z201" s="16">
        <f t="shared" si="59"/>
        <v>4.3237082066869368</v>
      </c>
      <c r="AA201" s="16">
        <v>216.90700000000001</v>
      </c>
      <c r="AB201" s="16">
        <f t="shared" si="60"/>
        <v>0</v>
      </c>
      <c r="AC201" s="16">
        <v>658</v>
      </c>
      <c r="AD201" s="16">
        <f t="shared" si="61"/>
        <v>0</v>
      </c>
      <c r="AE201" s="16">
        <v>658.1</v>
      </c>
      <c r="AF201" s="16">
        <f t="shared" si="62"/>
        <v>1.5197568389061205E-2</v>
      </c>
      <c r="AG201" s="16">
        <v>75.031499999999994</v>
      </c>
      <c r="AH201" s="16">
        <f t="shared" si="63"/>
        <v>1</v>
      </c>
      <c r="AI201" s="7">
        <v>658</v>
      </c>
    </row>
    <row r="202" spans="2:35" x14ac:dyDescent="0.25">
      <c r="B202" s="50"/>
      <c r="C202" s="6" t="s">
        <v>187</v>
      </c>
      <c r="D202" s="40"/>
      <c r="E202" s="6">
        <v>833</v>
      </c>
      <c r="F202" s="16">
        <f t="shared" si="52"/>
        <v>2.2085889570552149</v>
      </c>
      <c r="G202" s="16">
        <v>838.2</v>
      </c>
      <c r="H202" s="16">
        <f t="shared" si="53"/>
        <v>2.8466257668711714</v>
      </c>
      <c r="I202" s="16">
        <v>17.422599999999999</v>
      </c>
      <c r="J202" s="16">
        <f t="shared" si="54"/>
        <v>0</v>
      </c>
      <c r="K202" s="16">
        <v>817</v>
      </c>
      <c r="L202" s="16">
        <f t="shared" si="55"/>
        <v>0.245398773006135</v>
      </c>
      <c r="M202" s="16">
        <v>819.6</v>
      </c>
      <c r="N202" s="16">
        <f t="shared" si="56"/>
        <v>0.56441717791411328</v>
      </c>
      <c r="O202" s="16">
        <v>102.41200000000001</v>
      </c>
      <c r="P202" s="16">
        <f t="shared" si="57"/>
        <v>0</v>
      </c>
      <c r="Q202" s="16">
        <v>817</v>
      </c>
      <c r="R202" s="16">
        <f t="shared" si="68"/>
        <v>0.245398773006135</v>
      </c>
      <c r="S202" s="16">
        <v>817.8</v>
      </c>
      <c r="T202" s="16">
        <f t="shared" si="69"/>
        <v>0.34355828220858337</v>
      </c>
      <c r="U202" s="16"/>
      <c r="V202" s="16">
        <f t="shared" si="70"/>
        <v>0</v>
      </c>
      <c r="W202" s="16">
        <v>854</v>
      </c>
      <c r="X202" s="16">
        <f t="shared" si="58"/>
        <v>4.7852760736196318</v>
      </c>
      <c r="Y202" s="16">
        <v>882.5</v>
      </c>
      <c r="Z202" s="16">
        <f t="shared" si="59"/>
        <v>8.2822085889570545</v>
      </c>
      <c r="AA202" s="16">
        <v>225.24700000000001</v>
      </c>
      <c r="AB202" s="16">
        <f t="shared" si="60"/>
        <v>0</v>
      </c>
      <c r="AC202" s="16">
        <v>815</v>
      </c>
      <c r="AD202" s="16">
        <f t="shared" si="61"/>
        <v>0</v>
      </c>
      <c r="AE202" s="16">
        <v>816.6</v>
      </c>
      <c r="AF202" s="16">
        <f t="shared" si="62"/>
        <v>0.19631901840491076</v>
      </c>
      <c r="AG202" s="16">
        <v>49.524999999999999</v>
      </c>
      <c r="AH202" s="16">
        <f t="shared" si="63"/>
        <v>1</v>
      </c>
      <c r="AI202" s="7">
        <v>815</v>
      </c>
    </row>
    <row r="203" spans="2:35" x14ac:dyDescent="0.25">
      <c r="B203" s="50"/>
      <c r="C203" s="6" t="s">
        <v>188</v>
      </c>
      <c r="D203" s="40"/>
      <c r="E203" s="6">
        <v>1007</v>
      </c>
      <c r="F203" s="16">
        <f t="shared" si="52"/>
        <v>2.3373983739837398</v>
      </c>
      <c r="G203" s="16">
        <v>1011.6</v>
      </c>
      <c r="H203" s="16">
        <f t="shared" si="53"/>
        <v>2.8048780487804899</v>
      </c>
      <c r="I203" s="16">
        <v>31.918600000000001</v>
      </c>
      <c r="J203" s="16">
        <f t="shared" si="54"/>
        <v>0</v>
      </c>
      <c r="K203" s="17">
        <v>986</v>
      </c>
      <c r="L203" s="16">
        <f t="shared" si="55"/>
        <v>0.20325203252032523</v>
      </c>
      <c r="M203" s="17">
        <v>987.7</v>
      </c>
      <c r="N203" s="16">
        <f t="shared" si="56"/>
        <v>0.37601626016260625</v>
      </c>
      <c r="O203" s="17">
        <v>122.82599999999999</v>
      </c>
      <c r="P203" s="16">
        <f t="shared" si="57"/>
        <v>0</v>
      </c>
      <c r="Q203" s="16">
        <v>985</v>
      </c>
      <c r="R203" s="16">
        <f t="shared" si="68"/>
        <v>0.10162601626016261</v>
      </c>
      <c r="S203" s="16">
        <v>986.3</v>
      </c>
      <c r="T203" s="16">
        <f t="shared" si="69"/>
        <v>0.23373983739836934</v>
      </c>
      <c r="U203" s="16"/>
      <c r="V203" s="16">
        <f t="shared" si="70"/>
        <v>0</v>
      </c>
      <c r="W203" s="16">
        <v>1056</v>
      </c>
      <c r="X203" s="16">
        <f t="shared" si="58"/>
        <v>7.3170731707317067</v>
      </c>
      <c r="Y203" s="16">
        <v>1098.25</v>
      </c>
      <c r="Z203" s="16">
        <f t="shared" si="59"/>
        <v>11.610772357723578</v>
      </c>
      <c r="AA203" s="16">
        <v>222.54</v>
      </c>
      <c r="AB203" s="16">
        <f t="shared" si="60"/>
        <v>0</v>
      </c>
      <c r="AC203" s="16">
        <v>984</v>
      </c>
      <c r="AD203" s="16">
        <f t="shared" si="61"/>
        <v>0</v>
      </c>
      <c r="AE203" s="16">
        <v>985.4</v>
      </c>
      <c r="AF203" s="16">
        <f t="shared" si="62"/>
        <v>0.14227642276422534</v>
      </c>
      <c r="AG203" s="16">
        <v>95.656700000000001</v>
      </c>
      <c r="AH203" s="16">
        <f t="shared" si="63"/>
        <v>1</v>
      </c>
      <c r="AI203" s="7">
        <v>984</v>
      </c>
    </row>
    <row r="204" spans="2:35" x14ac:dyDescent="0.25">
      <c r="B204" s="50"/>
      <c r="C204" s="6" t="s">
        <v>189</v>
      </c>
      <c r="D204" s="40"/>
      <c r="E204" s="6">
        <v>397</v>
      </c>
      <c r="F204" s="16">
        <f t="shared" si="52"/>
        <v>1.7948717948717947</v>
      </c>
      <c r="G204" s="16">
        <v>399.95</v>
      </c>
      <c r="H204" s="16">
        <f t="shared" si="53"/>
        <v>2.5512820512820484</v>
      </c>
      <c r="I204" s="16">
        <v>12.7675</v>
      </c>
      <c r="J204" s="16">
        <f t="shared" si="54"/>
        <v>0</v>
      </c>
      <c r="K204" s="16">
        <v>390</v>
      </c>
      <c r="L204" s="16">
        <f t="shared" si="55"/>
        <v>0</v>
      </c>
      <c r="M204" s="16">
        <v>390</v>
      </c>
      <c r="N204" s="16">
        <f t="shared" si="56"/>
        <v>0</v>
      </c>
      <c r="O204" s="16">
        <v>24.405799999999999</v>
      </c>
      <c r="P204" s="16">
        <f t="shared" si="57"/>
        <v>1</v>
      </c>
      <c r="Q204" s="16">
        <v>390</v>
      </c>
      <c r="R204" s="16">
        <f t="shared" si="68"/>
        <v>0</v>
      </c>
      <c r="S204" s="16">
        <v>390</v>
      </c>
      <c r="T204" s="16">
        <f t="shared" si="69"/>
        <v>0</v>
      </c>
      <c r="U204" s="16"/>
      <c r="V204" s="16">
        <f t="shared" si="70"/>
        <v>1</v>
      </c>
      <c r="W204" s="16">
        <v>395</v>
      </c>
      <c r="X204" s="16">
        <f t="shared" si="58"/>
        <v>1.2820512820512819</v>
      </c>
      <c r="Y204" s="16">
        <v>401.95</v>
      </c>
      <c r="Z204" s="16">
        <f t="shared" si="59"/>
        <v>3.0641025641025612</v>
      </c>
      <c r="AA204" s="16">
        <v>156.49100000000001</v>
      </c>
      <c r="AB204" s="16">
        <f t="shared" si="60"/>
        <v>0</v>
      </c>
      <c r="AC204" s="16">
        <v>390</v>
      </c>
      <c r="AD204" s="16">
        <f t="shared" si="61"/>
        <v>0</v>
      </c>
      <c r="AE204" s="16">
        <v>390</v>
      </c>
      <c r="AF204" s="16">
        <f t="shared" si="62"/>
        <v>0</v>
      </c>
      <c r="AG204" s="16">
        <v>8.7052499999999995</v>
      </c>
      <c r="AH204" s="16">
        <f t="shared" si="63"/>
        <v>1</v>
      </c>
      <c r="AI204" s="7">
        <v>390</v>
      </c>
    </row>
    <row r="205" spans="2:35" x14ac:dyDescent="0.25">
      <c r="B205" s="50"/>
      <c r="C205" s="6" t="s">
        <v>190</v>
      </c>
      <c r="D205" s="40"/>
      <c r="E205" s="6">
        <v>571</v>
      </c>
      <c r="F205" s="16">
        <f t="shared" si="52"/>
        <v>2.3297491039426523</v>
      </c>
      <c r="G205" s="16">
        <v>574.45000000000005</v>
      </c>
      <c r="H205" s="16">
        <f t="shared" si="53"/>
        <v>2.9480286738351338</v>
      </c>
      <c r="I205" s="16">
        <v>24.494900000000001</v>
      </c>
      <c r="J205" s="16">
        <f t="shared" si="54"/>
        <v>0</v>
      </c>
      <c r="K205" s="16">
        <v>558</v>
      </c>
      <c r="L205" s="16">
        <f t="shared" si="55"/>
        <v>0</v>
      </c>
      <c r="M205" s="16">
        <v>558.04999999999995</v>
      </c>
      <c r="N205" s="16">
        <f t="shared" si="56"/>
        <v>8.9605734766943605E-3</v>
      </c>
      <c r="O205" s="16">
        <v>94.273600000000002</v>
      </c>
      <c r="P205" s="16">
        <f t="shared" si="57"/>
        <v>1</v>
      </c>
      <c r="Q205" s="16">
        <v>558</v>
      </c>
      <c r="R205" s="16">
        <f t="shared" si="68"/>
        <v>0</v>
      </c>
      <c r="S205" s="16">
        <v>558</v>
      </c>
      <c r="T205" s="16">
        <f t="shared" si="69"/>
        <v>0</v>
      </c>
      <c r="U205" s="16"/>
      <c r="V205" s="16">
        <f t="shared" si="70"/>
        <v>1</v>
      </c>
      <c r="W205" s="16">
        <v>572</v>
      </c>
      <c r="X205" s="16">
        <f t="shared" si="58"/>
        <v>2.5089605734767026</v>
      </c>
      <c r="Y205" s="16">
        <v>587.75</v>
      </c>
      <c r="Z205" s="16">
        <f t="shared" si="59"/>
        <v>5.3315412186379927</v>
      </c>
      <c r="AA205" s="16">
        <v>203.28</v>
      </c>
      <c r="AB205" s="16">
        <f t="shared" si="60"/>
        <v>0</v>
      </c>
      <c r="AC205" s="16">
        <v>558</v>
      </c>
      <c r="AD205" s="16">
        <f t="shared" si="61"/>
        <v>0</v>
      </c>
      <c r="AE205" s="16">
        <v>558</v>
      </c>
      <c r="AF205" s="16">
        <f t="shared" si="62"/>
        <v>0</v>
      </c>
      <c r="AG205" s="16">
        <v>8.4186499999999995</v>
      </c>
      <c r="AH205" s="16">
        <f t="shared" si="63"/>
        <v>1</v>
      </c>
      <c r="AI205" s="7">
        <v>558</v>
      </c>
    </row>
    <row r="206" spans="2:35" x14ac:dyDescent="0.25">
      <c r="B206" s="50"/>
      <c r="C206" s="6" t="s">
        <v>191</v>
      </c>
      <c r="D206" s="40"/>
      <c r="E206" s="6">
        <v>754</v>
      </c>
      <c r="F206" s="16">
        <f t="shared" si="52"/>
        <v>3.2876712328767121</v>
      </c>
      <c r="G206" s="16">
        <v>757.1</v>
      </c>
      <c r="H206" s="16">
        <f t="shared" si="53"/>
        <v>3.7123287671232905</v>
      </c>
      <c r="I206" s="16">
        <v>21.1462</v>
      </c>
      <c r="J206" s="16">
        <f t="shared" si="54"/>
        <v>0</v>
      </c>
      <c r="K206" s="16">
        <v>730</v>
      </c>
      <c r="L206" s="16">
        <f t="shared" si="55"/>
        <v>0</v>
      </c>
      <c r="M206" s="16">
        <v>730.6</v>
      </c>
      <c r="N206" s="16">
        <f t="shared" si="56"/>
        <v>8.2191780821920926E-2</v>
      </c>
      <c r="O206" s="16">
        <v>102.768</v>
      </c>
      <c r="P206" s="16">
        <f t="shared" si="57"/>
        <v>1</v>
      </c>
      <c r="Q206" s="16">
        <v>730</v>
      </c>
      <c r="R206" s="16">
        <f t="shared" si="68"/>
        <v>0</v>
      </c>
      <c r="S206" s="16">
        <v>730.8</v>
      </c>
      <c r="T206" s="16">
        <f t="shared" si="69"/>
        <v>0.10958904109588417</v>
      </c>
      <c r="U206" s="16"/>
      <c r="V206" s="16">
        <f t="shared" si="70"/>
        <v>1</v>
      </c>
      <c r="W206" s="16">
        <v>797</v>
      </c>
      <c r="X206" s="16">
        <f t="shared" si="58"/>
        <v>9.1780821917808222</v>
      </c>
      <c r="Y206" s="16">
        <v>828.5</v>
      </c>
      <c r="Z206" s="16">
        <f t="shared" si="59"/>
        <v>13.493150684931507</v>
      </c>
      <c r="AA206" s="16">
        <v>218.053</v>
      </c>
      <c r="AB206" s="16">
        <f t="shared" si="60"/>
        <v>0</v>
      </c>
      <c r="AC206" s="16">
        <v>730</v>
      </c>
      <c r="AD206" s="16">
        <f t="shared" si="61"/>
        <v>0</v>
      </c>
      <c r="AE206" s="16">
        <v>730</v>
      </c>
      <c r="AF206" s="16">
        <f t="shared" si="62"/>
        <v>0</v>
      </c>
      <c r="AG206" s="16">
        <v>5.5789999999999997</v>
      </c>
      <c r="AH206" s="16">
        <f t="shared" si="63"/>
        <v>1</v>
      </c>
      <c r="AI206" s="7">
        <v>730</v>
      </c>
    </row>
    <row r="207" spans="2:35" ht="14.4" thickBot="1" x14ac:dyDescent="0.3">
      <c r="B207" s="50"/>
      <c r="C207" s="6" t="s">
        <v>192</v>
      </c>
      <c r="D207" s="40"/>
      <c r="E207" s="9">
        <v>1020</v>
      </c>
      <c r="F207" s="10">
        <f t="shared" si="52"/>
        <v>3.3434650455927049</v>
      </c>
      <c r="G207" s="10">
        <v>1023.75</v>
      </c>
      <c r="H207" s="10">
        <f t="shared" si="53"/>
        <v>3.7234042553191489</v>
      </c>
      <c r="I207" s="10">
        <v>38.130499999999998</v>
      </c>
      <c r="J207" s="10">
        <f t="shared" si="54"/>
        <v>0</v>
      </c>
      <c r="K207" s="10">
        <v>987</v>
      </c>
      <c r="L207" s="10">
        <f t="shared" si="55"/>
        <v>0</v>
      </c>
      <c r="M207" s="10">
        <v>990.15</v>
      </c>
      <c r="N207" s="10">
        <f t="shared" si="56"/>
        <v>0.31914893617021045</v>
      </c>
      <c r="O207" s="10">
        <v>126.205</v>
      </c>
      <c r="P207" s="10">
        <f t="shared" si="57"/>
        <v>1</v>
      </c>
      <c r="Q207" s="10">
        <v>987</v>
      </c>
      <c r="R207" s="10">
        <f t="shared" si="68"/>
        <v>0</v>
      </c>
      <c r="S207" s="10">
        <v>988.8</v>
      </c>
      <c r="T207" s="10">
        <f t="shared" si="69"/>
        <v>0.1823708206686884</v>
      </c>
      <c r="U207" s="10"/>
      <c r="V207" s="10">
        <f t="shared" si="70"/>
        <v>1</v>
      </c>
      <c r="W207" s="10">
        <v>1102</v>
      </c>
      <c r="X207" s="10">
        <f t="shared" si="58"/>
        <v>11.651469098277609</v>
      </c>
      <c r="Y207" s="10">
        <v>1131.9000000000001</v>
      </c>
      <c r="Z207" s="10">
        <f t="shared" si="59"/>
        <v>14.680851063829797</v>
      </c>
      <c r="AA207" s="10">
        <v>228.8</v>
      </c>
      <c r="AB207" s="10">
        <f t="shared" si="60"/>
        <v>0</v>
      </c>
      <c r="AC207" s="10">
        <v>987</v>
      </c>
      <c r="AD207" s="10">
        <f t="shared" si="61"/>
        <v>0</v>
      </c>
      <c r="AE207" s="10">
        <v>987.45</v>
      </c>
      <c r="AF207" s="10">
        <f t="shared" si="62"/>
        <v>4.5592705167177859E-2</v>
      </c>
      <c r="AG207" s="10">
        <v>87.865799999999993</v>
      </c>
      <c r="AH207" s="10">
        <f t="shared" si="63"/>
        <v>1</v>
      </c>
      <c r="AI207" s="11">
        <v>987</v>
      </c>
    </row>
    <row r="208" spans="2:35" x14ac:dyDescent="0.25">
      <c r="B208" s="50"/>
      <c r="C208" s="6"/>
      <c r="D208" s="13"/>
      <c r="E208" s="16"/>
      <c r="F208" s="19">
        <f>AVERAGE(F188:F207)</f>
        <v>2.709130430404882</v>
      </c>
      <c r="G208" s="19"/>
      <c r="H208" s="19">
        <f t="shared" ref="H208:AG208" si="71">AVERAGE(H188:H207)</f>
        <v>3.42569483328099</v>
      </c>
      <c r="I208" s="19">
        <f t="shared" si="71"/>
        <v>26.910405000000004</v>
      </c>
      <c r="J208" s="19">
        <f t="shared" si="71"/>
        <v>0</v>
      </c>
      <c r="K208" s="19"/>
      <c r="L208" s="19">
        <f t="shared" si="71"/>
        <v>4.1462819697194814E-2</v>
      </c>
      <c r="M208" s="19"/>
      <c r="N208" s="19">
        <f t="shared" si="71"/>
        <v>0.21767558449367391</v>
      </c>
      <c r="O208" s="19">
        <f t="shared" si="71"/>
        <v>92.668682500000003</v>
      </c>
      <c r="P208" s="19">
        <f>SUM(P188:P207)</f>
        <v>15</v>
      </c>
      <c r="Q208" s="19"/>
      <c r="R208" s="19">
        <f>AVERAGE(R188:R207)</f>
        <v>4.2726823556163689E-2</v>
      </c>
      <c r="S208" s="19"/>
      <c r="T208" s="19">
        <f t="shared" ref="T208" si="72">AVERAGE(T188:T207)</f>
        <v>0.17625736967441349</v>
      </c>
      <c r="U208" s="19"/>
      <c r="V208" s="19">
        <f>SUM(V188:V207)</f>
        <v>14</v>
      </c>
      <c r="W208" s="19"/>
      <c r="X208" s="19">
        <f t="shared" si="71"/>
        <v>4.426891934778415</v>
      </c>
      <c r="Y208" s="19"/>
      <c r="Z208" s="19">
        <f t="shared" si="71"/>
        <v>7.5323412485945749</v>
      </c>
      <c r="AA208" s="19">
        <f t="shared" si="71"/>
        <v>190.45158499999999</v>
      </c>
      <c r="AB208" s="19">
        <f>SUM(AB188:AB207)</f>
        <v>0</v>
      </c>
      <c r="AC208" s="19"/>
      <c r="AD208" s="19">
        <f t="shared" si="71"/>
        <v>0</v>
      </c>
      <c r="AE208" s="19"/>
      <c r="AF208" s="19">
        <f t="shared" si="71"/>
        <v>6.4870712256514695E-2</v>
      </c>
      <c r="AG208" s="19">
        <f t="shared" si="71"/>
        <v>53.945554999999999</v>
      </c>
      <c r="AH208" s="12">
        <f>SUM(AH188:AH207)</f>
        <v>20</v>
      </c>
      <c r="AI208" s="7"/>
    </row>
    <row r="209" spans="2:35" x14ac:dyDescent="0.25">
      <c r="B209" s="50"/>
      <c r="C209" s="6"/>
      <c r="D209" s="13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7"/>
    </row>
    <row r="210" spans="2:35" ht="14.4" thickBot="1" x14ac:dyDescent="0.3">
      <c r="B210" s="48"/>
      <c r="C210" s="9"/>
      <c r="D210" s="1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7"/>
    </row>
    <row r="211" spans="2:35" x14ac:dyDescent="0.25">
      <c r="B211" s="47">
        <v>6</v>
      </c>
      <c r="C211" s="3" t="s">
        <v>193</v>
      </c>
      <c r="D211" s="44">
        <v>240</v>
      </c>
      <c r="E211" s="3">
        <v>4684</v>
      </c>
      <c r="F211" s="4">
        <f t="shared" si="52"/>
        <v>1.4072310023814678</v>
      </c>
      <c r="G211" s="4">
        <v>4732.1000000000004</v>
      </c>
      <c r="H211" s="4">
        <f t="shared" si="53"/>
        <v>2.4485819441437617</v>
      </c>
      <c r="I211" s="4">
        <v>12.6717</v>
      </c>
      <c r="J211" s="4">
        <f t="shared" si="54"/>
        <v>0</v>
      </c>
      <c r="K211" s="4">
        <v>4619</v>
      </c>
      <c r="L211" s="4">
        <f t="shared" si="55"/>
        <v>0</v>
      </c>
      <c r="M211" s="4">
        <v>4619</v>
      </c>
      <c r="N211" s="4">
        <f t="shared" si="56"/>
        <v>0</v>
      </c>
      <c r="O211" s="4">
        <v>59.7639</v>
      </c>
      <c r="P211" s="4">
        <f t="shared" si="57"/>
        <v>1</v>
      </c>
      <c r="Q211" s="4">
        <v>4619</v>
      </c>
      <c r="R211" s="4">
        <f t="shared" si="68"/>
        <v>0</v>
      </c>
      <c r="S211" s="4">
        <v>4621.3</v>
      </c>
      <c r="T211" s="4">
        <f t="shared" si="69"/>
        <v>4.979432777657896E-2</v>
      </c>
      <c r="U211" s="4"/>
      <c r="V211" s="4">
        <f t="shared" si="70"/>
        <v>1</v>
      </c>
      <c r="W211" s="4">
        <v>4671</v>
      </c>
      <c r="X211" s="4">
        <f t="shared" si="58"/>
        <v>1.1257848019051742</v>
      </c>
      <c r="Y211" s="4">
        <v>4749.05</v>
      </c>
      <c r="Z211" s="4">
        <f t="shared" si="59"/>
        <v>2.8155444901493869</v>
      </c>
      <c r="AA211" s="4">
        <v>88.667699999999996</v>
      </c>
      <c r="AB211" s="4">
        <f t="shared" si="60"/>
        <v>0</v>
      </c>
      <c r="AC211" s="4">
        <v>4619</v>
      </c>
      <c r="AD211" s="4">
        <f t="shared" si="61"/>
        <v>0</v>
      </c>
      <c r="AE211" s="4">
        <v>4619</v>
      </c>
      <c r="AF211" s="4">
        <f t="shared" si="62"/>
        <v>0</v>
      </c>
      <c r="AG211" s="4">
        <v>32.058799999999998</v>
      </c>
      <c r="AH211" s="4">
        <f t="shared" si="63"/>
        <v>1</v>
      </c>
      <c r="AI211" s="5">
        <v>4619</v>
      </c>
    </row>
    <row r="212" spans="2:35" x14ac:dyDescent="0.25">
      <c r="B212" s="50"/>
      <c r="C212" s="6" t="s">
        <v>194</v>
      </c>
      <c r="D212" s="40"/>
      <c r="E212" s="6">
        <v>7444</v>
      </c>
      <c r="F212" s="16">
        <f t="shared" si="52"/>
        <v>2.3370910090734118</v>
      </c>
      <c r="G212" s="16">
        <v>7499.35</v>
      </c>
      <c r="H212" s="16">
        <f t="shared" si="53"/>
        <v>3.0980203464393781</v>
      </c>
      <c r="I212" s="16">
        <v>35.307600000000001</v>
      </c>
      <c r="J212" s="16">
        <f t="shared" si="54"/>
        <v>0</v>
      </c>
      <c r="K212" s="16">
        <v>7274</v>
      </c>
      <c r="L212" s="16">
        <f t="shared" si="55"/>
        <v>0</v>
      </c>
      <c r="M212" s="16">
        <v>7277.85</v>
      </c>
      <c r="N212" s="16">
        <f t="shared" si="56"/>
        <v>5.2928237558432283E-2</v>
      </c>
      <c r="O212" s="16">
        <v>137.9</v>
      </c>
      <c r="P212" s="16">
        <f t="shared" si="57"/>
        <v>1</v>
      </c>
      <c r="Q212" s="16">
        <v>7277</v>
      </c>
      <c r="R212" s="16">
        <f t="shared" si="68"/>
        <v>4.1242782513060211E-2</v>
      </c>
      <c r="S212" s="16">
        <v>7278.7</v>
      </c>
      <c r="T212" s="16">
        <f t="shared" si="69"/>
        <v>6.4613692603791836E-2</v>
      </c>
      <c r="U212" s="16"/>
      <c r="V212" s="16">
        <f t="shared" si="70"/>
        <v>0</v>
      </c>
      <c r="W212" s="16">
        <v>7431</v>
      </c>
      <c r="X212" s="16">
        <f t="shared" si="58"/>
        <v>2.158372284850151</v>
      </c>
      <c r="Y212" s="16">
        <v>7552.85</v>
      </c>
      <c r="Z212" s="16">
        <f t="shared" si="59"/>
        <v>3.8335166345889524</v>
      </c>
      <c r="AA212" s="16">
        <v>181.59700000000001</v>
      </c>
      <c r="AB212" s="16">
        <f t="shared" si="60"/>
        <v>0</v>
      </c>
      <c r="AC212" s="16">
        <v>7274</v>
      </c>
      <c r="AD212" s="16">
        <f t="shared" si="61"/>
        <v>0</v>
      </c>
      <c r="AE212" s="16">
        <v>7274.05</v>
      </c>
      <c r="AF212" s="16">
        <f t="shared" si="62"/>
        <v>6.8737970855350429E-4</v>
      </c>
      <c r="AG212" s="16">
        <v>94.343199999999996</v>
      </c>
      <c r="AH212" s="16">
        <f t="shared" si="63"/>
        <v>1</v>
      </c>
      <c r="AI212" s="7">
        <v>7274</v>
      </c>
    </row>
    <row r="213" spans="2:35" x14ac:dyDescent="0.25">
      <c r="B213" s="50"/>
      <c r="C213" s="6" t="s">
        <v>195</v>
      </c>
      <c r="D213" s="40"/>
      <c r="E213" s="6">
        <v>10237</v>
      </c>
      <c r="F213" s="16">
        <f t="shared" si="52"/>
        <v>3.3935966064033938</v>
      </c>
      <c r="G213" s="16">
        <v>10299.1</v>
      </c>
      <c r="H213" s="16">
        <f t="shared" si="53"/>
        <v>4.0208059791940247</v>
      </c>
      <c r="I213" s="16">
        <v>30.2529</v>
      </c>
      <c r="J213" s="16">
        <f t="shared" si="54"/>
        <v>0</v>
      </c>
      <c r="K213" s="17">
        <v>9901</v>
      </c>
      <c r="L213" s="16">
        <f t="shared" si="55"/>
        <v>0</v>
      </c>
      <c r="M213" s="17">
        <v>9914.7999999999993</v>
      </c>
      <c r="N213" s="16">
        <f t="shared" si="56"/>
        <v>0.13937986062013205</v>
      </c>
      <c r="O213" s="17">
        <v>139.15899999999999</v>
      </c>
      <c r="P213" s="16">
        <f t="shared" si="57"/>
        <v>1</v>
      </c>
      <c r="Q213" s="16">
        <v>9903</v>
      </c>
      <c r="R213" s="16">
        <f t="shared" si="68"/>
        <v>2.0199979800020203E-2</v>
      </c>
      <c r="S213" s="16">
        <v>9907.9</v>
      </c>
      <c r="T213" s="16">
        <f t="shared" si="69"/>
        <v>6.9689930310066026E-2</v>
      </c>
      <c r="U213" s="16"/>
      <c r="V213" s="16">
        <f t="shared" si="70"/>
        <v>0</v>
      </c>
      <c r="W213" s="16">
        <v>10117</v>
      </c>
      <c r="X213" s="16">
        <f t="shared" si="58"/>
        <v>2.1815978184021816</v>
      </c>
      <c r="Y213" s="16">
        <v>10331.1</v>
      </c>
      <c r="Z213" s="16">
        <f t="shared" si="59"/>
        <v>4.3440056559943478</v>
      </c>
      <c r="AA213" s="16">
        <v>212.077</v>
      </c>
      <c r="AB213" s="16">
        <f t="shared" si="60"/>
        <v>0</v>
      </c>
      <c r="AC213" s="16">
        <v>9901</v>
      </c>
      <c r="AD213" s="16">
        <f t="shared" si="61"/>
        <v>0</v>
      </c>
      <c r="AE213" s="16">
        <v>9906.5</v>
      </c>
      <c r="AF213" s="16">
        <f t="shared" si="62"/>
        <v>5.5549944450055552E-2</v>
      </c>
      <c r="AG213" s="16">
        <v>114.422</v>
      </c>
      <c r="AH213" s="16">
        <f t="shared" si="63"/>
        <v>1</v>
      </c>
      <c r="AI213" s="7">
        <v>9901</v>
      </c>
    </row>
    <row r="214" spans="2:35" x14ac:dyDescent="0.25">
      <c r="B214" s="50"/>
      <c r="C214" s="6" t="s">
        <v>196</v>
      </c>
      <c r="D214" s="40"/>
      <c r="E214" s="6">
        <v>13106</v>
      </c>
      <c r="F214" s="16">
        <f t="shared" si="52"/>
        <v>4.4386006853135704</v>
      </c>
      <c r="G214" s="16">
        <v>13205.1</v>
      </c>
      <c r="H214" s="16">
        <f t="shared" si="53"/>
        <v>5.2283050442266346</v>
      </c>
      <c r="I214" s="16">
        <v>52.665799999999997</v>
      </c>
      <c r="J214" s="16">
        <f t="shared" si="54"/>
        <v>0</v>
      </c>
      <c r="K214" s="16">
        <v>12559</v>
      </c>
      <c r="L214" s="16">
        <f t="shared" si="55"/>
        <v>7.9687624511913302E-2</v>
      </c>
      <c r="M214" s="16">
        <v>12586.4</v>
      </c>
      <c r="N214" s="16">
        <f t="shared" si="56"/>
        <v>0.29803171567455283</v>
      </c>
      <c r="O214" s="16">
        <v>145.709</v>
      </c>
      <c r="P214" s="16">
        <f t="shared" si="57"/>
        <v>0</v>
      </c>
      <c r="Q214" s="16">
        <v>12557</v>
      </c>
      <c r="R214" s="16">
        <f t="shared" si="68"/>
        <v>6.3750099609530639E-2</v>
      </c>
      <c r="S214" s="16">
        <v>12580.6</v>
      </c>
      <c r="T214" s="16">
        <f t="shared" si="69"/>
        <v>0.2518128934576489</v>
      </c>
      <c r="U214" s="16"/>
      <c r="V214" s="16">
        <f t="shared" si="70"/>
        <v>0</v>
      </c>
      <c r="W214" s="16">
        <v>13365</v>
      </c>
      <c r="X214" s="16">
        <f t="shared" si="58"/>
        <v>6.5025101601721254</v>
      </c>
      <c r="Y214" s="16">
        <v>13693.7</v>
      </c>
      <c r="Z214" s="16">
        <f t="shared" si="59"/>
        <v>9.1218423778787212</v>
      </c>
      <c r="AA214" s="16">
        <v>225.61199999999999</v>
      </c>
      <c r="AB214" s="16">
        <f t="shared" si="60"/>
        <v>0</v>
      </c>
      <c r="AC214" s="16">
        <v>12549</v>
      </c>
      <c r="AD214" s="16">
        <f t="shared" si="61"/>
        <v>0</v>
      </c>
      <c r="AE214" s="16">
        <v>12567.6</v>
      </c>
      <c r="AF214" s="16">
        <f t="shared" si="62"/>
        <v>0.14821898159216162</v>
      </c>
      <c r="AG214" s="16">
        <v>102.804</v>
      </c>
      <c r="AH214" s="16">
        <f t="shared" si="63"/>
        <v>1</v>
      </c>
      <c r="AI214" s="30">
        <v>12549</v>
      </c>
    </row>
    <row r="215" spans="2:35" x14ac:dyDescent="0.25">
      <c r="B215" s="50"/>
      <c r="C215" s="6" t="s">
        <v>197</v>
      </c>
      <c r="D215" s="40"/>
      <c r="E215" s="6">
        <v>6695</v>
      </c>
      <c r="F215" s="16">
        <f t="shared" si="52"/>
        <v>0.16457211250748055</v>
      </c>
      <c r="G215" s="16">
        <v>6773.75</v>
      </c>
      <c r="H215" s="16">
        <f t="shared" si="53"/>
        <v>1.3427588270496709</v>
      </c>
      <c r="I215" s="16">
        <v>7.3173000000000004</v>
      </c>
      <c r="J215" s="16">
        <f t="shared" si="54"/>
        <v>0</v>
      </c>
      <c r="K215" s="16">
        <v>6684</v>
      </c>
      <c r="L215" s="16">
        <f t="shared" si="55"/>
        <v>0</v>
      </c>
      <c r="M215" s="16">
        <v>6709.2</v>
      </c>
      <c r="N215" s="16">
        <f t="shared" si="56"/>
        <v>0.37701974865349819</v>
      </c>
      <c r="O215" s="16">
        <v>4.9831500000000002</v>
      </c>
      <c r="P215" s="16">
        <f t="shared" si="57"/>
        <v>1</v>
      </c>
      <c r="Q215" s="16">
        <v>6684</v>
      </c>
      <c r="R215" s="16">
        <f t="shared" si="68"/>
        <v>0</v>
      </c>
      <c r="S215" s="16">
        <v>6692.4</v>
      </c>
      <c r="T215" s="16">
        <f t="shared" si="69"/>
        <v>0.12567324955116152</v>
      </c>
      <c r="U215" s="16"/>
      <c r="V215" s="16">
        <f t="shared" si="70"/>
        <v>1</v>
      </c>
      <c r="W215" s="16">
        <v>6704</v>
      </c>
      <c r="X215" s="16">
        <f t="shared" si="58"/>
        <v>0.29922202274087373</v>
      </c>
      <c r="Y215" s="16">
        <v>6913.7</v>
      </c>
      <c r="Z215" s="16">
        <f t="shared" si="59"/>
        <v>3.4365649311789324</v>
      </c>
      <c r="AA215" s="16">
        <v>103.247</v>
      </c>
      <c r="AB215" s="16">
        <f t="shared" si="60"/>
        <v>0</v>
      </c>
      <c r="AC215" s="16">
        <v>6684</v>
      </c>
      <c r="AD215" s="16">
        <f t="shared" si="61"/>
        <v>0</v>
      </c>
      <c r="AE215" s="16">
        <v>6684</v>
      </c>
      <c r="AF215" s="16">
        <f t="shared" si="62"/>
        <v>0</v>
      </c>
      <c r="AG215" s="16">
        <v>2.53945</v>
      </c>
      <c r="AH215" s="16">
        <f t="shared" si="63"/>
        <v>1</v>
      </c>
      <c r="AI215" s="7">
        <v>6684</v>
      </c>
    </row>
    <row r="216" spans="2:35" x14ac:dyDescent="0.25">
      <c r="B216" s="50"/>
      <c r="C216" s="6" t="s">
        <v>198</v>
      </c>
      <c r="D216" s="40"/>
      <c r="E216" s="6">
        <v>8345</v>
      </c>
      <c r="F216" s="16">
        <f t="shared" si="52"/>
        <v>2.0295879691893877</v>
      </c>
      <c r="G216" s="16">
        <v>8393.5499999999993</v>
      </c>
      <c r="H216" s="16">
        <f t="shared" si="53"/>
        <v>2.6231813180095278</v>
      </c>
      <c r="I216" s="16">
        <v>31.595099999999999</v>
      </c>
      <c r="J216" s="16">
        <f t="shared" si="54"/>
        <v>0</v>
      </c>
      <c r="K216" s="16">
        <v>8179</v>
      </c>
      <c r="L216" s="16">
        <f t="shared" si="55"/>
        <v>0</v>
      </c>
      <c r="M216" s="16">
        <v>8190.3</v>
      </c>
      <c r="N216" s="16">
        <f t="shared" si="56"/>
        <v>0.13815869910747258</v>
      </c>
      <c r="O216" s="16">
        <v>101.988</v>
      </c>
      <c r="P216" s="16">
        <f t="shared" si="57"/>
        <v>1</v>
      </c>
      <c r="Q216" s="16">
        <v>8179</v>
      </c>
      <c r="R216" s="16">
        <f t="shared" si="68"/>
        <v>0</v>
      </c>
      <c r="S216" s="16">
        <v>8192.6</v>
      </c>
      <c r="T216" s="16">
        <f t="shared" si="69"/>
        <v>0.16627949627094221</v>
      </c>
      <c r="U216" s="16"/>
      <c r="V216" s="16">
        <f t="shared" si="70"/>
        <v>1</v>
      </c>
      <c r="W216" s="16">
        <v>8272</v>
      </c>
      <c r="X216" s="16">
        <f t="shared" si="58"/>
        <v>1.1370583200880304</v>
      </c>
      <c r="Y216" s="16">
        <v>8408.0499999999993</v>
      </c>
      <c r="Z216" s="16">
        <f t="shared" si="59"/>
        <v>2.8004646044748656</v>
      </c>
      <c r="AA216" s="16">
        <v>131.92500000000001</v>
      </c>
      <c r="AB216" s="16">
        <f t="shared" si="60"/>
        <v>0</v>
      </c>
      <c r="AC216" s="16">
        <v>8179</v>
      </c>
      <c r="AD216" s="16">
        <f t="shared" si="61"/>
        <v>0</v>
      </c>
      <c r="AE216" s="16">
        <v>8179</v>
      </c>
      <c r="AF216" s="16">
        <f t="shared" si="62"/>
        <v>0</v>
      </c>
      <c r="AG216" s="16">
        <v>33.050800000000002</v>
      </c>
      <c r="AH216" s="16">
        <f t="shared" si="63"/>
        <v>1</v>
      </c>
      <c r="AI216" s="7">
        <v>8179</v>
      </c>
    </row>
    <row r="217" spans="2:35" x14ac:dyDescent="0.25">
      <c r="B217" s="50"/>
      <c r="C217" s="6" t="s">
        <v>199</v>
      </c>
      <c r="D217" s="40"/>
      <c r="E217" s="6">
        <v>9607</v>
      </c>
      <c r="F217" s="16">
        <f t="shared" si="52"/>
        <v>3.1236582224130527</v>
      </c>
      <c r="G217" s="16">
        <v>9679.1</v>
      </c>
      <c r="H217" s="16">
        <f t="shared" si="53"/>
        <v>3.8975955345641946</v>
      </c>
      <c r="I217" s="16">
        <v>46.752800000000001</v>
      </c>
      <c r="J217" s="16">
        <f t="shared" si="54"/>
        <v>0</v>
      </c>
      <c r="K217" s="16">
        <v>9316</v>
      </c>
      <c r="L217" s="16">
        <f t="shared" si="55"/>
        <v>0</v>
      </c>
      <c r="M217" s="16">
        <v>9347.4500000000007</v>
      </c>
      <c r="N217" s="16">
        <f t="shared" si="56"/>
        <v>0.33759124087592024</v>
      </c>
      <c r="O217" s="16">
        <v>89.614500000000007</v>
      </c>
      <c r="P217" s="16">
        <f t="shared" si="57"/>
        <v>1</v>
      </c>
      <c r="Q217" s="16">
        <v>9316</v>
      </c>
      <c r="R217" s="16">
        <f t="shared" si="68"/>
        <v>0</v>
      </c>
      <c r="S217" s="16">
        <v>9343.6</v>
      </c>
      <c r="T217" s="16">
        <f t="shared" si="69"/>
        <v>0.29626449119794296</v>
      </c>
      <c r="U217" s="16"/>
      <c r="V217" s="16">
        <f t="shared" si="70"/>
        <v>1</v>
      </c>
      <c r="W217" s="16">
        <v>9417</v>
      </c>
      <c r="X217" s="16">
        <f t="shared" si="58"/>
        <v>1.0841562902533277</v>
      </c>
      <c r="Y217" s="16">
        <v>9626.2999999999993</v>
      </c>
      <c r="Z217" s="16">
        <f t="shared" si="59"/>
        <v>3.3308286818376907</v>
      </c>
      <c r="AA217" s="16">
        <v>189.809</v>
      </c>
      <c r="AB217" s="16">
        <f t="shared" si="60"/>
        <v>0</v>
      </c>
      <c r="AC217" s="16">
        <v>9316</v>
      </c>
      <c r="AD217" s="16">
        <f t="shared" si="61"/>
        <v>0</v>
      </c>
      <c r="AE217" s="16">
        <v>9332.9500000000007</v>
      </c>
      <c r="AF217" s="16">
        <f t="shared" si="62"/>
        <v>0.18194504079004645</v>
      </c>
      <c r="AG217" s="16">
        <v>112.289</v>
      </c>
      <c r="AH217" s="16">
        <f t="shared" si="63"/>
        <v>1</v>
      </c>
      <c r="AI217" s="7">
        <v>9316</v>
      </c>
    </row>
    <row r="218" spans="2:35" x14ac:dyDescent="0.25">
      <c r="B218" s="50"/>
      <c r="C218" s="6" t="s">
        <v>200</v>
      </c>
      <c r="D218" s="40"/>
      <c r="E218" s="6">
        <v>10628</v>
      </c>
      <c r="F218" s="16">
        <f t="shared" si="52"/>
        <v>2.6760699449328564</v>
      </c>
      <c r="G218" s="16">
        <v>10762.6</v>
      </c>
      <c r="H218" s="16">
        <f t="shared" si="53"/>
        <v>3.9764273983190068</v>
      </c>
      <c r="I218" s="16">
        <v>35.337200000000003</v>
      </c>
      <c r="J218" s="16">
        <f t="shared" si="54"/>
        <v>0</v>
      </c>
      <c r="K218" s="16">
        <v>10361</v>
      </c>
      <c r="L218" s="16">
        <f t="shared" si="55"/>
        <v>9.6609023282774611E-2</v>
      </c>
      <c r="M218" s="16">
        <v>10373.799999999999</v>
      </c>
      <c r="N218" s="16">
        <f t="shared" si="56"/>
        <v>0.22026857308471906</v>
      </c>
      <c r="O218" s="16">
        <v>138.26300000000001</v>
      </c>
      <c r="P218" s="16">
        <f t="shared" si="57"/>
        <v>0</v>
      </c>
      <c r="Q218" s="16">
        <v>10363</v>
      </c>
      <c r="R218" s="16">
        <f t="shared" si="68"/>
        <v>0.11593082793932953</v>
      </c>
      <c r="S218" s="16">
        <v>10368.6</v>
      </c>
      <c r="T218" s="16">
        <f t="shared" si="69"/>
        <v>0.17003188097768684</v>
      </c>
      <c r="U218" s="16"/>
      <c r="V218" s="16">
        <f t="shared" si="70"/>
        <v>0</v>
      </c>
      <c r="W218" s="16">
        <v>10809</v>
      </c>
      <c r="X218" s="16">
        <f t="shared" si="58"/>
        <v>4.4246932663510767</v>
      </c>
      <c r="Y218" s="16">
        <v>11023.4</v>
      </c>
      <c r="Z218" s="16">
        <f t="shared" si="59"/>
        <v>6.495990725533761</v>
      </c>
      <c r="AA218" s="16">
        <v>228.71</v>
      </c>
      <c r="AB218" s="16">
        <f t="shared" si="60"/>
        <v>0</v>
      </c>
      <c r="AC218" s="16">
        <v>10351</v>
      </c>
      <c r="AD218" s="16">
        <f t="shared" si="61"/>
        <v>0</v>
      </c>
      <c r="AE218" s="16">
        <v>10360.9</v>
      </c>
      <c r="AF218" s="16">
        <f t="shared" si="62"/>
        <v>9.5642933049943354E-2</v>
      </c>
      <c r="AG218" s="16">
        <v>124.97</v>
      </c>
      <c r="AH218" s="16">
        <f t="shared" si="63"/>
        <v>1</v>
      </c>
      <c r="AI218" s="30">
        <v>10351</v>
      </c>
    </row>
    <row r="219" spans="2:35" x14ac:dyDescent="0.25">
      <c r="B219" s="50"/>
      <c r="C219" s="6" t="s">
        <v>201</v>
      </c>
      <c r="D219" s="40"/>
      <c r="E219" s="6">
        <v>278</v>
      </c>
      <c r="F219" s="16">
        <f t="shared" si="52"/>
        <v>2.9629629629629632</v>
      </c>
      <c r="G219" s="16">
        <v>281.64999999999998</v>
      </c>
      <c r="H219" s="16">
        <f t="shared" si="53"/>
        <v>4.314814814814806</v>
      </c>
      <c r="I219" s="16">
        <v>10.9687</v>
      </c>
      <c r="J219" s="16">
        <f t="shared" si="54"/>
        <v>0</v>
      </c>
      <c r="K219" s="16">
        <v>270</v>
      </c>
      <c r="L219" s="16">
        <f t="shared" si="55"/>
        <v>0</v>
      </c>
      <c r="M219" s="16">
        <v>270.7</v>
      </c>
      <c r="N219" s="16">
        <f t="shared" si="56"/>
        <v>0.25925925925925503</v>
      </c>
      <c r="O219" s="16">
        <v>63.392400000000002</v>
      </c>
      <c r="P219" s="16">
        <f t="shared" si="57"/>
        <v>1</v>
      </c>
      <c r="Q219" s="16">
        <v>270</v>
      </c>
      <c r="R219" s="16">
        <f t="shared" si="68"/>
        <v>0</v>
      </c>
      <c r="S219" s="16">
        <v>270.8</v>
      </c>
      <c r="T219" s="16">
        <f t="shared" si="69"/>
        <v>0.2962962962963005</v>
      </c>
      <c r="U219" s="16"/>
      <c r="V219" s="16">
        <f t="shared" si="70"/>
        <v>1</v>
      </c>
      <c r="W219" s="16">
        <v>273</v>
      </c>
      <c r="X219" s="16">
        <f t="shared" si="58"/>
        <v>1.1111111111111112</v>
      </c>
      <c r="Y219" s="16">
        <v>280.45</v>
      </c>
      <c r="Z219" s="16">
        <f t="shared" si="59"/>
        <v>3.8703703703703662</v>
      </c>
      <c r="AA219" s="16">
        <v>120.289</v>
      </c>
      <c r="AB219" s="16">
        <f t="shared" si="60"/>
        <v>0</v>
      </c>
      <c r="AC219" s="16">
        <v>270</v>
      </c>
      <c r="AD219" s="16">
        <f t="shared" si="61"/>
        <v>0</v>
      </c>
      <c r="AE219" s="16">
        <v>270</v>
      </c>
      <c r="AF219" s="16">
        <f t="shared" si="62"/>
        <v>0</v>
      </c>
      <c r="AG219" s="16">
        <v>20.485700000000001</v>
      </c>
      <c r="AH219" s="16">
        <f t="shared" si="63"/>
        <v>1</v>
      </c>
      <c r="AI219" s="7">
        <v>270</v>
      </c>
    </row>
    <row r="220" spans="2:35" x14ac:dyDescent="0.25">
      <c r="B220" s="50"/>
      <c r="C220" s="6" t="s">
        <v>202</v>
      </c>
      <c r="D220" s="40"/>
      <c r="E220" s="6">
        <v>352</v>
      </c>
      <c r="F220" s="16">
        <f t="shared" si="52"/>
        <v>3.5294117647058822</v>
      </c>
      <c r="G220" s="16">
        <v>358.55</v>
      </c>
      <c r="H220" s="16">
        <f t="shared" si="53"/>
        <v>5.4558823529411802</v>
      </c>
      <c r="I220" s="16">
        <v>16.838000000000001</v>
      </c>
      <c r="J220" s="16">
        <f t="shared" si="54"/>
        <v>0</v>
      </c>
      <c r="K220" s="16">
        <v>340</v>
      </c>
      <c r="L220" s="16">
        <f t="shared" si="55"/>
        <v>0</v>
      </c>
      <c r="M220" s="16">
        <v>341.25</v>
      </c>
      <c r="N220" s="16">
        <f t="shared" si="56"/>
        <v>0.36764705882352938</v>
      </c>
      <c r="O220" s="16">
        <v>54.913499999999999</v>
      </c>
      <c r="P220" s="16">
        <f t="shared" si="57"/>
        <v>1</v>
      </c>
      <c r="Q220" s="16">
        <v>340</v>
      </c>
      <c r="R220" s="16">
        <f t="shared" si="68"/>
        <v>0</v>
      </c>
      <c r="S220" s="16">
        <v>341.1</v>
      </c>
      <c r="T220" s="16">
        <f t="shared" si="69"/>
        <v>0.32352941176471256</v>
      </c>
      <c r="U220" s="16"/>
      <c r="V220" s="16">
        <f t="shared" si="70"/>
        <v>1</v>
      </c>
      <c r="W220" s="16">
        <v>350</v>
      </c>
      <c r="X220" s="16">
        <f t="shared" si="58"/>
        <v>2.9411764705882351</v>
      </c>
      <c r="Y220" s="16">
        <v>367.7</v>
      </c>
      <c r="Z220" s="16">
        <f t="shared" si="59"/>
        <v>8.1470588235294095</v>
      </c>
      <c r="AA220" s="16">
        <v>200.976</v>
      </c>
      <c r="AB220" s="16">
        <f t="shared" si="60"/>
        <v>0</v>
      </c>
      <c r="AC220" s="16">
        <v>340</v>
      </c>
      <c r="AD220" s="16">
        <f t="shared" si="61"/>
        <v>0</v>
      </c>
      <c r="AE220" s="16">
        <v>341.1</v>
      </c>
      <c r="AF220" s="16">
        <f t="shared" si="62"/>
        <v>0.32352941176471256</v>
      </c>
      <c r="AG220" s="16">
        <v>22.394400000000001</v>
      </c>
      <c r="AH220" s="16">
        <f t="shared" si="63"/>
        <v>1</v>
      </c>
      <c r="AI220" s="7">
        <v>340</v>
      </c>
    </row>
    <row r="221" spans="2:35" x14ac:dyDescent="0.25">
      <c r="B221" s="50"/>
      <c r="C221" s="6" t="s">
        <v>203</v>
      </c>
      <c r="D221" s="40"/>
      <c r="E221" s="6">
        <v>438</v>
      </c>
      <c r="F221" s="16">
        <f t="shared" si="52"/>
        <v>3.7914691943127963</v>
      </c>
      <c r="G221" s="16">
        <v>445.25</v>
      </c>
      <c r="H221" s="16">
        <f t="shared" si="53"/>
        <v>5.5094786729857823</v>
      </c>
      <c r="I221" s="16">
        <v>29.739599999999999</v>
      </c>
      <c r="J221" s="16">
        <f t="shared" si="54"/>
        <v>0</v>
      </c>
      <c r="K221" s="16">
        <v>422</v>
      </c>
      <c r="L221" s="16">
        <f t="shared" si="55"/>
        <v>0</v>
      </c>
      <c r="M221" s="16">
        <v>423.9</v>
      </c>
      <c r="N221" s="16">
        <f t="shared" si="56"/>
        <v>0.45023696682463915</v>
      </c>
      <c r="O221" s="16">
        <v>113.068</v>
      </c>
      <c r="P221" s="16">
        <f t="shared" si="57"/>
        <v>1</v>
      </c>
      <c r="Q221" s="16">
        <v>422</v>
      </c>
      <c r="R221" s="16">
        <f t="shared" si="68"/>
        <v>0</v>
      </c>
      <c r="S221" s="16">
        <v>423.6</v>
      </c>
      <c r="T221" s="16">
        <f t="shared" si="69"/>
        <v>0.37914691943128503</v>
      </c>
      <c r="U221" s="16"/>
      <c r="V221" s="16">
        <f t="shared" si="70"/>
        <v>1</v>
      </c>
      <c r="W221" s="16">
        <v>443</v>
      </c>
      <c r="X221" s="16">
        <f t="shared" si="58"/>
        <v>4.9763033175355451</v>
      </c>
      <c r="Y221" s="16">
        <v>465.7</v>
      </c>
      <c r="Z221" s="16">
        <f t="shared" si="59"/>
        <v>10.355450236966822</v>
      </c>
      <c r="AA221" s="16">
        <v>227.584</v>
      </c>
      <c r="AB221" s="16">
        <f t="shared" si="60"/>
        <v>0</v>
      </c>
      <c r="AC221" s="16">
        <v>422</v>
      </c>
      <c r="AD221" s="16">
        <f t="shared" si="61"/>
        <v>0</v>
      </c>
      <c r="AE221" s="16">
        <v>422.1</v>
      </c>
      <c r="AF221" s="16">
        <f t="shared" si="62"/>
        <v>2.3696682464460366E-2</v>
      </c>
      <c r="AG221" s="16">
        <v>41.2121</v>
      </c>
      <c r="AH221" s="16">
        <f t="shared" si="63"/>
        <v>1</v>
      </c>
      <c r="AI221" s="7">
        <v>422</v>
      </c>
    </row>
    <row r="222" spans="2:35" x14ac:dyDescent="0.25">
      <c r="B222" s="50"/>
      <c r="C222" s="6" t="s">
        <v>204</v>
      </c>
      <c r="D222" s="40"/>
      <c r="E222" s="6">
        <v>528</v>
      </c>
      <c r="F222" s="16">
        <f t="shared" si="52"/>
        <v>5.3892215568862278</v>
      </c>
      <c r="G222" s="16">
        <v>536.75</v>
      </c>
      <c r="H222" s="16">
        <f t="shared" si="53"/>
        <v>7.1357285429141717</v>
      </c>
      <c r="I222" s="16">
        <v>29.231100000000001</v>
      </c>
      <c r="J222" s="16">
        <f t="shared" si="54"/>
        <v>0</v>
      </c>
      <c r="K222" s="16">
        <v>503</v>
      </c>
      <c r="L222" s="16">
        <f t="shared" si="55"/>
        <v>0.39920159680638717</v>
      </c>
      <c r="M222" s="16">
        <v>505.55</v>
      </c>
      <c r="N222" s="16">
        <f t="shared" si="56"/>
        <v>0.90818363273453329</v>
      </c>
      <c r="O222" s="16">
        <v>139.755</v>
      </c>
      <c r="P222" s="16">
        <f t="shared" si="57"/>
        <v>0</v>
      </c>
      <c r="Q222" s="16">
        <v>502</v>
      </c>
      <c r="R222" s="16">
        <f t="shared" si="68"/>
        <v>0.19960079840319359</v>
      </c>
      <c r="S222" s="16">
        <v>504.1</v>
      </c>
      <c r="T222" s="16">
        <f t="shared" si="69"/>
        <v>0.61876247504990478</v>
      </c>
      <c r="U222" s="16"/>
      <c r="V222" s="16">
        <f t="shared" si="70"/>
        <v>0</v>
      </c>
      <c r="W222" s="16">
        <v>563</v>
      </c>
      <c r="X222" s="16">
        <f t="shared" si="58"/>
        <v>12.375249500998004</v>
      </c>
      <c r="Y222" s="16">
        <v>577.54999999999995</v>
      </c>
      <c r="Z222" s="16">
        <f t="shared" si="59"/>
        <v>15.279441117764462</v>
      </c>
      <c r="AA222" s="16">
        <v>227.298</v>
      </c>
      <c r="AB222" s="16">
        <f t="shared" si="60"/>
        <v>0</v>
      </c>
      <c r="AC222" s="16">
        <v>501</v>
      </c>
      <c r="AD222" s="16">
        <f t="shared" si="61"/>
        <v>0</v>
      </c>
      <c r="AE222" s="16">
        <v>503.2</v>
      </c>
      <c r="AF222" s="16">
        <f t="shared" si="62"/>
        <v>0.43912175648702367</v>
      </c>
      <c r="AG222" s="16">
        <v>86.027100000000004</v>
      </c>
      <c r="AH222" s="16">
        <f t="shared" si="63"/>
        <v>1</v>
      </c>
      <c r="AI222" s="30">
        <v>501</v>
      </c>
    </row>
    <row r="223" spans="2:35" x14ac:dyDescent="0.25">
      <c r="B223" s="50"/>
      <c r="C223" s="6" t="s">
        <v>205</v>
      </c>
      <c r="D223" s="40"/>
      <c r="E223" s="6">
        <v>528</v>
      </c>
      <c r="F223" s="16">
        <f t="shared" si="52"/>
        <v>1.3435700575815739</v>
      </c>
      <c r="G223" s="16">
        <v>532.65</v>
      </c>
      <c r="H223" s="16">
        <f t="shared" si="53"/>
        <v>2.2360844529750437</v>
      </c>
      <c r="I223" s="16">
        <v>9.3804499999999997</v>
      </c>
      <c r="J223" s="16">
        <f t="shared" si="54"/>
        <v>0</v>
      </c>
      <c r="K223" s="16">
        <v>521</v>
      </c>
      <c r="L223" s="16">
        <f t="shared" si="55"/>
        <v>0</v>
      </c>
      <c r="M223" s="16">
        <v>521</v>
      </c>
      <c r="N223" s="16">
        <f t="shared" si="56"/>
        <v>0</v>
      </c>
      <c r="O223" s="16">
        <v>13.728199999999999</v>
      </c>
      <c r="P223" s="16">
        <f t="shared" si="57"/>
        <v>1</v>
      </c>
      <c r="Q223" s="16">
        <v>521</v>
      </c>
      <c r="R223" s="16">
        <f t="shared" si="68"/>
        <v>0</v>
      </c>
      <c r="S223" s="16">
        <v>521</v>
      </c>
      <c r="T223" s="16">
        <f t="shared" si="69"/>
        <v>0</v>
      </c>
      <c r="U223" s="16"/>
      <c r="V223" s="16">
        <f t="shared" si="70"/>
        <v>1</v>
      </c>
      <c r="W223" s="16">
        <v>523</v>
      </c>
      <c r="X223" s="16">
        <f t="shared" si="58"/>
        <v>0.38387715930902111</v>
      </c>
      <c r="Y223" s="16">
        <v>527.9</v>
      </c>
      <c r="Z223" s="16">
        <f t="shared" si="59"/>
        <v>1.3243761996161185</v>
      </c>
      <c r="AA223" s="16">
        <v>123.187</v>
      </c>
      <c r="AB223" s="16">
        <f t="shared" si="60"/>
        <v>0</v>
      </c>
      <c r="AC223" s="16">
        <v>521</v>
      </c>
      <c r="AD223" s="16">
        <f t="shared" si="61"/>
        <v>0</v>
      </c>
      <c r="AE223" s="16">
        <v>521</v>
      </c>
      <c r="AF223" s="16">
        <f t="shared" si="62"/>
        <v>0</v>
      </c>
      <c r="AG223" s="16">
        <v>12.446199999999999</v>
      </c>
      <c r="AH223" s="16">
        <f t="shared" si="63"/>
        <v>1</v>
      </c>
      <c r="AI223" s="7">
        <v>521</v>
      </c>
    </row>
    <row r="224" spans="2:35" x14ac:dyDescent="0.25">
      <c r="B224" s="50"/>
      <c r="C224" s="6" t="s">
        <v>206</v>
      </c>
      <c r="D224" s="40"/>
      <c r="E224" s="6">
        <v>674</v>
      </c>
      <c r="F224" s="16">
        <f t="shared" ref="F224:F253" si="73">(E224-AI224)/AI224*100</f>
        <v>2.43161094224924</v>
      </c>
      <c r="G224" s="16">
        <v>677.45</v>
      </c>
      <c r="H224" s="16">
        <f t="shared" ref="H224:H253" si="74">(G224-AI224)/AI224*100</f>
        <v>2.9559270516717393</v>
      </c>
      <c r="I224" s="16">
        <v>11.462300000000001</v>
      </c>
      <c r="J224" s="16">
        <f t="shared" ref="J224:J253" si="75">IF(E224&gt;AI224,0,1)</f>
        <v>0</v>
      </c>
      <c r="K224" s="16">
        <v>658</v>
      </c>
      <c r="L224" s="16">
        <f t="shared" ref="L224:L253" si="76">(K224-AI224)/AI224*100</f>
        <v>0</v>
      </c>
      <c r="M224" s="16">
        <v>659.45</v>
      </c>
      <c r="N224" s="16">
        <f t="shared" ref="N224:N253" si="77">(M224-AI224)/AI224*100</f>
        <v>0.22036474164134429</v>
      </c>
      <c r="O224" s="16">
        <v>75.996499999999997</v>
      </c>
      <c r="P224" s="16">
        <f t="shared" ref="P224:P253" si="78">IF(K224&gt;AI224,0,1)</f>
        <v>1</v>
      </c>
      <c r="Q224" s="16">
        <v>658</v>
      </c>
      <c r="R224" s="16">
        <f t="shared" si="68"/>
        <v>0</v>
      </c>
      <c r="S224" s="16">
        <v>659</v>
      </c>
      <c r="T224" s="16">
        <f t="shared" si="69"/>
        <v>0.1519756838905775</v>
      </c>
      <c r="U224" s="16"/>
      <c r="V224" s="16">
        <f t="shared" si="70"/>
        <v>1</v>
      </c>
      <c r="W224" s="16">
        <v>665</v>
      </c>
      <c r="X224" s="16">
        <f t="shared" ref="X224:X253" si="79">(W224-AI224)/AI224*100</f>
        <v>1.0638297872340425</v>
      </c>
      <c r="Y224" s="16">
        <v>677.9</v>
      </c>
      <c r="Z224" s="16">
        <f t="shared" ref="Z224:Z253" si="80">(Y224-AI224)/AI224*100</f>
        <v>3.0243161094224891</v>
      </c>
      <c r="AA224" s="16">
        <v>194.81899999999999</v>
      </c>
      <c r="AB224" s="16">
        <f t="shared" ref="AB224:AB253" si="81">IF(W224&gt;AI224,0,1)</f>
        <v>0</v>
      </c>
      <c r="AC224" s="16">
        <v>658</v>
      </c>
      <c r="AD224" s="16">
        <f t="shared" ref="AD224:AD253" si="82">(AC224-AI224)/AI224*100</f>
        <v>0</v>
      </c>
      <c r="AE224" s="16">
        <v>658.9</v>
      </c>
      <c r="AF224" s="16">
        <f t="shared" ref="AF224:AF253" si="83">(AE224-AI224)/AI224*100</f>
        <v>0.13677811550151631</v>
      </c>
      <c r="AG224" s="16">
        <v>82.295900000000003</v>
      </c>
      <c r="AH224" s="16">
        <f t="shared" ref="AH224:AH253" si="84">IF(AC224&gt;AI224,0,1)</f>
        <v>1</v>
      </c>
      <c r="AI224" s="7">
        <v>658</v>
      </c>
    </row>
    <row r="225" spans="2:35" x14ac:dyDescent="0.25">
      <c r="B225" s="50"/>
      <c r="C225" s="6" t="s">
        <v>207</v>
      </c>
      <c r="D225" s="40"/>
      <c r="E225" s="6">
        <v>837</v>
      </c>
      <c r="F225" s="16">
        <f t="shared" si="73"/>
        <v>2.6993865030674846</v>
      </c>
      <c r="G225" s="16">
        <v>841.4</v>
      </c>
      <c r="H225" s="16">
        <f t="shared" si="74"/>
        <v>3.2392638036809784</v>
      </c>
      <c r="I225" s="16">
        <v>22.276</v>
      </c>
      <c r="J225" s="16">
        <f t="shared" si="75"/>
        <v>0</v>
      </c>
      <c r="K225" s="16">
        <v>817</v>
      </c>
      <c r="L225" s="16">
        <f t="shared" si="76"/>
        <v>0.245398773006135</v>
      </c>
      <c r="M225" s="16">
        <v>818.35</v>
      </c>
      <c r="N225" s="16">
        <f t="shared" si="77"/>
        <v>0.41104294478527881</v>
      </c>
      <c r="O225" s="16">
        <v>110.553</v>
      </c>
      <c r="P225" s="16">
        <f t="shared" si="78"/>
        <v>0</v>
      </c>
      <c r="Q225" s="16">
        <v>817</v>
      </c>
      <c r="R225" s="16">
        <f t="shared" si="68"/>
        <v>0.245398773006135</v>
      </c>
      <c r="S225" s="16">
        <v>817.2</v>
      </c>
      <c r="T225" s="16">
        <f t="shared" si="69"/>
        <v>0.26993865030675407</v>
      </c>
      <c r="U225" s="16"/>
      <c r="V225" s="16">
        <f t="shared" si="70"/>
        <v>0</v>
      </c>
      <c r="W225" s="16">
        <v>854</v>
      </c>
      <c r="X225" s="16">
        <f t="shared" si="79"/>
        <v>4.7852760736196318</v>
      </c>
      <c r="Y225" s="16">
        <v>869.3</v>
      </c>
      <c r="Z225" s="16">
        <f t="shared" si="80"/>
        <v>6.6625766871165588</v>
      </c>
      <c r="AA225" s="16">
        <v>221.76499999999999</v>
      </c>
      <c r="AB225" s="16">
        <f t="shared" si="81"/>
        <v>0</v>
      </c>
      <c r="AC225" s="16">
        <v>815</v>
      </c>
      <c r="AD225" s="16">
        <f t="shared" si="82"/>
        <v>0</v>
      </c>
      <c r="AE225" s="16">
        <v>816.1</v>
      </c>
      <c r="AF225" s="16">
        <f t="shared" si="83"/>
        <v>0.13496932515337703</v>
      </c>
      <c r="AG225" s="16">
        <v>65.716499999999996</v>
      </c>
      <c r="AH225" s="16">
        <f t="shared" si="84"/>
        <v>1</v>
      </c>
      <c r="AI225" s="7">
        <v>815</v>
      </c>
    </row>
    <row r="226" spans="2:35" x14ac:dyDescent="0.25">
      <c r="B226" s="50"/>
      <c r="C226" s="6" t="s">
        <v>208</v>
      </c>
      <c r="D226" s="40"/>
      <c r="E226" s="6">
        <v>1013</v>
      </c>
      <c r="F226" s="16">
        <f t="shared" si="73"/>
        <v>2.9471544715447155</v>
      </c>
      <c r="G226" s="16">
        <v>1019.3</v>
      </c>
      <c r="H226" s="16">
        <f t="shared" si="74"/>
        <v>3.587398373983735</v>
      </c>
      <c r="I226" s="16">
        <v>27.838699999999999</v>
      </c>
      <c r="J226" s="16">
        <f t="shared" si="75"/>
        <v>0</v>
      </c>
      <c r="K226" s="17">
        <v>985</v>
      </c>
      <c r="L226" s="16">
        <f t="shared" si="76"/>
        <v>0.10162601626016261</v>
      </c>
      <c r="M226" s="17">
        <v>988.3</v>
      </c>
      <c r="N226" s="16">
        <f t="shared" si="77"/>
        <v>0.4369918699186946</v>
      </c>
      <c r="O226" s="17">
        <v>137.46600000000001</v>
      </c>
      <c r="P226" s="16">
        <f t="shared" si="78"/>
        <v>0</v>
      </c>
      <c r="Q226" s="16">
        <v>984</v>
      </c>
      <c r="R226" s="16">
        <f t="shared" si="68"/>
        <v>0</v>
      </c>
      <c r="S226" s="16">
        <v>986.4</v>
      </c>
      <c r="T226" s="16">
        <f t="shared" si="69"/>
        <v>0.24390243902438793</v>
      </c>
      <c r="U226" s="16"/>
      <c r="V226" s="16">
        <f t="shared" si="70"/>
        <v>1</v>
      </c>
      <c r="W226" s="16">
        <v>1056</v>
      </c>
      <c r="X226" s="16">
        <f t="shared" si="79"/>
        <v>7.3170731707317067</v>
      </c>
      <c r="Y226" s="16">
        <v>1085.1500000000001</v>
      </c>
      <c r="Z226" s="16">
        <f t="shared" si="80"/>
        <v>10.279471544715456</v>
      </c>
      <c r="AA226" s="16">
        <v>227.435</v>
      </c>
      <c r="AB226" s="16">
        <f t="shared" si="81"/>
        <v>0</v>
      </c>
      <c r="AC226" s="16">
        <v>984</v>
      </c>
      <c r="AD226" s="16">
        <f t="shared" si="82"/>
        <v>0</v>
      </c>
      <c r="AE226" s="16">
        <v>986</v>
      </c>
      <c r="AF226" s="16">
        <f t="shared" si="83"/>
        <v>0.20325203252032523</v>
      </c>
      <c r="AG226" s="16">
        <v>129.41300000000001</v>
      </c>
      <c r="AH226" s="16">
        <f t="shared" si="84"/>
        <v>1</v>
      </c>
      <c r="AI226" s="7">
        <v>984</v>
      </c>
    </row>
    <row r="227" spans="2:35" x14ac:dyDescent="0.25">
      <c r="B227" s="50"/>
      <c r="C227" s="6" t="s">
        <v>209</v>
      </c>
      <c r="D227" s="40"/>
      <c r="E227" s="6">
        <v>398</v>
      </c>
      <c r="F227" s="16">
        <f t="shared" si="73"/>
        <v>2.5773195876288657</v>
      </c>
      <c r="G227" s="16">
        <v>400.2</v>
      </c>
      <c r="H227" s="16">
        <f t="shared" si="74"/>
        <v>3.1443298969072138</v>
      </c>
      <c r="I227" s="16">
        <v>4.9520999999999997</v>
      </c>
      <c r="J227" s="16">
        <f t="shared" si="75"/>
        <v>0</v>
      </c>
      <c r="K227" s="16">
        <v>388</v>
      </c>
      <c r="L227" s="16">
        <f t="shared" si="76"/>
        <v>0</v>
      </c>
      <c r="M227" s="16">
        <v>388.1</v>
      </c>
      <c r="N227" s="16">
        <f t="shared" si="77"/>
        <v>2.5773195876294522E-2</v>
      </c>
      <c r="O227" s="16">
        <v>22.416499999999999</v>
      </c>
      <c r="P227" s="16">
        <f t="shared" si="78"/>
        <v>1</v>
      </c>
      <c r="Q227" s="16">
        <v>388</v>
      </c>
      <c r="R227" s="16">
        <f t="shared" si="68"/>
        <v>0</v>
      </c>
      <c r="S227" s="16">
        <v>388.4</v>
      </c>
      <c r="T227" s="16">
        <f t="shared" si="69"/>
        <v>0.10309278350514879</v>
      </c>
      <c r="U227" s="16"/>
      <c r="V227" s="16">
        <f t="shared" si="70"/>
        <v>1</v>
      </c>
      <c r="W227" s="16">
        <v>390</v>
      </c>
      <c r="X227" s="16">
        <f t="shared" si="79"/>
        <v>0.51546391752577314</v>
      </c>
      <c r="Y227" s="16">
        <v>399.05</v>
      </c>
      <c r="Z227" s="16">
        <f t="shared" si="80"/>
        <v>2.8479381443299001</v>
      </c>
      <c r="AA227" s="16">
        <v>118.77500000000001</v>
      </c>
      <c r="AB227" s="16">
        <f t="shared" si="81"/>
        <v>0</v>
      </c>
      <c r="AC227" s="16">
        <v>388</v>
      </c>
      <c r="AD227" s="16">
        <f t="shared" si="82"/>
        <v>0</v>
      </c>
      <c r="AE227" s="16">
        <v>388</v>
      </c>
      <c r="AF227" s="16">
        <f t="shared" si="83"/>
        <v>0</v>
      </c>
      <c r="AG227" s="16">
        <v>19.755299999999998</v>
      </c>
      <c r="AH227" s="16">
        <f t="shared" si="84"/>
        <v>1</v>
      </c>
      <c r="AI227" s="7">
        <v>388</v>
      </c>
    </row>
    <row r="228" spans="2:35" x14ac:dyDescent="0.25">
      <c r="B228" s="50"/>
      <c r="C228" s="6" t="s">
        <v>210</v>
      </c>
      <c r="D228" s="40"/>
      <c r="E228" s="6">
        <v>572</v>
      </c>
      <c r="F228" s="16">
        <f t="shared" si="73"/>
        <v>3.0630630630630629</v>
      </c>
      <c r="G228" s="16">
        <v>575.45000000000005</v>
      </c>
      <c r="H228" s="16">
        <f t="shared" si="74"/>
        <v>3.6846846846846928</v>
      </c>
      <c r="I228" s="16">
        <v>8.9574999999999996</v>
      </c>
      <c r="J228" s="16">
        <f t="shared" si="75"/>
        <v>0</v>
      </c>
      <c r="K228" s="17">
        <v>555</v>
      </c>
      <c r="L228" s="16">
        <f t="shared" si="76"/>
        <v>0</v>
      </c>
      <c r="M228" s="17">
        <v>555.75</v>
      </c>
      <c r="N228" s="16">
        <f t="shared" si="77"/>
        <v>0.13513513513513514</v>
      </c>
      <c r="O228" s="17">
        <v>100.054</v>
      </c>
      <c r="P228" s="16">
        <f t="shared" si="78"/>
        <v>1</v>
      </c>
      <c r="Q228" s="16">
        <v>555</v>
      </c>
      <c r="R228" s="16">
        <f t="shared" si="68"/>
        <v>0</v>
      </c>
      <c r="S228" s="16">
        <v>555.9</v>
      </c>
      <c r="T228" s="16">
        <f t="shared" si="69"/>
        <v>0.16216216216215806</v>
      </c>
      <c r="U228" s="16"/>
      <c r="V228" s="16">
        <f t="shared" si="70"/>
        <v>1</v>
      </c>
      <c r="W228" s="16">
        <v>556</v>
      </c>
      <c r="X228" s="16">
        <f t="shared" si="79"/>
        <v>0.18018018018018017</v>
      </c>
      <c r="Y228" s="16">
        <v>575.25</v>
      </c>
      <c r="Z228" s="16">
        <f t="shared" si="80"/>
        <v>3.6486486486486487</v>
      </c>
      <c r="AA228" s="16">
        <v>176.69300000000001</v>
      </c>
      <c r="AB228" s="16">
        <f t="shared" si="81"/>
        <v>0</v>
      </c>
      <c r="AC228" s="16">
        <v>555</v>
      </c>
      <c r="AD228" s="16">
        <f t="shared" si="82"/>
        <v>0</v>
      </c>
      <c r="AE228" s="16">
        <v>555.04999999999995</v>
      </c>
      <c r="AF228" s="16">
        <f t="shared" si="83"/>
        <v>9.0090090090008158E-3</v>
      </c>
      <c r="AG228" s="16">
        <v>72.830299999999994</v>
      </c>
      <c r="AH228" s="16">
        <f t="shared" si="84"/>
        <v>1</v>
      </c>
      <c r="AI228" s="7">
        <v>555</v>
      </c>
    </row>
    <row r="229" spans="2:35" x14ac:dyDescent="0.25">
      <c r="B229" s="50"/>
      <c r="C229" s="6" t="s">
        <v>211</v>
      </c>
      <c r="D229" s="40"/>
      <c r="E229" s="6">
        <v>759</v>
      </c>
      <c r="F229" s="16">
        <f t="shared" si="73"/>
        <v>2.9850746268656714</v>
      </c>
      <c r="G229" s="16">
        <v>762.9</v>
      </c>
      <c r="H229" s="16">
        <f t="shared" si="74"/>
        <v>3.5142469470827651</v>
      </c>
      <c r="I229" s="16">
        <v>16.743300000000001</v>
      </c>
      <c r="J229" s="16">
        <f t="shared" si="75"/>
        <v>0</v>
      </c>
      <c r="K229" s="16">
        <v>737</v>
      </c>
      <c r="L229" s="16">
        <f t="shared" si="76"/>
        <v>0</v>
      </c>
      <c r="M229" s="16">
        <v>737.8</v>
      </c>
      <c r="N229" s="16">
        <f t="shared" si="77"/>
        <v>0.10854816824965462</v>
      </c>
      <c r="O229" s="16">
        <v>150.27099999999999</v>
      </c>
      <c r="P229" s="16">
        <f t="shared" si="78"/>
        <v>1</v>
      </c>
      <c r="Q229" s="16">
        <v>737</v>
      </c>
      <c r="R229" s="16">
        <f t="shared" si="68"/>
        <v>0</v>
      </c>
      <c r="S229" s="16">
        <v>738.5</v>
      </c>
      <c r="T229" s="16">
        <f t="shared" si="69"/>
        <v>0.20352781546811397</v>
      </c>
      <c r="U229" s="16"/>
      <c r="V229" s="16">
        <f t="shared" si="70"/>
        <v>1</v>
      </c>
      <c r="W229" s="16">
        <v>774</v>
      </c>
      <c r="X229" s="16">
        <f t="shared" si="79"/>
        <v>5.0203527815468112</v>
      </c>
      <c r="Y229" s="16">
        <v>791.35</v>
      </c>
      <c r="Z229" s="16">
        <f t="shared" si="80"/>
        <v>7.3744911804613329</v>
      </c>
      <c r="AA229" s="16">
        <v>220.55</v>
      </c>
      <c r="AB229" s="16">
        <f t="shared" si="81"/>
        <v>0</v>
      </c>
      <c r="AC229" s="16">
        <v>737</v>
      </c>
      <c r="AD229" s="16">
        <f t="shared" si="82"/>
        <v>0</v>
      </c>
      <c r="AE229" s="16">
        <v>737</v>
      </c>
      <c r="AF229" s="16">
        <f t="shared" si="83"/>
        <v>0</v>
      </c>
      <c r="AG229" s="16">
        <v>14.983499999999999</v>
      </c>
      <c r="AH229" s="16">
        <f t="shared" si="84"/>
        <v>1</v>
      </c>
      <c r="AI229" s="7">
        <v>737</v>
      </c>
    </row>
    <row r="230" spans="2:35" ht="14.4" thickBot="1" x14ac:dyDescent="0.3">
      <c r="B230" s="50"/>
      <c r="C230" s="6" t="s">
        <v>212</v>
      </c>
      <c r="D230" s="40"/>
      <c r="E230" s="9">
        <v>1019</v>
      </c>
      <c r="F230" s="10">
        <f t="shared" si="73"/>
        <v>3.3468559837728193</v>
      </c>
      <c r="G230" s="10">
        <v>1025.2</v>
      </c>
      <c r="H230" s="10">
        <f t="shared" si="74"/>
        <v>3.9756592292089299</v>
      </c>
      <c r="I230" s="10">
        <v>26.609400000000001</v>
      </c>
      <c r="J230" s="10">
        <f t="shared" si="75"/>
        <v>0</v>
      </c>
      <c r="K230" s="10">
        <v>986</v>
      </c>
      <c r="L230" s="10">
        <f t="shared" si="76"/>
        <v>0</v>
      </c>
      <c r="M230" s="10">
        <v>987.05</v>
      </c>
      <c r="N230" s="10">
        <f t="shared" si="77"/>
        <v>0.10649087221094873</v>
      </c>
      <c r="O230" s="10">
        <v>112.34099999999999</v>
      </c>
      <c r="P230" s="10">
        <f t="shared" si="78"/>
        <v>1</v>
      </c>
      <c r="Q230" s="10">
        <v>986</v>
      </c>
      <c r="R230" s="10">
        <f t="shared" si="68"/>
        <v>0</v>
      </c>
      <c r="S230" s="10">
        <v>987.4</v>
      </c>
      <c r="T230" s="10">
        <f t="shared" si="69"/>
        <v>0.14198782961460216</v>
      </c>
      <c r="U230" s="10"/>
      <c r="V230" s="10">
        <f t="shared" si="70"/>
        <v>1</v>
      </c>
      <c r="W230" s="10">
        <v>1077</v>
      </c>
      <c r="X230" s="10">
        <f t="shared" si="79"/>
        <v>9.2292089249492903</v>
      </c>
      <c r="Y230" s="10">
        <v>1102.1500000000001</v>
      </c>
      <c r="Z230" s="10">
        <f t="shared" si="80"/>
        <v>11.779918864097372</v>
      </c>
      <c r="AA230" s="10">
        <v>229.857</v>
      </c>
      <c r="AB230" s="10">
        <f t="shared" si="81"/>
        <v>0</v>
      </c>
      <c r="AC230" s="10">
        <v>986</v>
      </c>
      <c r="AD230" s="10">
        <f t="shared" si="82"/>
        <v>0</v>
      </c>
      <c r="AE230" s="10">
        <v>986.1</v>
      </c>
      <c r="AF230" s="10">
        <f t="shared" si="83"/>
        <v>1.0141987829616912E-2</v>
      </c>
      <c r="AG230" s="10">
        <v>113.9</v>
      </c>
      <c r="AH230" s="10">
        <f t="shared" si="84"/>
        <v>1</v>
      </c>
      <c r="AI230" s="11">
        <v>986</v>
      </c>
    </row>
    <row r="231" spans="2:35" x14ac:dyDescent="0.25">
      <c r="B231" s="50"/>
      <c r="C231" s="6"/>
      <c r="D231" s="13"/>
      <c r="E231" s="16"/>
      <c r="F231" s="19">
        <f>AVERAGE(F211:F230)</f>
        <v>2.8318754133427961</v>
      </c>
      <c r="G231" s="19"/>
      <c r="H231" s="19">
        <f t="shared" ref="H231:AG231" si="85">AVERAGE(H211:H230)</f>
        <v>3.769458760789862</v>
      </c>
      <c r="I231" s="19">
        <f t="shared" si="85"/>
        <v>23.344877500000003</v>
      </c>
      <c r="J231" s="19">
        <f t="shared" si="85"/>
        <v>0</v>
      </c>
      <c r="K231" s="19"/>
      <c r="L231" s="19">
        <f t="shared" si="85"/>
        <v>4.6126151693368631E-2</v>
      </c>
      <c r="M231" s="19"/>
      <c r="N231" s="19">
        <f t="shared" si="85"/>
        <v>0.24965259605170181</v>
      </c>
      <c r="O231" s="19">
        <f t="shared" si="85"/>
        <v>95.566782500000002</v>
      </c>
      <c r="P231" s="19">
        <f>SUM(P211:P230)</f>
        <v>15</v>
      </c>
      <c r="Q231" s="19"/>
      <c r="R231" s="19">
        <f>AVERAGE(R211:R230)</f>
        <v>3.4306163063563461E-2</v>
      </c>
      <c r="S231" s="19"/>
      <c r="T231" s="19">
        <f t="shared" ref="T231" si="86">AVERAGE(T211:T230)</f>
        <v>0.20442412143298822</v>
      </c>
      <c r="U231" s="19"/>
      <c r="V231" s="19">
        <f>SUM(V211:V230)</f>
        <v>14</v>
      </c>
      <c r="W231" s="19"/>
      <c r="X231" s="19">
        <f t="shared" si="85"/>
        <v>3.4406248680046145</v>
      </c>
      <c r="Y231" s="19"/>
      <c r="Z231" s="19">
        <f t="shared" si="85"/>
        <v>6.0386408014337798</v>
      </c>
      <c r="AA231" s="19">
        <f t="shared" si="85"/>
        <v>182.54363500000002</v>
      </c>
      <c r="AB231" s="19">
        <f>SUM(AB211:AB230)</f>
        <v>0</v>
      </c>
      <c r="AC231" s="19"/>
      <c r="AD231" s="19">
        <f t="shared" si="85"/>
        <v>0</v>
      </c>
      <c r="AE231" s="19"/>
      <c r="AF231" s="19">
        <f t="shared" si="85"/>
        <v>8.8127130016039695E-2</v>
      </c>
      <c r="AG231" s="19">
        <f t="shared" si="85"/>
        <v>64.896862499999997</v>
      </c>
      <c r="AH231" s="12">
        <f>SUM(AH211:AH230)</f>
        <v>20</v>
      </c>
      <c r="AI231" s="7"/>
    </row>
    <row r="232" spans="2:35" x14ac:dyDescent="0.25">
      <c r="B232" s="50"/>
      <c r="C232" s="6"/>
      <c r="D232" s="13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7"/>
    </row>
    <row r="233" spans="2:35" ht="14.4" thickBot="1" x14ac:dyDescent="0.3">
      <c r="B233" s="48"/>
      <c r="C233" s="9"/>
      <c r="D233" s="1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7"/>
    </row>
    <row r="234" spans="2:35" x14ac:dyDescent="0.25">
      <c r="B234" s="47">
        <v>5</v>
      </c>
      <c r="C234" s="6" t="s">
        <v>213</v>
      </c>
      <c r="D234" s="40">
        <v>240</v>
      </c>
      <c r="E234" s="3">
        <v>4703</v>
      </c>
      <c r="F234" s="4">
        <f t="shared" si="73"/>
        <v>2.0837855437377906</v>
      </c>
      <c r="G234" s="4">
        <v>4727.45</v>
      </c>
      <c r="H234" s="4">
        <f t="shared" si="74"/>
        <v>2.6144996744085045</v>
      </c>
      <c r="I234" s="4">
        <v>13.002000000000001</v>
      </c>
      <c r="J234" s="4">
        <f t="shared" si="75"/>
        <v>0</v>
      </c>
      <c r="K234" s="4">
        <v>4607</v>
      </c>
      <c r="L234" s="4">
        <f t="shared" si="76"/>
        <v>0</v>
      </c>
      <c r="M234" s="4">
        <v>4611.1499999999996</v>
      </c>
      <c r="N234" s="4">
        <f t="shared" si="77"/>
        <v>9.0080312567823659E-2</v>
      </c>
      <c r="O234" s="4">
        <v>69.568200000000004</v>
      </c>
      <c r="P234" s="4">
        <f t="shared" si="78"/>
        <v>1</v>
      </c>
      <c r="Q234" s="4">
        <v>4619</v>
      </c>
      <c r="R234" s="4">
        <f t="shared" si="68"/>
        <v>0.26047319296722382</v>
      </c>
      <c r="S234" s="4">
        <v>4625.5</v>
      </c>
      <c r="T234" s="4">
        <f t="shared" si="69"/>
        <v>0.40156283915780333</v>
      </c>
      <c r="U234" s="4"/>
      <c r="V234" s="4">
        <f t="shared" si="70"/>
        <v>0</v>
      </c>
      <c r="W234" s="4">
        <v>4628</v>
      </c>
      <c r="X234" s="4">
        <f t="shared" si="79"/>
        <v>0.45582808769264166</v>
      </c>
      <c r="Y234" s="4">
        <v>4712.95</v>
      </c>
      <c r="Z234" s="4">
        <f t="shared" si="80"/>
        <v>2.2997612329064427</v>
      </c>
      <c r="AA234" s="4">
        <v>116.988</v>
      </c>
      <c r="AB234" s="4">
        <f t="shared" si="81"/>
        <v>0</v>
      </c>
      <c r="AC234" s="4">
        <v>4607</v>
      </c>
      <c r="AD234" s="4">
        <f t="shared" si="82"/>
        <v>0</v>
      </c>
      <c r="AE234" s="4">
        <v>4619.8999999999996</v>
      </c>
      <c r="AF234" s="4">
        <f t="shared" si="83"/>
        <v>0.28000868243975768</v>
      </c>
      <c r="AG234" s="4">
        <v>65.601100000000002</v>
      </c>
      <c r="AH234" s="4">
        <f t="shared" si="84"/>
        <v>1</v>
      </c>
      <c r="AI234" s="5">
        <v>4607</v>
      </c>
    </row>
    <row r="235" spans="2:35" x14ac:dyDescent="0.25">
      <c r="B235" s="50"/>
      <c r="C235" s="6" t="s">
        <v>214</v>
      </c>
      <c r="D235" s="40"/>
      <c r="E235" s="6">
        <v>7422</v>
      </c>
      <c r="F235" s="16">
        <f t="shared" si="73"/>
        <v>2.2173254372675939</v>
      </c>
      <c r="G235" s="16">
        <v>7480.7</v>
      </c>
      <c r="H235" s="16">
        <f t="shared" si="74"/>
        <v>3.0257540283707454</v>
      </c>
      <c r="I235" s="16">
        <v>25.354600000000001</v>
      </c>
      <c r="J235" s="16">
        <f t="shared" si="75"/>
        <v>0</v>
      </c>
      <c r="K235" s="16">
        <v>7263</v>
      </c>
      <c r="L235" s="16">
        <f t="shared" si="76"/>
        <v>2.7544415369783779E-2</v>
      </c>
      <c r="M235" s="16">
        <v>7272.9</v>
      </c>
      <c r="N235" s="16">
        <f t="shared" si="77"/>
        <v>0.16388927145020846</v>
      </c>
      <c r="O235" s="16">
        <v>118.125</v>
      </c>
      <c r="P235" s="16">
        <f t="shared" si="78"/>
        <v>0</v>
      </c>
      <c r="Q235" s="16">
        <v>7264</v>
      </c>
      <c r="R235" s="16">
        <f t="shared" si="68"/>
        <v>4.1316623054675664E-2</v>
      </c>
      <c r="S235" s="16">
        <v>7272.4</v>
      </c>
      <c r="T235" s="16">
        <f t="shared" si="69"/>
        <v>0.15700316760776253</v>
      </c>
      <c r="U235" s="16"/>
      <c r="V235" s="16">
        <f t="shared" si="70"/>
        <v>0</v>
      </c>
      <c r="W235" s="16">
        <v>7394</v>
      </c>
      <c r="X235" s="16">
        <f t="shared" si="79"/>
        <v>1.8317036220906211</v>
      </c>
      <c r="Y235" s="16">
        <v>7608.15</v>
      </c>
      <c r="Z235" s="16">
        <f t="shared" si="80"/>
        <v>4.7810218978102146</v>
      </c>
      <c r="AA235" s="16">
        <v>165.352</v>
      </c>
      <c r="AB235" s="16">
        <f t="shared" si="81"/>
        <v>0</v>
      </c>
      <c r="AC235" s="16">
        <v>7261</v>
      </c>
      <c r="AD235" s="16">
        <f t="shared" si="82"/>
        <v>0</v>
      </c>
      <c r="AE235" s="16">
        <v>7262.7</v>
      </c>
      <c r="AF235" s="16">
        <f t="shared" si="83"/>
        <v>2.3412753064313705E-2</v>
      </c>
      <c r="AG235" s="16">
        <v>109.19799999999999</v>
      </c>
      <c r="AH235" s="16">
        <f t="shared" si="84"/>
        <v>1</v>
      </c>
      <c r="AI235" s="7">
        <v>7261</v>
      </c>
    </row>
    <row r="236" spans="2:35" x14ac:dyDescent="0.25">
      <c r="B236" s="50"/>
      <c r="C236" s="6" t="s">
        <v>215</v>
      </c>
      <c r="D236" s="40"/>
      <c r="E236" s="6">
        <v>10197</v>
      </c>
      <c r="F236" s="16">
        <f t="shared" si="73"/>
        <v>3.3444816053511706</v>
      </c>
      <c r="G236" s="16">
        <v>10262.200000000001</v>
      </c>
      <c r="H236" s="16">
        <f t="shared" si="74"/>
        <v>4.0052700922266213</v>
      </c>
      <c r="I236" s="16">
        <v>30.163399999999999</v>
      </c>
      <c r="J236" s="16">
        <f t="shared" si="75"/>
        <v>0</v>
      </c>
      <c r="K236" s="16">
        <v>9869</v>
      </c>
      <c r="L236" s="16">
        <f t="shared" si="76"/>
        <v>2.0269585486976792E-2</v>
      </c>
      <c r="M236" s="16">
        <v>9884.2999999999993</v>
      </c>
      <c r="N236" s="16">
        <f t="shared" si="77"/>
        <v>0.17533191446234186</v>
      </c>
      <c r="O236" s="16">
        <v>120.55500000000001</v>
      </c>
      <c r="P236" s="16">
        <f t="shared" si="78"/>
        <v>0</v>
      </c>
      <c r="Q236" s="16">
        <v>9871</v>
      </c>
      <c r="R236" s="16">
        <f t="shared" si="68"/>
        <v>4.0539170973953584E-2</v>
      </c>
      <c r="S236" s="16">
        <v>9875.7000000000007</v>
      </c>
      <c r="T236" s="16">
        <f t="shared" si="69"/>
        <v>8.8172696868356409E-2</v>
      </c>
      <c r="U236" s="16"/>
      <c r="V236" s="16">
        <f t="shared" si="70"/>
        <v>0</v>
      </c>
      <c r="W236" s="16">
        <v>10117</v>
      </c>
      <c r="X236" s="16">
        <f t="shared" si="79"/>
        <v>2.5336981858720988</v>
      </c>
      <c r="Y236" s="16">
        <v>10453.9</v>
      </c>
      <c r="Z236" s="16">
        <f t="shared" si="80"/>
        <v>5.9481098611533358</v>
      </c>
      <c r="AA236" s="16">
        <v>212.29499999999999</v>
      </c>
      <c r="AB236" s="16">
        <f t="shared" si="81"/>
        <v>0</v>
      </c>
      <c r="AC236" s="16">
        <v>9867</v>
      </c>
      <c r="AD236" s="16">
        <f t="shared" si="82"/>
        <v>0</v>
      </c>
      <c r="AE236" s="16">
        <v>9873.7999999999993</v>
      </c>
      <c r="AF236" s="16">
        <f t="shared" si="83"/>
        <v>6.8916590655713719E-2</v>
      </c>
      <c r="AG236" s="16">
        <v>143.44300000000001</v>
      </c>
      <c r="AH236" s="16">
        <f t="shared" si="84"/>
        <v>1</v>
      </c>
      <c r="AI236" s="30">
        <v>9867</v>
      </c>
    </row>
    <row r="237" spans="2:35" x14ac:dyDescent="0.25">
      <c r="B237" s="50"/>
      <c r="C237" s="6" t="s">
        <v>216</v>
      </c>
      <c r="D237" s="40"/>
      <c r="E237" s="6">
        <v>13074</v>
      </c>
      <c r="F237" s="16">
        <f t="shared" si="73"/>
        <v>4.3582375478927204</v>
      </c>
      <c r="G237" s="16">
        <v>13183.9</v>
      </c>
      <c r="H237" s="16">
        <f t="shared" si="74"/>
        <v>5.2354725415070211</v>
      </c>
      <c r="I237" s="16">
        <v>43.2928</v>
      </c>
      <c r="J237" s="16">
        <f t="shared" si="75"/>
        <v>0</v>
      </c>
      <c r="K237" s="17">
        <v>12529</v>
      </c>
      <c r="L237" s="16">
        <f t="shared" si="76"/>
        <v>7.9821200510855686E-3</v>
      </c>
      <c r="M237" s="17">
        <v>12567.6</v>
      </c>
      <c r="N237" s="16">
        <f t="shared" si="77"/>
        <v>0.31609195402299139</v>
      </c>
      <c r="O237" s="17">
        <v>145.011</v>
      </c>
      <c r="P237" s="16">
        <f t="shared" si="78"/>
        <v>0</v>
      </c>
      <c r="Q237" s="16">
        <v>12528</v>
      </c>
      <c r="R237" s="16">
        <f t="shared" si="68"/>
        <v>0</v>
      </c>
      <c r="S237" s="16">
        <v>12567.5</v>
      </c>
      <c r="T237" s="16">
        <f t="shared" si="69"/>
        <v>0.31529374201787996</v>
      </c>
      <c r="U237" s="16"/>
      <c r="V237" s="16">
        <f t="shared" si="70"/>
        <v>1</v>
      </c>
      <c r="W237" s="16">
        <v>13233</v>
      </c>
      <c r="X237" s="16">
        <f t="shared" si="79"/>
        <v>5.6273946360153264</v>
      </c>
      <c r="Y237" s="16">
        <v>13551.5</v>
      </c>
      <c r="Z237" s="16">
        <f t="shared" si="80"/>
        <v>8.1696998722860794</v>
      </c>
      <c r="AA237" s="16">
        <v>231.30099999999999</v>
      </c>
      <c r="AB237" s="16">
        <f t="shared" si="81"/>
        <v>0</v>
      </c>
      <c r="AC237" s="16">
        <v>12528</v>
      </c>
      <c r="AD237" s="16">
        <f t="shared" si="82"/>
        <v>0</v>
      </c>
      <c r="AE237" s="16">
        <v>12554.1</v>
      </c>
      <c r="AF237" s="16">
        <f t="shared" si="83"/>
        <v>0.20833333333333623</v>
      </c>
      <c r="AG237" s="16">
        <v>144.18</v>
      </c>
      <c r="AH237" s="16">
        <f t="shared" si="84"/>
        <v>1</v>
      </c>
      <c r="AI237" s="7">
        <v>12528</v>
      </c>
    </row>
    <row r="238" spans="2:35" x14ac:dyDescent="0.25">
      <c r="B238" s="50"/>
      <c r="C238" s="6" t="s">
        <v>217</v>
      </c>
      <c r="D238" s="40"/>
      <c r="E238" s="6">
        <v>6582</v>
      </c>
      <c r="F238" s="16">
        <f t="shared" si="73"/>
        <v>0.38127192313558028</v>
      </c>
      <c r="G238" s="16">
        <v>6633.5</v>
      </c>
      <c r="H238" s="16">
        <f t="shared" si="74"/>
        <v>1.1666920847948756</v>
      </c>
      <c r="I238" s="16">
        <v>12.068199999999999</v>
      </c>
      <c r="J238" s="16">
        <f t="shared" si="75"/>
        <v>0</v>
      </c>
      <c r="K238" s="16">
        <v>6557</v>
      </c>
      <c r="L238" s="16">
        <f t="shared" si="76"/>
        <v>0</v>
      </c>
      <c r="M238" s="16">
        <v>6567.6</v>
      </c>
      <c r="N238" s="16">
        <f t="shared" si="77"/>
        <v>0.16165929540949159</v>
      </c>
      <c r="O238" s="16">
        <v>15.6394</v>
      </c>
      <c r="P238" s="16">
        <f t="shared" si="78"/>
        <v>1</v>
      </c>
      <c r="Q238" s="16">
        <v>6557</v>
      </c>
      <c r="R238" s="16">
        <f t="shared" si="68"/>
        <v>0</v>
      </c>
      <c r="S238" s="16">
        <v>6578.2</v>
      </c>
      <c r="T238" s="16">
        <f t="shared" si="69"/>
        <v>0.3233185908189693</v>
      </c>
      <c r="U238" s="16"/>
      <c r="V238" s="16">
        <f t="shared" si="70"/>
        <v>1</v>
      </c>
      <c r="W238" s="16">
        <v>6815</v>
      </c>
      <c r="X238" s="16">
        <f t="shared" si="79"/>
        <v>3.934726246759189</v>
      </c>
      <c r="Y238" s="16">
        <v>6948.4</v>
      </c>
      <c r="Z238" s="16">
        <f t="shared" si="80"/>
        <v>5.9691932286106395</v>
      </c>
      <c r="AA238" s="16">
        <v>84.008700000000005</v>
      </c>
      <c r="AB238" s="16">
        <f t="shared" si="81"/>
        <v>0</v>
      </c>
      <c r="AC238" s="16">
        <v>6557</v>
      </c>
      <c r="AD238" s="16">
        <f t="shared" si="82"/>
        <v>0</v>
      </c>
      <c r="AE238" s="16">
        <v>6557</v>
      </c>
      <c r="AF238" s="16">
        <f t="shared" si="83"/>
        <v>0</v>
      </c>
      <c r="AG238" s="16">
        <v>6.1175499999999996</v>
      </c>
      <c r="AH238" s="16">
        <f t="shared" si="84"/>
        <v>1</v>
      </c>
      <c r="AI238" s="7">
        <v>6557</v>
      </c>
    </row>
    <row r="239" spans="2:35" x14ac:dyDescent="0.25">
      <c r="B239" s="50"/>
      <c r="C239" s="6" t="s">
        <v>218</v>
      </c>
      <c r="D239" s="40"/>
      <c r="E239" s="6">
        <v>8400</v>
      </c>
      <c r="F239" s="16">
        <f t="shared" si="73"/>
        <v>2.3890784982935154</v>
      </c>
      <c r="G239" s="16">
        <v>8472.9</v>
      </c>
      <c r="H239" s="16">
        <f t="shared" si="74"/>
        <v>3.2776694295465583</v>
      </c>
      <c r="I239" s="16">
        <v>17.4223</v>
      </c>
      <c r="J239" s="16">
        <f t="shared" si="75"/>
        <v>0</v>
      </c>
      <c r="K239" s="16">
        <v>8204</v>
      </c>
      <c r="L239" s="16">
        <f t="shared" si="76"/>
        <v>0</v>
      </c>
      <c r="M239" s="16">
        <v>8209.9500000000007</v>
      </c>
      <c r="N239" s="16">
        <f t="shared" si="77"/>
        <v>7.2525597269633452E-2</v>
      </c>
      <c r="O239" s="16">
        <v>101.982</v>
      </c>
      <c r="P239" s="16">
        <f t="shared" si="78"/>
        <v>1</v>
      </c>
      <c r="Q239" s="16">
        <v>8204</v>
      </c>
      <c r="R239" s="16">
        <f t="shared" si="68"/>
        <v>0</v>
      </c>
      <c r="S239" s="16">
        <v>8205.6</v>
      </c>
      <c r="T239" s="16">
        <f t="shared" si="69"/>
        <v>1.9502681618727008E-2</v>
      </c>
      <c r="U239" s="16"/>
      <c r="V239" s="16">
        <f t="shared" si="70"/>
        <v>1</v>
      </c>
      <c r="W239" s="16">
        <v>8235</v>
      </c>
      <c r="X239" s="16">
        <f t="shared" si="79"/>
        <v>0.37786445636274985</v>
      </c>
      <c r="Y239" s="16">
        <v>8496.2999999999993</v>
      </c>
      <c r="Z239" s="16">
        <f t="shared" si="80"/>
        <v>3.5628961482203714</v>
      </c>
      <c r="AA239" s="16">
        <v>133.60900000000001</v>
      </c>
      <c r="AB239" s="16">
        <f t="shared" si="81"/>
        <v>0</v>
      </c>
      <c r="AC239" s="16">
        <v>8204</v>
      </c>
      <c r="AD239" s="16">
        <f t="shared" si="82"/>
        <v>0</v>
      </c>
      <c r="AE239" s="16">
        <v>8207.35</v>
      </c>
      <c r="AF239" s="16">
        <f t="shared" si="83"/>
        <v>4.0833739639204822E-2</v>
      </c>
      <c r="AG239" s="16">
        <v>40.114699999999999</v>
      </c>
      <c r="AH239" s="16">
        <f t="shared" si="84"/>
        <v>1</v>
      </c>
      <c r="AI239" s="7">
        <v>8204</v>
      </c>
    </row>
    <row r="240" spans="2:35" x14ac:dyDescent="0.25">
      <c r="B240" s="50"/>
      <c r="C240" s="6" t="s">
        <v>219</v>
      </c>
      <c r="D240" s="40"/>
      <c r="E240" s="6">
        <v>9589</v>
      </c>
      <c r="F240" s="16">
        <f t="shared" si="73"/>
        <v>3.0853579875295631</v>
      </c>
      <c r="G240" s="16">
        <v>9647.5499999999993</v>
      </c>
      <c r="H240" s="16">
        <f t="shared" si="74"/>
        <v>3.7147925177381129</v>
      </c>
      <c r="I240" s="16">
        <v>36.892899999999997</v>
      </c>
      <c r="J240" s="16">
        <f t="shared" si="75"/>
        <v>0</v>
      </c>
      <c r="K240" s="16">
        <v>9302</v>
      </c>
      <c r="L240" s="16">
        <f t="shared" si="76"/>
        <v>0</v>
      </c>
      <c r="M240" s="16">
        <v>9325.35</v>
      </c>
      <c r="N240" s="16">
        <f t="shared" si="77"/>
        <v>0.25102128574500499</v>
      </c>
      <c r="O240" s="16">
        <v>135.62100000000001</v>
      </c>
      <c r="P240" s="16">
        <f t="shared" si="78"/>
        <v>1</v>
      </c>
      <c r="Q240" s="16">
        <v>9302</v>
      </c>
      <c r="R240" s="16">
        <f t="shared" si="68"/>
        <v>0</v>
      </c>
      <c r="S240" s="16">
        <v>9314.9</v>
      </c>
      <c r="T240" s="16">
        <f t="shared" si="69"/>
        <v>0.1386798537948789</v>
      </c>
      <c r="U240" s="16"/>
      <c r="V240" s="16">
        <f t="shared" si="70"/>
        <v>1</v>
      </c>
      <c r="W240" s="16">
        <v>9517</v>
      </c>
      <c r="X240" s="16">
        <f t="shared" si="79"/>
        <v>2.3113308965813801</v>
      </c>
      <c r="Y240" s="16">
        <v>9718.6</v>
      </c>
      <c r="Z240" s="16">
        <f t="shared" si="80"/>
        <v>4.4786067512362973</v>
      </c>
      <c r="AA240" s="16">
        <v>184.58699999999999</v>
      </c>
      <c r="AB240" s="16">
        <f t="shared" si="81"/>
        <v>0</v>
      </c>
      <c r="AC240" s="16">
        <v>9302</v>
      </c>
      <c r="AD240" s="16">
        <f t="shared" si="82"/>
        <v>0</v>
      </c>
      <c r="AE240" s="16">
        <v>9312.2000000000007</v>
      </c>
      <c r="AF240" s="16">
        <f t="shared" si="83"/>
        <v>0.10965383788433378</v>
      </c>
      <c r="AG240" s="16">
        <v>125.846</v>
      </c>
      <c r="AH240" s="16">
        <f t="shared" si="84"/>
        <v>1</v>
      </c>
      <c r="AI240" s="7">
        <v>9302</v>
      </c>
    </row>
    <row r="241" spans="2:35" x14ac:dyDescent="0.25">
      <c r="B241" s="50"/>
      <c r="C241" s="6" t="s">
        <v>220</v>
      </c>
      <c r="D241" s="40"/>
      <c r="E241" s="6">
        <v>10606</v>
      </c>
      <c r="F241" s="16">
        <f t="shared" si="73"/>
        <v>3.161171092306196</v>
      </c>
      <c r="G241" s="16">
        <v>10722.9</v>
      </c>
      <c r="H241" s="16">
        <f t="shared" si="74"/>
        <v>4.2982200175080214</v>
      </c>
      <c r="I241" s="16">
        <v>62.921399999999998</v>
      </c>
      <c r="J241" s="16">
        <f t="shared" si="75"/>
        <v>0</v>
      </c>
      <c r="K241" s="16">
        <v>10281</v>
      </c>
      <c r="L241" s="16">
        <f t="shared" si="76"/>
        <v>0</v>
      </c>
      <c r="M241" s="16">
        <v>10298.5</v>
      </c>
      <c r="N241" s="16">
        <f t="shared" si="77"/>
        <v>0.17021690497033362</v>
      </c>
      <c r="O241" s="16">
        <v>141.87200000000001</v>
      </c>
      <c r="P241" s="16">
        <f t="shared" si="78"/>
        <v>1</v>
      </c>
      <c r="Q241" s="16">
        <v>10282</v>
      </c>
      <c r="R241" s="16">
        <f t="shared" si="68"/>
        <v>9.7266802840190649E-3</v>
      </c>
      <c r="S241" s="16">
        <v>10292.1</v>
      </c>
      <c r="T241" s="16">
        <f t="shared" si="69"/>
        <v>0.10796615115261515</v>
      </c>
      <c r="U241" s="16"/>
      <c r="V241" s="16">
        <f t="shared" si="70"/>
        <v>0</v>
      </c>
      <c r="W241" s="16">
        <v>10890</v>
      </c>
      <c r="X241" s="16">
        <f t="shared" si="79"/>
        <v>5.9235482929676095</v>
      </c>
      <c r="Y241" s="16">
        <v>11147</v>
      </c>
      <c r="Z241" s="16">
        <f t="shared" si="80"/>
        <v>8.4233051259605087</v>
      </c>
      <c r="AA241" s="16">
        <v>222.893</v>
      </c>
      <c r="AB241" s="16">
        <f t="shared" si="81"/>
        <v>0</v>
      </c>
      <c r="AC241" s="16">
        <v>10281</v>
      </c>
      <c r="AD241" s="16">
        <f t="shared" si="82"/>
        <v>0</v>
      </c>
      <c r="AE241" s="16">
        <v>10289.299999999999</v>
      </c>
      <c r="AF241" s="16">
        <f t="shared" si="83"/>
        <v>8.0731446357351161E-2</v>
      </c>
      <c r="AG241" s="16">
        <v>143.18899999999999</v>
      </c>
      <c r="AH241" s="16">
        <f t="shared" si="84"/>
        <v>1</v>
      </c>
      <c r="AI241" s="7">
        <v>10281</v>
      </c>
    </row>
    <row r="242" spans="2:35" x14ac:dyDescent="0.25">
      <c r="B242" s="50"/>
      <c r="C242" s="6" t="s">
        <v>221</v>
      </c>
      <c r="D242" s="40"/>
      <c r="E242" s="6">
        <v>277</v>
      </c>
      <c r="F242" s="16">
        <f t="shared" si="73"/>
        <v>2.9739776951672861</v>
      </c>
      <c r="G242" s="16">
        <v>280.25</v>
      </c>
      <c r="H242" s="16">
        <f t="shared" si="74"/>
        <v>4.1821561338289968</v>
      </c>
      <c r="I242" s="16">
        <v>12.255000000000001</v>
      </c>
      <c r="J242" s="16">
        <f t="shared" si="75"/>
        <v>0</v>
      </c>
      <c r="K242" s="16">
        <v>269</v>
      </c>
      <c r="L242" s="16">
        <f t="shared" si="76"/>
        <v>0</v>
      </c>
      <c r="M242" s="16">
        <v>269</v>
      </c>
      <c r="N242" s="16">
        <f t="shared" si="77"/>
        <v>0</v>
      </c>
      <c r="O242" s="16">
        <v>43.880499999999998</v>
      </c>
      <c r="P242" s="16">
        <f t="shared" si="78"/>
        <v>1</v>
      </c>
      <c r="Q242" s="16">
        <v>269</v>
      </c>
      <c r="R242" s="16">
        <f t="shared" si="68"/>
        <v>0</v>
      </c>
      <c r="S242" s="16">
        <v>269</v>
      </c>
      <c r="T242" s="16">
        <f t="shared" si="69"/>
        <v>0</v>
      </c>
      <c r="U242" s="16"/>
      <c r="V242" s="16">
        <f t="shared" si="70"/>
        <v>1</v>
      </c>
      <c r="W242" s="16">
        <v>276</v>
      </c>
      <c r="X242" s="16">
        <f t="shared" si="79"/>
        <v>2.6022304832713754</v>
      </c>
      <c r="Y242" s="16">
        <v>285.8</v>
      </c>
      <c r="Z242" s="16">
        <f t="shared" si="80"/>
        <v>6.2453531598513052</v>
      </c>
      <c r="AA242" s="16">
        <v>168.84100000000001</v>
      </c>
      <c r="AB242" s="16">
        <f t="shared" si="81"/>
        <v>0</v>
      </c>
      <c r="AC242" s="16">
        <v>269</v>
      </c>
      <c r="AD242" s="16">
        <f t="shared" si="82"/>
        <v>0</v>
      </c>
      <c r="AE242" s="16">
        <v>269</v>
      </c>
      <c r="AF242" s="16">
        <f t="shared" si="83"/>
        <v>0</v>
      </c>
      <c r="AG242" s="16">
        <v>9.4123000000000001</v>
      </c>
      <c r="AH242" s="16">
        <f t="shared" si="84"/>
        <v>1</v>
      </c>
      <c r="AI242" s="7">
        <v>269</v>
      </c>
    </row>
    <row r="243" spans="2:35" x14ac:dyDescent="0.25">
      <c r="B243" s="50"/>
      <c r="C243" s="6" t="s">
        <v>222</v>
      </c>
      <c r="D243" s="40"/>
      <c r="E243" s="6">
        <v>354</v>
      </c>
      <c r="F243" s="16">
        <f t="shared" si="73"/>
        <v>5.6716417910447765</v>
      </c>
      <c r="G243" s="16">
        <v>357.8</v>
      </c>
      <c r="H243" s="16">
        <f t="shared" si="74"/>
        <v>6.8059701492537341</v>
      </c>
      <c r="I243" s="16">
        <v>15.5464</v>
      </c>
      <c r="J243" s="16">
        <f t="shared" si="75"/>
        <v>0</v>
      </c>
      <c r="K243" s="16">
        <v>335</v>
      </c>
      <c r="L243" s="16">
        <f t="shared" si="76"/>
        <v>0</v>
      </c>
      <c r="M243" s="16">
        <v>336.6</v>
      </c>
      <c r="N243" s="16">
        <f t="shared" si="77"/>
        <v>0.47761194029851423</v>
      </c>
      <c r="O243" s="16">
        <v>100.17100000000001</v>
      </c>
      <c r="P243" s="16">
        <f t="shared" si="78"/>
        <v>1</v>
      </c>
      <c r="Q243" s="16">
        <v>335</v>
      </c>
      <c r="R243" s="16">
        <f t="shared" si="68"/>
        <v>0</v>
      </c>
      <c r="S243" s="16">
        <v>337.1</v>
      </c>
      <c r="T243" s="16">
        <f t="shared" si="69"/>
        <v>0.62686567164179774</v>
      </c>
      <c r="U243" s="16"/>
      <c r="V243" s="16">
        <f t="shared" si="70"/>
        <v>1</v>
      </c>
      <c r="W243" s="16">
        <v>361</v>
      </c>
      <c r="X243" s="16">
        <f t="shared" si="79"/>
        <v>7.7611940298507456</v>
      </c>
      <c r="Y243" s="16">
        <v>382.2</v>
      </c>
      <c r="Z243" s="16">
        <f t="shared" si="80"/>
        <v>14.089552238805966</v>
      </c>
      <c r="AA243" s="16">
        <v>213.71</v>
      </c>
      <c r="AB243" s="16">
        <f t="shared" si="81"/>
        <v>0</v>
      </c>
      <c r="AC243" s="16">
        <v>335</v>
      </c>
      <c r="AD243" s="16">
        <f t="shared" si="82"/>
        <v>0</v>
      </c>
      <c r="AE243" s="16">
        <v>336.75</v>
      </c>
      <c r="AF243" s="16">
        <f t="shared" si="83"/>
        <v>0.5223880597014926</v>
      </c>
      <c r="AG243" s="16">
        <v>69.585300000000004</v>
      </c>
      <c r="AH243" s="16">
        <f t="shared" si="84"/>
        <v>1</v>
      </c>
      <c r="AI243" s="7">
        <v>335</v>
      </c>
    </row>
    <row r="244" spans="2:35" x14ac:dyDescent="0.25">
      <c r="B244" s="50"/>
      <c r="C244" s="6" t="s">
        <v>223</v>
      </c>
      <c r="D244" s="40"/>
      <c r="E244" s="6">
        <v>444</v>
      </c>
      <c r="F244" s="16">
        <f t="shared" si="73"/>
        <v>6.4748201438848918</v>
      </c>
      <c r="G244" s="16">
        <v>446.75</v>
      </c>
      <c r="H244" s="16">
        <f t="shared" si="74"/>
        <v>7.1342925659472423</v>
      </c>
      <c r="I244" s="16">
        <v>33.800199999999997</v>
      </c>
      <c r="J244" s="16">
        <f t="shared" si="75"/>
        <v>0</v>
      </c>
      <c r="K244" s="16">
        <v>417</v>
      </c>
      <c r="L244" s="16">
        <f t="shared" si="76"/>
        <v>0</v>
      </c>
      <c r="M244" s="16">
        <v>418.7</v>
      </c>
      <c r="N244" s="16">
        <f t="shared" si="77"/>
        <v>0.40767386091126828</v>
      </c>
      <c r="O244" s="16">
        <v>109.36799999999999</v>
      </c>
      <c r="P244" s="16">
        <f t="shared" si="78"/>
        <v>1</v>
      </c>
      <c r="Q244" s="16">
        <v>417</v>
      </c>
      <c r="R244" s="16">
        <f t="shared" si="68"/>
        <v>0</v>
      </c>
      <c r="S244" s="16">
        <v>417.6</v>
      </c>
      <c r="T244" s="16">
        <f t="shared" si="69"/>
        <v>0.14388489208633637</v>
      </c>
      <c r="U244" s="16"/>
      <c r="V244" s="16">
        <f t="shared" si="70"/>
        <v>1</v>
      </c>
      <c r="W244" s="16">
        <v>464</v>
      </c>
      <c r="X244" s="16">
        <f t="shared" si="79"/>
        <v>11.270983213429256</v>
      </c>
      <c r="Y244" s="16">
        <v>482.1</v>
      </c>
      <c r="Z244" s="16">
        <f t="shared" si="80"/>
        <v>15.611510791366911</v>
      </c>
      <c r="AA244" s="16">
        <v>227.59</v>
      </c>
      <c r="AB244" s="16">
        <f t="shared" si="81"/>
        <v>0</v>
      </c>
      <c r="AC244" s="16">
        <v>417</v>
      </c>
      <c r="AD244" s="16">
        <f t="shared" si="82"/>
        <v>0</v>
      </c>
      <c r="AE244" s="16">
        <v>417.95</v>
      </c>
      <c r="AF244" s="16">
        <f t="shared" si="83"/>
        <v>0.22781774580335457</v>
      </c>
      <c r="AG244" s="16">
        <v>58.067999999999998</v>
      </c>
      <c r="AH244" s="16">
        <f t="shared" si="84"/>
        <v>1</v>
      </c>
      <c r="AI244" s="7">
        <v>417</v>
      </c>
    </row>
    <row r="245" spans="2:35" x14ac:dyDescent="0.25">
      <c r="B245" s="50"/>
      <c r="C245" s="6" t="s">
        <v>224</v>
      </c>
      <c r="D245" s="40"/>
      <c r="E245" s="6">
        <v>535</v>
      </c>
      <c r="F245" s="16">
        <f t="shared" si="73"/>
        <v>6.7864271457085827</v>
      </c>
      <c r="G245" s="16">
        <v>541.35</v>
      </c>
      <c r="H245" s="16">
        <f t="shared" si="74"/>
        <v>8.053892215568867</v>
      </c>
      <c r="I245" s="16">
        <v>48.026200000000003</v>
      </c>
      <c r="J245" s="16">
        <f t="shared" si="75"/>
        <v>0</v>
      </c>
      <c r="K245" s="16">
        <v>504</v>
      </c>
      <c r="L245" s="16">
        <f t="shared" si="76"/>
        <v>0.5988023952095809</v>
      </c>
      <c r="M245" s="16">
        <v>505.6</v>
      </c>
      <c r="N245" s="16">
        <f t="shared" si="77"/>
        <v>0.91816367265469512</v>
      </c>
      <c r="O245" s="16">
        <v>119.84699999999999</v>
      </c>
      <c r="P245" s="16">
        <f t="shared" si="78"/>
        <v>0</v>
      </c>
      <c r="Q245" s="16">
        <v>504</v>
      </c>
      <c r="R245" s="16">
        <f t="shared" si="68"/>
        <v>0.5988023952095809</v>
      </c>
      <c r="S245" s="16">
        <v>505</v>
      </c>
      <c r="T245" s="16">
        <f t="shared" si="69"/>
        <v>0.79840319361277434</v>
      </c>
      <c r="U245" s="16"/>
      <c r="V245" s="16">
        <f t="shared" si="70"/>
        <v>0</v>
      </c>
      <c r="W245" s="16">
        <v>584</v>
      </c>
      <c r="X245" s="16">
        <f t="shared" si="79"/>
        <v>16.56686626746507</v>
      </c>
      <c r="Y245" s="16">
        <v>605.6</v>
      </c>
      <c r="Z245" s="16">
        <f t="shared" si="80"/>
        <v>20.878243512974056</v>
      </c>
      <c r="AA245" s="16">
        <v>219.62799999999999</v>
      </c>
      <c r="AB245" s="16">
        <f t="shared" si="81"/>
        <v>0</v>
      </c>
      <c r="AC245" s="16">
        <v>501</v>
      </c>
      <c r="AD245" s="16">
        <f t="shared" si="82"/>
        <v>0</v>
      </c>
      <c r="AE245" s="16">
        <v>503.7</v>
      </c>
      <c r="AF245" s="16">
        <f t="shared" si="83"/>
        <v>0.53892215568862056</v>
      </c>
      <c r="AG245" s="16">
        <v>91.129400000000004</v>
      </c>
      <c r="AH245" s="16">
        <f t="shared" si="84"/>
        <v>1</v>
      </c>
      <c r="AI245" s="30">
        <v>501</v>
      </c>
    </row>
    <row r="246" spans="2:35" x14ac:dyDescent="0.25">
      <c r="B246" s="50"/>
      <c r="C246" s="6" t="s">
        <v>225</v>
      </c>
      <c r="D246" s="40"/>
      <c r="E246" s="6">
        <v>533</v>
      </c>
      <c r="F246" s="16">
        <f t="shared" si="73"/>
        <v>2.3032629558541267</v>
      </c>
      <c r="G246" s="16">
        <v>533.95000000000005</v>
      </c>
      <c r="H246" s="16">
        <f t="shared" si="74"/>
        <v>2.4856046065259205</v>
      </c>
      <c r="I246" s="16">
        <v>14.928800000000001</v>
      </c>
      <c r="J246" s="16">
        <f t="shared" si="75"/>
        <v>0</v>
      </c>
      <c r="K246" s="16">
        <v>521</v>
      </c>
      <c r="L246" s="16">
        <f t="shared" si="76"/>
        <v>0</v>
      </c>
      <c r="M246" s="16">
        <v>521</v>
      </c>
      <c r="N246" s="16">
        <f t="shared" si="77"/>
        <v>0</v>
      </c>
      <c r="O246" s="16">
        <v>15.876300000000001</v>
      </c>
      <c r="P246" s="16">
        <f t="shared" si="78"/>
        <v>1</v>
      </c>
      <c r="Q246" s="16">
        <v>521</v>
      </c>
      <c r="R246" s="16">
        <f t="shared" si="68"/>
        <v>0</v>
      </c>
      <c r="S246" s="16">
        <v>521</v>
      </c>
      <c r="T246" s="16">
        <f t="shared" si="69"/>
        <v>0</v>
      </c>
      <c r="U246" s="16"/>
      <c r="V246" s="16">
        <f t="shared" si="70"/>
        <v>1</v>
      </c>
      <c r="W246" s="16">
        <v>527</v>
      </c>
      <c r="X246" s="16">
        <f t="shared" si="79"/>
        <v>1.1516314779270633</v>
      </c>
      <c r="Y246" s="16">
        <v>532.45000000000005</v>
      </c>
      <c r="Z246" s="16">
        <f t="shared" si="80"/>
        <v>2.1976967370441547</v>
      </c>
      <c r="AA246" s="16">
        <v>156.911</v>
      </c>
      <c r="AB246" s="16">
        <f t="shared" si="81"/>
        <v>0</v>
      </c>
      <c r="AC246" s="16">
        <v>521</v>
      </c>
      <c r="AD246" s="16">
        <f t="shared" si="82"/>
        <v>0</v>
      </c>
      <c r="AE246" s="16">
        <v>521</v>
      </c>
      <c r="AF246" s="16">
        <f t="shared" si="83"/>
        <v>0</v>
      </c>
      <c r="AG246" s="16">
        <v>16.860800000000001</v>
      </c>
      <c r="AH246" s="16">
        <f t="shared" si="84"/>
        <v>1</v>
      </c>
      <c r="AI246" s="7">
        <v>521</v>
      </c>
    </row>
    <row r="247" spans="2:35" x14ac:dyDescent="0.25">
      <c r="B247" s="50"/>
      <c r="C247" s="6" t="s">
        <v>226</v>
      </c>
      <c r="D247" s="40"/>
      <c r="E247" s="6">
        <v>675</v>
      </c>
      <c r="F247" s="16">
        <f t="shared" si="73"/>
        <v>2.5835866261398177</v>
      </c>
      <c r="G247" s="16">
        <v>679.6</v>
      </c>
      <c r="H247" s="16">
        <f t="shared" si="74"/>
        <v>3.282674772036478</v>
      </c>
      <c r="I247" s="16">
        <v>16.5396</v>
      </c>
      <c r="J247" s="16">
        <f t="shared" si="75"/>
        <v>0</v>
      </c>
      <c r="K247" s="16">
        <v>658</v>
      </c>
      <c r="L247" s="16">
        <f t="shared" si="76"/>
        <v>0</v>
      </c>
      <c r="M247" s="16">
        <v>658.05</v>
      </c>
      <c r="N247" s="16">
        <f t="shared" si="77"/>
        <v>7.5987841945219644E-3</v>
      </c>
      <c r="O247" s="16">
        <v>81.158900000000003</v>
      </c>
      <c r="P247" s="16">
        <f t="shared" si="78"/>
        <v>1</v>
      </c>
      <c r="Q247" s="16">
        <v>658</v>
      </c>
      <c r="R247" s="16">
        <f t="shared" si="68"/>
        <v>0</v>
      </c>
      <c r="S247" s="16">
        <v>658.2</v>
      </c>
      <c r="T247" s="16">
        <f t="shared" si="69"/>
        <v>3.039513677812241E-2</v>
      </c>
      <c r="U247" s="16"/>
      <c r="V247" s="16">
        <f t="shared" si="70"/>
        <v>1</v>
      </c>
      <c r="W247" s="16">
        <v>670</v>
      </c>
      <c r="X247" s="16">
        <f t="shared" si="79"/>
        <v>1.8237082066869299</v>
      </c>
      <c r="Y247" s="16">
        <v>686.45</v>
      </c>
      <c r="Z247" s="16">
        <f t="shared" si="80"/>
        <v>4.3237082066869368</v>
      </c>
      <c r="AA247" s="16">
        <v>216.90700000000001</v>
      </c>
      <c r="AB247" s="16">
        <f t="shared" si="81"/>
        <v>0</v>
      </c>
      <c r="AC247" s="16">
        <v>658</v>
      </c>
      <c r="AD247" s="16">
        <f t="shared" si="82"/>
        <v>0</v>
      </c>
      <c r="AE247" s="16">
        <v>658.1</v>
      </c>
      <c r="AF247" s="16">
        <f t="shared" si="83"/>
        <v>1.5197568389061205E-2</v>
      </c>
      <c r="AG247" s="16">
        <v>106.622</v>
      </c>
      <c r="AH247" s="16">
        <f t="shared" si="84"/>
        <v>1</v>
      </c>
      <c r="AI247" s="7">
        <v>658</v>
      </c>
    </row>
    <row r="248" spans="2:35" x14ac:dyDescent="0.25">
      <c r="B248" s="50"/>
      <c r="C248" s="6" t="s">
        <v>227</v>
      </c>
      <c r="D248" s="40"/>
      <c r="E248" s="6">
        <v>838</v>
      </c>
      <c r="F248" s="16">
        <f t="shared" si="73"/>
        <v>2.8220858895705523</v>
      </c>
      <c r="G248" s="16">
        <v>843.85</v>
      </c>
      <c r="H248" s="16">
        <f t="shared" si="74"/>
        <v>3.5398773006134996</v>
      </c>
      <c r="I248" s="16">
        <v>21.025600000000001</v>
      </c>
      <c r="J248" s="16">
        <f t="shared" si="75"/>
        <v>0</v>
      </c>
      <c r="K248" s="16">
        <v>817</v>
      </c>
      <c r="L248" s="16">
        <f t="shared" si="76"/>
        <v>0.245398773006135</v>
      </c>
      <c r="M248" s="16">
        <v>818.7</v>
      </c>
      <c r="N248" s="16">
        <f t="shared" si="77"/>
        <v>0.45398773006135529</v>
      </c>
      <c r="O248" s="16">
        <v>88.228099999999998</v>
      </c>
      <c r="P248" s="16">
        <f t="shared" si="78"/>
        <v>0</v>
      </c>
      <c r="Q248" s="16">
        <v>817</v>
      </c>
      <c r="R248" s="16">
        <f t="shared" si="68"/>
        <v>0.245398773006135</v>
      </c>
      <c r="S248" s="16">
        <v>817.8</v>
      </c>
      <c r="T248" s="16">
        <f t="shared" si="69"/>
        <v>0.34355828220858337</v>
      </c>
      <c r="U248" s="16"/>
      <c r="V248" s="16">
        <f t="shared" si="70"/>
        <v>0</v>
      </c>
      <c r="W248" s="16">
        <v>854</v>
      </c>
      <c r="X248" s="16">
        <f t="shared" si="79"/>
        <v>4.7852760736196318</v>
      </c>
      <c r="Y248" s="16">
        <v>882.5</v>
      </c>
      <c r="Z248" s="16">
        <f t="shared" si="80"/>
        <v>8.2822085889570545</v>
      </c>
      <c r="AA248" s="16">
        <v>225.24700000000001</v>
      </c>
      <c r="AB248" s="16">
        <f t="shared" si="81"/>
        <v>0</v>
      </c>
      <c r="AC248" s="16">
        <v>815</v>
      </c>
      <c r="AD248" s="16">
        <f t="shared" si="82"/>
        <v>0</v>
      </c>
      <c r="AE248" s="16">
        <v>815</v>
      </c>
      <c r="AF248" s="16">
        <f t="shared" si="83"/>
        <v>0</v>
      </c>
      <c r="AG248" s="16">
        <v>57.295000000000002</v>
      </c>
      <c r="AH248" s="16">
        <f t="shared" si="84"/>
        <v>1</v>
      </c>
      <c r="AI248" s="7">
        <v>815</v>
      </c>
    </row>
    <row r="249" spans="2:35" x14ac:dyDescent="0.25">
      <c r="B249" s="50"/>
      <c r="C249" s="6" t="s">
        <v>228</v>
      </c>
      <c r="D249" s="40"/>
      <c r="E249" s="6">
        <v>1020</v>
      </c>
      <c r="F249" s="16">
        <f t="shared" si="73"/>
        <v>3.6585365853658534</v>
      </c>
      <c r="G249" s="16">
        <v>1026.5999999999999</v>
      </c>
      <c r="H249" s="16">
        <f t="shared" si="74"/>
        <v>4.3292682926829178</v>
      </c>
      <c r="I249" s="16">
        <v>29.9282</v>
      </c>
      <c r="J249" s="16">
        <f t="shared" si="75"/>
        <v>0</v>
      </c>
      <c r="K249" s="16">
        <v>984</v>
      </c>
      <c r="L249" s="16">
        <f t="shared" si="76"/>
        <v>0</v>
      </c>
      <c r="M249" s="16">
        <v>988</v>
      </c>
      <c r="N249" s="16">
        <f t="shared" si="77"/>
        <v>0.40650406504065045</v>
      </c>
      <c r="O249" s="16">
        <v>123.41800000000001</v>
      </c>
      <c r="P249" s="16">
        <f t="shared" si="78"/>
        <v>1</v>
      </c>
      <c r="Q249" s="16">
        <v>985</v>
      </c>
      <c r="R249" s="16">
        <f t="shared" si="68"/>
        <v>0.10162601626016261</v>
      </c>
      <c r="S249" s="16">
        <v>985.6</v>
      </c>
      <c r="T249" s="16">
        <f t="shared" si="69"/>
        <v>0.16260162601626249</v>
      </c>
      <c r="U249" s="16"/>
      <c r="V249" s="16">
        <f t="shared" si="70"/>
        <v>0</v>
      </c>
      <c r="W249" s="16">
        <v>1056</v>
      </c>
      <c r="X249" s="16">
        <f t="shared" si="79"/>
        <v>7.3170731707317067</v>
      </c>
      <c r="Y249" s="16">
        <v>1098.25</v>
      </c>
      <c r="Z249" s="16">
        <f t="shared" si="80"/>
        <v>11.610772357723578</v>
      </c>
      <c r="AA249" s="16">
        <v>222.54</v>
      </c>
      <c r="AB249" s="16">
        <f t="shared" si="81"/>
        <v>0</v>
      </c>
      <c r="AC249" s="16">
        <v>984</v>
      </c>
      <c r="AD249" s="16">
        <f t="shared" si="82"/>
        <v>0</v>
      </c>
      <c r="AE249" s="16">
        <v>985.5</v>
      </c>
      <c r="AF249" s="16">
        <f t="shared" si="83"/>
        <v>0.1524390243902439</v>
      </c>
      <c r="AG249" s="16">
        <v>104.88200000000001</v>
      </c>
      <c r="AH249" s="16">
        <f t="shared" si="84"/>
        <v>1</v>
      </c>
      <c r="AI249" s="7">
        <v>984</v>
      </c>
    </row>
    <row r="250" spans="2:35" x14ac:dyDescent="0.25">
      <c r="B250" s="50"/>
      <c r="C250" s="6" t="s">
        <v>229</v>
      </c>
      <c r="D250" s="40"/>
      <c r="E250" s="6">
        <v>395</v>
      </c>
      <c r="F250" s="16">
        <f t="shared" si="73"/>
        <v>2.0671834625323</v>
      </c>
      <c r="G250" s="16">
        <v>397.85</v>
      </c>
      <c r="H250" s="16">
        <f t="shared" si="74"/>
        <v>2.8036175710594375</v>
      </c>
      <c r="I250" s="16">
        <v>15.7041</v>
      </c>
      <c r="J250" s="16">
        <f t="shared" si="75"/>
        <v>0</v>
      </c>
      <c r="K250" s="16">
        <v>387</v>
      </c>
      <c r="L250" s="16">
        <f t="shared" si="76"/>
        <v>0</v>
      </c>
      <c r="M250" s="16">
        <v>387.3</v>
      </c>
      <c r="N250" s="16">
        <f t="shared" si="77"/>
        <v>7.7519379844964181E-2</v>
      </c>
      <c r="O250" s="16">
        <v>28.372199999999999</v>
      </c>
      <c r="P250" s="16">
        <f t="shared" si="78"/>
        <v>1</v>
      </c>
      <c r="Q250" s="16">
        <v>387</v>
      </c>
      <c r="R250" s="16">
        <f t="shared" si="68"/>
        <v>0</v>
      </c>
      <c r="S250" s="16">
        <v>387.2</v>
      </c>
      <c r="T250" s="16">
        <f t="shared" si="69"/>
        <v>5.1679586563304548E-2</v>
      </c>
      <c r="U250" s="16"/>
      <c r="V250" s="16">
        <f t="shared" si="70"/>
        <v>1</v>
      </c>
      <c r="W250" s="16">
        <v>395</v>
      </c>
      <c r="X250" s="16">
        <f t="shared" si="79"/>
        <v>2.0671834625323</v>
      </c>
      <c r="Y250" s="16">
        <v>401.95</v>
      </c>
      <c r="Z250" s="16">
        <f t="shared" si="80"/>
        <v>3.8630490956072321</v>
      </c>
      <c r="AA250" s="16">
        <v>156.49100000000001</v>
      </c>
      <c r="AB250" s="16">
        <f t="shared" si="81"/>
        <v>0</v>
      </c>
      <c r="AC250" s="16">
        <v>387</v>
      </c>
      <c r="AD250" s="16">
        <f t="shared" si="82"/>
        <v>0</v>
      </c>
      <c r="AE250" s="16">
        <v>387</v>
      </c>
      <c r="AF250" s="16">
        <f t="shared" si="83"/>
        <v>0</v>
      </c>
      <c r="AG250" s="16">
        <v>61.363999999999997</v>
      </c>
      <c r="AH250" s="16">
        <f t="shared" si="84"/>
        <v>1</v>
      </c>
      <c r="AI250" s="7">
        <v>387</v>
      </c>
    </row>
    <row r="251" spans="2:35" x14ac:dyDescent="0.25">
      <c r="B251" s="50"/>
      <c r="C251" s="6" t="s">
        <v>230</v>
      </c>
      <c r="D251" s="40"/>
      <c r="E251" s="6">
        <v>571</v>
      </c>
      <c r="F251" s="16">
        <f t="shared" si="73"/>
        <v>2.6978417266187051</v>
      </c>
      <c r="G251" s="16">
        <v>574.95000000000005</v>
      </c>
      <c r="H251" s="16">
        <f t="shared" si="74"/>
        <v>3.4082733812949724</v>
      </c>
      <c r="I251" s="16">
        <v>12.298500000000001</v>
      </c>
      <c r="J251" s="16">
        <f t="shared" si="75"/>
        <v>0</v>
      </c>
      <c r="K251" s="16">
        <v>556</v>
      </c>
      <c r="L251" s="16">
        <f t="shared" si="76"/>
        <v>0</v>
      </c>
      <c r="M251" s="16">
        <v>556.70000000000005</v>
      </c>
      <c r="N251" s="16">
        <f t="shared" si="77"/>
        <v>0.12589928057554775</v>
      </c>
      <c r="O251" s="16">
        <v>99.559299999999993</v>
      </c>
      <c r="P251" s="16">
        <f t="shared" si="78"/>
        <v>1</v>
      </c>
      <c r="Q251" s="16">
        <v>556</v>
      </c>
      <c r="R251" s="16">
        <f t="shared" si="68"/>
        <v>0</v>
      </c>
      <c r="S251" s="16">
        <v>556.6</v>
      </c>
      <c r="T251" s="16">
        <f t="shared" si="69"/>
        <v>0.10791366906475229</v>
      </c>
      <c r="U251" s="16"/>
      <c r="V251" s="16">
        <f t="shared" si="70"/>
        <v>1</v>
      </c>
      <c r="W251" s="16">
        <v>572</v>
      </c>
      <c r="X251" s="16">
        <f t="shared" si="79"/>
        <v>2.877697841726619</v>
      </c>
      <c r="Y251" s="16">
        <v>587.75</v>
      </c>
      <c r="Z251" s="16">
        <f t="shared" si="80"/>
        <v>5.7104316546762588</v>
      </c>
      <c r="AA251" s="16">
        <v>203.28</v>
      </c>
      <c r="AB251" s="16">
        <f t="shared" si="81"/>
        <v>0</v>
      </c>
      <c r="AC251" s="16">
        <v>556</v>
      </c>
      <c r="AD251" s="16">
        <f t="shared" si="82"/>
        <v>0</v>
      </c>
      <c r="AE251" s="16">
        <v>556</v>
      </c>
      <c r="AF251" s="16">
        <f t="shared" si="83"/>
        <v>0</v>
      </c>
      <c r="AG251" s="16">
        <v>58.188000000000002</v>
      </c>
      <c r="AH251" s="16">
        <f t="shared" si="84"/>
        <v>1</v>
      </c>
      <c r="AI251" s="7">
        <v>556</v>
      </c>
    </row>
    <row r="252" spans="2:35" x14ac:dyDescent="0.25">
      <c r="B252" s="50"/>
      <c r="C252" s="6" t="s">
        <v>231</v>
      </c>
      <c r="D252" s="40"/>
      <c r="E252" s="6">
        <v>760</v>
      </c>
      <c r="F252" s="16">
        <f t="shared" si="73"/>
        <v>3.2608695652173911</v>
      </c>
      <c r="G252" s="16">
        <v>764.9</v>
      </c>
      <c r="H252" s="16">
        <f t="shared" si="74"/>
        <v>3.9266304347826053</v>
      </c>
      <c r="I252" s="16">
        <v>19.747199999999999</v>
      </c>
      <c r="J252" s="16">
        <f t="shared" si="75"/>
        <v>0</v>
      </c>
      <c r="K252" s="16">
        <v>736</v>
      </c>
      <c r="L252" s="16">
        <f t="shared" si="76"/>
        <v>0</v>
      </c>
      <c r="M252" s="16">
        <v>737.3</v>
      </c>
      <c r="N252" s="16">
        <f t="shared" si="77"/>
        <v>0.17663043478260251</v>
      </c>
      <c r="O252" s="16">
        <v>141.227</v>
      </c>
      <c r="P252" s="16">
        <f t="shared" si="78"/>
        <v>1</v>
      </c>
      <c r="Q252" s="16">
        <v>736</v>
      </c>
      <c r="R252" s="16">
        <f t="shared" si="68"/>
        <v>0</v>
      </c>
      <c r="S252" s="16">
        <v>736.9</v>
      </c>
      <c r="T252" s="16">
        <f t="shared" si="69"/>
        <v>0.12228260869564908</v>
      </c>
      <c r="U252" s="16"/>
      <c r="V252" s="16">
        <f t="shared" si="70"/>
        <v>1</v>
      </c>
      <c r="W252" s="16">
        <v>797</v>
      </c>
      <c r="X252" s="16">
        <f t="shared" si="79"/>
        <v>8.2880434782608692</v>
      </c>
      <c r="Y252" s="16">
        <v>828.5</v>
      </c>
      <c r="Z252" s="16">
        <f t="shared" si="80"/>
        <v>12.567934782608695</v>
      </c>
      <c r="AA252" s="16">
        <v>218.053</v>
      </c>
      <c r="AB252" s="16">
        <f t="shared" si="81"/>
        <v>0</v>
      </c>
      <c r="AC252" s="16">
        <v>736</v>
      </c>
      <c r="AD252" s="16">
        <f t="shared" si="82"/>
        <v>0</v>
      </c>
      <c r="AE252" s="16">
        <v>736.05</v>
      </c>
      <c r="AF252" s="16">
        <f t="shared" si="83"/>
        <v>6.7934782608633868E-3</v>
      </c>
      <c r="AG252" s="16">
        <v>107.488</v>
      </c>
      <c r="AH252" s="16">
        <f t="shared" si="84"/>
        <v>1</v>
      </c>
      <c r="AI252" s="7">
        <v>736</v>
      </c>
    </row>
    <row r="253" spans="2:35" ht="14.4" thickBot="1" x14ac:dyDescent="0.3">
      <c r="B253" s="50"/>
      <c r="C253" s="6" t="s">
        <v>232</v>
      </c>
      <c r="D253" s="40"/>
      <c r="E253" s="9">
        <v>1016</v>
      </c>
      <c r="F253" s="10">
        <f t="shared" si="73"/>
        <v>3.6734693877551026</v>
      </c>
      <c r="G253" s="10">
        <v>1023.5</v>
      </c>
      <c r="H253" s="10">
        <f t="shared" si="74"/>
        <v>4.4387755102040813</v>
      </c>
      <c r="I253" s="10">
        <v>23.321200000000001</v>
      </c>
      <c r="J253" s="10">
        <f t="shared" si="75"/>
        <v>0</v>
      </c>
      <c r="K253" s="10">
        <v>980</v>
      </c>
      <c r="L253" s="10">
        <f t="shared" si="76"/>
        <v>0</v>
      </c>
      <c r="M253" s="10">
        <v>982.1</v>
      </c>
      <c r="N253" s="10">
        <f t="shared" si="77"/>
        <v>0.21428571428571661</v>
      </c>
      <c r="O253" s="10">
        <v>125.842</v>
      </c>
      <c r="P253" s="10">
        <f t="shared" si="78"/>
        <v>1</v>
      </c>
      <c r="Q253" s="10">
        <v>980</v>
      </c>
      <c r="R253" s="10">
        <f t="shared" si="68"/>
        <v>0</v>
      </c>
      <c r="S253" s="10">
        <v>981.2</v>
      </c>
      <c r="T253" s="10">
        <f t="shared" si="69"/>
        <v>0.12244897959184137</v>
      </c>
      <c r="U253" s="10"/>
      <c r="V253" s="10">
        <f t="shared" si="70"/>
        <v>1</v>
      </c>
      <c r="W253" s="10">
        <v>1102</v>
      </c>
      <c r="X253" s="10">
        <f t="shared" si="79"/>
        <v>12.448979591836734</v>
      </c>
      <c r="Y253" s="10">
        <v>1131.9000000000001</v>
      </c>
      <c r="Z253" s="10">
        <f t="shared" si="80"/>
        <v>15.500000000000009</v>
      </c>
      <c r="AA253" s="10">
        <v>228.8</v>
      </c>
      <c r="AB253" s="10">
        <f t="shared" si="81"/>
        <v>0</v>
      </c>
      <c r="AC253" s="10">
        <v>980</v>
      </c>
      <c r="AD253" s="10">
        <f t="shared" si="82"/>
        <v>0</v>
      </c>
      <c r="AE253" s="10">
        <v>980.45</v>
      </c>
      <c r="AF253" s="10">
        <f t="shared" si="83"/>
        <v>4.5918367346943413E-2</v>
      </c>
      <c r="AG253" s="10">
        <v>86.855199999999996</v>
      </c>
      <c r="AH253" s="10">
        <f t="shared" si="84"/>
        <v>1</v>
      </c>
      <c r="AI253" s="11">
        <v>980</v>
      </c>
    </row>
    <row r="254" spans="2:35" x14ac:dyDescent="0.25">
      <c r="B254" s="50"/>
      <c r="C254" s="6"/>
      <c r="D254" s="13"/>
      <c r="E254" s="16"/>
      <c r="F254" s="12">
        <f>AVERAGE(F234:F253)</f>
        <v>3.2997206305186753</v>
      </c>
      <c r="G254" s="12"/>
      <c r="H254" s="12">
        <f t="shared" ref="H254:AG254" si="87">AVERAGE(H234:H253)</f>
        <v>4.0864701659949603</v>
      </c>
      <c r="I254" s="12">
        <f t="shared" si="87"/>
        <v>25.211930000000002</v>
      </c>
      <c r="J254" s="12">
        <f t="shared" si="87"/>
        <v>0</v>
      </c>
      <c r="K254" s="12"/>
      <c r="L254" s="12">
        <f>AVERAGE(L234:L253)</f>
        <v>4.4999864456178103E-2</v>
      </c>
      <c r="M254" s="12"/>
      <c r="N254" s="12">
        <f t="shared" si="87"/>
        <v>0.23333456992738327</v>
      </c>
      <c r="O254" s="12">
        <f t="shared" si="87"/>
        <v>96.266094999999993</v>
      </c>
      <c r="P254" s="12">
        <f>SUM(P234:P253)</f>
        <v>15</v>
      </c>
      <c r="Q254" s="12"/>
      <c r="R254" s="12">
        <f>AVERAGE(R234:R253)</f>
        <v>6.4894142587787529E-2</v>
      </c>
      <c r="S254" s="12"/>
      <c r="T254" s="12">
        <f t="shared" ref="T254" si="88">AVERAGE(T234:T253)</f>
        <v>0.20307666846482086</v>
      </c>
      <c r="U254" s="12"/>
      <c r="V254" s="12">
        <f>SUM(V234:V253)</f>
        <v>13</v>
      </c>
      <c r="W254" s="12"/>
      <c r="X254" s="12">
        <f t="shared" si="87"/>
        <v>5.0978480860839941</v>
      </c>
      <c r="Y254" s="12"/>
      <c r="Z254" s="12">
        <f t="shared" si="87"/>
        <v>8.2256527622242999</v>
      </c>
      <c r="AA254" s="12">
        <f t="shared" si="87"/>
        <v>190.45158499999999</v>
      </c>
      <c r="AB254" s="12">
        <f>SUM(AB234:AB253)</f>
        <v>0</v>
      </c>
      <c r="AC254" s="12"/>
      <c r="AD254" s="12">
        <f t="shared" si="87"/>
        <v>0</v>
      </c>
      <c r="AE254" s="12"/>
      <c r="AF254" s="12">
        <f t="shared" si="87"/>
        <v>0.11606833914772954</v>
      </c>
      <c r="AG254" s="12">
        <f t="shared" si="87"/>
        <v>80.271967500000017</v>
      </c>
      <c r="AH254" s="12">
        <f>SUM(AH234:AH253)</f>
        <v>20</v>
      </c>
      <c r="AI254" s="7"/>
    </row>
    <row r="255" spans="2:35" x14ac:dyDescent="0.25">
      <c r="B255" s="50"/>
      <c r="C255" s="6"/>
      <c r="D255" s="13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7"/>
    </row>
    <row r="256" spans="2:35" ht="14.4" thickBot="1" x14ac:dyDescent="0.3">
      <c r="B256" s="48"/>
      <c r="C256" s="9"/>
      <c r="D256" s="1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1"/>
    </row>
    <row r="261" spans="8:29" ht="14.4" thickBot="1" x14ac:dyDescent="0.3"/>
    <row r="262" spans="8:29" x14ac:dyDescent="0.25">
      <c r="H262" s="47" t="s">
        <v>233</v>
      </c>
      <c r="I262" s="44" t="s">
        <v>245</v>
      </c>
      <c r="J262" s="42" t="s">
        <v>240</v>
      </c>
      <c r="K262" s="41"/>
      <c r="L262" s="41"/>
      <c r="M262" s="43"/>
      <c r="N262" s="41" t="s">
        <v>241</v>
      </c>
      <c r="O262" s="41"/>
      <c r="P262" s="41"/>
      <c r="Q262" s="41"/>
      <c r="R262" s="42" t="s">
        <v>242</v>
      </c>
      <c r="S262" s="41"/>
      <c r="T262" s="41"/>
      <c r="U262" s="43"/>
      <c r="V262" s="42" t="s">
        <v>243</v>
      </c>
      <c r="W262" s="41"/>
      <c r="X262" s="41"/>
      <c r="Y262" s="43"/>
      <c r="Z262" s="41" t="s">
        <v>244</v>
      </c>
      <c r="AA262" s="41"/>
      <c r="AB262" s="41"/>
      <c r="AC262" s="43"/>
    </row>
    <row r="263" spans="8:29" ht="14.4" thickBot="1" x14ac:dyDescent="0.3">
      <c r="H263" s="48"/>
      <c r="I263" s="49"/>
      <c r="J263" s="27" t="s">
        <v>234</v>
      </c>
      <c r="K263" s="31" t="s">
        <v>236</v>
      </c>
      <c r="L263" s="31" t="s">
        <v>237</v>
      </c>
      <c r="M263" s="1" t="s">
        <v>238</v>
      </c>
      <c r="N263" s="31" t="s">
        <v>234</v>
      </c>
      <c r="O263" s="31" t="s">
        <v>236</v>
      </c>
      <c r="P263" s="31" t="s">
        <v>237</v>
      </c>
      <c r="Q263" s="31" t="s">
        <v>238</v>
      </c>
      <c r="R263" s="27" t="s">
        <v>234</v>
      </c>
      <c r="S263" s="31" t="s">
        <v>236</v>
      </c>
      <c r="T263" s="31" t="s">
        <v>237</v>
      </c>
      <c r="U263" s="1" t="s">
        <v>238</v>
      </c>
      <c r="V263" s="27" t="s">
        <v>234</v>
      </c>
      <c r="W263" s="31" t="s">
        <v>236</v>
      </c>
      <c r="X263" s="31" t="s">
        <v>237</v>
      </c>
      <c r="Y263" s="1" t="s">
        <v>238</v>
      </c>
      <c r="Z263" s="31" t="s">
        <v>234</v>
      </c>
      <c r="AA263" s="31" t="s">
        <v>236</v>
      </c>
      <c r="AB263" s="31" t="s">
        <v>237</v>
      </c>
      <c r="AC263" s="1" t="s">
        <v>238</v>
      </c>
    </row>
    <row r="264" spans="8:29" x14ac:dyDescent="0.25">
      <c r="H264" s="6">
        <v>5</v>
      </c>
      <c r="I264" s="16">
        <v>180</v>
      </c>
      <c r="J264" s="21">
        <v>3.2997206305186753</v>
      </c>
      <c r="K264" s="22">
        <v>4.0864701659949603</v>
      </c>
      <c r="L264" s="22">
        <v>25.211930000000002</v>
      </c>
      <c r="M264" s="25">
        <v>0</v>
      </c>
      <c r="N264" s="21">
        <v>4.4999864456178103E-2</v>
      </c>
      <c r="O264" s="22">
        <v>0.23333456992738327</v>
      </c>
      <c r="P264" s="22">
        <v>96.266094999999993</v>
      </c>
      <c r="Q264" s="25">
        <v>15</v>
      </c>
      <c r="R264" s="21">
        <v>6.4894142587787529E-2</v>
      </c>
      <c r="S264" s="22">
        <v>0.20307666846482086</v>
      </c>
      <c r="T264" s="16"/>
      <c r="U264" s="25">
        <v>13</v>
      </c>
      <c r="V264" s="21">
        <v>5.0978480860839941</v>
      </c>
      <c r="W264" s="22">
        <v>8.2256527622242999</v>
      </c>
      <c r="X264" s="22">
        <v>190.45158499999999</v>
      </c>
      <c r="Y264" s="25">
        <v>0</v>
      </c>
      <c r="Z264" s="36">
        <v>0</v>
      </c>
      <c r="AA264" s="36">
        <v>0.11606833914772954</v>
      </c>
      <c r="AB264" s="22">
        <v>80.271967500000017</v>
      </c>
      <c r="AC264" s="38">
        <v>20</v>
      </c>
    </row>
    <row r="265" spans="8:29" x14ac:dyDescent="0.25">
      <c r="H265" s="6">
        <v>6</v>
      </c>
      <c r="I265" s="16">
        <v>180</v>
      </c>
      <c r="J265" s="21">
        <v>2.8318754133427961</v>
      </c>
      <c r="K265" s="22">
        <v>3.769458760789862</v>
      </c>
      <c r="L265" s="22">
        <v>23.344877500000003</v>
      </c>
      <c r="M265" s="25">
        <v>0</v>
      </c>
      <c r="N265" s="21">
        <v>4.6126151693368631E-2</v>
      </c>
      <c r="O265" s="22">
        <v>0.24965259605170181</v>
      </c>
      <c r="P265" s="22">
        <v>95.566782500000002</v>
      </c>
      <c r="Q265" s="25">
        <v>15</v>
      </c>
      <c r="R265" s="21">
        <v>3.4306163063563461E-2</v>
      </c>
      <c r="S265" s="22">
        <v>0.20442412143298822</v>
      </c>
      <c r="T265" s="16"/>
      <c r="U265" s="25">
        <v>14</v>
      </c>
      <c r="V265" s="21">
        <v>3.4406248680046145</v>
      </c>
      <c r="W265" s="22">
        <v>6.0386408014337798</v>
      </c>
      <c r="X265" s="22">
        <v>182.54363500000002</v>
      </c>
      <c r="Y265" s="25">
        <v>0</v>
      </c>
      <c r="Z265" s="36">
        <v>0</v>
      </c>
      <c r="AA265" s="36">
        <v>8.8127130016039695E-2</v>
      </c>
      <c r="AB265" s="22">
        <v>64.896862499999997</v>
      </c>
      <c r="AC265" s="38">
        <v>20</v>
      </c>
    </row>
    <row r="266" spans="8:29" x14ac:dyDescent="0.25">
      <c r="H266" s="6">
        <v>7</v>
      </c>
      <c r="I266" s="16">
        <v>180</v>
      </c>
      <c r="J266" s="21">
        <v>2.709130430404882</v>
      </c>
      <c r="K266" s="22">
        <v>3.42569483328099</v>
      </c>
      <c r="L266" s="22">
        <v>26.910405000000004</v>
      </c>
      <c r="M266" s="25">
        <v>0</v>
      </c>
      <c r="N266" s="21">
        <v>4.1462819697194814E-2</v>
      </c>
      <c r="O266" s="22">
        <v>0.21767558449367391</v>
      </c>
      <c r="P266" s="22">
        <v>92.668682500000003</v>
      </c>
      <c r="Q266" s="25">
        <v>15</v>
      </c>
      <c r="R266" s="21">
        <v>4.2726823556163689E-2</v>
      </c>
      <c r="S266" s="22">
        <v>0.17625736967441349</v>
      </c>
      <c r="T266" s="16"/>
      <c r="U266" s="25">
        <v>14</v>
      </c>
      <c r="V266" s="21">
        <v>4.426891934778415</v>
      </c>
      <c r="W266" s="22">
        <v>7.5323412485945749</v>
      </c>
      <c r="X266" s="22">
        <v>190.45158499999999</v>
      </c>
      <c r="Y266" s="25">
        <v>0</v>
      </c>
      <c r="Z266" s="36">
        <v>0</v>
      </c>
      <c r="AA266" s="36">
        <v>6.4870712256514695E-2</v>
      </c>
      <c r="AB266" s="22">
        <v>53.945554999999999</v>
      </c>
      <c r="AC266" s="38">
        <v>20</v>
      </c>
    </row>
    <row r="267" spans="8:29" x14ac:dyDescent="0.25">
      <c r="H267" s="6">
        <v>8</v>
      </c>
      <c r="I267" s="16">
        <v>180</v>
      </c>
      <c r="J267" s="21">
        <v>2.4015605986655442</v>
      </c>
      <c r="K267" s="22">
        <v>3.2286768461940745</v>
      </c>
      <c r="L267" s="22">
        <v>29.650785000000006</v>
      </c>
      <c r="M267" s="25">
        <v>0</v>
      </c>
      <c r="N267" s="21">
        <v>8.4435353986113237E-2</v>
      </c>
      <c r="O267" s="22">
        <v>0.21525136263263961</v>
      </c>
      <c r="P267" s="22">
        <v>81.421417500000004</v>
      </c>
      <c r="Q267" s="25">
        <v>15</v>
      </c>
      <c r="R267" s="21">
        <v>6.8641513565407153E-2</v>
      </c>
      <c r="S267" s="22">
        <v>0.15534765772536646</v>
      </c>
      <c r="T267" s="16"/>
      <c r="U267" s="25">
        <v>15</v>
      </c>
      <c r="V267" s="21">
        <v>3.0715262569109849</v>
      </c>
      <c r="W267" s="22">
        <v>5.6579508001014913</v>
      </c>
      <c r="X267" s="22">
        <v>182.54363500000002</v>
      </c>
      <c r="Y267" s="25">
        <v>3</v>
      </c>
      <c r="Z267" s="36">
        <v>0</v>
      </c>
      <c r="AA267" s="36">
        <v>8.7279363204608662E-2</v>
      </c>
      <c r="AB267" s="22">
        <v>54.594010000000004</v>
      </c>
      <c r="AC267" s="38">
        <v>20</v>
      </c>
    </row>
    <row r="268" spans="8:29" x14ac:dyDescent="0.25">
      <c r="H268" s="6">
        <v>9</v>
      </c>
      <c r="I268" s="16">
        <v>180</v>
      </c>
      <c r="J268" s="21">
        <v>2.2134897868788417</v>
      </c>
      <c r="K268" s="22">
        <v>2.9764682150495956</v>
      </c>
      <c r="L268" s="22">
        <v>29.652460000000001</v>
      </c>
      <c r="M268" s="25">
        <v>0</v>
      </c>
      <c r="N268" s="21">
        <v>4.3604965208290269E-2</v>
      </c>
      <c r="O268" s="22">
        <v>0.20446004216845415</v>
      </c>
      <c r="P268" s="22">
        <v>67.282212499999986</v>
      </c>
      <c r="Q268" s="25">
        <v>17</v>
      </c>
      <c r="R268" s="21">
        <v>1.7302144769469389E-2</v>
      </c>
      <c r="S268" s="22">
        <v>0.16064472405592128</v>
      </c>
      <c r="T268" s="16"/>
      <c r="U268" s="25">
        <v>18</v>
      </c>
      <c r="V268" s="21">
        <v>3.2920017398936601</v>
      </c>
      <c r="W268" s="22">
        <v>6.2214145595664352</v>
      </c>
      <c r="X268" s="22">
        <v>142.00706</v>
      </c>
      <c r="Y268" s="25">
        <v>4</v>
      </c>
      <c r="Z268" s="36">
        <v>0</v>
      </c>
      <c r="AA268" s="36">
        <v>4.0930496671275671E-2</v>
      </c>
      <c r="AB268" s="22">
        <v>40.875494999999994</v>
      </c>
      <c r="AC268" s="38">
        <v>20</v>
      </c>
    </row>
    <row r="269" spans="8:29" x14ac:dyDescent="0.25">
      <c r="H269" s="6">
        <v>10</v>
      </c>
      <c r="I269" s="16">
        <v>180</v>
      </c>
      <c r="J269" s="21">
        <v>2.1542984836962313</v>
      </c>
      <c r="K269" s="22">
        <v>2.856617268804718</v>
      </c>
      <c r="L269" s="22">
        <v>25.135942499999999</v>
      </c>
      <c r="M269" s="25">
        <v>0</v>
      </c>
      <c r="N269" s="21">
        <v>3.9454193544409537E-2</v>
      </c>
      <c r="O269" s="22">
        <v>0.21474349937448789</v>
      </c>
      <c r="P269" s="22">
        <v>68.424734999999984</v>
      </c>
      <c r="Q269" s="25">
        <v>15</v>
      </c>
      <c r="R269" s="21">
        <v>4.0249991729989679E-2</v>
      </c>
      <c r="S269" s="22">
        <v>0.13272181124089613</v>
      </c>
      <c r="T269" s="16"/>
      <c r="U269" s="25">
        <v>14</v>
      </c>
      <c r="V269" s="21">
        <v>2.1282739476420569</v>
      </c>
      <c r="W269" s="22">
        <v>4.384408851647084</v>
      </c>
      <c r="X269" s="22">
        <v>132.50606999999999</v>
      </c>
      <c r="Y269" s="25">
        <v>4</v>
      </c>
      <c r="Z269" s="36">
        <v>0</v>
      </c>
      <c r="AA269" s="36">
        <v>1.8028273343722388E-2</v>
      </c>
      <c r="AB269" s="22">
        <v>33.233582499999997</v>
      </c>
      <c r="AC269" s="38">
        <v>20</v>
      </c>
    </row>
    <row r="270" spans="8:29" x14ac:dyDescent="0.25">
      <c r="H270" s="6">
        <v>11</v>
      </c>
      <c r="I270" s="16">
        <v>180</v>
      </c>
      <c r="J270" s="21">
        <v>2.1258360168215886</v>
      </c>
      <c r="K270" s="22">
        <v>2.7262004453936135</v>
      </c>
      <c r="L270" s="22">
        <v>28.316007500000005</v>
      </c>
      <c r="M270" s="25">
        <v>0</v>
      </c>
      <c r="N270" s="21">
        <v>4.7114059763600502E-2</v>
      </c>
      <c r="O270" s="22">
        <v>0.22694898614239684</v>
      </c>
      <c r="P270" s="22">
        <v>61.252697499999996</v>
      </c>
      <c r="Q270" s="25">
        <v>13</v>
      </c>
      <c r="R270" s="21">
        <v>4.5496601958898153E-2</v>
      </c>
      <c r="S270" s="22">
        <v>0.14768808318763446</v>
      </c>
      <c r="T270" s="16"/>
      <c r="U270" s="25">
        <v>14</v>
      </c>
      <c r="V270" s="21">
        <v>1.591540545573715</v>
      </c>
      <c r="W270" s="22">
        <v>3.9029369995955379</v>
      </c>
      <c r="X270" s="22">
        <v>129.645465</v>
      </c>
      <c r="Y270" s="25">
        <v>5</v>
      </c>
      <c r="Z270" s="36">
        <v>9.7847358121330719E-3</v>
      </c>
      <c r="AA270" s="36">
        <v>2.8184513894715525E-2</v>
      </c>
      <c r="AB270" s="22">
        <v>29.583489999999994</v>
      </c>
      <c r="AC270" s="38">
        <v>19</v>
      </c>
    </row>
    <row r="271" spans="8:29" x14ac:dyDescent="0.25">
      <c r="H271" s="6">
        <v>12</v>
      </c>
      <c r="I271" s="16">
        <v>240</v>
      </c>
      <c r="J271" s="21">
        <v>1.9011667994523951</v>
      </c>
      <c r="K271" s="22">
        <v>2.5215937047965054</v>
      </c>
      <c r="L271" s="22">
        <v>37.462967500000005</v>
      </c>
      <c r="M271" s="25">
        <v>0</v>
      </c>
      <c r="N271" s="21">
        <v>5.8089690135928948E-2</v>
      </c>
      <c r="O271" s="22">
        <v>0.1867032193760349</v>
      </c>
      <c r="P271" s="22">
        <v>63.753177499999993</v>
      </c>
      <c r="Q271" s="25">
        <v>12</v>
      </c>
      <c r="R271" s="21">
        <v>6.8288414245179757E-2</v>
      </c>
      <c r="S271" s="22">
        <v>0.14813715830117408</v>
      </c>
      <c r="T271" s="16"/>
      <c r="U271" s="25">
        <v>12</v>
      </c>
      <c r="V271" s="21">
        <v>1.1003597567343593</v>
      </c>
      <c r="W271" s="22">
        <v>2.8661547525184976</v>
      </c>
      <c r="X271" s="22">
        <v>124.488265</v>
      </c>
      <c r="Y271" s="25">
        <v>5</v>
      </c>
      <c r="Z271" s="36">
        <v>6.1500615006150061E-3</v>
      </c>
      <c r="AA271" s="36">
        <v>2.7994488237680904E-2</v>
      </c>
      <c r="AB271" s="22">
        <v>25.542710000000003</v>
      </c>
      <c r="AC271" s="38">
        <v>19</v>
      </c>
    </row>
    <row r="272" spans="8:29" x14ac:dyDescent="0.25">
      <c r="H272" s="6">
        <v>13</v>
      </c>
      <c r="I272" s="16">
        <v>240</v>
      </c>
      <c r="J272" s="21">
        <v>1.8810138319009291</v>
      </c>
      <c r="K272" s="22">
        <v>2.5766213534373299</v>
      </c>
      <c r="L272" s="22">
        <v>40.371879999999997</v>
      </c>
      <c r="M272" s="25">
        <v>0</v>
      </c>
      <c r="N272" s="21">
        <v>3.3083052939412563E-2</v>
      </c>
      <c r="O272" s="22">
        <v>0.19963723488116872</v>
      </c>
      <c r="P272" s="22">
        <v>63.261017500000001</v>
      </c>
      <c r="Q272" s="25">
        <v>14</v>
      </c>
      <c r="R272" s="21">
        <v>4.8919402242443948E-2</v>
      </c>
      <c r="S272" s="22">
        <v>0.20281089535038221</v>
      </c>
      <c r="T272" s="16"/>
      <c r="U272" s="25">
        <v>14</v>
      </c>
      <c r="V272" s="21">
        <v>1.0702084638834404</v>
      </c>
      <c r="W272" s="22">
        <v>2.8546592519007827</v>
      </c>
      <c r="X272" s="22">
        <v>124.88888999999999</v>
      </c>
      <c r="Y272" s="25">
        <v>6</v>
      </c>
      <c r="Z272" s="36">
        <v>1.1547344110854504E-2</v>
      </c>
      <c r="AA272" s="36">
        <v>4.8170877185154046E-2</v>
      </c>
      <c r="AB272" s="22">
        <v>42.478799999999993</v>
      </c>
      <c r="AC272" s="38">
        <v>19</v>
      </c>
    </row>
    <row r="273" spans="8:29" x14ac:dyDescent="0.25">
      <c r="H273" s="6">
        <v>14</v>
      </c>
      <c r="I273" s="16">
        <v>240</v>
      </c>
      <c r="J273" s="21">
        <v>1.8012374369096658</v>
      </c>
      <c r="K273" s="22">
        <v>2.4406184177914221</v>
      </c>
      <c r="L273" s="22">
        <v>39.085799999999992</v>
      </c>
      <c r="M273" s="25">
        <v>0</v>
      </c>
      <c r="N273" s="21">
        <v>2.4630325789170182E-2</v>
      </c>
      <c r="O273" s="22">
        <v>0.15454388851877779</v>
      </c>
      <c r="P273" s="22">
        <v>59.918932500000004</v>
      </c>
      <c r="Q273" s="25">
        <v>15</v>
      </c>
      <c r="R273" s="23">
        <v>2.5835952129916729E-2</v>
      </c>
      <c r="S273" s="24">
        <v>9.6338400968585342E-2</v>
      </c>
      <c r="T273" s="20"/>
      <c r="U273" s="26">
        <v>13</v>
      </c>
      <c r="V273" s="21">
        <v>0.67719114453827511</v>
      </c>
      <c r="W273" s="22">
        <v>2.0980591174961942</v>
      </c>
      <c r="X273" s="22">
        <v>118.05637000000004</v>
      </c>
      <c r="Y273" s="25">
        <v>9</v>
      </c>
      <c r="Z273" s="36">
        <v>0</v>
      </c>
      <c r="AA273" s="36">
        <v>1.0268265611023153E-2</v>
      </c>
      <c r="AB273" s="22">
        <v>40.510637500000009</v>
      </c>
      <c r="AC273" s="38">
        <v>20</v>
      </c>
    </row>
    <row r="274" spans="8:29" ht="14.4" thickBot="1" x14ac:dyDescent="0.3">
      <c r="H274" s="6">
        <v>15</v>
      </c>
      <c r="I274" s="16">
        <v>240</v>
      </c>
      <c r="J274" s="21">
        <v>1.8613491390537384</v>
      </c>
      <c r="K274" s="22">
        <v>2.4799114429235325</v>
      </c>
      <c r="L274" s="22">
        <v>36.448820000000005</v>
      </c>
      <c r="M274" s="25">
        <v>0</v>
      </c>
      <c r="N274" s="21">
        <v>2.8107146236411175E-2</v>
      </c>
      <c r="O274" s="22">
        <v>0.1404610224560808</v>
      </c>
      <c r="P274" s="22">
        <v>65.752309999999994</v>
      </c>
      <c r="Q274" s="25">
        <v>15</v>
      </c>
      <c r="R274" s="23">
        <v>2.3252955206474867E-2</v>
      </c>
      <c r="S274" s="24">
        <v>0.10043461427159264</v>
      </c>
      <c r="T274" s="20"/>
      <c r="U274" s="26">
        <v>17</v>
      </c>
      <c r="V274" s="21">
        <v>0.4494607118101609</v>
      </c>
      <c r="W274" s="22">
        <v>1.6173441826338304</v>
      </c>
      <c r="X274" s="22">
        <v>107.80154499999999</v>
      </c>
      <c r="Y274" s="25">
        <v>10</v>
      </c>
      <c r="Z274" s="36">
        <v>4.2735042735042739E-3</v>
      </c>
      <c r="AA274" s="36">
        <v>2.8058563199932988E-2</v>
      </c>
      <c r="AB274" s="22">
        <v>39.720010000000002</v>
      </c>
      <c r="AC274" s="38">
        <v>19</v>
      </c>
    </row>
    <row r="275" spans="8:29" ht="14.4" thickBot="1" x14ac:dyDescent="0.3">
      <c r="H275" s="45" t="s">
        <v>246</v>
      </c>
      <c r="I275" s="46"/>
      <c r="J275" s="32">
        <f>AVERAGE(J264:J274)</f>
        <v>2.2891525970586626</v>
      </c>
      <c r="K275" s="33">
        <f t="shared" ref="K275:AB275" si="89">AVERAGE(K264:K274)</f>
        <v>3.0080301322233272</v>
      </c>
      <c r="L275" s="33">
        <f t="shared" si="89"/>
        <v>31.053806818181819</v>
      </c>
      <c r="M275" s="34">
        <f>SUM(M264:M274)</f>
        <v>0</v>
      </c>
      <c r="N275" s="32">
        <f t="shared" si="89"/>
        <v>4.4646147586370727E-2</v>
      </c>
      <c r="O275" s="33">
        <f t="shared" si="89"/>
        <v>0.20394654600207271</v>
      </c>
      <c r="P275" s="33">
        <f t="shared" si="89"/>
        <v>74.1425509090909</v>
      </c>
      <c r="Q275" s="35">
        <f>SUM(Q264:Q274)</f>
        <v>161</v>
      </c>
      <c r="R275" s="33">
        <f t="shared" si="89"/>
        <v>4.3628555005026763E-2</v>
      </c>
      <c r="S275" s="33">
        <f t="shared" si="89"/>
        <v>0.157080136788525</v>
      </c>
      <c r="T275" s="33"/>
      <c r="U275" s="34">
        <f>SUM(U264:U274)</f>
        <v>158</v>
      </c>
      <c r="V275" s="32">
        <f t="shared" si="89"/>
        <v>2.3950843141685159</v>
      </c>
      <c r="W275" s="33">
        <f t="shared" si="89"/>
        <v>4.6726875752465924</v>
      </c>
      <c r="X275" s="33">
        <f t="shared" si="89"/>
        <v>147.76219136363636</v>
      </c>
      <c r="Y275" s="35">
        <f>SUM(Y264:Y274)</f>
        <v>46</v>
      </c>
      <c r="Z275" s="37">
        <f t="shared" si="89"/>
        <v>2.8868768815551687E-3</v>
      </c>
      <c r="AA275" s="37">
        <f t="shared" si="89"/>
        <v>5.0725547524399749E-2</v>
      </c>
      <c r="AB275" s="33">
        <f t="shared" si="89"/>
        <v>45.968465454545452</v>
      </c>
      <c r="AC275" s="39">
        <f>SUM(AC264:AC274)</f>
        <v>216</v>
      </c>
    </row>
  </sheetData>
  <mergeCells count="39">
    <mergeCell ref="B2:B3"/>
    <mergeCell ref="B50:B72"/>
    <mergeCell ref="AI2:AI3"/>
    <mergeCell ref="C2:C3"/>
    <mergeCell ref="D2:D3"/>
    <mergeCell ref="E2:J2"/>
    <mergeCell ref="K2:P2"/>
    <mergeCell ref="W2:AB2"/>
    <mergeCell ref="AC2:AH2"/>
    <mergeCell ref="Q2:V2"/>
    <mergeCell ref="D27:D46"/>
    <mergeCell ref="D50:D69"/>
    <mergeCell ref="D4:D23"/>
    <mergeCell ref="B234:B256"/>
    <mergeCell ref="B4:B26"/>
    <mergeCell ref="B27:B49"/>
    <mergeCell ref="B73:B95"/>
    <mergeCell ref="B96:B118"/>
    <mergeCell ref="B119:B141"/>
    <mergeCell ref="B142:B164"/>
    <mergeCell ref="B165:B187"/>
    <mergeCell ref="B188:B210"/>
    <mergeCell ref="B211:B233"/>
    <mergeCell ref="H275:I275"/>
    <mergeCell ref="H262:H263"/>
    <mergeCell ref="I262:I263"/>
    <mergeCell ref="J262:M262"/>
    <mergeCell ref="D96:D115"/>
    <mergeCell ref="D119:D138"/>
    <mergeCell ref="D142:D161"/>
    <mergeCell ref="D165:D184"/>
    <mergeCell ref="D188:D207"/>
    <mergeCell ref="D73:D92"/>
    <mergeCell ref="N262:Q262"/>
    <mergeCell ref="R262:U262"/>
    <mergeCell ref="V262:Y262"/>
    <mergeCell ref="Z262:AC262"/>
    <mergeCell ref="D234:D253"/>
    <mergeCell ref="D211:D2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Yawen</dc:creator>
  <cp:lastModifiedBy>Kou Yawen</cp:lastModifiedBy>
  <dcterms:created xsi:type="dcterms:W3CDTF">2015-06-05T18:19:34Z</dcterms:created>
  <dcterms:modified xsi:type="dcterms:W3CDTF">2022-01-14T09:27:09Z</dcterms:modified>
</cp:coreProperties>
</file>