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 Yawen\source\repos\0.01\copy_results\results\LAST RESULT\"/>
    </mc:Choice>
  </mc:AlternateContent>
  <xr:revisionPtr revIDLastSave="0" documentId="13_ncr:1_{D62416E7-8312-4F18-BA1F-408AD7B25AE7}" xr6:coauthVersionLast="47" xr6:coauthVersionMax="47" xr10:uidLastSave="{00000000-0000-0000-0000-000000000000}"/>
  <bookViews>
    <workbookView xWindow="-108" yWindow="-108" windowWidth="30936" windowHeight="18816" xr2:uid="{CF2459DA-5254-4DE7-A223-F0FBC1C46A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203" i="1" l="1"/>
  <c r="Z203" i="1"/>
  <c r="Y203" i="1"/>
  <c r="X203" i="1"/>
  <c r="W203" i="1"/>
  <c r="V203" i="1"/>
  <c r="U203" i="1"/>
  <c r="T203" i="1"/>
  <c r="S203" i="1"/>
  <c r="Q203" i="1"/>
  <c r="P203" i="1"/>
  <c r="O203" i="1"/>
  <c r="N203" i="1"/>
  <c r="M203" i="1"/>
  <c r="L203" i="1"/>
  <c r="K203" i="1"/>
  <c r="J203" i="1"/>
  <c r="I203" i="1"/>
  <c r="H203" i="1"/>
  <c r="Z89" i="1"/>
  <c r="X89" i="1"/>
  <c r="Y89" i="1"/>
  <c r="V89" i="1"/>
  <c r="Z63" i="1"/>
  <c r="X63" i="1"/>
  <c r="Y63" i="1"/>
  <c r="V63" i="1"/>
  <c r="Z56" i="1"/>
  <c r="X56" i="1"/>
  <c r="Y56" i="1"/>
  <c r="V56" i="1"/>
  <c r="Z31" i="1"/>
  <c r="X31" i="1"/>
  <c r="Y31" i="1"/>
  <c r="V31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8" i="1"/>
  <c r="Z59" i="1"/>
  <c r="Z60" i="1"/>
  <c r="Z61" i="1"/>
  <c r="Z62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8" i="1"/>
  <c r="X59" i="1"/>
  <c r="X60" i="1"/>
  <c r="X61" i="1"/>
  <c r="X62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8" i="1"/>
  <c r="V59" i="1"/>
  <c r="V60" i="1"/>
  <c r="V61" i="1"/>
  <c r="V62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4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Y186" i="1"/>
  <c r="Y160" i="1"/>
  <c r="Y153" i="1"/>
  <c r="V128" i="1"/>
  <c r="Y128" i="1"/>
  <c r="Z102" i="1"/>
  <c r="Z103" i="1"/>
  <c r="Z104" i="1"/>
  <c r="Z105" i="1"/>
  <c r="Z106" i="1"/>
  <c r="Z107" i="1"/>
  <c r="Z108" i="1"/>
  <c r="Z109" i="1"/>
  <c r="Z110" i="1"/>
  <c r="Z128" i="1" s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30" i="1"/>
  <c r="Z153" i="1" s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5" i="1"/>
  <c r="Z160" i="1" s="1"/>
  <c r="Z156" i="1"/>
  <c r="Z157" i="1"/>
  <c r="Z158" i="1"/>
  <c r="Z159" i="1"/>
  <c r="Z162" i="1"/>
  <c r="Z186" i="1" s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01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5" i="1"/>
  <c r="X156" i="1"/>
  <c r="X157" i="1"/>
  <c r="X158" i="1"/>
  <c r="X159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30" i="1"/>
  <c r="V153" i="1" s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5" i="1"/>
  <c r="V160" i="1" s="1"/>
  <c r="V156" i="1"/>
  <c r="V157" i="1"/>
  <c r="V158" i="1"/>
  <c r="V159" i="1"/>
  <c r="V162" i="1"/>
  <c r="V186" i="1" s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01" i="1"/>
  <c r="X153" i="1" l="1"/>
  <c r="X186" i="1"/>
  <c r="X160" i="1"/>
  <c r="X128" i="1"/>
  <c r="AE186" i="1" l="1"/>
  <c r="N186" i="1"/>
  <c r="H186" i="1"/>
  <c r="AE160" i="1"/>
  <c r="N160" i="1"/>
  <c r="H160" i="1"/>
  <c r="AE153" i="1"/>
  <c r="N153" i="1"/>
  <c r="H153" i="1"/>
  <c r="AE128" i="1"/>
  <c r="N128" i="1"/>
  <c r="H128" i="1"/>
  <c r="AE56" i="1"/>
  <c r="N56" i="1"/>
  <c r="H56" i="1"/>
  <c r="AE89" i="1"/>
  <c r="N89" i="1"/>
  <c r="H89" i="1"/>
  <c r="AE63" i="1"/>
  <c r="H63" i="1"/>
  <c r="N63" i="1"/>
  <c r="H31" i="1"/>
  <c r="N31" i="1"/>
  <c r="AE3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5" i="1"/>
  <c r="AB156" i="1"/>
  <c r="AB157" i="1"/>
  <c r="AB158" i="1"/>
  <c r="AB159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5" i="1"/>
  <c r="AD156" i="1"/>
  <c r="AD157" i="1"/>
  <c r="AD158" i="1"/>
  <c r="AD159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5" i="1"/>
  <c r="AF156" i="1"/>
  <c r="AF157" i="1"/>
  <c r="AF158" i="1"/>
  <c r="AF159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5" i="1"/>
  <c r="M156" i="1"/>
  <c r="M157" i="1"/>
  <c r="M158" i="1"/>
  <c r="M159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5" i="1"/>
  <c r="K156" i="1"/>
  <c r="K157" i="1"/>
  <c r="K158" i="1"/>
  <c r="K159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5" i="1"/>
  <c r="O156" i="1"/>
  <c r="O157" i="1"/>
  <c r="O158" i="1"/>
  <c r="O159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01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8" i="1"/>
  <c r="AB59" i="1"/>
  <c r="AB60" i="1"/>
  <c r="AB61" i="1"/>
  <c r="AB62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8" i="1"/>
  <c r="AD59" i="1"/>
  <c r="AD60" i="1"/>
  <c r="AD61" i="1"/>
  <c r="AD62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8" i="1"/>
  <c r="AF59" i="1"/>
  <c r="AF60" i="1"/>
  <c r="AF61" i="1"/>
  <c r="AF62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8" i="1"/>
  <c r="M59" i="1"/>
  <c r="M60" i="1"/>
  <c r="M61" i="1"/>
  <c r="M62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8" i="1"/>
  <c r="K59" i="1"/>
  <c r="K60" i="1"/>
  <c r="K61" i="1"/>
  <c r="K62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8" i="1"/>
  <c r="O59" i="1"/>
  <c r="O60" i="1"/>
  <c r="O61" i="1"/>
  <c r="O62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4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5" i="1"/>
  <c r="G156" i="1"/>
  <c r="G157" i="1"/>
  <c r="G158" i="1"/>
  <c r="G159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5" i="1"/>
  <c r="T156" i="1"/>
  <c r="T157" i="1"/>
  <c r="T158" i="1"/>
  <c r="T159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5" i="1"/>
  <c r="S156" i="1"/>
  <c r="S157" i="1"/>
  <c r="S158" i="1"/>
  <c r="S159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5" i="1"/>
  <c r="Q156" i="1"/>
  <c r="Q157" i="1"/>
  <c r="Q158" i="1"/>
  <c r="Q159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5" i="1"/>
  <c r="E156" i="1"/>
  <c r="E157" i="1"/>
  <c r="E158" i="1"/>
  <c r="E159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5" i="1"/>
  <c r="I156" i="1"/>
  <c r="I157" i="1"/>
  <c r="I158" i="1"/>
  <c r="I159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01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8" i="1"/>
  <c r="T59" i="1"/>
  <c r="T60" i="1"/>
  <c r="T61" i="1"/>
  <c r="T62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8" i="1"/>
  <c r="S59" i="1"/>
  <c r="S60" i="1"/>
  <c r="S61" i="1"/>
  <c r="S62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8" i="1"/>
  <c r="Q59" i="1"/>
  <c r="Q60" i="1"/>
  <c r="Q61" i="1"/>
  <c r="Q62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8" i="1"/>
  <c r="E59" i="1"/>
  <c r="E60" i="1"/>
  <c r="E61" i="1"/>
  <c r="E62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8" i="1"/>
  <c r="G59" i="1"/>
  <c r="G60" i="1"/>
  <c r="G61" i="1"/>
  <c r="G62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8" i="1"/>
  <c r="I59" i="1"/>
  <c r="I60" i="1"/>
  <c r="I61" i="1"/>
  <c r="I62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4" i="1"/>
  <c r="AF153" i="1" l="1"/>
  <c r="I160" i="1"/>
  <c r="AF186" i="1"/>
  <c r="Q160" i="1"/>
  <c r="O186" i="1"/>
  <c r="AB160" i="1"/>
  <c r="AF160" i="1"/>
  <c r="AB186" i="1"/>
  <c r="G160" i="1"/>
  <c r="K160" i="1"/>
  <c r="I153" i="1"/>
  <c r="S153" i="1"/>
  <c r="O160" i="1"/>
  <c r="O128" i="1"/>
  <c r="AF128" i="1"/>
  <c r="Q153" i="1"/>
  <c r="E153" i="1"/>
  <c r="T186" i="1"/>
  <c r="G186" i="1"/>
  <c r="K128" i="1"/>
  <c r="AD153" i="1"/>
  <c r="AB153" i="1"/>
  <c r="S186" i="1"/>
  <c r="T153" i="1"/>
  <c r="Q186" i="1"/>
  <c r="M153" i="1"/>
  <c r="AD128" i="1"/>
  <c r="I186" i="1"/>
  <c r="E186" i="1"/>
  <c r="S128" i="1"/>
  <c r="K153" i="1"/>
  <c r="AB128" i="1"/>
  <c r="Q128" i="1"/>
  <c r="O153" i="1"/>
  <c r="AD186" i="1"/>
  <c r="G153" i="1"/>
  <c r="T160" i="1"/>
  <c r="T128" i="1"/>
  <c r="M186" i="1"/>
  <c r="I128" i="1"/>
  <c r="S160" i="1"/>
  <c r="E128" i="1"/>
  <c r="E160" i="1"/>
  <c r="G128" i="1"/>
  <c r="K186" i="1"/>
  <c r="M160" i="1"/>
  <c r="AD160" i="1"/>
  <c r="M128" i="1"/>
  <c r="AB63" i="1"/>
  <c r="E89" i="1"/>
  <c r="I89" i="1"/>
  <c r="T63" i="1"/>
  <c r="AD89" i="1"/>
  <c r="G89" i="1"/>
  <c r="AB89" i="1"/>
  <c r="S63" i="1"/>
  <c r="AF89" i="1"/>
  <c r="O89" i="1"/>
  <c r="I63" i="1"/>
  <c r="AD63" i="1"/>
  <c r="AF63" i="1"/>
  <c r="Q63" i="1"/>
  <c r="K89" i="1"/>
  <c r="G63" i="1"/>
  <c r="M89" i="1"/>
  <c r="T89" i="1"/>
  <c r="E63" i="1"/>
  <c r="Q89" i="1"/>
  <c r="S89" i="1"/>
  <c r="M63" i="1"/>
  <c r="K63" i="1"/>
  <c r="O63" i="1"/>
  <c r="AD31" i="1"/>
  <c r="Q56" i="1"/>
  <c r="AF31" i="1"/>
  <c r="M31" i="1"/>
  <c r="G56" i="1"/>
  <c r="K31" i="1"/>
  <c r="AB56" i="1"/>
  <c r="O31" i="1"/>
  <c r="AD56" i="1"/>
  <c r="AF56" i="1"/>
  <c r="M56" i="1"/>
  <c r="K56" i="1"/>
  <c r="O56" i="1"/>
  <c r="T56" i="1"/>
  <c r="G31" i="1"/>
  <c r="E31" i="1"/>
  <c r="AB31" i="1"/>
  <c r="E56" i="1"/>
  <c r="I56" i="1"/>
  <c r="I31" i="1"/>
  <c r="T31" i="1"/>
  <c r="S31" i="1"/>
  <c r="S56" i="1"/>
  <c r="Q31" i="1"/>
</calcChain>
</file>

<file path=xl/sharedStrings.xml><?xml version="1.0" encoding="utf-8"?>
<sst xmlns="http://schemas.openxmlformats.org/spreadsheetml/2006/main" count="270" uniqueCount="186">
  <si>
    <t>A-n32-k5-C16-V2.gvrp</t>
  </si>
  <si>
    <t>A-n33-k5-C17-V3.gvrp</t>
  </si>
  <si>
    <t>A-n33-k6-C17-V3.gvrp</t>
  </si>
  <si>
    <t>A-n34-k5-C17-V3.gvrp</t>
  </si>
  <si>
    <t>A-n36-k5-C18-V2.gvrp</t>
  </si>
  <si>
    <t>A-n37-k5-C19-V3.gvrp</t>
  </si>
  <si>
    <t>A-n37-k6-C19-V3.gvrp</t>
  </si>
  <si>
    <t>A-n38-k5-C19-V3.gvrp</t>
  </si>
  <si>
    <t>A-n39-k5-C20-V3.gvrp</t>
  </si>
  <si>
    <t>A-n39-k6-C20-V3.gvrp</t>
  </si>
  <si>
    <t>A-n44-k6-C22-V3.gvrp</t>
  </si>
  <si>
    <t>A-n45-k6-C23-V4.gvrp</t>
  </si>
  <si>
    <t>A-n45-k7-C23-V4.gvrp</t>
  </si>
  <si>
    <t>A-n46-k7-C23-V4.gvrp</t>
  </si>
  <si>
    <t>A-n48-k7-C24-V4.gvrp</t>
  </si>
  <si>
    <t>A-n53-k7-C27-V4.gvrp</t>
  </si>
  <si>
    <t>A-n54-k7-C27-V4.gvrp</t>
  </si>
  <si>
    <t>A-n55-k9-C28-V5.gvrp</t>
  </si>
  <si>
    <t>A-n60-k9-C30-V5.gvrp</t>
  </si>
  <si>
    <t>A-n61-k9-C31-V5.gvrp</t>
  </si>
  <si>
    <t>A-n62-k8-C31-V4.gvrp</t>
  </si>
  <si>
    <t>A-n63-k9-C32-V5.gvrp</t>
  </si>
  <si>
    <t>A-n63-k10-C32-V5.gvrp</t>
  </si>
  <si>
    <t>A-n64-k9-C32-V5.gvrp</t>
  </si>
  <si>
    <t>A-n65-k9-C33-V5.gvrp</t>
  </si>
  <si>
    <t>A-n69-k9-C35-V5.gvrp</t>
  </si>
  <si>
    <t>A-n80-k10-C40-V5.gvrp</t>
  </si>
  <si>
    <t>B-n31-k5-C16-V3.gvrp</t>
  </si>
  <si>
    <t>B-n34-k5-C17-V3.gvrp</t>
  </si>
  <si>
    <t>B-n35-k5-C18-V3.gvrp</t>
  </si>
  <si>
    <t>B-n38-k6-C19-V3.gvrp</t>
  </si>
  <si>
    <t>B-n39-k5-C20-V3.gvrp</t>
  </si>
  <si>
    <t>B-n41-k6-C21-V3.gvrp</t>
  </si>
  <si>
    <t>B-n43-k6-C22-V3.gvrp</t>
  </si>
  <si>
    <t>B-n44-k7-C22-V4.gvrp</t>
  </si>
  <si>
    <t>B-n45-k5-C23-V3.gvrp</t>
  </si>
  <si>
    <t>B-n45-k6-C23-V4.gvrp</t>
  </si>
  <si>
    <t>B-n50-k7-C25-V4.gvrp</t>
  </si>
  <si>
    <t>B-n50-k8-C25-V5.gvrp</t>
  </si>
  <si>
    <t>B-n51-k7-C26-V4.gvrp</t>
  </si>
  <si>
    <t>B-n52-k7-C26-V4.gvrp</t>
  </si>
  <si>
    <t>B-n56-k7-C28-V4.gvrp</t>
  </si>
  <si>
    <t>B-n57-k7-C29-V4.gvrp</t>
  </si>
  <si>
    <t>B-n57-k9-C29-V5.gvrp</t>
  </si>
  <si>
    <t>B-n63-k10-C32-V5.gvrp</t>
  </si>
  <si>
    <t>B-n64-k9-C32-V5.gvrp</t>
  </si>
  <si>
    <t>B-n66-k9-C33-V5.gvrp</t>
  </si>
  <si>
    <t>B-n68-k9-C34-V5.gvrp</t>
  </si>
  <si>
    <t>B-n78-k10-C39-V5.gvrp</t>
  </si>
  <si>
    <t>M-n101-k10-C51-V5.gvrp</t>
  </si>
  <si>
    <t>M-n121-k7-C61-V4.gvrp</t>
  </si>
  <si>
    <t>M-n151-k12-C76-V6.gvrp</t>
  </si>
  <si>
    <t>M-n200-k16-C100-V8.gvrp</t>
  </si>
  <si>
    <t>P-n16-k8-C8-V5.gvrp</t>
  </si>
  <si>
    <t>P-n19-k2-C10-V2.gvrp</t>
  </si>
  <si>
    <t>P-n20-k2-C10-V2.gvrp</t>
  </si>
  <si>
    <t>P-n21-k2-C11-V2.gvrp</t>
  </si>
  <si>
    <t>P-n22-k2-C11-V2.gvrp</t>
  </si>
  <si>
    <t>P-n22-k8-C11-V5.gvrp</t>
  </si>
  <si>
    <t>P-n23-k8-C12-V5.gvrp</t>
  </si>
  <si>
    <t>P-n40-k5-C20-V3.gvrp</t>
  </si>
  <si>
    <t>P-n45-k5-C23-V3.gvrp</t>
  </si>
  <si>
    <t>P-n50-k7-C25-V4.gvrp</t>
  </si>
  <si>
    <t>P-n50-k8-C25-V4.gvrp</t>
  </si>
  <si>
    <t>P-n50-k10-C25-V5.gvrp</t>
  </si>
  <si>
    <t>P-n51-k10-C26-V6.gvrp</t>
  </si>
  <si>
    <t>P-n55-k7-C28-V4.gvrp</t>
  </si>
  <si>
    <t>P-n55-k10-C28-V5.gvrp</t>
  </si>
  <si>
    <t>P-n55-k15-C28-V8.gvrp</t>
  </si>
  <si>
    <t>P-n60-k10-C30-V5.gvrp</t>
  </si>
  <si>
    <t>P-n60-k15-C30-V8.gvrp</t>
  </si>
  <si>
    <t>P-n65-k10-C33-V5.gvrp</t>
  </si>
  <si>
    <t>P-n70-k10-C35-V5.gvrp</t>
  </si>
  <si>
    <t>P-n76-k4-C38-V2.gvrp</t>
  </si>
  <si>
    <t>P-n76-k5-C38-V3.gvrp</t>
  </si>
  <si>
    <t>P-n101-k4-C51-V2.gvrp</t>
  </si>
  <si>
    <t>best</t>
    <phoneticPr fontId="1" type="noConversion"/>
  </si>
  <si>
    <t>avg</t>
    <phoneticPr fontId="1" type="noConversion"/>
  </si>
  <si>
    <t>gap</t>
    <phoneticPr fontId="1" type="noConversion"/>
  </si>
  <si>
    <t>T</t>
    <phoneticPr fontId="1" type="noConversion"/>
  </si>
  <si>
    <t>DS</t>
    <phoneticPr fontId="1" type="noConversion"/>
  </si>
  <si>
    <t>LMNS（复现）</t>
    <phoneticPr fontId="1" type="noConversion"/>
  </si>
  <si>
    <t>LMNS（论文）</t>
    <phoneticPr fontId="1" type="noConversion"/>
  </si>
  <si>
    <t>HES</t>
    <phoneticPr fontId="1" type="noConversion"/>
  </si>
  <si>
    <t>BKS</t>
    <phoneticPr fontId="1" type="noConversion"/>
  </si>
  <si>
    <t>GVRP2</t>
    <phoneticPr fontId="1" type="noConversion"/>
  </si>
  <si>
    <t>GVRP3</t>
    <phoneticPr fontId="1" type="noConversion"/>
  </si>
  <si>
    <t>A-n32-k5-C11-V2.gvrp</t>
  </si>
  <si>
    <t>A-n33-k5-C11-V2.gvrp</t>
  </si>
  <si>
    <t>A-n33-k6-C11-V2.gvrp</t>
  </si>
  <si>
    <t>A-n34-k5-C12-V2.gvrp</t>
  </si>
  <si>
    <t>A-n36-k5-C12-V2.gvrp</t>
  </si>
  <si>
    <t>A-n37-k5-C13-V2.gvrp</t>
  </si>
  <si>
    <t>A-n37-k6-C13-V2.gvrp</t>
  </si>
  <si>
    <t>A-n38-k5-C13-V2.gvrp</t>
  </si>
  <si>
    <t>A-n39-k5-C13-V2.gvrp</t>
  </si>
  <si>
    <t>A-n39-k6-C13-V2.gvrp</t>
  </si>
  <si>
    <t>A-n44-k6-C15-V2.gvrp</t>
  </si>
  <si>
    <t>A-n45-k6-C15-V3.gvrp</t>
  </si>
  <si>
    <t>A-n45-k7-C15-V3.gvrp</t>
  </si>
  <si>
    <t>A-n46-k7-C16-V3.gvrp</t>
  </si>
  <si>
    <t>A-n48-k7-C16-V3.gvrp</t>
  </si>
  <si>
    <t>A-n53-k7-C18-V3.gvrp</t>
  </si>
  <si>
    <t>A-n55-k9-C19-V3.gvrp</t>
  </si>
  <si>
    <t>A-n60-k9-C20-V3.gvrp</t>
  </si>
  <si>
    <t>A-n61-k9-C21-V4.gvrp</t>
  </si>
  <si>
    <t>A-n62-k8-C21-V3.gvrp</t>
  </si>
  <si>
    <t>A-n63-k9-C21-V3.gvrp</t>
  </si>
  <si>
    <t>A-n63-k10-C21-V4.gvrp</t>
  </si>
  <si>
    <t>A-n64-k9-C22-V3.gvrp</t>
  </si>
  <si>
    <t>A-n65-k9-C22-V3.gvrp</t>
  </si>
  <si>
    <t>A-n69-k9-C23-V3.gvrp</t>
  </si>
  <si>
    <t>A-n80-k10-C27-V4.gvrp</t>
  </si>
  <si>
    <t>B-n31-k5-C11-V2.gvrp</t>
  </si>
  <si>
    <t>B-n34-k5-C12-V2.gvrp</t>
  </si>
  <si>
    <t>B-n35-k5-C12-V2.gvrp</t>
  </si>
  <si>
    <t>B-n38-k6-C13-V2.gvrp</t>
  </si>
  <si>
    <t>B-n39-k5-C13-V2.gvrp</t>
  </si>
  <si>
    <t>B-n41-k6-C14-V2.gvrp</t>
  </si>
  <si>
    <t>B-n43-k6-C15-V2.gvrp</t>
  </si>
  <si>
    <t>B-n44-k7-C15-V3.gvrp</t>
  </si>
  <si>
    <t>B-n45-k5-C15-V2.gvrp</t>
  </si>
  <si>
    <t>B-n45-k6-C15-V2.gvrp</t>
  </si>
  <si>
    <t>B-n50-k7-C17-V3.gvrp</t>
  </si>
  <si>
    <t>B-n50-k8-C17-V3.gvrp</t>
  </si>
  <si>
    <t>B-n51-k7-C17-V3.gvrp</t>
  </si>
  <si>
    <t>B-n52-k7-C18-V3.gvrp</t>
  </si>
  <si>
    <t>B-n56-k7-C19-V3.gvrp</t>
  </si>
  <si>
    <t>B-n57-k7-C19-V3.gvrp</t>
  </si>
  <si>
    <t>B-n57-k9-C19-V3.gvrp</t>
  </si>
  <si>
    <t>B-n63-k10-C21-V3.gvrp</t>
  </si>
  <si>
    <t>B-n64-k9-C22-V4.gvrp</t>
  </si>
  <si>
    <t>B-n66-k9-C22-V3.gvrp</t>
  </si>
  <si>
    <t>B-n67-k10-C23-V4.gvrp</t>
  </si>
  <si>
    <t>B-n68-k9-C23-V3.gvrp</t>
  </si>
  <si>
    <t>B-n78-k10-C26-V4.gvrp</t>
  </si>
  <si>
    <t>G-n262-k25-C88-V9.gvrp</t>
  </si>
  <si>
    <t>M-n101-k10-C34-V4.gvrp</t>
  </si>
  <si>
    <t>M-n121-k7-C41-V3.gvrp</t>
  </si>
  <si>
    <t>M-n151-k12-C51-V4.gvrp</t>
  </si>
  <si>
    <t>M-n200-k16-C67-V6.gvrp</t>
  </si>
  <si>
    <t>P-n16-k8-C6-V4.gvrp</t>
  </si>
  <si>
    <t>P-n19-k2-C7-V1.gvrp</t>
  </si>
  <si>
    <t>P-n20-k2-C7-V1.gvrp</t>
  </si>
  <si>
    <t>P-n21-k2-C7-V1.gvrp</t>
  </si>
  <si>
    <t>P-n22-k2-C8-V1.gvrp</t>
  </si>
  <si>
    <t>P-n22-k8-C8-V4.gvrp</t>
  </si>
  <si>
    <t>P-n23-k8-C8-V3.gvrp</t>
  </si>
  <si>
    <t>P-n40-k5-C14-V2.gvrp</t>
  </si>
  <si>
    <t>P-n45-k5-C15-V2.gvrp</t>
  </si>
  <si>
    <t>P-n50-k7-C17-V3.gvrp</t>
  </si>
  <si>
    <t>P-n50-k8-C17-V3.gvrp</t>
  </si>
  <si>
    <t>P-n50-k10-C17-V4.gvrp</t>
  </si>
  <si>
    <t>P-n51-k10-C17-V4.gvrp</t>
  </si>
  <si>
    <t>P-n55-k7-C19-V3.gvrp</t>
  </si>
  <si>
    <t>P-n55-k8-C19-V3.gvrp</t>
  </si>
  <si>
    <t>P-n55-k10-C19-V4.gvrp</t>
  </si>
  <si>
    <t>P-n55-k15-C19-V6.gvrp</t>
  </si>
  <si>
    <t>P-n60-k10-C20-V4.gvrp</t>
  </si>
  <si>
    <t>P-n60-k15-C20-V5.gvrp</t>
  </si>
  <si>
    <t>P-n65-k10-C22-V4.gvrp</t>
  </si>
  <si>
    <t>P-n70-k10-C24-V4.gvrp</t>
  </si>
  <si>
    <t>P-n76-k4-C26-V2.gvrp</t>
  </si>
  <si>
    <t>P-n76-k5-C26-V2.gvrp</t>
  </si>
  <si>
    <t>P-n101-k4-C34-V2.gvrp</t>
  </si>
  <si>
    <t>B-n67-k10-C34-V5.gvrp</t>
    <phoneticPr fontId="1" type="noConversion"/>
  </si>
  <si>
    <t>G-n262-k25-C131-V12.gvrp</t>
    <phoneticPr fontId="1" type="noConversion"/>
  </si>
  <si>
    <t>P-n55-k8-C28-V4.gvrp</t>
    <phoneticPr fontId="1" type="noConversion"/>
  </si>
  <si>
    <t>A-n54-k7-C18-V3.gvrp</t>
    <phoneticPr fontId="1" type="noConversion"/>
  </si>
  <si>
    <t>BKV</t>
    <phoneticPr fontId="1" type="noConversion"/>
  </si>
  <si>
    <t>t</t>
    <phoneticPr fontId="1" type="noConversion"/>
  </si>
  <si>
    <t>TLGA</t>
  </si>
  <si>
    <t>TLGA</t>
    <phoneticPr fontId="1" type="noConversion"/>
  </si>
  <si>
    <t>best</t>
  </si>
  <si>
    <t>gap</t>
  </si>
  <si>
    <t>avg</t>
  </si>
  <si>
    <t>t</t>
  </si>
  <si>
    <t>BKS</t>
  </si>
  <si>
    <t>LMNS（论文, k=5, iterations=10000）</t>
    <phoneticPr fontId="1" type="noConversion"/>
  </si>
  <si>
    <t>instances</t>
  </si>
  <si>
    <t>A-2(27)</t>
  </si>
  <si>
    <t>B-2(23)</t>
  </si>
  <si>
    <t>P-2(24)</t>
  </si>
  <si>
    <t>GC-2(5)</t>
  </si>
  <si>
    <t>Total</t>
  </si>
  <si>
    <t>LMNS(复现）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</si>
</sst>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0_);[Red]\(0.00\)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2" xfId="0" applyNumberFormat="1" applyBorder="1" applyAlignment="1">
      <alignment horizontal="right" vertical="center"/>
    </xf>
    <xf numFmtId="0" fontId="0" fillId="0" borderId="0" xfId="0" applyNumberFormat="1" applyBorder="1" applyAlignment="1">
      <alignment horizontal="right" vertical="center"/>
    </xf>
    <xf numFmtId="0" fontId="0" fillId="0" borderId="0" xfId="0" applyNumberFormat="1" applyBorder="1">
      <alignment vertical="center"/>
    </xf>
    <xf numFmtId="0" fontId="0" fillId="0" borderId="7" xfId="0" applyNumberFormat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2" fillId="0" borderId="0" xfId="0" applyNumberFormat="1" applyFont="1" applyFill="1" applyBorder="1">
      <alignment vertical="center"/>
    </xf>
    <xf numFmtId="0" fontId="2" fillId="0" borderId="5" xfId="0" applyNumberFormat="1" applyFont="1" applyBorder="1">
      <alignment vertical="center"/>
    </xf>
    <xf numFmtId="176" fontId="2" fillId="0" borderId="0" xfId="0" applyNumberFormat="1" applyFont="1" applyBorder="1">
      <alignment vertical="center"/>
    </xf>
    <xf numFmtId="0" fontId="0" fillId="0" borderId="0" xfId="0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4" xfId="0" applyNumberFormat="1" applyFont="1" applyFill="1" applyBorder="1">
      <alignment vertical="center"/>
    </xf>
    <xf numFmtId="0" fontId="0" fillId="0" borderId="4" xfId="0" applyFill="1" applyBorder="1">
      <alignment vertical="center"/>
    </xf>
    <xf numFmtId="177" fontId="0" fillId="0" borderId="0" xfId="0" applyNumberFormat="1">
      <alignment vertical="center"/>
    </xf>
    <xf numFmtId="177" fontId="4" fillId="0" borderId="0" xfId="0" applyNumberFormat="1" applyFont="1">
      <alignment vertical="center"/>
    </xf>
    <xf numFmtId="177" fontId="3" fillId="0" borderId="0" xfId="0" applyNumberFormat="1" applyFont="1">
      <alignment vertical="center"/>
    </xf>
    <xf numFmtId="0" fontId="4" fillId="0" borderId="0" xfId="0" applyFont="1">
      <alignment vertical="center"/>
    </xf>
    <xf numFmtId="177" fontId="3" fillId="0" borderId="4" xfId="0" applyNumberFormat="1" applyFont="1" applyBorder="1">
      <alignment vertical="center"/>
    </xf>
    <xf numFmtId="0" fontId="3" fillId="0" borderId="5" xfId="0" applyFont="1" applyBorder="1">
      <alignment vertical="center"/>
    </xf>
    <xf numFmtId="0" fontId="3" fillId="0" borderId="0" xfId="0" applyFont="1">
      <alignment vertical="center"/>
    </xf>
    <xf numFmtId="177" fontId="4" fillId="0" borderId="4" xfId="0" applyNumberFormat="1" applyFont="1" applyBorder="1">
      <alignment vertical="center"/>
    </xf>
    <xf numFmtId="0" fontId="4" fillId="0" borderId="5" xfId="0" applyFont="1" applyBorder="1">
      <alignment vertical="center"/>
    </xf>
    <xf numFmtId="177" fontId="0" fillId="0" borderId="7" xfId="0" applyNumberFormat="1" applyBorder="1">
      <alignment vertical="center"/>
    </xf>
    <xf numFmtId="177" fontId="4" fillId="0" borderId="7" xfId="0" applyNumberFormat="1" applyFont="1" applyBorder="1">
      <alignment vertical="center"/>
    </xf>
    <xf numFmtId="177" fontId="3" fillId="0" borderId="7" xfId="0" applyNumberFormat="1" applyFont="1" applyBorder="1">
      <alignment vertical="center"/>
    </xf>
    <xf numFmtId="0" fontId="4" fillId="0" borderId="7" xfId="0" applyFont="1" applyBorder="1">
      <alignment vertical="center"/>
    </xf>
    <xf numFmtId="177" fontId="3" fillId="0" borderId="6" xfId="0" applyNumberFormat="1" applyFont="1" applyBorder="1">
      <alignment vertical="center"/>
    </xf>
    <xf numFmtId="0" fontId="3" fillId="0" borderId="8" xfId="0" applyFont="1" applyBorder="1">
      <alignment vertical="center"/>
    </xf>
    <xf numFmtId="0" fontId="3" fillId="0" borderId="7" xfId="0" applyFont="1" applyBorder="1">
      <alignment vertical="center"/>
    </xf>
    <xf numFmtId="177" fontId="4" fillId="0" borderId="6" xfId="0" applyNumberFormat="1" applyFont="1" applyBorder="1">
      <alignment vertical="center"/>
    </xf>
    <xf numFmtId="0" fontId="4" fillId="0" borderId="8" xfId="0" applyFont="1" applyBorder="1">
      <alignment vertical="center"/>
    </xf>
    <xf numFmtId="0" fontId="3" fillId="0" borderId="12" xfId="0" applyFont="1" applyBorder="1" applyAlignment="1">
      <alignment horizontal="right" vertical="center"/>
    </xf>
    <xf numFmtId="177" fontId="3" fillId="0" borderId="14" xfId="0" applyNumberFormat="1" applyFont="1" applyBorder="1" applyAlignment="1">
      <alignment horizontal="right" vertical="center"/>
    </xf>
    <xf numFmtId="177" fontId="3" fillId="0" borderId="12" xfId="0" applyNumberFormat="1" applyFont="1" applyBorder="1" applyAlignment="1">
      <alignment horizontal="right" vertical="center"/>
    </xf>
    <xf numFmtId="0" fontId="3" fillId="0" borderId="13" xfId="0" applyFont="1" applyBorder="1" applyAlignment="1">
      <alignment horizontal="right" vertical="center"/>
    </xf>
    <xf numFmtId="177" fontId="4" fillId="0" borderId="14" xfId="0" applyNumberFormat="1" applyFont="1" applyBorder="1" applyAlignment="1">
      <alignment horizontal="right" vertical="center"/>
    </xf>
    <xf numFmtId="177" fontId="4" fillId="0" borderId="12" xfId="0" applyNumberFormat="1" applyFont="1" applyBorder="1" applyAlignment="1">
      <alignment horizontal="right" vertical="center"/>
    </xf>
    <xf numFmtId="0" fontId="5" fillId="0" borderId="13" xfId="0" applyFont="1" applyBorder="1" applyAlignment="1">
      <alignment horizontal="right" vertical="center"/>
    </xf>
    <xf numFmtId="0" fontId="0" fillId="0" borderId="2" xfId="0" applyNumberForma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177" fontId="0" fillId="0" borderId="0" xfId="0" applyNumberFormat="1" applyBorder="1">
      <alignment vertical="center"/>
    </xf>
    <xf numFmtId="177" fontId="4" fillId="0" borderId="0" xfId="0" applyNumberFormat="1" applyFont="1" applyBorder="1">
      <alignment vertical="center"/>
    </xf>
    <xf numFmtId="177" fontId="3" fillId="0" borderId="0" xfId="0" applyNumberFormat="1" applyFont="1" applyBorder="1">
      <alignment vertical="center"/>
    </xf>
    <xf numFmtId="0" fontId="4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9AA5A-0C56-451F-9463-3F0DD836ADBB}">
  <dimension ref="B1:AG203"/>
  <sheetViews>
    <sheetView tabSelected="1" topLeftCell="A148" zoomScale="85" zoomScaleNormal="85" workbookViewId="0">
      <selection activeCell="AG193" sqref="AG193"/>
    </sheetView>
  </sheetViews>
  <sheetFormatPr defaultRowHeight="13.8" x14ac:dyDescent="0.25"/>
  <cols>
    <col min="2" max="2" width="26.88671875" customWidth="1"/>
    <col min="3" max="3" width="9.77734375" customWidth="1"/>
  </cols>
  <sheetData>
    <row r="1" spans="2:33" ht="14.4" thickBot="1" x14ac:dyDescent="0.3"/>
    <row r="2" spans="2:33" x14ac:dyDescent="0.25">
      <c r="B2" s="74" t="s">
        <v>85</v>
      </c>
      <c r="C2" s="75" t="s">
        <v>79</v>
      </c>
      <c r="D2" s="71" t="s">
        <v>80</v>
      </c>
      <c r="E2" s="71"/>
      <c r="F2" s="71"/>
      <c r="G2" s="71"/>
      <c r="H2" s="71"/>
      <c r="I2" s="75"/>
      <c r="J2" s="74" t="s">
        <v>81</v>
      </c>
      <c r="K2" s="71"/>
      <c r="L2" s="71"/>
      <c r="M2" s="71"/>
      <c r="N2" s="71"/>
      <c r="O2" s="75"/>
      <c r="P2" s="74" t="s">
        <v>178</v>
      </c>
      <c r="Q2" s="71"/>
      <c r="R2" s="71"/>
      <c r="S2" s="71"/>
      <c r="T2" s="75"/>
      <c r="U2" s="74" t="s">
        <v>172</v>
      </c>
      <c r="V2" s="71"/>
      <c r="W2" s="71"/>
      <c r="X2" s="71"/>
      <c r="Y2" s="71"/>
      <c r="Z2" s="75"/>
      <c r="AA2" s="74" t="s">
        <v>83</v>
      </c>
      <c r="AB2" s="71"/>
      <c r="AC2" s="71"/>
      <c r="AD2" s="71"/>
      <c r="AE2" s="71"/>
      <c r="AF2" s="75"/>
      <c r="AG2" s="69" t="s">
        <v>169</v>
      </c>
    </row>
    <row r="3" spans="2:33" ht="14.4" thickBot="1" x14ac:dyDescent="0.3">
      <c r="B3" s="79"/>
      <c r="C3" s="80"/>
      <c r="D3" s="1" t="s">
        <v>76</v>
      </c>
      <c r="E3" s="1" t="s">
        <v>78</v>
      </c>
      <c r="F3" s="1" t="s">
        <v>77</v>
      </c>
      <c r="G3" s="1" t="s">
        <v>78</v>
      </c>
      <c r="H3" s="16" t="s">
        <v>170</v>
      </c>
      <c r="I3" s="10" t="s">
        <v>84</v>
      </c>
      <c r="J3" s="3" t="s">
        <v>76</v>
      </c>
      <c r="K3" s="1" t="s">
        <v>78</v>
      </c>
      <c r="L3" s="1" t="s">
        <v>77</v>
      </c>
      <c r="M3" s="1" t="s">
        <v>78</v>
      </c>
      <c r="N3" s="16" t="s">
        <v>170</v>
      </c>
      <c r="O3" s="10" t="s">
        <v>84</v>
      </c>
      <c r="P3" s="3" t="s">
        <v>76</v>
      </c>
      <c r="Q3" s="1" t="s">
        <v>78</v>
      </c>
      <c r="R3" s="1" t="s">
        <v>77</v>
      </c>
      <c r="S3" s="1" t="s">
        <v>78</v>
      </c>
      <c r="T3" s="10" t="s">
        <v>84</v>
      </c>
      <c r="U3" s="30" t="s">
        <v>173</v>
      </c>
      <c r="V3" s="27" t="s">
        <v>174</v>
      </c>
      <c r="W3" s="27" t="s">
        <v>175</v>
      </c>
      <c r="X3" s="27" t="s">
        <v>174</v>
      </c>
      <c r="Y3" s="27" t="s">
        <v>176</v>
      </c>
      <c r="Z3" s="10" t="s">
        <v>177</v>
      </c>
      <c r="AA3" s="3" t="s">
        <v>76</v>
      </c>
      <c r="AB3" s="1" t="s">
        <v>78</v>
      </c>
      <c r="AC3" s="1" t="s">
        <v>77</v>
      </c>
      <c r="AD3" s="1" t="s">
        <v>78</v>
      </c>
      <c r="AE3" s="16" t="s">
        <v>170</v>
      </c>
      <c r="AF3" s="10" t="s">
        <v>84</v>
      </c>
      <c r="AG3" s="70"/>
    </row>
    <row r="4" spans="2:33" x14ac:dyDescent="0.25">
      <c r="B4" s="7" t="s">
        <v>0</v>
      </c>
      <c r="C4" s="71">
        <v>10</v>
      </c>
      <c r="D4" s="7">
        <v>595</v>
      </c>
      <c r="E4" s="8">
        <f>(D4-AG4)/AG4*100</f>
        <v>0</v>
      </c>
      <c r="F4" s="8">
        <v>595.4</v>
      </c>
      <c r="G4" s="8">
        <f>(F4-AG4)/AG4*100</f>
        <v>6.7226890756298702E-2</v>
      </c>
      <c r="H4" s="8">
        <v>5.7099999999999998E-2</v>
      </c>
      <c r="I4" s="8">
        <f>IF(D4&gt;AG4,0,1)</f>
        <v>1</v>
      </c>
      <c r="J4" s="7">
        <v>595</v>
      </c>
      <c r="K4" s="8">
        <f>(J4-AG4)*100/AG4</f>
        <v>0</v>
      </c>
      <c r="L4" s="8">
        <v>595</v>
      </c>
      <c r="M4" s="8">
        <f>(L4-AG4)/AG4*100</f>
        <v>0</v>
      </c>
      <c r="N4" s="8">
        <v>1.4269000000000001</v>
      </c>
      <c r="O4" s="9">
        <f>IF(J4&gt;AG4,0,1)</f>
        <v>1</v>
      </c>
      <c r="P4" s="8">
        <v>595</v>
      </c>
      <c r="Q4" s="8">
        <f>(P4-AG4)/AG4*100</f>
        <v>0</v>
      </c>
      <c r="R4" s="8">
        <v>606.1</v>
      </c>
      <c r="S4" s="8">
        <f>(R4-AG4)/AG4*100</f>
        <v>1.865546218487399</v>
      </c>
      <c r="T4" s="8">
        <f>IF(P4&gt;AG4,0,1)</f>
        <v>1</v>
      </c>
      <c r="U4" s="7">
        <v>595</v>
      </c>
      <c r="V4" s="8">
        <f>(U4-AG4)/AG4*100</f>
        <v>0</v>
      </c>
      <c r="W4" s="8">
        <v>595</v>
      </c>
      <c r="X4" s="8">
        <f>(W4-AG4)/AG4*100</f>
        <v>0</v>
      </c>
      <c r="Y4" s="8">
        <v>1.0885499999999999</v>
      </c>
      <c r="Z4" s="9">
        <f>IF(U4&gt;AG4,0,1)</f>
        <v>1</v>
      </c>
      <c r="AA4" s="8">
        <v>595</v>
      </c>
      <c r="AB4" s="8">
        <f>(AA4-AG4)/AG4*100</f>
        <v>0</v>
      </c>
      <c r="AC4" s="8">
        <v>595</v>
      </c>
      <c r="AD4" s="8">
        <f>(AC4-AG4)*100/AG4</f>
        <v>0</v>
      </c>
      <c r="AE4" s="8">
        <v>0.11094999999999999</v>
      </c>
      <c r="AF4" s="9">
        <f>IF(AA4&gt;AG4,0,1)</f>
        <v>1</v>
      </c>
      <c r="AG4" s="9">
        <v>595</v>
      </c>
    </row>
    <row r="5" spans="2:33" x14ac:dyDescent="0.25">
      <c r="B5" s="3" t="s">
        <v>1</v>
      </c>
      <c r="C5" s="72"/>
      <c r="D5" s="3">
        <v>528</v>
      </c>
      <c r="E5" s="1">
        <f t="shared" ref="E5:E74" si="0">(D5-AG5)/AG5*100</f>
        <v>0</v>
      </c>
      <c r="F5" s="1">
        <v>528</v>
      </c>
      <c r="G5" s="1">
        <f t="shared" ref="G5:G74" si="1">(F5-AG5)/AG5*100</f>
        <v>0</v>
      </c>
      <c r="H5" s="1">
        <v>1.3500000000000001E-3</v>
      </c>
      <c r="I5" s="1">
        <f t="shared" ref="I5:I74" si="2">IF(D5&gt;AG5,0,1)</f>
        <v>1</v>
      </c>
      <c r="J5" s="3">
        <v>528</v>
      </c>
      <c r="K5" s="1">
        <f t="shared" ref="K5:K74" si="3">(J5-AG5)*100/AG5</f>
        <v>0</v>
      </c>
      <c r="L5" s="1">
        <v>528</v>
      </c>
      <c r="M5" s="1">
        <f t="shared" ref="M5:M74" si="4">(L5-AG5)/AG5*100</f>
        <v>0</v>
      </c>
      <c r="N5" s="1">
        <v>2.5399999999999999E-2</v>
      </c>
      <c r="O5" s="2">
        <f t="shared" ref="O5:O74" si="5">IF(J5&gt;AG5,0,1)</f>
        <v>1</v>
      </c>
      <c r="P5" s="1">
        <v>528</v>
      </c>
      <c r="Q5" s="1">
        <f t="shared" ref="Q5:Q74" si="6">(P5-AG5)/AG5*100</f>
        <v>0</v>
      </c>
      <c r="R5" s="1">
        <v>528</v>
      </c>
      <c r="S5" s="1">
        <f t="shared" ref="S5:S74" si="7">(R5-AG5)/AG5*100</f>
        <v>0</v>
      </c>
      <c r="T5" s="1">
        <f t="shared" ref="T5:T74" si="8">IF(P5&gt;AG5,0,1)</f>
        <v>1</v>
      </c>
      <c r="U5" s="3">
        <v>528</v>
      </c>
      <c r="V5" s="1">
        <f t="shared" ref="V5:V68" si="9">(U5-AG5)/AG5*100</f>
        <v>0</v>
      </c>
      <c r="W5" s="1">
        <v>532.5</v>
      </c>
      <c r="X5" s="1">
        <f t="shared" ref="X5:X68" si="10">(W5-AG5)/AG5*100</f>
        <v>0.85227272727272718</v>
      </c>
      <c r="Y5" s="1">
        <v>2.8349500000000001</v>
      </c>
      <c r="Z5" s="2">
        <f t="shared" ref="Z5:Z68" si="11">IF(U5&gt;AG5,0,1)</f>
        <v>1</v>
      </c>
      <c r="AA5" s="1">
        <v>528</v>
      </c>
      <c r="AB5" s="1">
        <f t="shared" ref="AB5:AB74" si="12">(AA5-AG5)/AG5*100</f>
        <v>0</v>
      </c>
      <c r="AC5" s="1">
        <v>528</v>
      </c>
      <c r="AD5" s="1">
        <f t="shared" ref="AD5:AD74" si="13">(AC5-AG5)*100/AG5</f>
        <v>0</v>
      </c>
      <c r="AE5" s="1">
        <v>5.4649999999999997E-2</v>
      </c>
      <c r="AF5" s="2">
        <f t="shared" ref="AF5:AF74" si="14">IF(AA5&gt;AG5,0,1)</f>
        <v>1</v>
      </c>
      <c r="AG5" s="2">
        <v>528</v>
      </c>
    </row>
    <row r="6" spans="2:33" x14ac:dyDescent="0.25">
      <c r="B6" s="3" t="s">
        <v>2</v>
      </c>
      <c r="C6" s="72"/>
      <c r="D6" s="3">
        <v>561</v>
      </c>
      <c r="E6" s="1">
        <f t="shared" si="0"/>
        <v>0</v>
      </c>
      <c r="F6" s="1">
        <v>561</v>
      </c>
      <c r="G6" s="1">
        <f t="shared" si="1"/>
        <v>0</v>
      </c>
      <c r="H6" s="1">
        <v>1.43E-2</v>
      </c>
      <c r="I6" s="1">
        <f t="shared" si="2"/>
        <v>1</v>
      </c>
      <c r="J6" s="3">
        <v>561</v>
      </c>
      <c r="K6" s="1">
        <f t="shared" si="3"/>
        <v>0</v>
      </c>
      <c r="L6" s="1">
        <v>566.95000000000005</v>
      </c>
      <c r="M6" s="1">
        <f t="shared" si="4"/>
        <v>1.0606060606060685</v>
      </c>
      <c r="N6" s="1">
        <v>0.70265</v>
      </c>
      <c r="O6" s="2">
        <f t="shared" si="5"/>
        <v>1</v>
      </c>
      <c r="P6" s="1">
        <v>561</v>
      </c>
      <c r="Q6" s="1">
        <f t="shared" si="6"/>
        <v>0</v>
      </c>
      <c r="R6" s="1">
        <v>563.1</v>
      </c>
      <c r="S6" s="1">
        <f t="shared" si="7"/>
        <v>0.37433155080214309</v>
      </c>
      <c r="T6" s="1">
        <f t="shared" si="8"/>
        <v>1</v>
      </c>
      <c r="U6" s="3">
        <v>561</v>
      </c>
      <c r="V6" s="1">
        <f t="shared" si="9"/>
        <v>0</v>
      </c>
      <c r="W6" s="1">
        <v>563.79999999999995</v>
      </c>
      <c r="X6" s="1">
        <f t="shared" si="10"/>
        <v>0.49910873440284392</v>
      </c>
      <c r="Y6" s="1">
        <v>1.8391999999999999</v>
      </c>
      <c r="Z6" s="2">
        <f t="shared" si="11"/>
        <v>1</v>
      </c>
      <c r="AA6" s="1">
        <v>561</v>
      </c>
      <c r="AB6" s="1">
        <f t="shared" si="12"/>
        <v>0</v>
      </c>
      <c r="AC6" s="1">
        <v>561</v>
      </c>
      <c r="AD6" s="1">
        <f t="shared" si="13"/>
        <v>0</v>
      </c>
      <c r="AE6" s="1">
        <v>6.5850000000000006E-2</v>
      </c>
      <c r="AF6" s="2">
        <f t="shared" si="14"/>
        <v>1</v>
      </c>
      <c r="AG6" s="2">
        <v>561</v>
      </c>
    </row>
    <row r="7" spans="2:33" x14ac:dyDescent="0.25">
      <c r="B7" s="3" t="s">
        <v>3</v>
      </c>
      <c r="C7" s="72"/>
      <c r="D7" s="3">
        <v>568</v>
      </c>
      <c r="E7" s="1">
        <f t="shared" si="0"/>
        <v>0</v>
      </c>
      <c r="F7" s="1">
        <v>568</v>
      </c>
      <c r="G7" s="1">
        <f t="shared" si="1"/>
        <v>0</v>
      </c>
      <c r="H7" s="1">
        <v>3.5999999999999999E-3</v>
      </c>
      <c r="I7" s="1">
        <f t="shared" si="2"/>
        <v>1</v>
      </c>
      <c r="J7" s="3">
        <v>568</v>
      </c>
      <c r="K7" s="1">
        <f t="shared" si="3"/>
        <v>0</v>
      </c>
      <c r="L7" s="1">
        <v>568</v>
      </c>
      <c r="M7" s="1">
        <f t="shared" si="4"/>
        <v>0</v>
      </c>
      <c r="N7" s="1">
        <v>6.2950000000000006E-2</v>
      </c>
      <c r="O7" s="2">
        <f t="shared" si="5"/>
        <v>1</v>
      </c>
      <c r="P7" s="1">
        <v>568</v>
      </c>
      <c r="Q7" s="1">
        <f t="shared" si="6"/>
        <v>0</v>
      </c>
      <c r="R7" s="1">
        <v>568</v>
      </c>
      <c r="S7" s="1">
        <f t="shared" si="7"/>
        <v>0</v>
      </c>
      <c r="T7" s="1">
        <f t="shared" si="8"/>
        <v>1</v>
      </c>
      <c r="U7" s="3">
        <v>568</v>
      </c>
      <c r="V7" s="1">
        <f t="shared" si="9"/>
        <v>0</v>
      </c>
      <c r="W7" s="1">
        <v>583.15</v>
      </c>
      <c r="X7" s="1">
        <f t="shared" si="10"/>
        <v>2.6672535211267565</v>
      </c>
      <c r="Y7" s="1">
        <v>3.8942000000000001</v>
      </c>
      <c r="Z7" s="2">
        <f t="shared" si="11"/>
        <v>1</v>
      </c>
      <c r="AA7" s="1">
        <v>568</v>
      </c>
      <c r="AB7" s="1">
        <f t="shared" si="12"/>
        <v>0</v>
      </c>
      <c r="AC7" s="1">
        <v>568</v>
      </c>
      <c r="AD7" s="1">
        <f t="shared" si="13"/>
        <v>0</v>
      </c>
      <c r="AE7" s="1">
        <v>0.1143</v>
      </c>
      <c r="AF7" s="2">
        <f t="shared" si="14"/>
        <v>1</v>
      </c>
      <c r="AG7" s="2">
        <v>568</v>
      </c>
    </row>
    <row r="8" spans="2:33" x14ac:dyDescent="0.25">
      <c r="B8" s="3" t="s">
        <v>4</v>
      </c>
      <c r="C8" s="72"/>
      <c r="D8" s="3">
        <v>596</v>
      </c>
      <c r="E8" s="1">
        <f t="shared" si="0"/>
        <v>0</v>
      </c>
      <c r="F8" s="1">
        <v>596</v>
      </c>
      <c r="G8" s="1">
        <f t="shared" si="1"/>
        <v>0</v>
      </c>
      <c r="H8" s="1">
        <v>2.375E-2</v>
      </c>
      <c r="I8" s="1">
        <f t="shared" si="2"/>
        <v>1</v>
      </c>
      <c r="J8" s="3">
        <v>596</v>
      </c>
      <c r="K8" s="1">
        <f t="shared" si="3"/>
        <v>0</v>
      </c>
      <c r="L8" s="1">
        <v>596</v>
      </c>
      <c r="M8" s="1">
        <f t="shared" si="4"/>
        <v>0</v>
      </c>
      <c r="N8" s="1">
        <v>3.2000000000000002E-3</v>
      </c>
      <c r="O8" s="2">
        <f t="shared" si="5"/>
        <v>1</v>
      </c>
      <c r="P8" s="1">
        <v>596</v>
      </c>
      <c r="Q8" s="1">
        <f t="shared" si="6"/>
        <v>0</v>
      </c>
      <c r="R8" s="1">
        <v>596</v>
      </c>
      <c r="S8" s="1">
        <f t="shared" si="7"/>
        <v>0</v>
      </c>
      <c r="T8" s="1">
        <f t="shared" si="8"/>
        <v>1</v>
      </c>
      <c r="U8" s="3">
        <v>596</v>
      </c>
      <c r="V8" s="1">
        <f t="shared" si="9"/>
        <v>0</v>
      </c>
      <c r="W8" s="1">
        <v>597</v>
      </c>
      <c r="X8" s="1">
        <f t="shared" si="10"/>
        <v>0.16778523489932887</v>
      </c>
      <c r="Y8" s="1">
        <v>3.3422499999999999</v>
      </c>
      <c r="Z8" s="2">
        <f t="shared" si="11"/>
        <v>1</v>
      </c>
      <c r="AA8" s="1">
        <v>596</v>
      </c>
      <c r="AB8" s="1">
        <f t="shared" si="12"/>
        <v>0</v>
      </c>
      <c r="AC8" s="1">
        <v>596</v>
      </c>
      <c r="AD8" s="1">
        <f t="shared" si="13"/>
        <v>0</v>
      </c>
      <c r="AE8" s="1">
        <v>6.9099999999999995E-2</v>
      </c>
      <c r="AF8" s="2">
        <f t="shared" si="14"/>
        <v>1</v>
      </c>
      <c r="AG8" s="2">
        <v>596</v>
      </c>
    </row>
    <row r="9" spans="2:33" x14ac:dyDescent="0.25">
      <c r="B9" s="3" t="s">
        <v>5</v>
      </c>
      <c r="C9" s="72"/>
      <c r="D9" s="3">
        <v>573</v>
      </c>
      <c r="E9" s="1">
        <f t="shared" si="0"/>
        <v>0</v>
      </c>
      <c r="F9" s="1">
        <v>573</v>
      </c>
      <c r="G9" s="1">
        <f t="shared" si="1"/>
        <v>0</v>
      </c>
      <c r="H9" s="1">
        <v>5.5000000000000003E-4</v>
      </c>
      <c r="I9" s="1">
        <f t="shared" si="2"/>
        <v>1</v>
      </c>
      <c r="J9" s="3">
        <v>573</v>
      </c>
      <c r="K9" s="1">
        <f t="shared" si="3"/>
        <v>0</v>
      </c>
      <c r="L9" s="1">
        <v>573</v>
      </c>
      <c r="M9" s="1">
        <f t="shared" si="4"/>
        <v>0</v>
      </c>
      <c r="N9" s="1">
        <v>1.5800000000000002E-2</v>
      </c>
      <c r="O9" s="2">
        <f t="shared" si="5"/>
        <v>1</v>
      </c>
      <c r="P9" s="1">
        <v>573</v>
      </c>
      <c r="Q9" s="1">
        <f t="shared" si="6"/>
        <v>0</v>
      </c>
      <c r="R9" s="1">
        <v>573</v>
      </c>
      <c r="S9" s="1">
        <f t="shared" si="7"/>
        <v>0</v>
      </c>
      <c r="T9" s="1">
        <f t="shared" si="8"/>
        <v>1</v>
      </c>
      <c r="U9" s="3">
        <v>573</v>
      </c>
      <c r="V9" s="1">
        <f t="shared" si="9"/>
        <v>0</v>
      </c>
      <c r="W9" s="1">
        <v>583.65</v>
      </c>
      <c r="X9" s="1">
        <f t="shared" si="10"/>
        <v>1.8586387434554934</v>
      </c>
      <c r="Y9" s="1">
        <v>3.2002999999999999</v>
      </c>
      <c r="Z9" s="2">
        <f t="shared" si="11"/>
        <v>1</v>
      </c>
      <c r="AA9" s="1">
        <v>573</v>
      </c>
      <c r="AB9" s="1">
        <f t="shared" si="12"/>
        <v>0</v>
      </c>
      <c r="AC9" s="1">
        <v>573</v>
      </c>
      <c r="AD9" s="1">
        <f t="shared" si="13"/>
        <v>0</v>
      </c>
      <c r="AE9" s="1">
        <v>6.0600000000000001E-2</v>
      </c>
      <c r="AF9" s="2">
        <f t="shared" si="14"/>
        <v>1</v>
      </c>
      <c r="AG9" s="2">
        <v>573</v>
      </c>
    </row>
    <row r="10" spans="2:33" x14ac:dyDescent="0.25">
      <c r="B10" s="3" t="s">
        <v>6</v>
      </c>
      <c r="C10" s="72"/>
      <c r="D10" s="3">
        <v>660</v>
      </c>
      <c r="E10" s="1">
        <f t="shared" si="0"/>
        <v>0</v>
      </c>
      <c r="F10" s="1">
        <v>662.7</v>
      </c>
      <c r="G10" s="1">
        <f t="shared" si="1"/>
        <v>0.409090909090916</v>
      </c>
      <c r="H10" s="1">
        <v>8.8550000000000004E-2</v>
      </c>
      <c r="I10" s="1">
        <f t="shared" si="2"/>
        <v>1</v>
      </c>
      <c r="J10" s="3">
        <v>660</v>
      </c>
      <c r="K10" s="1">
        <f t="shared" si="3"/>
        <v>0</v>
      </c>
      <c r="L10" s="1">
        <v>660</v>
      </c>
      <c r="M10" s="1">
        <f t="shared" si="4"/>
        <v>0</v>
      </c>
      <c r="N10" s="1">
        <v>3.5900000000000001E-2</v>
      </c>
      <c r="O10" s="2">
        <f t="shared" si="5"/>
        <v>1</v>
      </c>
      <c r="P10" s="1">
        <v>660</v>
      </c>
      <c r="Q10" s="1">
        <f t="shared" si="6"/>
        <v>0</v>
      </c>
      <c r="R10" s="1">
        <v>660</v>
      </c>
      <c r="S10" s="1">
        <f t="shared" si="7"/>
        <v>0</v>
      </c>
      <c r="T10" s="1">
        <f t="shared" si="8"/>
        <v>1</v>
      </c>
      <c r="U10" s="3">
        <v>660</v>
      </c>
      <c r="V10" s="1">
        <f t="shared" si="9"/>
        <v>0</v>
      </c>
      <c r="W10" s="1">
        <v>670.25</v>
      </c>
      <c r="X10" s="1">
        <f t="shared" si="10"/>
        <v>1.553030303030303</v>
      </c>
      <c r="Y10" s="1">
        <v>4.0008499999999998</v>
      </c>
      <c r="Z10" s="2">
        <f t="shared" si="11"/>
        <v>1</v>
      </c>
      <c r="AA10" s="1">
        <v>660</v>
      </c>
      <c r="AB10" s="1">
        <f t="shared" si="12"/>
        <v>0</v>
      </c>
      <c r="AC10" s="1">
        <v>660</v>
      </c>
      <c r="AD10" s="1">
        <f t="shared" si="13"/>
        <v>0</v>
      </c>
      <c r="AE10" s="1">
        <v>8.5999999999999993E-2</v>
      </c>
      <c r="AF10" s="2">
        <f t="shared" si="14"/>
        <v>1</v>
      </c>
      <c r="AG10" s="2">
        <v>660</v>
      </c>
    </row>
    <row r="11" spans="2:33" x14ac:dyDescent="0.25">
      <c r="B11" s="3" t="s">
        <v>7</v>
      </c>
      <c r="C11" s="72"/>
      <c r="D11" s="3">
        <v>547</v>
      </c>
      <c r="E11" s="1">
        <f t="shared" si="0"/>
        <v>0</v>
      </c>
      <c r="F11" s="1">
        <v>547</v>
      </c>
      <c r="G11" s="1">
        <f t="shared" si="1"/>
        <v>0</v>
      </c>
      <c r="H11" s="1">
        <v>2.5000000000000001E-4</v>
      </c>
      <c r="I11" s="1">
        <f t="shared" si="2"/>
        <v>1</v>
      </c>
      <c r="J11" s="3">
        <v>547</v>
      </c>
      <c r="K11" s="1">
        <f t="shared" si="3"/>
        <v>0</v>
      </c>
      <c r="L11" s="1">
        <v>547</v>
      </c>
      <c r="M11" s="1">
        <f t="shared" si="4"/>
        <v>0</v>
      </c>
      <c r="N11" s="1">
        <v>7.7000000000000002E-3</v>
      </c>
      <c r="O11" s="2">
        <f t="shared" si="5"/>
        <v>1</v>
      </c>
      <c r="P11" s="1">
        <v>547</v>
      </c>
      <c r="Q11" s="1">
        <f t="shared" si="6"/>
        <v>0</v>
      </c>
      <c r="R11" s="1">
        <v>547</v>
      </c>
      <c r="S11" s="1">
        <f t="shared" si="7"/>
        <v>0</v>
      </c>
      <c r="T11" s="1">
        <f t="shared" si="8"/>
        <v>1</v>
      </c>
      <c r="U11" s="3">
        <v>547</v>
      </c>
      <c r="V11" s="1">
        <f t="shared" si="9"/>
        <v>0</v>
      </c>
      <c r="W11" s="1">
        <v>561.65</v>
      </c>
      <c r="X11" s="1">
        <f t="shared" si="10"/>
        <v>2.6782449725776925</v>
      </c>
      <c r="Y11" s="1">
        <v>2.8514499999999998</v>
      </c>
      <c r="Z11" s="2">
        <f t="shared" si="11"/>
        <v>1</v>
      </c>
      <c r="AA11" s="1">
        <v>547</v>
      </c>
      <c r="AB11" s="1">
        <f t="shared" si="12"/>
        <v>0</v>
      </c>
      <c r="AC11" s="1">
        <v>547</v>
      </c>
      <c r="AD11" s="1">
        <f t="shared" si="13"/>
        <v>0</v>
      </c>
      <c r="AE11" s="1">
        <v>6.1600000000000002E-2</v>
      </c>
      <c r="AF11" s="2">
        <f t="shared" si="14"/>
        <v>1</v>
      </c>
      <c r="AG11" s="2">
        <v>547</v>
      </c>
    </row>
    <row r="12" spans="2:33" x14ac:dyDescent="0.25">
      <c r="B12" s="3" t="s">
        <v>8</v>
      </c>
      <c r="C12" s="72"/>
      <c r="D12" s="3">
        <v>659</v>
      </c>
      <c r="E12" s="1">
        <f t="shared" si="0"/>
        <v>0</v>
      </c>
      <c r="F12" s="1">
        <v>659</v>
      </c>
      <c r="G12" s="1">
        <f t="shared" si="1"/>
        <v>0</v>
      </c>
      <c r="H12" s="1">
        <v>4.6499999999999996E-3</v>
      </c>
      <c r="I12" s="1">
        <f t="shared" si="2"/>
        <v>1</v>
      </c>
      <c r="J12" s="3">
        <v>659</v>
      </c>
      <c r="K12" s="1">
        <f t="shared" si="3"/>
        <v>0</v>
      </c>
      <c r="L12" s="1">
        <v>659</v>
      </c>
      <c r="M12" s="1">
        <f t="shared" si="4"/>
        <v>0</v>
      </c>
      <c r="N12" s="1">
        <v>3.125E-2</v>
      </c>
      <c r="O12" s="2">
        <f t="shared" si="5"/>
        <v>1</v>
      </c>
      <c r="P12" s="1">
        <v>659</v>
      </c>
      <c r="Q12" s="1">
        <f t="shared" si="6"/>
        <v>0</v>
      </c>
      <c r="R12" s="1">
        <v>659</v>
      </c>
      <c r="S12" s="1">
        <f t="shared" si="7"/>
        <v>0</v>
      </c>
      <c r="T12" s="1">
        <f t="shared" si="8"/>
        <v>1</v>
      </c>
      <c r="U12" s="3">
        <v>659</v>
      </c>
      <c r="V12" s="1">
        <f t="shared" si="9"/>
        <v>0</v>
      </c>
      <c r="W12" s="1">
        <v>673.8</v>
      </c>
      <c r="X12" s="1">
        <f t="shared" si="10"/>
        <v>2.2458270106221478</v>
      </c>
      <c r="Y12" s="1">
        <v>5.2805999999999997</v>
      </c>
      <c r="Z12" s="2">
        <f t="shared" si="11"/>
        <v>1</v>
      </c>
      <c r="AA12" s="1">
        <v>659</v>
      </c>
      <c r="AB12" s="1">
        <f t="shared" si="12"/>
        <v>0</v>
      </c>
      <c r="AC12" s="1">
        <v>659</v>
      </c>
      <c r="AD12" s="1">
        <f t="shared" si="13"/>
        <v>0</v>
      </c>
      <c r="AE12" s="1">
        <v>6.3600000000000004E-2</v>
      </c>
      <c r="AF12" s="2">
        <f t="shared" si="14"/>
        <v>1</v>
      </c>
      <c r="AG12" s="2">
        <v>659</v>
      </c>
    </row>
    <row r="13" spans="2:33" x14ac:dyDescent="0.25">
      <c r="B13" s="3" t="s">
        <v>9</v>
      </c>
      <c r="C13" s="72"/>
      <c r="D13" s="3">
        <v>676</v>
      </c>
      <c r="E13" s="1">
        <f t="shared" si="0"/>
        <v>0</v>
      </c>
      <c r="F13" s="1">
        <v>678.25</v>
      </c>
      <c r="G13" s="1">
        <f t="shared" si="1"/>
        <v>0.33284023668639057</v>
      </c>
      <c r="H13" s="1">
        <v>3.8649999999999997E-2</v>
      </c>
      <c r="I13" s="1">
        <f t="shared" si="2"/>
        <v>1</v>
      </c>
      <c r="J13" s="3">
        <v>676</v>
      </c>
      <c r="K13" s="1">
        <f t="shared" si="3"/>
        <v>0</v>
      </c>
      <c r="L13" s="1">
        <v>676</v>
      </c>
      <c r="M13" s="1">
        <f t="shared" si="4"/>
        <v>0</v>
      </c>
      <c r="N13" s="1">
        <v>0.15279999999999999</v>
      </c>
      <c r="O13" s="2">
        <f t="shared" si="5"/>
        <v>1</v>
      </c>
      <c r="P13" s="1">
        <v>676</v>
      </c>
      <c r="Q13" s="1">
        <f t="shared" si="6"/>
        <v>0</v>
      </c>
      <c r="R13" s="1">
        <v>676.7</v>
      </c>
      <c r="S13" s="1">
        <f t="shared" si="7"/>
        <v>0.1035502958579949</v>
      </c>
      <c r="T13" s="1">
        <f t="shared" si="8"/>
        <v>1</v>
      </c>
      <c r="U13" s="3">
        <v>676</v>
      </c>
      <c r="V13" s="1">
        <f t="shared" si="9"/>
        <v>0</v>
      </c>
      <c r="W13" s="1">
        <v>688.25</v>
      </c>
      <c r="X13" s="1">
        <f t="shared" si="10"/>
        <v>1.8121301775147929</v>
      </c>
      <c r="Y13" s="1">
        <v>2.2092999999999998</v>
      </c>
      <c r="Z13" s="2">
        <f t="shared" si="11"/>
        <v>1</v>
      </c>
      <c r="AA13" s="1">
        <v>676</v>
      </c>
      <c r="AB13" s="1">
        <f t="shared" si="12"/>
        <v>0</v>
      </c>
      <c r="AC13" s="1">
        <v>676</v>
      </c>
      <c r="AD13" s="1">
        <f t="shared" si="13"/>
        <v>0</v>
      </c>
      <c r="AE13" s="1">
        <v>0.36754999999999999</v>
      </c>
      <c r="AF13" s="2">
        <f t="shared" si="14"/>
        <v>1</v>
      </c>
      <c r="AG13" s="2">
        <v>676</v>
      </c>
    </row>
    <row r="14" spans="2:33" x14ac:dyDescent="0.25">
      <c r="B14" s="3" t="s">
        <v>10</v>
      </c>
      <c r="C14" s="72"/>
      <c r="D14" s="3">
        <v>723</v>
      </c>
      <c r="E14" s="1">
        <f t="shared" si="0"/>
        <v>0</v>
      </c>
      <c r="F14" s="1">
        <v>723</v>
      </c>
      <c r="G14" s="1">
        <f t="shared" si="1"/>
        <v>0</v>
      </c>
      <c r="H14" s="1">
        <v>8.6999999999999994E-2</v>
      </c>
      <c r="I14" s="1">
        <f t="shared" si="2"/>
        <v>1</v>
      </c>
      <c r="J14" s="3">
        <v>723</v>
      </c>
      <c r="K14" s="1">
        <f t="shared" si="3"/>
        <v>0</v>
      </c>
      <c r="L14" s="1">
        <v>723</v>
      </c>
      <c r="M14" s="1">
        <f t="shared" si="4"/>
        <v>0</v>
      </c>
      <c r="N14" s="1">
        <v>3.95E-2</v>
      </c>
      <c r="O14" s="2">
        <f t="shared" si="5"/>
        <v>1</v>
      </c>
      <c r="P14" s="1">
        <v>723</v>
      </c>
      <c r="Q14" s="1">
        <f t="shared" si="6"/>
        <v>0</v>
      </c>
      <c r="R14" s="1">
        <v>723</v>
      </c>
      <c r="S14" s="1">
        <f t="shared" si="7"/>
        <v>0</v>
      </c>
      <c r="T14" s="1">
        <f t="shared" si="8"/>
        <v>1</v>
      </c>
      <c r="U14" s="3">
        <v>723</v>
      </c>
      <c r="V14" s="1">
        <f t="shared" si="9"/>
        <v>0</v>
      </c>
      <c r="W14" s="1">
        <v>747.2</v>
      </c>
      <c r="X14" s="1">
        <f t="shared" si="10"/>
        <v>3.3471645919778763</v>
      </c>
      <c r="Y14" s="1">
        <v>4.2662000000000004</v>
      </c>
      <c r="Z14" s="2">
        <f t="shared" si="11"/>
        <v>1</v>
      </c>
      <c r="AA14" s="1">
        <v>723</v>
      </c>
      <c r="AB14" s="1">
        <f t="shared" si="12"/>
        <v>0</v>
      </c>
      <c r="AC14" s="1">
        <v>723</v>
      </c>
      <c r="AD14" s="1">
        <f t="shared" si="13"/>
        <v>0</v>
      </c>
      <c r="AE14" s="1">
        <v>9.6449999999999994E-2</v>
      </c>
      <c r="AF14" s="2">
        <f t="shared" si="14"/>
        <v>1</v>
      </c>
      <c r="AG14" s="2">
        <v>723</v>
      </c>
    </row>
    <row r="15" spans="2:33" x14ac:dyDescent="0.25">
      <c r="B15" s="3" t="s">
        <v>11</v>
      </c>
      <c r="C15" s="72"/>
      <c r="D15" s="3">
        <v>679</v>
      </c>
      <c r="E15" s="1">
        <f t="shared" si="0"/>
        <v>0</v>
      </c>
      <c r="F15" s="1">
        <v>679</v>
      </c>
      <c r="G15" s="1">
        <f t="shared" si="1"/>
        <v>0</v>
      </c>
      <c r="H15" s="1">
        <v>1.6000000000000001E-3</v>
      </c>
      <c r="I15" s="1">
        <f t="shared" si="2"/>
        <v>1</v>
      </c>
      <c r="J15" s="3">
        <v>679</v>
      </c>
      <c r="K15" s="1">
        <f t="shared" si="3"/>
        <v>0</v>
      </c>
      <c r="L15" s="1">
        <v>679</v>
      </c>
      <c r="M15" s="1">
        <f t="shared" si="4"/>
        <v>0</v>
      </c>
      <c r="N15" s="1">
        <v>4.1149999999999999E-2</v>
      </c>
      <c r="O15" s="2">
        <f t="shared" si="5"/>
        <v>1</v>
      </c>
      <c r="P15" s="1">
        <v>679</v>
      </c>
      <c r="Q15" s="1">
        <f t="shared" si="6"/>
        <v>0</v>
      </c>
      <c r="R15" s="1">
        <v>679</v>
      </c>
      <c r="S15" s="1">
        <f t="shared" si="7"/>
        <v>0</v>
      </c>
      <c r="T15" s="1">
        <f t="shared" si="8"/>
        <v>1</v>
      </c>
      <c r="U15" s="3">
        <v>679</v>
      </c>
      <c r="V15" s="1">
        <f t="shared" si="9"/>
        <v>0</v>
      </c>
      <c r="W15" s="1">
        <v>718.4</v>
      </c>
      <c r="X15" s="1">
        <f t="shared" si="10"/>
        <v>5.8026509572901297</v>
      </c>
      <c r="Y15" s="1">
        <v>5.0986000000000002</v>
      </c>
      <c r="Z15" s="2">
        <f t="shared" si="11"/>
        <v>1</v>
      </c>
      <c r="AA15" s="1">
        <v>679</v>
      </c>
      <c r="AB15" s="1">
        <f t="shared" si="12"/>
        <v>0</v>
      </c>
      <c r="AC15" s="1">
        <v>679</v>
      </c>
      <c r="AD15" s="1">
        <f t="shared" si="13"/>
        <v>0</v>
      </c>
      <c r="AE15" s="1">
        <v>7.7649999999999997E-2</v>
      </c>
      <c r="AF15" s="2">
        <f t="shared" si="14"/>
        <v>1</v>
      </c>
      <c r="AG15" s="2">
        <v>679</v>
      </c>
    </row>
    <row r="16" spans="2:33" x14ac:dyDescent="0.25">
      <c r="B16" s="3" t="s">
        <v>12</v>
      </c>
      <c r="C16" s="72"/>
      <c r="D16" s="3">
        <v>774</v>
      </c>
      <c r="E16" s="1">
        <f t="shared" si="0"/>
        <v>0</v>
      </c>
      <c r="F16" s="1">
        <v>774</v>
      </c>
      <c r="G16" s="1">
        <f t="shared" si="1"/>
        <v>0</v>
      </c>
      <c r="H16" s="1">
        <v>8.2650000000000001E-2</v>
      </c>
      <c r="I16" s="1">
        <f t="shared" si="2"/>
        <v>1</v>
      </c>
      <c r="J16" s="3">
        <v>774</v>
      </c>
      <c r="K16" s="1">
        <f t="shared" si="3"/>
        <v>0</v>
      </c>
      <c r="L16" s="1">
        <v>774</v>
      </c>
      <c r="M16" s="1">
        <f t="shared" si="4"/>
        <v>0</v>
      </c>
      <c r="N16" s="1">
        <v>0.37445000000000001</v>
      </c>
      <c r="O16" s="2">
        <f t="shared" si="5"/>
        <v>1</v>
      </c>
      <c r="P16" s="1">
        <v>774</v>
      </c>
      <c r="Q16" s="1">
        <f t="shared" si="6"/>
        <v>0</v>
      </c>
      <c r="R16" s="1">
        <v>774</v>
      </c>
      <c r="S16" s="1">
        <f t="shared" si="7"/>
        <v>0</v>
      </c>
      <c r="T16" s="1">
        <f t="shared" si="8"/>
        <v>1</v>
      </c>
      <c r="U16" s="3">
        <v>777</v>
      </c>
      <c r="V16" s="1">
        <f t="shared" si="9"/>
        <v>0.38759689922480622</v>
      </c>
      <c r="W16" s="1">
        <v>793.7</v>
      </c>
      <c r="X16" s="1">
        <f t="shared" si="10"/>
        <v>2.5452196382428998</v>
      </c>
      <c r="Y16" s="1">
        <v>7.2017499999999997</v>
      </c>
      <c r="Z16" s="2">
        <f t="shared" si="11"/>
        <v>0</v>
      </c>
      <c r="AA16" s="1">
        <v>774</v>
      </c>
      <c r="AB16" s="1">
        <f t="shared" si="12"/>
        <v>0</v>
      </c>
      <c r="AC16" s="1">
        <v>774</v>
      </c>
      <c r="AD16" s="1">
        <f t="shared" si="13"/>
        <v>0</v>
      </c>
      <c r="AE16" s="1">
        <v>0.98855000000000004</v>
      </c>
      <c r="AF16" s="2">
        <f t="shared" si="14"/>
        <v>1</v>
      </c>
      <c r="AG16" s="2">
        <v>774</v>
      </c>
    </row>
    <row r="17" spans="2:33" x14ac:dyDescent="0.25">
      <c r="B17" s="3" t="s">
        <v>13</v>
      </c>
      <c r="C17" s="72"/>
      <c r="D17" s="3">
        <v>708</v>
      </c>
      <c r="E17" s="1">
        <f t="shared" si="0"/>
        <v>0</v>
      </c>
      <c r="F17" s="1">
        <v>708</v>
      </c>
      <c r="G17" s="1">
        <f t="shared" si="1"/>
        <v>0</v>
      </c>
      <c r="H17" s="1">
        <v>4.6499999999999996E-3</v>
      </c>
      <c r="I17" s="1">
        <f t="shared" si="2"/>
        <v>1</v>
      </c>
      <c r="J17" s="3">
        <v>708</v>
      </c>
      <c r="K17" s="1">
        <f t="shared" si="3"/>
        <v>0</v>
      </c>
      <c r="L17" s="1">
        <v>708.75</v>
      </c>
      <c r="M17" s="1">
        <f t="shared" si="4"/>
        <v>0.1059322033898305</v>
      </c>
      <c r="N17" s="1">
        <v>0.48294999999999999</v>
      </c>
      <c r="O17" s="2">
        <f t="shared" si="5"/>
        <v>1</v>
      </c>
      <c r="P17" s="1">
        <v>708</v>
      </c>
      <c r="Q17" s="1">
        <f t="shared" si="6"/>
        <v>0</v>
      </c>
      <c r="R17" s="1">
        <v>709.5</v>
      </c>
      <c r="S17" s="1">
        <f t="shared" si="7"/>
        <v>0.21186440677966101</v>
      </c>
      <c r="T17" s="1">
        <f t="shared" si="8"/>
        <v>1</v>
      </c>
      <c r="U17" s="3">
        <v>713</v>
      </c>
      <c r="V17" s="1">
        <f t="shared" si="9"/>
        <v>0.70621468926553677</v>
      </c>
      <c r="W17" s="1">
        <v>727.25</v>
      </c>
      <c r="X17" s="1">
        <f t="shared" si="10"/>
        <v>2.7189265536723162</v>
      </c>
      <c r="Y17" s="1">
        <v>7.2021499999999996</v>
      </c>
      <c r="Z17" s="2">
        <f t="shared" si="11"/>
        <v>0</v>
      </c>
      <c r="AA17" s="1">
        <v>708</v>
      </c>
      <c r="AB17" s="1">
        <f t="shared" si="12"/>
        <v>0</v>
      </c>
      <c r="AC17" s="1">
        <v>708</v>
      </c>
      <c r="AD17" s="1">
        <f t="shared" si="13"/>
        <v>0</v>
      </c>
      <c r="AE17" s="1">
        <v>0.248</v>
      </c>
      <c r="AF17" s="2">
        <f t="shared" si="14"/>
        <v>1</v>
      </c>
      <c r="AG17" s="2">
        <v>708</v>
      </c>
    </row>
    <row r="18" spans="2:33" x14ac:dyDescent="0.25">
      <c r="B18" s="3" t="s">
        <v>14</v>
      </c>
      <c r="C18" s="72"/>
      <c r="D18" s="3">
        <v>784</v>
      </c>
      <c r="E18" s="1">
        <f t="shared" si="0"/>
        <v>0</v>
      </c>
      <c r="F18" s="1">
        <v>786.55</v>
      </c>
      <c r="G18" s="1">
        <f t="shared" si="1"/>
        <v>0.32525510204081054</v>
      </c>
      <c r="H18" s="1">
        <v>5.6300000000000003E-2</v>
      </c>
      <c r="I18" s="1">
        <f t="shared" si="2"/>
        <v>1</v>
      </c>
      <c r="J18" s="3">
        <v>784</v>
      </c>
      <c r="K18" s="1">
        <f t="shared" si="3"/>
        <v>0</v>
      </c>
      <c r="L18" s="1">
        <v>785.1</v>
      </c>
      <c r="M18" s="1">
        <f t="shared" si="4"/>
        <v>0.1403061224489825</v>
      </c>
      <c r="N18" s="1">
        <v>0.10445</v>
      </c>
      <c r="O18" s="2">
        <f t="shared" si="5"/>
        <v>1</v>
      </c>
      <c r="P18" s="1">
        <v>784</v>
      </c>
      <c r="Q18" s="1">
        <f t="shared" si="6"/>
        <v>0</v>
      </c>
      <c r="R18" s="1">
        <v>784</v>
      </c>
      <c r="S18" s="1">
        <f t="shared" si="7"/>
        <v>0</v>
      </c>
      <c r="T18" s="1">
        <f t="shared" si="8"/>
        <v>1</v>
      </c>
      <c r="U18" s="3">
        <v>787</v>
      </c>
      <c r="V18" s="1">
        <f t="shared" si="9"/>
        <v>0.38265306122448978</v>
      </c>
      <c r="W18" s="1">
        <v>802.95</v>
      </c>
      <c r="X18" s="1">
        <f t="shared" si="10"/>
        <v>2.4170918367346994</v>
      </c>
      <c r="Y18" s="1">
        <v>5.7240500000000001</v>
      </c>
      <c r="Z18" s="2">
        <f t="shared" si="11"/>
        <v>0</v>
      </c>
      <c r="AA18" s="1">
        <v>784</v>
      </c>
      <c r="AB18" s="1">
        <f t="shared" si="12"/>
        <v>0</v>
      </c>
      <c r="AC18" s="1">
        <v>784</v>
      </c>
      <c r="AD18" s="1">
        <f t="shared" si="13"/>
        <v>0</v>
      </c>
      <c r="AE18" s="1">
        <v>0.56179999999999997</v>
      </c>
      <c r="AF18" s="2">
        <f t="shared" si="14"/>
        <v>1</v>
      </c>
      <c r="AG18" s="2">
        <v>784</v>
      </c>
    </row>
    <row r="19" spans="2:33" x14ac:dyDescent="0.25">
      <c r="B19" s="3" t="s">
        <v>15</v>
      </c>
      <c r="C19" s="72"/>
      <c r="D19" s="3">
        <v>732</v>
      </c>
      <c r="E19" s="1">
        <f t="shared" si="0"/>
        <v>0</v>
      </c>
      <c r="F19" s="1">
        <v>732</v>
      </c>
      <c r="G19" s="1">
        <f t="shared" si="1"/>
        <v>0</v>
      </c>
      <c r="H19" s="1">
        <v>2.0400000000000001E-2</v>
      </c>
      <c r="I19" s="1">
        <f t="shared" si="2"/>
        <v>1</v>
      </c>
      <c r="J19" s="3">
        <v>732</v>
      </c>
      <c r="K19" s="1">
        <f t="shared" si="3"/>
        <v>0</v>
      </c>
      <c r="L19" s="1">
        <v>733.05</v>
      </c>
      <c r="M19" s="1">
        <f t="shared" si="4"/>
        <v>0.14344262295081348</v>
      </c>
      <c r="N19" s="1">
        <v>1.52E-2</v>
      </c>
      <c r="O19" s="2">
        <f t="shared" si="5"/>
        <v>1</v>
      </c>
      <c r="P19" s="1">
        <v>732</v>
      </c>
      <c r="Q19" s="1">
        <f t="shared" si="6"/>
        <v>0</v>
      </c>
      <c r="R19" s="1">
        <v>732.6</v>
      </c>
      <c r="S19" s="1">
        <f t="shared" si="7"/>
        <v>8.1967213114757215E-2</v>
      </c>
      <c r="T19" s="1">
        <f t="shared" si="8"/>
        <v>1</v>
      </c>
      <c r="U19" s="3">
        <v>732</v>
      </c>
      <c r="V19" s="1">
        <f t="shared" si="9"/>
        <v>0</v>
      </c>
      <c r="W19" s="1">
        <v>750.7</v>
      </c>
      <c r="X19" s="1">
        <f t="shared" si="10"/>
        <v>2.5546448087431757</v>
      </c>
      <c r="Y19" s="1">
        <v>7.41425</v>
      </c>
      <c r="Z19" s="2">
        <f t="shared" si="11"/>
        <v>1</v>
      </c>
      <c r="AA19" s="1">
        <v>732</v>
      </c>
      <c r="AB19" s="1">
        <f t="shared" si="12"/>
        <v>0</v>
      </c>
      <c r="AC19" s="1">
        <v>732</v>
      </c>
      <c r="AD19" s="1">
        <f t="shared" si="13"/>
        <v>0</v>
      </c>
      <c r="AE19" s="1">
        <v>0.13435</v>
      </c>
      <c r="AF19" s="2">
        <f t="shared" si="14"/>
        <v>1</v>
      </c>
      <c r="AG19" s="2">
        <v>732</v>
      </c>
    </row>
    <row r="20" spans="2:33" x14ac:dyDescent="0.25">
      <c r="B20" s="3" t="s">
        <v>16</v>
      </c>
      <c r="C20" s="72"/>
      <c r="D20" s="3">
        <v>806</v>
      </c>
      <c r="E20" s="1">
        <f t="shared" si="0"/>
        <v>0</v>
      </c>
      <c r="F20" s="1">
        <v>806</v>
      </c>
      <c r="G20" s="1">
        <f t="shared" si="1"/>
        <v>0</v>
      </c>
      <c r="H20" s="1">
        <v>1.115E-2</v>
      </c>
      <c r="I20" s="1">
        <f t="shared" si="2"/>
        <v>1</v>
      </c>
      <c r="J20" s="3">
        <v>806</v>
      </c>
      <c r="K20" s="1">
        <f t="shared" si="3"/>
        <v>0</v>
      </c>
      <c r="L20" s="1">
        <v>806</v>
      </c>
      <c r="M20" s="1">
        <f t="shared" si="4"/>
        <v>0</v>
      </c>
      <c r="N20" s="1">
        <v>5.2850000000000001E-2</v>
      </c>
      <c r="O20" s="2">
        <f t="shared" si="5"/>
        <v>1</v>
      </c>
      <c r="P20" s="1">
        <v>806</v>
      </c>
      <c r="Q20" s="1">
        <f t="shared" si="6"/>
        <v>0</v>
      </c>
      <c r="R20" s="1">
        <v>806</v>
      </c>
      <c r="S20" s="1">
        <f t="shared" si="7"/>
        <v>0</v>
      </c>
      <c r="T20" s="1">
        <f t="shared" si="8"/>
        <v>1</v>
      </c>
      <c r="U20" s="3">
        <v>806</v>
      </c>
      <c r="V20" s="1">
        <f t="shared" si="9"/>
        <v>0</v>
      </c>
      <c r="W20" s="1">
        <v>840</v>
      </c>
      <c r="X20" s="1">
        <f t="shared" si="10"/>
        <v>4.2183622828784122</v>
      </c>
      <c r="Y20" s="1">
        <v>5.9821</v>
      </c>
      <c r="Z20" s="2">
        <f t="shared" si="11"/>
        <v>1</v>
      </c>
      <c r="AA20" s="1">
        <v>806</v>
      </c>
      <c r="AB20" s="1">
        <f t="shared" si="12"/>
        <v>0</v>
      </c>
      <c r="AC20" s="1">
        <v>806</v>
      </c>
      <c r="AD20" s="1">
        <f t="shared" si="13"/>
        <v>0</v>
      </c>
      <c r="AE20" s="1">
        <v>0.1143</v>
      </c>
      <c r="AF20" s="2">
        <f t="shared" si="14"/>
        <v>1</v>
      </c>
      <c r="AG20" s="2">
        <v>806</v>
      </c>
    </row>
    <row r="21" spans="2:33" x14ac:dyDescent="0.25">
      <c r="B21" s="3" t="s">
        <v>17</v>
      </c>
      <c r="C21" s="72"/>
      <c r="D21" s="3">
        <v>778</v>
      </c>
      <c r="E21" s="1">
        <f t="shared" si="0"/>
        <v>0</v>
      </c>
      <c r="F21" s="1">
        <v>778</v>
      </c>
      <c r="G21" s="1">
        <f t="shared" si="1"/>
        <v>0</v>
      </c>
      <c r="H21" s="1">
        <v>6.3950000000000007E-2</v>
      </c>
      <c r="I21" s="1">
        <f t="shared" si="2"/>
        <v>1</v>
      </c>
      <c r="J21" s="3">
        <v>778</v>
      </c>
      <c r="K21" s="1">
        <f t="shared" si="3"/>
        <v>0</v>
      </c>
      <c r="L21" s="1">
        <v>778</v>
      </c>
      <c r="M21" s="1">
        <f t="shared" si="4"/>
        <v>0</v>
      </c>
      <c r="N21" s="1">
        <v>0.49049999999999999</v>
      </c>
      <c r="O21" s="2">
        <f t="shared" si="5"/>
        <v>1</v>
      </c>
      <c r="P21" s="1">
        <v>778</v>
      </c>
      <c r="Q21" s="1">
        <f t="shared" si="6"/>
        <v>0</v>
      </c>
      <c r="R21" s="1">
        <v>778</v>
      </c>
      <c r="S21" s="1">
        <f t="shared" si="7"/>
        <v>0</v>
      </c>
      <c r="T21" s="1">
        <f t="shared" si="8"/>
        <v>1</v>
      </c>
      <c r="U21" s="3">
        <v>798</v>
      </c>
      <c r="V21" s="1">
        <f t="shared" si="9"/>
        <v>2.5706940874035991</v>
      </c>
      <c r="W21" s="1">
        <v>824.55</v>
      </c>
      <c r="X21" s="1">
        <f t="shared" si="10"/>
        <v>5.9832904884318712</v>
      </c>
      <c r="Y21" s="1">
        <v>8.3919499999999996</v>
      </c>
      <c r="Z21" s="2">
        <f t="shared" si="11"/>
        <v>0</v>
      </c>
      <c r="AA21" s="1">
        <v>778</v>
      </c>
      <c r="AB21" s="1">
        <f t="shared" si="12"/>
        <v>0</v>
      </c>
      <c r="AC21" s="1">
        <v>778</v>
      </c>
      <c r="AD21" s="1">
        <f t="shared" si="13"/>
        <v>0</v>
      </c>
      <c r="AE21" s="1">
        <v>0.75770000000000004</v>
      </c>
      <c r="AF21" s="2">
        <f t="shared" si="14"/>
        <v>1</v>
      </c>
      <c r="AG21" s="2">
        <v>778</v>
      </c>
    </row>
    <row r="22" spans="2:33" x14ac:dyDescent="0.25">
      <c r="B22" s="3" t="s">
        <v>18</v>
      </c>
      <c r="C22" s="72"/>
      <c r="D22" s="3">
        <v>877</v>
      </c>
      <c r="E22" s="1">
        <f t="shared" si="0"/>
        <v>0</v>
      </c>
      <c r="F22" s="1">
        <v>877</v>
      </c>
      <c r="G22" s="1">
        <f t="shared" si="1"/>
        <v>0</v>
      </c>
      <c r="H22" s="1">
        <v>2.12E-2</v>
      </c>
      <c r="I22" s="1">
        <f t="shared" si="2"/>
        <v>1</v>
      </c>
      <c r="J22" s="3">
        <v>877</v>
      </c>
      <c r="K22" s="1">
        <f t="shared" si="3"/>
        <v>0</v>
      </c>
      <c r="L22" s="1">
        <v>877</v>
      </c>
      <c r="M22" s="1">
        <f t="shared" si="4"/>
        <v>0</v>
      </c>
      <c r="N22" s="1">
        <v>4.1000000000000002E-2</v>
      </c>
      <c r="O22" s="2">
        <f t="shared" si="5"/>
        <v>1</v>
      </c>
      <c r="P22" s="1">
        <v>877</v>
      </c>
      <c r="Q22" s="1">
        <f t="shared" si="6"/>
        <v>0</v>
      </c>
      <c r="R22" s="1">
        <v>877</v>
      </c>
      <c r="S22" s="1">
        <f t="shared" si="7"/>
        <v>0</v>
      </c>
      <c r="T22" s="1">
        <f t="shared" si="8"/>
        <v>1</v>
      </c>
      <c r="U22" s="3">
        <v>900</v>
      </c>
      <c r="V22" s="1">
        <f t="shared" si="9"/>
        <v>2.6225769669327255</v>
      </c>
      <c r="W22" s="1">
        <v>938.35</v>
      </c>
      <c r="X22" s="1">
        <f t="shared" si="10"/>
        <v>6.9954389965792494</v>
      </c>
      <c r="Y22" s="1">
        <v>9.0814500000000002</v>
      </c>
      <c r="Z22" s="2">
        <f t="shared" si="11"/>
        <v>0</v>
      </c>
      <c r="AA22" s="1">
        <v>877</v>
      </c>
      <c r="AB22" s="1">
        <f t="shared" si="12"/>
        <v>0</v>
      </c>
      <c r="AC22" s="1">
        <v>877</v>
      </c>
      <c r="AD22" s="1">
        <f t="shared" si="13"/>
        <v>0</v>
      </c>
      <c r="AE22" s="1">
        <v>0.41065000000000002</v>
      </c>
      <c r="AF22" s="2">
        <f t="shared" si="14"/>
        <v>1</v>
      </c>
      <c r="AG22" s="2">
        <v>877</v>
      </c>
    </row>
    <row r="23" spans="2:33" x14ac:dyDescent="0.25">
      <c r="B23" s="3" t="s">
        <v>19</v>
      </c>
      <c r="C23" s="72"/>
      <c r="D23" s="3">
        <v>749</v>
      </c>
      <c r="E23" s="1">
        <f t="shared" si="0"/>
        <v>0</v>
      </c>
      <c r="F23" s="1">
        <v>749</v>
      </c>
      <c r="G23" s="1">
        <f t="shared" si="1"/>
        <v>0</v>
      </c>
      <c r="H23" s="1">
        <v>2.2950000000000002E-2</v>
      </c>
      <c r="I23" s="1">
        <f t="shared" si="2"/>
        <v>1</v>
      </c>
      <c r="J23" s="3">
        <v>749</v>
      </c>
      <c r="K23" s="1">
        <f t="shared" si="3"/>
        <v>0</v>
      </c>
      <c r="L23" s="1">
        <v>749</v>
      </c>
      <c r="M23" s="1">
        <f t="shared" si="4"/>
        <v>0</v>
      </c>
      <c r="N23" s="1">
        <v>7.4200000000000002E-2</v>
      </c>
      <c r="O23" s="2">
        <f t="shared" si="5"/>
        <v>1</v>
      </c>
      <c r="P23" s="1">
        <v>749</v>
      </c>
      <c r="Q23" s="1">
        <f t="shared" si="6"/>
        <v>0</v>
      </c>
      <c r="R23" s="1">
        <v>749</v>
      </c>
      <c r="S23" s="1">
        <f t="shared" si="7"/>
        <v>0</v>
      </c>
      <c r="T23" s="1">
        <f t="shared" si="8"/>
        <v>1</v>
      </c>
      <c r="U23" s="3">
        <v>757</v>
      </c>
      <c r="V23" s="1">
        <f t="shared" si="9"/>
        <v>1.0680907877169559</v>
      </c>
      <c r="W23" s="1">
        <v>796.2</v>
      </c>
      <c r="X23" s="1">
        <f t="shared" si="10"/>
        <v>6.3017356475300463</v>
      </c>
      <c r="Y23" s="1">
        <v>9.2192000000000007</v>
      </c>
      <c r="Z23" s="2">
        <f t="shared" si="11"/>
        <v>0</v>
      </c>
      <c r="AA23" s="1">
        <v>749</v>
      </c>
      <c r="AB23" s="1">
        <f t="shared" si="12"/>
        <v>0</v>
      </c>
      <c r="AC23" s="1">
        <v>749</v>
      </c>
      <c r="AD23" s="1">
        <f t="shared" si="13"/>
        <v>0</v>
      </c>
      <c r="AE23" s="1">
        <v>0.1429</v>
      </c>
      <c r="AF23" s="2">
        <f t="shared" si="14"/>
        <v>1</v>
      </c>
      <c r="AG23" s="2">
        <v>749</v>
      </c>
    </row>
    <row r="24" spans="2:33" x14ac:dyDescent="0.25">
      <c r="B24" s="3" t="s">
        <v>20</v>
      </c>
      <c r="C24" s="72"/>
      <c r="D24" s="3">
        <v>849</v>
      </c>
      <c r="E24" s="1">
        <f t="shared" si="0"/>
        <v>0</v>
      </c>
      <c r="F24" s="1">
        <v>849</v>
      </c>
      <c r="G24" s="1">
        <f t="shared" si="1"/>
        <v>0</v>
      </c>
      <c r="H24" s="1">
        <v>9.9500000000000005E-3</v>
      </c>
      <c r="I24" s="1">
        <f t="shared" si="2"/>
        <v>1</v>
      </c>
      <c r="J24" s="3">
        <v>849</v>
      </c>
      <c r="K24" s="1">
        <f t="shared" si="3"/>
        <v>0</v>
      </c>
      <c r="L24" s="1">
        <v>849</v>
      </c>
      <c r="M24" s="1">
        <f t="shared" si="4"/>
        <v>0</v>
      </c>
      <c r="N24" s="1">
        <v>7.4000000000000003E-3</v>
      </c>
      <c r="O24" s="2">
        <f t="shared" si="5"/>
        <v>1</v>
      </c>
      <c r="P24" s="1">
        <v>849</v>
      </c>
      <c r="Q24" s="1">
        <f t="shared" si="6"/>
        <v>0</v>
      </c>
      <c r="R24" s="1">
        <v>849</v>
      </c>
      <c r="S24" s="1">
        <f t="shared" si="7"/>
        <v>0</v>
      </c>
      <c r="T24" s="1">
        <f t="shared" si="8"/>
        <v>1</v>
      </c>
      <c r="U24" s="3">
        <v>849</v>
      </c>
      <c r="V24" s="1">
        <f t="shared" si="9"/>
        <v>0</v>
      </c>
      <c r="W24" s="1">
        <v>885.25</v>
      </c>
      <c r="X24" s="1">
        <f t="shared" si="10"/>
        <v>4.269729093050648</v>
      </c>
      <c r="Y24" s="1">
        <v>8.4966000000000008</v>
      </c>
      <c r="Z24" s="2">
        <f t="shared" si="11"/>
        <v>1</v>
      </c>
      <c r="AA24" s="1">
        <v>849</v>
      </c>
      <c r="AB24" s="1">
        <f t="shared" si="12"/>
        <v>0</v>
      </c>
      <c r="AC24" s="1">
        <v>849</v>
      </c>
      <c r="AD24" s="1">
        <f t="shared" si="13"/>
        <v>0</v>
      </c>
      <c r="AE24" s="1">
        <v>0.13285</v>
      </c>
      <c r="AF24" s="2">
        <f t="shared" si="14"/>
        <v>1</v>
      </c>
      <c r="AG24" s="2">
        <v>849</v>
      </c>
    </row>
    <row r="25" spans="2:33" x14ac:dyDescent="0.25">
      <c r="B25" s="3" t="s">
        <v>21</v>
      </c>
      <c r="C25" s="72"/>
      <c r="D25" s="3">
        <v>1046</v>
      </c>
      <c r="E25" s="1">
        <f t="shared" si="0"/>
        <v>0.28763183125599234</v>
      </c>
      <c r="F25" s="1">
        <v>1046</v>
      </c>
      <c r="G25" s="1">
        <f t="shared" si="1"/>
        <v>0.28763183125599234</v>
      </c>
      <c r="H25" s="1">
        <v>9.7100000000000006E-2</v>
      </c>
      <c r="I25" s="1">
        <f t="shared" si="2"/>
        <v>0</v>
      </c>
      <c r="J25" s="3">
        <v>1043</v>
      </c>
      <c r="K25" s="1">
        <f t="shared" si="3"/>
        <v>0</v>
      </c>
      <c r="L25" s="1">
        <v>1043</v>
      </c>
      <c r="M25" s="1">
        <f t="shared" si="4"/>
        <v>0</v>
      </c>
      <c r="N25" s="1">
        <v>0.1084</v>
      </c>
      <c r="O25" s="2">
        <f t="shared" si="5"/>
        <v>1</v>
      </c>
      <c r="P25" s="1">
        <v>1043</v>
      </c>
      <c r="Q25" s="1">
        <f t="shared" si="6"/>
        <v>0</v>
      </c>
      <c r="R25" s="1">
        <v>1043</v>
      </c>
      <c r="S25" s="1">
        <f t="shared" si="7"/>
        <v>0</v>
      </c>
      <c r="T25" s="1">
        <f t="shared" si="8"/>
        <v>1</v>
      </c>
      <c r="U25" s="3">
        <v>1050</v>
      </c>
      <c r="V25" s="1">
        <f t="shared" si="9"/>
        <v>0.67114093959731547</v>
      </c>
      <c r="W25" s="1">
        <v>1102.0999999999999</v>
      </c>
      <c r="X25" s="1">
        <f t="shared" si="10"/>
        <v>5.6663470757430403</v>
      </c>
      <c r="Y25" s="1">
        <v>9.2773000000000003</v>
      </c>
      <c r="Z25" s="2">
        <f t="shared" si="11"/>
        <v>0</v>
      </c>
      <c r="AA25" s="1">
        <v>1043</v>
      </c>
      <c r="AB25" s="1">
        <f t="shared" si="12"/>
        <v>0</v>
      </c>
      <c r="AC25" s="1">
        <v>1043</v>
      </c>
      <c r="AD25" s="1">
        <f t="shared" si="13"/>
        <v>0</v>
      </c>
      <c r="AE25" s="1">
        <v>1.01555</v>
      </c>
      <c r="AF25" s="2">
        <f t="shared" si="14"/>
        <v>1</v>
      </c>
      <c r="AG25" s="2">
        <v>1043</v>
      </c>
    </row>
    <row r="26" spans="2:33" x14ac:dyDescent="0.25">
      <c r="B26" s="3" t="s">
        <v>22</v>
      </c>
      <c r="C26" s="72"/>
      <c r="D26" s="3">
        <v>895</v>
      </c>
      <c r="E26" s="1">
        <f t="shared" si="0"/>
        <v>0</v>
      </c>
      <c r="F26" s="1">
        <v>896.55</v>
      </c>
      <c r="G26" s="1">
        <f t="shared" si="1"/>
        <v>0.17318435754189437</v>
      </c>
      <c r="H26" s="1">
        <v>0.31990000000000002</v>
      </c>
      <c r="I26" s="1">
        <f t="shared" si="2"/>
        <v>1</v>
      </c>
      <c r="J26" s="3">
        <v>895</v>
      </c>
      <c r="K26" s="1">
        <f t="shared" si="3"/>
        <v>0</v>
      </c>
      <c r="L26" s="1">
        <v>895</v>
      </c>
      <c r="M26" s="1">
        <f t="shared" si="4"/>
        <v>0</v>
      </c>
      <c r="N26" s="1">
        <v>0.50334999999999996</v>
      </c>
      <c r="O26" s="2">
        <f t="shared" si="5"/>
        <v>1</v>
      </c>
      <c r="P26" s="1">
        <v>895</v>
      </c>
      <c r="Q26" s="1">
        <f t="shared" si="6"/>
        <v>0</v>
      </c>
      <c r="R26" s="1">
        <v>895</v>
      </c>
      <c r="S26" s="1">
        <f t="shared" si="7"/>
        <v>0</v>
      </c>
      <c r="T26" s="1">
        <f t="shared" si="8"/>
        <v>1</v>
      </c>
      <c r="U26" s="3">
        <v>917</v>
      </c>
      <c r="V26" s="1">
        <f t="shared" si="9"/>
        <v>2.4581005586592175</v>
      </c>
      <c r="W26" s="1">
        <v>951.65</v>
      </c>
      <c r="X26" s="1">
        <f t="shared" si="10"/>
        <v>6.3296089385474836</v>
      </c>
      <c r="Y26" s="1">
        <v>9.1951000000000001</v>
      </c>
      <c r="Z26" s="2">
        <f t="shared" si="11"/>
        <v>0</v>
      </c>
      <c r="AA26" s="1">
        <v>895</v>
      </c>
      <c r="AB26" s="1">
        <f t="shared" si="12"/>
        <v>0</v>
      </c>
      <c r="AC26" s="1">
        <v>895</v>
      </c>
      <c r="AD26" s="1">
        <f t="shared" si="13"/>
        <v>0</v>
      </c>
      <c r="AE26" s="1">
        <v>0.56305000000000005</v>
      </c>
      <c r="AF26" s="2">
        <f t="shared" si="14"/>
        <v>1</v>
      </c>
      <c r="AG26" s="2">
        <v>895</v>
      </c>
    </row>
    <row r="27" spans="2:33" x14ac:dyDescent="0.25">
      <c r="B27" s="3" t="s">
        <v>23</v>
      </c>
      <c r="C27" s="72"/>
      <c r="D27" s="3">
        <v>895</v>
      </c>
      <c r="E27" s="1">
        <f t="shared" si="0"/>
        <v>0</v>
      </c>
      <c r="F27" s="1">
        <v>895</v>
      </c>
      <c r="G27" s="1">
        <f t="shared" si="1"/>
        <v>0</v>
      </c>
      <c r="H27" s="1">
        <v>3.3849999999999998E-2</v>
      </c>
      <c r="I27" s="1">
        <f t="shared" si="2"/>
        <v>1</v>
      </c>
      <c r="J27" s="3">
        <v>895</v>
      </c>
      <c r="K27" s="1">
        <f t="shared" si="3"/>
        <v>0</v>
      </c>
      <c r="L27" s="1">
        <v>895</v>
      </c>
      <c r="M27" s="1">
        <f t="shared" si="4"/>
        <v>0</v>
      </c>
      <c r="N27" s="1">
        <v>1.0385500000000001</v>
      </c>
      <c r="O27" s="2">
        <f t="shared" si="5"/>
        <v>1</v>
      </c>
      <c r="P27" s="1">
        <v>895</v>
      </c>
      <c r="Q27" s="1">
        <f t="shared" si="6"/>
        <v>0</v>
      </c>
      <c r="R27" s="1">
        <v>895.1</v>
      </c>
      <c r="S27" s="1">
        <f t="shared" si="7"/>
        <v>1.1173184357544439E-2</v>
      </c>
      <c r="T27" s="1">
        <f t="shared" si="8"/>
        <v>1</v>
      </c>
      <c r="U27" s="3">
        <v>935</v>
      </c>
      <c r="V27" s="1">
        <f t="shared" si="9"/>
        <v>4.4692737430167595</v>
      </c>
      <c r="W27" s="1">
        <v>993.25</v>
      </c>
      <c r="X27" s="1">
        <f t="shared" si="10"/>
        <v>10.977653631284916</v>
      </c>
      <c r="Y27" s="1">
        <v>9.0700500000000002</v>
      </c>
      <c r="Z27" s="2">
        <f t="shared" si="11"/>
        <v>0</v>
      </c>
      <c r="AA27" s="1">
        <v>895</v>
      </c>
      <c r="AB27" s="1">
        <f t="shared" si="12"/>
        <v>0</v>
      </c>
      <c r="AC27" s="1">
        <v>895</v>
      </c>
      <c r="AD27" s="1">
        <f t="shared" si="13"/>
        <v>0</v>
      </c>
      <c r="AE27" s="1">
        <v>0.51049999999999995</v>
      </c>
      <c r="AF27" s="2">
        <f t="shared" si="14"/>
        <v>1</v>
      </c>
      <c r="AG27" s="2">
        <v>895</v>
      </c>
    </row>
    <row r="28" spans="2:33" x14ac:dyDescent="0.25">
      <c r="B28" s="3" t="s">
        <v>24</v>
      </c>
      <c r="C28" s="72"/>
      <c r="D28" s="3">
        <v>825</v>
      </c>
      <c r="E28" s="1">
        <f t="shared" si="0"/>
        <v>0</v>
      </c>
      <c r="F28" s="1">
        <v>825</v>
      </c>
      <c r="G28" s="1">
        <f t="shared" si="1"/>
        <v>0</v>
      </c>
      <c r="H28" s="1">
        <v>6.5500000000000003E-2</v>
      </c>
      <c r="I28" s="1">
        <f t="shared" si="2"/>
        <v>1</v>
      </c>
      <c r="J28" s="3">
        <v>825</v>
      </c>
      <c r="K28" s="1">
        <f t="shared" si="3"/>
        <v>0</v>
      </c>
      <c r="L28" s="1">
        <v>825.4</v>
      </c>
      <c r="M28" s="1">
        <f t="shared" si="4"/>
        <v>4.848484848484573E-2</v>
      </c>
      <c r="N28" s="1">
        <v>2.8951500000000001</v>
      </c>
      <c r="O28" s="2">
        <f t="shared" si="5"/>
        <v>1</v>
      </c>
      <c r="P28" s="1">
        <v>825</v>
      </c>
      <c r="Q28" s="1">
        <f t="shared" si="6"/>
        <v>0</v>
      </c>
      <c r="R28" s="1">
        <v>825.8</v>
      </c>
      <c r="S28" s="1">
        <f t="shared" si="7"/>
        <v>9.696969696969146E-2</v>
      </c>
      <c r="T28" s="1">
        <f t="shared" si="8"/>
        <v>1</v>
      </c>
      <c r="U28" s="3">
        <v>848</v>
      </c>
      <c r="V28" s="1">
        <f t="shared" si="9"/>
        <v>2.7878787878787876</v>
      </c>
      <c r="W28" s="1">
        <v>902.35</v>
      </c>
      <c r="X28" s="1">
        <f t="shared" si="10"/>
        <v>9.3757575757575786</v>
      </c>
      <c r="Y28" s="1">
        <v>8.9748999999999999</v>
      </c>
      <c r="Z28" s="2">
        <f t="shared" si="11"/>
        <v>0</v>
      </c>
      <c r="AA28" s="1">
        <v>825</v>
      </c>
      <c r="AB28" s="1">
        <f t="shared" si="12"/>
        <v>0</v>
      </c>
      <c r="AC28" s="1">
        <v>825</v>
      </c>
      <c r="AD28" s="1">
        <f t="shared" si="13"/>
        <v>0</v>
      </c>
      <c r="AE28" s="1">
        <v>0.31979999999999997</v>
      </c>
      <c r="AF28" s="2">
        <f t="shared" si="14"/>
        <v>1</v>
      </c>
      <c r="AG28" s="2">
        <v>825</v>
      </c>
    </row>
    <row r="29" spans="2:33" x14ac:dyDescent="0.25">
      <c r="B29" s="3" t="s">
        <v>25</v>
      </c>
      <c r="C29" s="72"/>
      <c r="D29" s="3">
        <v>857</v>
      </c>
      <c r="E29" s="1">
        <f t="shared" si="0"/>
        <v>0</v>
      </c>
      <c r="F29" s="1">
        <v>857</v>
      </c>
      <c r="G29" s="1">
        <f t="shared" si="1"/>
        <v>0</v>
      </c>
      <c r="H29" s="1">
        <v>1.5900000000000001E-2</v>
      </c>
      <c r="I29" s="1">
        <f t="shared" si="2"/>
        <v>1</v>
      </c>
      <c r="J29" s="3">
        <v>857</v>
      </c>
      <c r="K29" s="1">
        <f t="shared" si="3"/>
        <v>0</v>
      </c>
      <c r="L29" s="1">
        <v>857</v>
      </c>
      <c r="M29" s="1">
        <f t="shared" si="4"/>
        <v>0</v>
      </c>
      <c r="N29" s="1">
        <v>0.41854999999999998</v>
      </c>
      <c r="O29" s="2">
        <f t="shared" si="5"/>
        <v>1</v>
      </c>
      <c r="P29" s="1">
        <v>857</v>
      </c>
      <c r="Q29" s="1">
        <f t="shared" si="6"/>
        <v>0</v>
      </c>
      <c r="R29" s="1">
        <v>857</v>
      </c>
      <c r="S29" s="1">
        <f t="shared" si="7"/>
        <v>0</v>
      </c>
      <c r="T29" s="1">
        <f t="shared" si="8"/>
        <v>1</v>
      </c>
      <c r="U29" s="3">
        <v>896</v>
      </c>
      <c r="V29" s="1">
        <f t="shared" si="9"/>
        <v>4.5507584597432906</v>
      </c>
      <c r="W29" s="1">
        <v>928.3</v>
      </c>
      <c r="X29" s="1">
        <f t="shared" si="10"/>
        <v>8.3197199533255493</v>
      </c>
      <c r="Y29" s="1">
        <v>9.4674999999999994</v>
      </c>
      <c r="Z29" s="2">
        <f t="shared" si="11"/>
        <v>0</v>
      </c>
      <c r="AA29" s="1">
        <v>857</v>
      </c>
      <c r="AB29" s="1">
        <f t="shared" si="12"/>
        <v>0</v>
      </c>
      <c r="AC29" s="1">
        <v>857</v>
      </c>
      <c r="AD29" s="1">
        <f t="shared" si="13"/>
        <v>0</v>
      </c>
      <c r="AE29" s="1">
        <v>0.18260000000000001</v>
      </c>
      <c r="AF29" s="2">
        <f t="shared" si="14"/>
        <v>1</v>
      </c>
      <c r="AG29" s="2">
        <v>857</v>
      </c>
    </row>
    <row r="30" spans="2:33" ht="14.4" thickBot="1" x14ac:dyDescent="0.3">
      <c r="B30" s="4" t="s">
        <v>26</v>
      </c>
      <c r="C30" s="73"/>
      <c r="D30" s="4">
        <v>1115</v>
      </c>
      <c r="E30" s="5">
        <f t="shared" si="0"/>
        <v>0</v>
      </c>
      <c r="F30" s="5">
        <v>1115</v>
      </c>
      <c r="G30" s="5">
        <f t="shared" si="1"/>
        <v>0</v>
      </c>
      <c r="H30" s="5">
        <v>0.26645000000000002</v>
      </c>
      <c r="I30" s="5">
        <f t="shared" si="2"/>
        <v>1</v>
      </c>
      <c r="J30" s="4">
        <v>1115</v>
      </c>
      <c r="K30" s="5">
        <f t="shared" si="3"/>
        <v>0</v>
      </c>
      <c r="L30" s="5">
        <v>1116.95</v>
      </c>
      <c r="M30" s="5">
        <f t="shared" si="4"/>
        <v>0.1748878923766857</v>
      </c>
      <c r="N30" s="5">
        <v>0.97765000000000002</v>
      </c>
      <c r="O30" s="6">
        <f t="shared" si="5"/>
        <v>1</v>
      </c>
      <c r="P30" s="5">
        <v>1115</v>
      </c>
      <c r="Q30" s="5">
        <f t="shared" si="6"/>
        <v>0</v>
      </c>
      <c r="R30" s="5">
        <v>1115</v>
      </c>
      <c r="S30" s="5">
        <f t="shared" si="7"/>
        <v>0</v>
      </c>
      <c r="T30" s="5">
        <f t="shared" si="8"/>
        <v>1</v>
      </c>
      <c r="U30" s="4">
        <v>1225</v>
      </c>
      <c r="V30" s="5">
        <f t="shared" si="9"/>
        <v>9.8654708520179373</v>
      </c>
      <c r="W30" s="5">
        <v>1286.7</v>
      </c>
      <c r="X30" s="5">
        <f t="shared" si="10"/>
        <v>15.399103139013457</v>
      </c>
      <c r="Y30" s="5">
        <v>9.4267000000000003</v>
      </c>
      <c r="Z30" s="6">
        <f t="shared" si="11"/>
        <v>0</v>
      </c>
      <c r="AA30" s="5">
        <v>1115</v>
      </c>
      <c r="AB30" s="5">
        <f t="shared" si="12"/>
        <v>0</v>
      </c>
      <c r="AC30" s="5">
        <v>1115</v>
      </c>
      <c r="AD30" s="5">
        <f t="shared" si="13"/>
        <v>0</v>
      </c>
      <c r="AE30" s="5">
        <v>0.55289999999999995</v>
      </c>
      <c r="AF30" s="6">
        <f t="shared" si="14"/>
        <v>1</v>
      </c>
      <c r="AG30" s="6">
        <v>1115</v>
      </c>
    </row>
    <row r="31" spans="2:33" x14ac:dyDescent="0.25">
      <c r="B31" s="3"/>
      <c r="C31" s="17"/>
      <c r="D31" s="3"/>
      <c r="E31" s="11">
        <f>AVERAGE(E4:E30)</f>
        <v>1.0653030787258976E-2</v>
      </c>
      <c r="F31" s="1"/>
      <c r="G31" s="11">
        <f>AVERAGE(G4:G30)</f>
        <v>5.9082567680455646E-2</v>
      </c>
      <c r="H31" s="20">
        <f>AVERAGE(H4:H30)</f>
        <v>5.23425925925926E-2</v>
      </c>
      <c r="I31" s="11">
        <f>SUM(I4:I30)</f>
        <v>26</v>
      </c>
      <c r="J31" s="3"/>
      <c r="K31" s="11">
        <f>AVERAGE(K4:K30)</f>
        <v>0</v>
      </c>
      <c r="L31" s="1"/>
      <c r="M31" s="11">
        <f>AVERAGE(M4:M30)</f>
        <v>6.1987398157675053E-2</v>
      </c>
      <c r="N31" s="20">
        <f>AVERAGE(N4:N30)</f>
        <v>0.3751796296296297</v>
      </c>
      <c r="O31" s="19">
        <f>SUM(O4:O30)</f>
        <v>27</v>
      </c>
      <c r="P31" s="1"/>
      <c r="Q31" s="11">
        <f>AVERAGE(Q4:Q30)</f>
        <v>0</v>
      </c>
      <c r="R31" s="1"/>
      <c r="S31" s="11">
        <f>AVERAGE(S4:S30)</f>
        <v>0.10168157653219224</v>
      </c>
      <c r="T31" s="11">
        <f>SUM(T4:T30)</f>
        <v>27</v>
      </c>
      <c r="U31" s="28"/>
      <c r="V31" s="20">
        <f>AVERAGE(V4:V30)</f>
        <v>1.2052018456548674</v>
      </c>
      <c r="W31" s="20"/>
      <c r="X31" s="20">
        <f t="shared" ref="X31:Y31" si="15">AVERAGE(X4:X30)</f>
        <v>4.3539532086557564</v>
      </c>
      <c r="Y31" s="20">
        <f t="shared" si="15"/>
        <v>6.0752407407407407</v>
      </c>
      <c r="Z31" s="19">
        <f>SUM(Z4:Z30)</f>
        <v>15</v>
      </c>
      <c r="AA31" s="1"/>
      <c r="AB31" s="11">
        <f>AVERAGE(AB4:AB30)</f>
        <v>0</v>
      </c>
      <c r="AC31" s="1"/>
      <c r="AD31" s="11">
        <f>AVERAGE(AD4:AD30)</f>
        <v>0</v>
      </c>
      <c r="AE31" s="20">
        <f>AVERAGE(AE4:AE30)</f>
        <v>0.29125185185185193</v>
      </c>
      <c r="AF31" s="19">
        <f>SUM(AF4:AF30)</f>
        <v>27</v>
      </c>
      <c r="AG31" s="2"/>
    </row>
    <row r="32" spans="2:33" ht="14.4" thickBot="1" x14ac:dyDescent="0.3">
      <c r="B32" s="3"/>
      <c r="C32" s="17"/>
      <c r="D32" s="3"/>
      <c r="E32" s="1"/>
      <c r="F32" s="1"/>
      <c r="G32" s="1"/>
      <c r="H32" s="1"/>
      <c r="I32" s="1"/>
      <c r="J32" s="3"/>
      <c r="K32" s="1"/>
      <c r="L32" s="1"/>
      <c r="M32" s="1"/>
      <c r="N32" s="1"/>
      <c r="O32" s="2"/>
      <c r="P32" s="1"/>
      <c r="Q32" s="1"/>
      <c r="R32" s="1"/>
      <c r="S32" s="1"/>
      <c r="T32" s="1"/>
      <c r="U32" s="3"/>
      <c r="V32" s="1"/>
      <c r="W32" s="1"/>
      <c r="X32" s="1"/>
      <c r="Y32" s="1"/>
      <c r="Z32" s="2"/>
      <c r="AA32" s="1"/>
      <c r="AB32" s="1"/>
      <c r="AC32" s="1"/>
      <c r="AD32" s="1"/>
      <c r="AE32" s="1"/>
      <c r="AF32" s="2"/>
      <c r="AG32" s="2"/>
    </row>
    <row r="33" spans="2:33" x14ac:dyDescent="0.25">
      <c r="B33" s="7" t="s">
        <v>27</v>
      </c>
      <c r="C33" s="71">
        <v>10</v>
      </c>
      <c r="D33" s="7">
        <v>451</v>
      </c>
      <c r="E33" s="8">
        <f t="shared" si="0"/>
        <v>0</v>
      </c>
      <c r="F33" s="8">
        <v>451</v>
      </c>
      <c r="G33" s="8">
        <f t="shared" si="1"/>
        <v>0</v>
      </c>
      <c r="H33" s="8">
        <v>1.1999999999999999E-3</v>
      </c>
      <c r="I33" s="8">
        <f t="shared" si="2"/>
        <v>1</v>
      </c>
      <c r="J33" s="7">
        <v>451</v>
      </c>
      <c r="K33" s="8">
        <f t="shared" si="3"/>
        <v>0</v>
      </c>
      <c r="L33" s="8">
        <v>451</v>
      </c>
      <c r="M33" s="8">
        <f t="shared" si="4"/>
        <v>0</v>
      </c>
      <c r="N33" s="8">
        <v>8.3499999999999998E-3</v>
      </c>
      <c r="O33" s="9">
        <f t="shared" si="5"/>
        <v>1</v>
      </c>
      <c r="P33" s="8">
        <v>451</v>
      </c>
      <c r="Q33" s="8">
        <f t="shared" si="6"/>
        <v>0</v>
      </c>
      <c r="R33" s="8">
        <v>451</v>
      </c>
      <c r="S33" s="8">
        <f t="shared" si="7"/>
        <v>0</v>
      </c>
      <c r="T33" s="8">
        <f t="shared" si="8"/>
        <v>1</v>
      </c>
      <c r="U33" s="7">
        <v>451</v>
      </c>
      <c r="V33" s="8">
        <f t="shared" si="9"/>
        <v>0</v>
      </c>
      <c r="W33" s="8">
        <v>452.2</v>
      </c>
      <c r="X33" s="8">
        <f t="shared" si="10"/>
        <v>0.26607538802660502</v>
      </c>
      <c r="Y33" s="8">
        <v>3.6740499999999998</v>
      </c>
      <c r="Z33" s="9">
        <f t="shared" si="11"/>
        <v>1</v>
      </c>
      <c r="AA33" s="8">
        <v>451</v>
      </c>
      <c r="AB33" s="8">
        <f t="shared" si="12"/>
        <v>0</v>
      </c>
      <c r="AC33" s="8">
        <v>451</v>
      </c>
      <c r="AD33" s="8">
        <f t="shared" si="13"/>
        <v>0</v>
      </c>
      <c r="AE33" s="8">
        <v>5.7149999999999999E-2</v>
      </c>
      <c r="AF33" s="9">
        <f t="shared" si="14"/>
        <v>1</v>
      </c>
      <c r="AG33" s="9">
        <v>451</v>
      </c>
    </row>
    <row r="34" spans="2:33" x14ac:dyDescent="0.25">
      <c r="B34" s="3" t="s">
        <v>28</v>
      </c>
      <c r="C34" s="72"/>
      <c r="D34" s="3">
        <v>495</v>
      </c>
      <c r="E34" s="1">
        <f t="shared" si="0"/>
        <v>0</v>
      </c>
      <c r="F34" s="1">
        <v>495</v>
      </c>
      <c r="G34" s="1">
        <f t="shared" si="1"/>
        <v>0</v>
      </c>
      <c r="H34" s="1">
        <v>2.0000000000000001E-4</v>
      </c>
      <c r="I34" s="1">
        <f t="shared" si="2"/>
        <v>1</v>
      </c>
      <c r="J34" s="3">
        <v>495</v>
      </c>
      <c r="K34" s="1">
        <f t="shared" si="3"/>
        <v>0</v>
      </c>
      <c r="L34" s="1">
        <v>495</v>
      </c>
      <c r="M34" s="1">
        <f t="shared" si="4"/>
        <v>0</v>
      </c>
      <c r="N34" s="1">
        <v>0.12820000000000001</v>
      </c>
      <c r="O34" s="2">
        <f t="shared" si="5"/>
        <v>1</v>
      </c>
      <c r="P34" s="1">
        <v>495</v>
      </c>
      <c r="Q34" s="1">
        <f t="shared" si="6"/>
        <v>0</v>
      </c>
      <c r="R34" s="1">
        <v>495</v>
      </c>
      <c r="S34" s="1">
        <f t="shared" si="7"/>
        <v>0</v>
      </c>
      <c r="T34" s="1">
        <f t="shared" si="8"/>
        <v>1</v>
      </c>
      <c r="U34" s="3">
        <v>495</v>
      </c>
      <c r="V34" s="1">
        <f t="shared" si="9"/>
        <v>0</v>
      </c>
      <c r="W34" s="1">
        <v>502.75</v>
      </c>
      <c r="X34" s="1">
        <f t="shared" si="10"/>
        <v>1.5656565656565657</v>
      </c>
      <c r="Y34" s="1">
        <v>3.7911000000000001</v>
      </c>
      <c r="Z34" s="2">
        <f t="shared" si="11"/>
        <v>1</v>
      </c>
      <c r="AA34" s="1">
        <v>495</v>
      </c>
      <c r="AB34" s="1">
        <f t="shared" si="12"/>
        <v>0</v>
      </c>
      <c r="AC34" s="1">
        <v>495</v>
      </c>
      <c r="AD34" s="1">
        <f t="shared" si="13"/>
        <v>0</v>
      </c>
      <c r="AE34" s="1">
        <v>0.14165</v>
      </c>
      <c r="AF34" s="2">
        <f t="shared" si="14"/>
        <v>1</v>
      </c>
      <c r="AG34" s="2">
        <v>495</v>
      </c>
    </row>
    <row r="35" spans="2:33" x14ac:dyDescent="0.25">
      <c r="B35" s="3" t="s">
        <v>29</v>
      </c>
      <c r="C35" s="72"/>
      <c r="D35" s="3">
        <v>654</v>
      </c>
      <c r="E35" s="1">
        <f t="shared" si="0"/>
        <v>0</v>
      </c>
      <c r="F35" s="1">
        <v>654</v>
      </c>
      <c r="G35" s="1">
        <f t="shared" si="1"/>
        <v>0</v>
      </c>
      <c r="H35" s="1">
        <v>4.0000000000000002E-4</v>
      </c>
      <c r="I35" s="1">
        <f t="shared" si="2"/>
        <v>1</v>
      </c>
      <c r="J35" s="3">
        <v>654</v>
      </c>
      <c r="K35" s="1">
        <f t="shared" si="3"/>
        <v>0</v>
      </c>
      <c r="L35" s="1">
        <v>654</v>
      </c>
      <c r="M35" s="1">
        <f t="shared" si="4"/>
        <v>0</v>
      </c>
      <c r="N35" s="1">
        <v>2.835E-2</v>
      </c>
      <c r="O35" s="2">
        <f t="shared" si="5"/>
        <v>1</v>
      </c>
      <c r="P35" s="1">
        <v>654</v>
      </c>
      <c r="Q35" s="1">
        <f t="shared" si="6"/>
        <v>0</v>
      </c>
      <c r="R35" s="1">
        <v>654</v>
      </c>
      <c r="S35" s="1">
        <f t="shared" si="7"/>
        <v>0</v>
      </c>
      <c r="T35" s="1">
        <f t="shared" si="8"/>
        <v>1</v>
      </c>
      <c r="U35" s="3">
        <v>654</v>
      </c>
      <c r="V35" s="1">
        <f t="shared" si="9"/>
        <v>0</v>
      </c>
      <c r="W35" s="1">
        <v>669.2</v>
      </c>
      <c r="X35" s="1">
        <f t="shared" si="10"/>
        <v>2.3241590214067345</v>
      </c>
      <c r="Y35" s="1">
        <v>4.38565</v>
      </c>
      <c r="Z35" s="2">
        <f t="shared" si="11"/>
        <v>1</v>
      </c>
      <c r="AA35" s="1">
        <v>654</v>
      </c>
      <c r="AB35" s="1">
        <f t="shared" si="12"/>
        <v>0</v>
      </c>
      <c r="AC35" s="1">
        <v>654</v>
      </c>
      <c r="AD35" s="1">
        <f t="shared" si="13"/>
        <v>0</v>
      </c>
      <c r="AE35" s="1">
        <v>5.33E-2</v>
      </c>
      <c r="AF35" s="2">
        <f t="shared" si="14"/>
        <v>1</v>
      </c>
      <c r="AG35" s="2">
        <v>654</v>
      </c>
    </row>
    <row r="36" spans="2:33" x14ac:dyDescent="0.25">
      <c r="B36" s="3" t="s">
        <v>30</v>
      </c>
      <c r="C36" s="72"/>
      <c r="D36" s="3">
        <v>479</v>
      </c>
      <c r="E36" s="1">
        <f t="shared" si="0"/>
        <v>0</v>
      </c>
      <c r="F36" s="1">
        <v>479</v>
      </c>
      <c r="G36" s="1">
        <f t="shared" si="1"/>
        <v>0</v>
      </c>
      <c r="H36" s="1">
        <v>1.5499999999999999E-3</v>
      </c>
      <c r="I36" s="1">
        <f t="shared" si="2"/>
        <v>1</v>
      </c>
      <c r="J36" s="3">
        <v>479</v>
      </c>
      <c r="K36" s="1">
        <f t="shared" si="3"/>
        <v>0</v>
      </c>
      <c r="L36" s="1">
        <v>479</v>
      </c>
      <c r="M36" s="1">
        <f t="shared" si="4"/>
        <v>0</v>
      </c>
      <c r="N36" s="1">
        <v>7.7999999999999996E-3</v>
      </c>
      <c r="O36" s="2">
        <f t="shared" si="5"/>
        <v>1</v>
      </c>
      <c r="P36" s="1">
        <v>479</v>
      </c>
      <c r="Q36" s="1">
        <f t="shared" si="6"/>
        <v>0</v>
      </c>
      <c r="R36" s="1">
        <v>479</v>
      </c>
      <c r="S36" s="1">
        <f t="shared" si="7"/>
        <v>0</v>
      </c>
      <c r="T36" s="1">
        <f t="shared" si="8"/>
        <v>1</v>
      </c>
      <c r="U36" s="3">
        <v>479</v>
      </c>
      <c r="V36" s="1">
        <f t="shared" si="9"/>
        <v>0</v>
      </c>
      <c r="W36" s="1">
        <v>499.5</v>
      </c>
      <c r="X36" s="1">
        <f t="shared" si="10"/>
        <v>4.2797494780793315</v>
      </c>
      <c r="Y36" s="1">
        <v>3.1467999999999998</v>
      </c>
      <c r="Z36" s="2">
        <f t="shared" si="11"/>
        <v>1</v>
      </c>
      <c r="AA36" s="1">
        <v>479</v>
      </c>
      <c r="AB36" s="1">
        <f t="shared" si="12"/>
        <v>0</v>
      </c>
      <c r="AC36" s="1">
        <v>479</v>
      </c>
      <c r="AD36" s="1">
        <f t="shared" si="13"/>
        <v>0</v>
      </c>
      <c r="AE36" s="1">
        <v>6.4750000000000002E-2</v>
      </c>
      <c r="AF36" s="2">
        <f t="shared" si="14"/>
        <v>1</v>
      </c>
      <c r="AG36" s="2">
        <v>479</v>
      </c>
    </row>
    <row r="37" spans="2:33" x14ac:dyDescent="0.25">
      <c r="B37" s="3" t="s">
        <v>31</v>
      </c>
      <c r="C37" s="72"/>
      <c r="D37" s="3">
        <v>378</v>
      </c>
      <c r="E37" s="1">
        <f t="shared" si="0"/>
        <v>0</v>
      </c>
      <c r="F37" s="1">
        <v>378</v>
      </c>
      <c r="G37" s="1">
        <f t="shared" si="1"/>
        <v>0</v>
      </c>
      <c r="H37" s="1">
        <v>1.3500000000000001E-3</v>
      </c>
      <c r="I37" s="1">
        <f t="shared" si="2"/>
        <v>1</v>
      </c>
      <c r="J37" s="3">
        <v>378</v>
      </c>
      <c r="K37" s="1">
        <f t="shared" si="3"/>
        <v>0</v>
      </c>
      <c r="L37" s="1">
        <v>378</v>
      </c>
      <c r="M37" s="1">
        <f t="shared" si="4"/>
        <v>0</v>
      </c>
      <c r="N37" s="1">
        <v>1.6999999999999999E-3</v>
      </c>
      <c r="O37" s="2">
        <f t="shared" si="5"/>
        <v>1</v>
      </c>
      <c r="P37" s="1">
        <v>378</v>
      </c>
      <c r="Q37" s="1">
        <f t="shared" si="6"/>
        <v>0</v>
      </c>
      <c r="R37" s="1">
        <v>378</v>
      </c>
      <c r="S37" s="1">
        <f t="shared" si="7"/>
        <v>0</v>
      </c>
      <c r="T37" s="1">
        <f t="shared" si="8"/>
        <v>1</v>
      </c>
      <c r="U37" s="3">
        <v>378</v>
      </c>
      <c r="V37" s="1">
        <f t="shared" si="9"/>
        <v>0</v>
      </c>
      <c r="W37" s="1">
        <v>387.3</v>
      </c>
      <c r="X37" s="1">
        <f t="shared" si="10"/>
        <v>2.4603174603174636</v>
      </c>
      <c r="Y37" s="1">
        <v>4.3589500000000001</v>
      </c>
      <c r="Z37" s="2">
        <f t="shared" si="11"/>
        <v>1</v>
      </c>
      <c r="AA37" s="1">
        <v>378</v>
      </c>
      <c r="AB37" s="1">
        <f t="shared" si="12"/>
        <v>0</v>
      </c>
      <c r="AC37" s="1">
        <v>378</v>
      </c>
      <c r="AD37" s="1">
        <f t="shared" si="13"/>
        <v>0</v>
      </c>
      <c r="AE37" s="1">
        <v>7.535E-2</v>
      </c>
      <c r="AF37" s="2">
        <f t="shared" si="14"/>
        <v>1</v>
      </c>
      <c r="AG37" s="2">
        <v>378</v>
      </c>
    </row>
    <row r="38" spans="2:33" x14ac:dyDescent="0.25">
      <c r="B38" s="3" t="s">
        <v>32</v>
      </c>
      <c r="C38" s="72"/>
      <c r="D38" s="3">
        <v>514</v>
      </c>
      <c r="E38" s="1">
        <f t="shared" si="0"/>
        <v>0</v>
      </c>
      <c r="F38" s="1">
        <v>514</v>
      </c>
      <c r="G38" s="1">
        <f t="shared" si="1"/>
        <v>0</v>
      </c>
      <c r="H38" s="1">
        <v>1.18E-2</v>
      </c>
      <c r="I38" s="1">
        <f t="shared" si="2"/>
        <v>1</v>
      </c>
      <c r="J38" s="3">
        <v>514</v>
      </c>
      <c r="K38" s="1">
        <f t="shared" si="3"/>
        <v>0</v>
      </c>
      <c r="L38" s="1">
        <v>514</v>
      </c>
      <c r="M38" s="1">
        <f t="shared" si="4"/>
        <v>0</v>
      </c>
      <c r="N38" s="1">
        <v>2.1499999999999998E-2</v>
      </c>
      <c r="O38" s="2">
        <f t="shared" si="5"/>
        <v>1</v>
      </c>
      <c r="P38" s="1">
        <v>514</v>
      </c>
      <c r="Q38" s="1">
        <f t="shared" si="6"/>
        <v>0</v>
      </c>
      <c r="R38" s="1">
        <v>514</v>
      </c>
      <c r="S38" s="1">
        <f t="shared" si="7"/>
        <v>0</v>
      </c>
      <c r="T38" s="1">
        <f t="shared" si="8"/>
        <v>1</v>
      </c>
      <c r="U38" s="3">
        <v>514</v>
      </c>
      <c r="V38" s="1">
        <f t="shared" si="9"/>
        <v>0</v>
      </c>
      <c r="W38" s="1">
        <v>521.15</v>
      </c>
      <c r="X38" s="1">
        <f t="shared" si="10"/>
        <v>1.3910505836575831</v>
      </c>
      <c r="Y38" s="1">
        <v>4.3483999999999998</v>
      </c>
      <c r="Z38" s="2">
        <f t="shared" si="11"/>
        <v>1</v>
      </c>
      <c r="AA38" s="1">
        <v>514</v>
      </c>
      <c r="AB38" s="1">
        <f t="shared" si="12"/>
        <v>0</v>
      </c>
      <c r="AC38" s="1">
        <v>514</v>
      </c>
      <c r="AD38" s="1">
        <f t="shared" si="13"/>
        <v>0</v>
      </c>
      <c r="AE38" s="1">
        <v>6.5049999999999997E-2</v>
      </c>
      <c r="AF38" s="2">
        <f t="shared" si="14"/>
        <v>1</v>
      </c>
      <c r="AG38" s="2">
        <v>514</v>
      </c>
    </row>
    <row r="39" spans="2:33" x14ac:dyDescent="0.25">
      <c r="B39" s="3" t="s">
        <v>33</v>
      </c>
      <c r="C39" s="72"/>
      <c r="D39" s="3">
        <v>522</v>
      </c>
      <c r="E39" s="1">
        <f t="shared" si="0"/>
        <v>0</v>
      </c>
      <c r="F39" s="1">
        <v>522</v>
      </c>
      <c r="G39" s="1">
        <f t="shared" si="1"/>
        <v>0</v>
      </c>
      <c r="H39" s="1">
        <v>5.0849999999999999E-2</v>
      </c>
      <c r="I39" s="1">
        <f t="shared" si="2"/>
        <v>1</v>
      </c>
      <c r="J39" s="3">
        <v>522</v>
      </c>
      <c r="K39" s="1">
        <f t="shared" si="3"/>
        <v>0</v>
      </c>
      <c r="L39" s="1">
        <v>522</v>
      </c>
      <c r="M39" s="1">
        <f t="shared" si="4"/>
        <v>0</v>
      </c>
      <c r="N39" s="1">
        <v>0.15310000000000001</v>
      </c>
      <c r="O39" s="2">
        <f t="shared" si="5"/>
        <v>1</v>
      </c>
      <c r="P39" s="1">
        <v>522</v>
      </c>
      <c r="Q39" s="1">
        <f t="shared" si="6"/>
        <v>0</v>
      </c>
      <c r="R39" s="1">
        <v>522</v>
      </c>
      <c r="S39" s="1">
        <f t="shared" si="7"/>
        <v>0</v>
      </c>
      <c r="T39" s="1">
        <f t="shared" si="8"/>
        <v>1</v>
      </c>
      <c r="U39" s="3">
        <v>522</v>
      </c>
      <c r="V39" s="1">
        <f t="shared" si="9"/>
        <v>0</v>
      </c>
      <c r="W39" s="1">
        <v>532.54999999999995</v>
      </c>
      <c r="X39" s="1">
        <f t="shared" si="10"/>
        <v>2.021072796934857</v>
      </c>
      <c r="Y39" s="1">
        <v>4.4453500000000004</v>
      </c>
      <c r="Z39" s="2">
        <f t="shared" si="11"/>
        <v>1</v>
      </c>
      <c r="AA39" s="1">
        <v>522</v>
      </c>
      <c r="AB39" s="1">
        <f t="shared" si="12"/>
        <v>0</v>
      </c>
      <c r="AC39" s="1">
        <v>522</v>
      </c>
      <c r="AD39" s="1">
        <f t="shared" si="13"/>
        <v>0</v>
      </c>
      <c r="AE39" s="1">
        <v>0.12725</v>
      </c>
      <c r="AF39" s="2">
        <f t="shared" si="14"/>
        <v>1</v>
      </c>
      <c r="AG39" s="2">
        <v>522</v>
      </c>
    </row>
    <row r="40" spans="2:33" x14ac:dyDescent="0.25">
      <c r="B40" s="3" t="s">
        <v>34</v>
      </c>
      <c r="C40" s="72"/>
      <c r="D40" s="3">
        <v>562</v>
      </c>
      <c r="E40" s="1">
        <f t="shared" si="0"/>
        <v>0</v>
      </c>
      <c r="F40" s="1">
        <v>562</v>
      </c>
      <c r="G40" s="1">
        <f t="shared" si="1"/>
        <v>0</v>
      </c>
      <c r="H40" s="1">
        <v>2.3999999999999998E-3</v>
      </c>
      <c r="I40" s="1">
        <f t="shared" si="2"/>
        <v>1</v>
      </c>
      <c r="J40" s="3">
        <v>562</v>
      </c>
      <c r="K40" s="1">
        <f t="shared" si="3"/>
        <v>0</v>
      </c>
      <c r="L40" s="1">
        <v>562</v>
      </c>
      <c r="M40" s="1">
        <f t="shared" si="4"/>
        <v>0</v>
      </c>
      <c r="N40" s="1">
        <v>1.9E-3</v>
      </c>
      <c r="O40" s="2">
        <f t="shared" si="5"/>
        <v>1</v>
      </c>
      <c r="P40" s="1">
        <v>562</v>
      </c>
      <c r="Q40" s="1">
        <f t="shared" si="6"/>
        <v>0</v>
      </c>
      <c r="R40" s="1">
        <v>562</v>
      </c>
      <c r="S40" s="1">
        <f t="shared" si="7"/>
        <v>0</v>
      </c>
      <c r="T40" s="1">
        <f t="shared" si="8"/>
        <v>1</v>
      </c>
      <c r="U40" s="3">
        <v>562</v>
      </c>
      <c r="V40" s="1">
        <f t="shared" si="9"/>
        <v>0</v>
      </c>
      <c r="W40" s="1">
        <v>573.65</v>
      </c>
      <c r="X40" s="1">
        <f t="shared" si="10"/>
        <v>2.0729537366548003</v>
      </c>
      <c r="Y40" s="1">
        <v>6.5253500000000004</v>
      </c>
      <c r="Z40" s="2">
        <f t="shared" si="11"/>
        <v>1</v>
      </c>
      <c r="AA40" s="1">
        <v>562</v>
      </c>
      <c r="AB40" s="1">
        <f t="shared" si="12"/>
        <v>0</v>
      </c>
      <c r="AC40" s="1">
        <v>562</v>
      </c>
      <c r="AD40" s="1">
        <f t="shared" si="13"/>
        <v>0</v>
      </c>
      <c r="AE40" s="1">
        <v>7.1900000000000006E-2</v>
      </c>
      <c r="AF40" s="2">
        <f t="shared" si="14"/>
        <v>1</v>
      </c>
      <c r="AG40" s="2">
        <v>562</v>
      </c>
    </row>
    <row r="41" spans="2:33" x14ac:dyDescent="0.25">
      <c r="B41" s="3" t="s">
        <v>35</v>
      </c>
      <c r="C41" s="72"/>
      <c r="D41" s="3">
        <v>542</v>
      </c>
      <c r="E41" s="1">
        <f t="shared" si="0"/>
        <v>0</v>
      </c>
      <c r="F41" s="1">
        <v>542</v>
      </c>
      <c r="G41" s="1">
        <f t="shared" si="1"/>
        <v>0</v>
      </c>
      <c r="H41" s="1">
        <v>1E-3</v>
      </c>
      <c r="I41" s="1">
        <f t="shared" si="2"/>
        <v>1</v>
      </c>
      <c r="J41" s="3">
        <v>542</v>
      </c>
      <c r="K41" s="1">
        <f t="shared" si="3"/>
        <v>0</v>
      </c>
      <c r="L41" s="1">
        <v>542</v>
      </c>
      <c r="M41" s="1">
        <f t="shared" si="4"/>
        <v>0</v>
      </c>
      <c r="N41" s="1">
        <v>1.1000000000000001E-3</v>
      </c>
      <c r="O41" s="2">
        <f t="shared" si="5"/>
        <v>1</v>
      </c>
      <c r="P41" s="1">
        <v>542</v>
      </c>
      <c r="Q41" s="1">
        <f t="shared" si="6"/>
        <v>0</v>
      </c>
      <c r="R41" s="1">
        <v>542</v>
      </c>
      <c r="S41" s="1">
        <f t="shared" si="7"/>
        <v>0</v>
      </c>
      <c r="T41" s="1">
        <f t="shared" si="8"/>
        <v>1</v>
      </c>
      <c r="U41" s="3">
        <v>542</v>
      </c>
      <c r="V41" s="1">
        <f t="shared" si="9"/>
        <v>0</v>
      </c>
      <c r="W41" s="1">
        <v>568.75</v>
      </c>
      <c r="X41" s="1">
        <f t="shared" si="10"/>
        <v>4.9354243542435423</v>
      </c>
      <c r="Y41" s="1">
        <v>5.0259</v>
      </c>
      <c r="Z41" s="2">
        <f t="shared" si="11"/>
        <v>1</v>
      </c>
      <c r="AA41" s="1">
        <v>542</v>
      </c>
      <c r="AB41" s="1">
        <f t="shared" si="12"/>
        <v>0</v>
      </c>
      <c r="AC41" s="1">
        <v>542</v>
      </c>
      <c r="AD41" s="1">
        <f t="shared" si="13"/>
        <v>0</v>
      </c>
      <c r="AE41" s="1">
        <v>6.9349999999999995E-2</v>
      </c>
      <c r="AF41" s="2">
        <f t="shared" si="14"/>
        <v>1</v>
      </c>
      <c r="AG41" s="2">
        <v>542</v>
      </c>
    </row>
    <row r="42" spans="2:33" x14ac:dyDescent="0.25">
      <c r="B42" s="3" t="s">
        <v>36</v>
      </c>
      <c r="C42" s="72"/>
      <c r="D42" s="3">
        <v>506</v>
      </c>
      <c r="E42" s="1">
        <f t="shared" si="0"/>
        <v>0</v>
      </c>
      <c r="F42" s="1">
        <v>506</v>
      </c>
      <c r="G42" s="1">
        <f t="shared" si="1"/>
        <v>0</v>
      </c>
      <c r="H42" s="1">
        <v>2.0999999999999999E-3</v>
      </c>
      <c r="I42" s="1">
        <f t="shared" si="2"/>
        <v>1</v>
      </c>
      <c r="J42" s="3">
        <v>506</v>
      </c>
      <c r="K42" s="1">
        <f t="shared" si="3"/>
        <v>0</v>
      </c>
      <c r="L42" s="1">
        <v>506</v>
      </c>
      <c r="M42" s="1">
        <f t="shared" si="4"/>
        <v>0</v>
      </c>
      <c r="N42" s="1">
        <v>3.925E-2</v>
      </c>
      <c r="O42" s="2">
        <f t="shared" si="5"/>
        <v>1</v>
      </c>
      <c r="P42" s="1">
        <v>506</v>
      </c>
      <c r="Q42" s="1">
        <f t="shared" si="6"/>
        <v>0</v>
      </c>
      <c r="R42" s="1">
        <v>506</v>
      </c>
      <c r="S42" s="1">
        <f t="shared" si="7"/>
        <v>0</v>
      </c>
      <c r="T42" s="1">
        <f t="shared" si="8"/>
        <v>1</v>
      </c>
      <c r="U42" s="3">
        <v>506</v>
      </c>
      <c r="V42" s="1">
        <f t="shared" si="9"/>
        <v>0</v>
      </c>
      <c r="W42" s="1">
        <v>515.20000000000005</v>
      </c>
      <c r="X42" s="1">
        <f t="shared" si="10"/>
        <v>1.8181818181818272</v>
      </c>
      <c r="Y42" s="1">
        <v>6.2152500000000002</v>
      </c>
      <c r="Z42" s="2">
        <f t="shared" si="11"/>
        <v>1</v>
      </c>
      <c r="AA42" s="1">
        <v>506</v>
      </c>
      <c r="AB42" s="1">
        <f t="shared" si="12"/>
        <v>0</v>
      </c>
      <c r="AC42" s="1">
        <v>506</v>
      </c>
      <c r="AD42" s="1">
        <f t="shared" si="13"/>
        <v>0</v>
      </c>
      <c r="AE42" s="1">
        <v>0.40725</v>
      </c>
      <c r="AF42" s="2">
        <f t="shared" si="14"/>
        <v>1</v>
      </c>
      <c r="AG42" s="2">
        <v>506</v>
      </c>
    </row>
    <row r="43" spans="2:33" x14ac:dyDescent="0.25">
      <c r="B43" s="3" t="s">
        <v>37</v>
      </c>
      <c r="C43" s="72"/>
      <c r="D43" s="3">
        <v>495</v>
      </c>
      <c r="E43" s="1">
        <f t="shared" si="0"/>
        <v>0</v>
      </c>
      <c r="F43" s="1">
        <v>495</v>
      </c>
      <c r="G43" s="1">
        <f t="shared" si="1"/>
        <v>0</v>
      </c>
      <c r="H43" s="1">
        <v>5.0000000000000002E-5</v>
      </c>
      <c r="I43" s="1">
        <f t="shared" si="2"/>
        <v>1</v>
      </c>
      <c r="J43" s="3">
        <v>495</v>
      </c>
      <c r="K43" s="1">
        <f t="shared" si="3"/>
        <v>0</v>
      </c>
      <c r="L43" s="1">
        <v>495</v>
      </c>
      <c r="M43" s="1">
        <f t="shared" si="4"/>
        <v>0</v>
      </c>
      <c r="N43" s="1">
        <v>8.0000000000000004E-4</v>
      </c>
      <c r="O43" s="2">
        <f t="shared" si="5"/>
        <v>1</v>
      </c>
      <c r="P43" s="1">
        <v>495</v>
      </c>
      <c r="Q43" s="1">
        <f t="shared" si="6"/>
        <v>0</v>
      </c>
      <c r="R43" s="1">
        <v>495</v>
      </c>
      <c r="S43" s="1">
        <f t="shared" si="7"/>
        <v>0</v>
      </c>
      <c r="T43" s="1">
        <f t="shared" si="8"/>
        <v>1</v>
      </c>
      <c r="U43" s="3">
        <v>495</v>
      </c>
      <c r="V43" s="1">
        <f t="shared" si="9"/>
        <v>0</v>
      </c>
      <c r="W43" s="1">
        <v>542.25</v>
      </c>
      <c r="X43" s="1">
        <f t="shared" si="10"/>
        <v>9.5454545454545467</v>
      </c>
      <c r="Y43" s="1">
        <v>7.4545000000000003</v>
      </c>
      <c r="Z43" s="2">
        <f t="shared" si="11"/>
        <v>1</v>
      </c>
      <c r="AA43" s="1">
        <v>495</v>
      </c>
      <c r="AB43" s="1">
        <f t="shared" si="12"/>
        <v>0</v>
      </c>
      <c r="AC43" s="1">
        <v>495</v>
      </c>
      <c r="AD43" s="1">
        <f t="shared" si="13"/>
        <v>0</v>
      </c>
      <c r="AE43" s="1">
        <v>7.22E-2</v>
      </c>
      <c r="AF43" s="2">
        <f t="shared" si="14"/>
        <v>1</v>
      </c>
      <c r="AG43" s="2">
        <v>495</v>
      </c>
    </row>
    <row r="44" spans="2:33" x14ac:dyDescent="0.25">
      <c r="B44" s="3" t="s">
        <v>38</v>
      </c>
      <c r="C44" s="72"/>
      <c r="D44" s="3">
        <v>954</v>
      </c>
      <c r="E44" s="1">
        <f t="shared" si="0"/>
        <v>0</v>
      </c>
      <c r="F44" s="1">
        <v>954.5</v>
      </c>
      <c r="G44" s="1">
        <f t="shared" si="1"/>
        <v>5.2410901467505246E-2</v>
      </c>
      <c r="H44" s="1">
        <v>0.1502</v>
      </c>
      <c r="I44" s="1">
        <f t="shared" si="2"/>
        <v>1</v>
      </c>
      <c r="J44" s="3">
        <v>954</v>
      </c>
      <c r="K44" s="1">
        <f t="shared" si="3"/>
        <v>0</v>
      </c>
      <c r="L44" s="1">
        <v>954</v>
      </c>
      <c r="M44" s="1">
        <f t="shared" si="4"/>
        <v>0</v>
      </c>
      <c r="N44" s="1">
        <v>0.26684999999999998</v>
      </c>
      <c r="O44" s="2">
        <f t="shared" si="5"/>
        <v>1</v>
      </c>
      <c r="P44" s="1">
        <v>954</v>
      </c>
      <c r="Q44" s="1">
        <f t="shared" si="6"/>
        <v>0</v>
      </c>
      <c r="R44" s="1">
        <v>954</v>
      </c>
      <c r="S44" s="1">
        <f t="shared" si="7"/>
        <v>0</v>
      </c>
      <c r="T44" s="1">
        <f t="shared" si="8"/>
        <v>1</v>
      </c>
      <c r="U44" s="3">
        <v>954</v>
      </c>
      <c r="V44" s="1">
        <f t="shared" si="9"/>
        <v>0</v>
      </c>
      <c r="W44" s="1">
        <v>966.65</v>
      </c>
      <c r="X44" s="1">
        <f t="shared" si="10"/>
        <v>1.3259958071278803</v>
      </c>
      <c r="Y44" s="1">
        <v>7.8022499999999999</v>
      </c>
      <c r="Z44" s="2">
        <f t="shared" si="11"/>
        <v>1</v>
      </c>
      <c r="AA44" s="1">
        <v>954</v>
      </c>
      <c r="AB44" s="1">
        <f t="shared" si="12"/>
        <v>0</v>
      </c>
      <c r="AC44" s="1">
        <v>954</v>
      </c>
      <c r="AD44" s="1">
        <f t="shared" si="13"/>
        <v>0</v>
      </c>
      <c r="AE44" s="1">
        <v>0.1797</v>
      </c>
      <c r="AF44" s="2">
        <f t="shared" si="14"/>
        <v>1</v>
      </c>
      <c r="AG44" s="2">
        <v>954</v>
      </c>
    </row>
    <row r="45" spans="2:33" x14ac:dyDescent="0.25">
      <c r="B45" s="3" t="s">
        <v>39</v>
      </c>
      <c r="C45" s="72"/>
      <c r="D45" s="3">
        <v>672</v>
      </c>
      <c r="E45" s="1">
        <f t="shared" si="0"/>
        <v>0</v>
      </c>
      <c r="F45" s="1">
        <v>672</v>
      </c>
      <c r="G45" s="1">
        <f t="shared" si="1"/>
        <v>0</v>
      </c>
      <c r="H45" s="1">
        <v>6.0000000000000001E-3</v>
      </c>
      <c r="I45" s="1">
        <f t="shared" si="2"/>
        <v>1</v>
      </c>
      <c r="J45" s="3">
        <v>672</v>
      </c>
      <c r="K45" s="1">
        <f t="shared" si="3"/>
        <v>0</v>
      </c>
      <c r="L45" s="1">
        <v>672</v>
      </c>
      <c r="M45" s="1">
        <f t="shared" si="4"/>
        <v>0</v>
      </c>
      <c r="N45" s="1">
        <v>2.24E-2</v>
      </c>
      <c r="O45" s="2">
        <f t="shared" si="5"/>
        <v>1</v>
      </c>
      <c r="P45" s="1">
        <v>672</v>
      </c>
      <c r="Q45" s="1">
        <f t="shared" si="6"/>
        <v>0</v>
      </c>
      <c r="R45" s="1">
        <v>672</v>
      </c>
      <c r="S45" s="1">
        <f t="shared" si="7"/>
        <v>0</v>
      </c>
      <c r="T45" s="1">
        <f t="shared" si="8"/>
        <v>1</v>
      </c>
      <c r="U45" s="3">
        <v>672</v>
      </c>
      <c r="V45" s="1">
        <f t="shared" si="9"/>
        <v>0</v>
      </c>
      <c r="W45" s="1">
        <v>714.7</v>
      </c>
      <c r="X45" s="1">
        <f t="shared" si="10"/>
        <v>6.3541666666666732</v>
      </c>
      <c r="Y45" s="1">
        <v>7.1878000000000002</v>
      </c>
      <c r="Z45" s="2">
        <f t="shared" si="11"/>
        <v>1</v>
      </c>
      <c r="AA45" s="1">
        <v>672</v>
      </c>
      <c r="AB45" s="1">
        <f t="shared" si="12"/>
        <v>0</v>
      </c>
      <c r="AC45" s="1">
        <v>672</v>
      </c>
      <c r="AD45" s="1">
        <f t="shared" si="13"/>
        <v>0</v>
      </c>
      <c r="AE45" s="1">
        <v>0.10405</v>
      </c>
      <c r="AF45" s="2">
        <f t="shared" si="14"/>
        <v>1</v>
      </c>
      <c r="AG45" s="2">
        <v>672</v>
      </c>
    </row>
    <row r="46" spans="2:33" x14ac:dyDescent="0.25">
      <c r="B46" s="3" t="s">
        <v>40</v>
      </c>
      <c r="C46" s="72"/>
      <c r="D46" s="3">
        <v>485</v>
      </c>
      <c r="E46" s="1">
        <f t="shared" si="0"/>
        <v>0</v>
      </c>
      <c r="F46" s="1">
        <v>485</v>
      </c>
      <c r="G46" s="1">
        <f t="shared" si="1"/>
        <v>0</v>
      </c>
      <c r="H46" s="1">
        <v>1.15E-3</v>
      </c>
      <c r="I46" s="1">
        <f t="shared" si="2"/>
        <v>1</v>
      </c>
      <c r="J46" s="3">
        <v>485</v>
      </c>
      <c r="K46" s="1">
        <f t="shared" si="3"/>
        <v>0</v>
      </c>
      <c r="L46" s="1">
        <v>485</v>
      </c>
      <c r="M46" s="1">
        <f t="shared" si="4"/>
        <v>0</v>
      </c>
      <c r="N46" s="1">
        <v>3.7000000000000002E-3</v>
      </c>
      <c r="O46" s="2">
        <f t="shared" si="5"/>
        <v>1</v>
      </c>
      <c r="P46" s="1">
        <v>485</v>
      </c>
      <c r="Q46" s="1">
        <f t="shared" si="6"/>
        <v>0</v>
      </c>
      <c r="R46" s="1">
        <v>485</v>
      </c>
      <c r="S46" s="1">
        <f t="shared" si="7"/>
        <v>0</v>
      </c>
      <c r="T46" s="1">
        <f t="shared" si="8"/>
        <v>1</v>
      </c>
      <c r="U46" s="3">
        <v>485</v>
      </c>
      <c r="V46" s="1">
        <f t="shared" si="9"/>
        <v>0</v>
      </c>
      <c r="W46" s="1">
        <v>529.15</v>
      </c>
      <c r="X46" s="1">
        <f t="shared" si="10"/>
        <v>9.1030927835051489</v>
      </c>
      <c r="Y46" s="1">
        <v>8.6082000000000001</v>
      </c>
      <c r="Z46" s="2">
        <f t="shared" si="11"/>
        <v>1</v>
      </c>
      <c r="AA46" s="1">
        <v>485</v>
      </c>
      <c r="AB46" s="1">
        <f t="shared" si="12"/>
        <v>0</v>
      </c>
      <c r="AC46" s="1">
        <v>485</v>
      </c>
      <c r="AD46" s="1">
        <f t="shared" si="13"/>
        <v>0</v>
      </c>
      <c r="AE46" s="1">
        <v>0.25624999999999998</v>
      </c>
      <c r="AF46" s="2">
        <f t="shared" si="14"/>
        <v>1</v>
      </c>
      <c r="AG46" s="2">
        <v>485</v>
      </c>
    </row>
    <row r="47" spans="2:33" x14ac:dyDescent="0.25">
      <c r="B47" s="3" t="s">
        <v>41</v>
      </c>
      <c r="C47" s="72"/>
      <c r="D47" s="3">
        <v>520</v>
      </c>
      <c r="E47" s="1">
        <f t="shared" si="0"/>
        <v>0</v>
      </c>
      <c r="F47" s="1">
        <v>520</v>
      </c>
      <c r="G47" s="1">
        <f t="shared" si="1"/>
        <v>0</v>
      </c>
      <c r="H47" s="1">
        <v>1.43E-2</v>
      </c>
      <c r="I47" s="1">
        <f t="shared" si="2"/>
        <v>1</v>
      </c>
      <c r="J47" s="3">
        <v>520</v>
      </c>
      <c r="K47" s="1">
        <f t="shared" si="3"/>
        <v>0</v>
      </c>
      <c r="L47" s="1">
        <v>520</v>
      </c>
      <c r="M47" s="1">
        <f t="shared" si="4"/>
        <v>0</v>
      </c>
      <c r="N47" s="1">
        <v>0.30364999999999998</v>
      </c>
      <c r="O47" s="2">
        <f t="shared" si="5"/>
        <v>1</v>
      </c>
      <c r="P47" s="1">
        <v>520</v>
      </c>
      <c r="Q47" s="1">
        <f t="shared" si="6"/>
        <v>0</v>
      </c>
      <c r="R47" s="1">
        <v>520</v>
      </c>
      <c r="S47" s="1">
        <f t="shared" si="7"/>
        <v>0</v>
      </c>
      <c r="T47" s="1">
        <f t="shared" si="8"/>
        <v>1</v>
      </c>
      <c r="U47" s="3">
        <v>520</v>
      </c>
      <c r="V47" s="1">
        <f t="shared" si="9"/>
        <v>0</v>
      </c>
      <c r="W47" s="1">
        <v>538.75</v>
      </c>
      <c r="X47" s="1">
        <f t="shared" si="10"/>
        <v>3.6057692307692304</v>
      </c>
      <c r="Y47" s="1">
        <v>8.8628</v>
      </c>
      <c r="Z47" s="2">
        <f t="shared" si="11"/>
        <v>1</v>
      </c>
      <c r="AA47" s="1">
        <v>520</v>
      </c>
      <c r="AB47" s="1">
        <f t="shared" si="12"/>
        <v>0</v>
      </c>
      <c r="AC47" s="1">
        <v>520</v>
      </c>
      <c r="AD47" s="1">
        <f t="shared" si="13"/>
        <v>0</v>
      </c>
      <c r="AE47" s="1">
        <v>0.32079999999999997</v>
      </c>
      <c r="AF47" s="2">
        <f t="shared" si="14"/>
        <v>1</v>
      </c>
      <c r="AG47" s="2">
        <v>520</v>
      </c>
    </row>
    <row r="48" spans="2:33" x14ac:dyDescent="0.25">
      <c r="B48" s="3" t="s">
        <v>42</v>
      </c>
      <c r="C48" s="72"/>
      <c r="D48" s="3">
        <v>776</v>
      </c>
      <c r="E48" s="1">
        <f t="shared" si="0"/>
        <v>0</v>
      </c>
      <c r="F48" s="1">
        <v>776</v>
      </c>
      <c r="G48" s="1">
        <f t="shared" si="1"/>
        <v>0</v>
      </c>
      <c r="H48" s="1">
        <v>5.4999999999999997E-3</v>
      </c>
      <c r="I48" s="1">
        <f t="shared" si="2"/>
        <v>1</v>
      </c>
      <c r="J48" s="3">
        <v>776</v>
      </c>
      <c r="K48" s="1">
        <f t="shared" si="3"/>
        <v>0</v>
      </c>
      <c r="L48" s="1">
        <v>776</v>
      </c>
      <c r="M48" s="1">
        <f t="shared" si="4"/>
        <v>0</v>
      </c>
      <c r="N48" s="1">
        <v>3.32E-2</v>
      </c>
      <c r="O48" s="2">
        <f t="shared" si="5"/>
        <v>1</v>
      </c>
      <c r="P48" s="1">
        <v>776</v>
      </c>
      <c r="Q48" s="1">
        <f t="shared" si="6"/>
        <v>0</v>
      </c>
      <c r="R48" s="1">
        <v>776</v>
      </c>
      <c r="S48" s="1">
        <f t="shared" si="7"/>
        <v>0</v>
      </c>
      <c r="T48" s="1">
        <f t="shared" si="8"/>
        <v>1</v>
      </c>
      <c r="U48" s="3">
        <v>776</v>
      </c>
      <c r="V48" s="1">
        <f t="shared" si="9"/>
        <v>0</v>
      </c>
      <c r="W48" s="1">
        <v>809.55</v>
      </c>
      <c r="X48" s="1">
        <f t="shared" si="10"/>
        <v>4.3234536082474166</v>
      </c>
      <c r="Y48" s="1">
        <v>8.4082500000000007</v>
      </c>
      <c r="Z48" s="2">
        <f t="shared" si="11"/>
        <v>1</v>
      </c>
      <c r="AA48" s="1">
        <v>776</v>
      </c>
      <c r="AB48" s="1">
        <f t="shared" si="12"/>
        <v>0</v>
      </c>
      <c r="AC48" s="1">
        <v>776</v>
      </c>
      <c r="AD48" s="1">
        <f t="shared" si="13"/>
        <v>0</v>
      </c>
      <c r="AE48" s="1">
        <v>0.11515</v>
      </c>
      <c r="AF48" s="2">
        <f t="shared" si="14"/>
        <v>1</v>
      </c>
      <c r="AG48" s="2">
        <v>776</v>
      </c>
    </row>
    <row r="49" spans="2:33" x14ac:dyDescent="0.25">
      <c r="B49" s="3" t="s">
        <v>43</v>
      </c>
      <c r="C49" s="72"/>
      <c r="D49" s="3">
        <v>983</v>
      </c>
      <c r="E49" s="1">
        <f t="shared" si="0"/>
        <v>0</v>
      </c>
      <c r="F49" s="1">
        <v>983.45</v>
      </c>
      <c r="G49" s="1">
        <f t="shared" si="1"/>
        <v>4.5778229908448168E-2</v>
      </c>
      <c r="H49" s="1">
        <v>0.20294999999999999</v>
      </c>
      <c r="I49" s="1">
        <f t="shared" si="2"/>
        <v>1</v>
      </c>
      <c r="J49" s="3">
        <v>983</v>
      </c>
      <c r="K49" s="1">
        <f t="shared" si="3"/>
        <v>0</v>
      </c>
      <c r="L49" s="1">
        <v>983</v>
      </c>
      <c r="M49" s="1">
        <f t="shared" si="4"/>
        <v>0</v>
      </c>
      <c r="N49" s="1">
        <v>0.28434999999999999</v>
      </c>
      <c r="O49" s="2">
        <f t="shared" si="5"/>
        <v>1</v>
      </c>
      <c r="P49" s="1">
        <v>983</v>
      </c>
      <c r="Q49" s="1">
        <f t="shared" si="6"/>
        <v>0</v>
      </c>
      <c r="R49" s="1">
        <v>983</v>
      </c>
      <c r="S49" s="1">
        <f t="shared" si="7"/>
        <v>0</v>
      </c>
      <c r="T49" s="1">
        <f t="shared" si="8"/>
        <v>1</v>
      </c>
      <c r="U49" s="3">
        <v>1020</v>
      </c>
      <c r="V49" s="1">
        <f t="shared" si="9"/>
        <v>3.7639877924720246</v>
      </c>
      <c r="W49" s="1">
        <v>1042.9000000000001</v>
      </c>
      <c r="X49" s="1">
        <f t="shared" si="10"/>
        <v>6.0935910478128266</v>
      </c>
      <c r="Y49" s="1">
        <v>9.0972500000000007</v>
      </c>
      <c r="Z49" s="2">
        <f t="shared" si="11"/>
        <v>0</v>
      </c>
      <c r="AA49" s="1">
        <v>983</v>
      </c>
      <c r="AB49" s="1">
        <f t="shared" si="12"/>
        <v>0</v>
      </c>
      <c r="AC49" s="1">
        <v>985.5</v>
      </c>
      <c r="AD49" s="1">
        <f t="shared" si="13"/>
        <v>0.25432349949135302</v>
      </c>
      <c r="AE49" s="1">
        <v>0.92615000000000003</v>
      </c>
      <c r="AF49" s="2">
        <f t="shared" si="14"/>
        <v>1</v>
      </c>
      <c r="AG49" s="2">
        <v>983</v>
      </c>
    </row>
    <row r="50" spans="2:33" x14ac:dyDescent="0.25">
      <c r="B50" s="3" t="s">
        <v>44</v>
      </c>
      <c r="C50" s="72"/>
      <c r="D50" s="3">
        <v>865</v>
      </c>
      <c r="E50" s="1">
        <f t="shared" si="0"/>
        <v>0</v>
      </c>
      <c r="F50" s="1">
        <v>865</v>
      </c>
      <c r="G50" s="1">
        <f t="shared" si="1"/>
        <v>0</v>
      </c>
      <c r="H50" s="1">
        <v>4.3749999999999997E-2</v>
      </c>
      <c r="I50" s="1">
        <f t="shared" si="2"/>
        <v>1</v>
      </c>
      <c r="J50" s="3">
        <v>865</v>
      </c>
      <c r="K50" s="1">
        <f t="shared" si="3"/>
        <v>0</v>
      </c>
      <c r="L50" s="1">
        <v>865</v>
      </c>
      <c r="M50" s="1">
        <f t="shared" si="4"/>
        <v>0</v>
      </c>
      <c r="N50" s="1">
        <v>2.5000000000000001E-2</v>
      </c>
      <c r="O50" s="2">
        <f t="shared" si="5"/>
        <v>1</v>
      </c>
      <c r="P50" s="1">
        <v>865</v>
      </c>
      <c r="Q50" s="1">
        <f t="shared" si="6"/>
        <v>0</v>
      </c>
      <c r="R50" s="1">
        <v>865</v>
      </c>
      <c r="S50" s="1">
        <f t="shared" si="7"/>
        <v>0</v>
      </c>
      <c r="T50" s="1">
        <f t="shared" si="8"/>
        <v>1</v>
      </c>
      <c r="U50" s="3">
        <v>947</v>
      </c>
      <c r="V50" s="1">
        <f t="shared" si="9"/>
        <v>9.4797687861271669</v>
      </c>
      <c r="W50" s="1">
        <v>1002.4</v>
      </c>
      <c r="X50" s="1">
        <f t="shared" si="10"/>
        <v>15.884393063583813</v>
      </c>
      <c r="Y50" s="1">
        <v>9.4336000000000002</v>
      </c>
      <c r="Z50" s="2">
        <f t="shared" si="11"/>
        <v>0</v>
      </c>
      <c r="AA50" s="1">
        <v>865</v>
      </c>
      <c r="AB50" s="1">
        <f t="shared" si="12"/>
        <v>0</v>
      </c>
      <c r="AC50" s="1">
        <v>865</v>
      </c>
      <c r="AD50" s="1">
        <f t="shared" si="13"/>
        <v>0</v>
      </c>
      <c r="AE50" s="1">
        <v>0.14405000000000001</v>
      </c>
      <c r="AF50" s="2">
        <f t="shared" si="14"/>
        <v>1</v>
      </c>
      <c r="AG50" s="2">
        <v>865</v>
      </c>
    </row>
    <row r="51" spans="2:33" x14ac:dyDescent="0.25">
      <c r="B51" s="3" t="s">
        <v>45</v>
      </c>
      <c r="C51" s="72"/>
      <c r="D51" s="3">
        <v>550</v>
      </c>
      <c r="E51" s="1">
        <f t="shared" si="0"/>
        <v>0</v>
      </c>
      <c r="F51" s="1">
        <v>550</v>
      </c>
      <c r="G51" s="1">
        <f t="shared" si="1"/>
        <v>0</v>
      </c>
      <c r="H51" s="1">
        <v>2E-3</v>
      </c>
      <c r="I51" s="1">
        <f t="shared" si="2"/>
        <v>1</v>
      </c>
      <c r="J51" s="3">
        <v>550</v>
      </c>
      <c r="K51" s="1">
        <f t="shared" si="3"/>
        <v>0</v>
      </c>
      <c r="L51" s="1">
        <v>550</v>
      </c>
      <c r="M51" s="1">
        <f t="shared" si="4"/>
        <v>0</v>
      </c>
      <c r="N51" s="1">
        <v>1.975E-2</v>
      </c>
      <c r="O51" s="2">
        <f t="shared" si="5"/>
        <v>1</v>
      </c>
      <c r="P51" s="1">
        <v>550</v>
      </c>
      <c r="Q51" s="1">
        <f t="shared" si="6"/>
        <v>0</v>
      </c>
      <c r="R51" s="1">
        <v>550</v>
      </c>
      <c r="S51" s="1">
        <f t="shared" si="7"/>
        <v>0</v>
      </c>
      <c r="T51" s="1">
        <f t="shared" si="8"/>
        <v>1</v>
      </c>
      <c r="U51" s="3">
        <v>578</v>
      </c>
      <c r="V51" s="1">
        <f t="shared" si="9"/>
        <v>5.0909090909090908</v>
      </c>
      <c r="W51" s="1">
        <v>640.20000000000005</v>
      </c>
      <c r="X51" s="1">
        <f t="shared" si="10"/>
        <v>16.400000000000009</v>
      </c>
      <c r="Y51" s="1">
        <v>9.0061499999999999</v>
      </c>
      <c r="Z51" s="2">
        <f t="shared" si="11"/>
        <v>0</v>
      </c>
      <c r="AA51" s="1">
        <v>550</v>
      </c>
      <c r="AB51" s="1">
        <f t="shared" si="12"/>
        <v>0</v>
      </c>
      <c r="AC51" s="1">
        <v>550</v>
      </c>
      <c r="AD51" s="1">
        <f t="shared" si="13"/>
        <v>0</v>
      </c>
      <c r="AE51" s="1">
        <v>0.10465000000000001</v>
      </c>
      <c r="AF51" s="2">
        <f t="shared" si="14"/>
        <v>1</v>
      </c>
      <c r="AG51" s="2">
        <v>550</v>
      </c>
    </row>
    <row r="52" spans="2:33" x14ac:dyDescent="0.25">
      <c r="B52" s="3" t="s">
        <v>46</v>
      </c>
      <c r="C52" s="72"/>
      <c r="D52" s="3">
        <v>849</v>
      </c>
      <c r="E52" s="1">
        <f t="shared" si="0"/>
        <v>0</v>
      </c>
      <c r="F52" s="1">
        <v>849.95</v>
      </c>
      <c r="G52" s="1">
        <f t="shared" si="1"/>
        <v>0.11189634864547061</v>
      </c>
      <c r="H52" s="1">
        <v>0.24635000000000001</v>
      </c>
      <c r="I52" s="1">
        <f t="shared" si="2"/>
        <v>1</v>
      </c>
      <c r="J52" s="3">
        <v>849</v>
      </c>
      <c r="K52" s="1">
        <f t="shared" si="3"/>
        <v>0</v>
      </c>
      <c r="L52" s="1">
        <v>849</v>
      </c>
      <c r="M52" s="1">
        <f t="shared" si="4"/>
        <v>0</v>
      </c>
      <c r="N52" s="1">
        <v>0.1681</v>
      </c>
      <c r="O52" s="2">
        <f t="shared" si="5"/>
        <v>1</v>
      </c>
      <c r="P52" s="1">
        <v>849</v>
      </c>
      <c r="Q52" s="1">
        <f t="shared" si="6"/>
        <v>0</v>
      </c>
      <c r="R52" s="1">
        <v>849</v>
      </c>
      <c r="S52" s="1">
        <f t="shared" si="7"/>
        <v>0</v>
      </c>
      <c r="T52" s="1">
        <f t="shared" si="8"/>
        <v>1</v>
      </c>
      <c r="U52" s="3">
        <v>895</v>
      </c>
      <c r="V52" s="1">
        <f t="shared" si="9"/>
        <v>5.418138987043581</v>
      </c>
      <c r="W52" s="1">
        <v>932.4</v>
      </c>
      <c r="X52" s="1">
        <f t="shared" si="10"/>
        <v>9.8233215547703168</v>
      </c>
      <c r="Y52" s="1">
        <v>9.1548999999999996</v>
      </c>
      <c r="Z52" s="2">
        <f t="shared" si="11"/>
        <v>0</v>
      </c>
      <c r="AA52" s="1">
        <v>849</v>
      </c>
      <c r="AB52" s="1">
        <f t="shared" si="12"/>
        <v>0</v>
      </c>
      <c r="AC52" s="1">
        <v>849</v>
      </c>
      <c r="AD52" s="1">
        <f t="shared" si="13"/>
        <v>0</v>
      </c>
      <c r="AE52" s="1">
        <v>0.8679</v>
      </c>
      <c r="AF52" s="2">
        <f t="shared" si="14"/>
        <v>1</v>
      </c>
      <c r="AG52" s="2">
        <v>849</v>
      </c>
    </row>
    <row r="53" spans="2:33" x14ac:dyDescent="0.25">
      <c r="B53" s="3" t="s">
        <v>165</v>
      </c>
      <c r="C53" s="72"/>
      <c r="D53" s="3">
        <v>721</v>
      </c>
      <c r="E53" s="1">
        <f t="shared" si="0"/>
        <v>0</v>
      </c>
      <c r="F53" s="1">
        <v>721.75</v>
      </c>
      <c r="G53" s="1">
        <f t="shared" si="1"/>
        <v>0.10402219140083217</v>
      </c>
      <c r="H53" s="1">
        <v>0.2175</v>
      </c>
      <c r="I53" s="1">
        <f t="shared" si="2"/>
        <v>1</v>
      </c>
      <c r="J53" s="3">
        <v>721</v>
      </c>
      <c r="K53" s="1">
        <f t="shared" si="3"/>
        <v>0</v>
      </c>
      <c r="L53" s="1">
        <v>721</v>
      </c>
      <c r="M53" s="1">
        <f t="shared" si="4"/>
        <v>0</v>
      </c>
      <c r="N53" s="1">
        <v>0.16164999999999999</v>
      </c>
      <c r="O53" s="2">
        <f t="shared" si="5"/>
        <v>1</v>
      </c>
      <c r="P53" s="1">
        <v>721</v>
      </c>
      <c r="Q53" s="1">
        <f t="shared" si="6"/>
        <v>0</v>
      </c>
      <c r="R53" s="1">
        <v>721</v>
      </c>
      <c r="S53" s="1">
        <f t="shared" si="7"/>
        <v>0</v>
      </c>
      <c r="T53" s="1">
        <f t="shared" si="8"/>
        <v>1</v>
      </c>
      <c r="U53" s="3">
        <v>731</v>
      </c>
      <c r="V53" s="1">
        <f t="shared" si="9"/>
        <v>1.3869625520110958</v>
      </c>
      <c r="W53" s="1">
        <v>786.8</v>
      </c>
      <c r="X53" s="1">
        <f t="shared" si="10"/>
        <v>9.1262135922330039</v>
      </c>
      <c r="Y53" s="1">
        <v>9.1605000000000008</v>
      </c>
      <c r="Z53" s="2">
        <f t="shared" si="11"/>
        <v>0</v>
      </c>
      <c r="AA53" s="1">
        <v>721</v>
      </c>
      <c r="AB53" s="1">
        <f t="shared" si="12"/>
        <v>0</v>
      </c>
      <c r="AC53" s="1">
        <v>721</v>
      </c>
      <c r="AD53" s="1">
        <f t="shared" si="13"/>
        <v>0</v>
      </c>
      <c r="AE53" s="1">
        <v>0.1953</v>
      </c>
      <c r="AF53" s="2">
        <f t="shared" si="14"/>
        <v>1</v>
      </c>
      <c r="AG53" s="2">
        <v>721</v>
      </c>
    </row>
    <row r="54" spans="2:33" x14ac:dyDescent="0.25">
      <c r="B54" s="3" t="s">
        <v>47</v>
      </c>
      <c r="C54" s="72"/>
      <c r="D54" s="3">
        <v>745</v>
      </c>
      <c r="E54" s="1">
        <f t="shared" si="0"/>
        <v>0</v>
      </c>
      <c r="F54" s="1">
        <v>745.15</v>
      </c>
      <c r="G54" s="1">
        <f t="shared" si="1"/>
        <v>2.0134228187916412E-2</v>
      </c>
      <c r="H54" s="1">
        <v>0.23644999999999999</v>
      </c>
      <c r="I54" s="1">
        <f t="shared" si="2"/>
        <v>1</v>
      </c>
      <c r="J54" s="3">
        <v>745</v>
      </c>
      <c r="K54" s="1">
        <f t="shared" si="3"/>
        <v>0</v>
      </c>
      <c r="L54" s="1">
        <v>745</v>
      </c>
      <c r="M54" s="1">
        <f t="shared" si="4"/>
        <v>0</v>
      </c>
      <c r="N54" s="1">
        <v>0.1671</v>
      </c>
      <c r="O54" s="2">
        <f t="shared" si="5"/>
        <v>1</v>
      </c>
      <c r="P54" s="1">
        <v>745</v>
      </c>
      <c r="Q54" s="1">
        <f t="shared" si="6"/>
        <v>0</v>
      </c>
      <c r="R54" s="1">
        <v>745</v>
      </c>
      <c r="S54" s="1">
        <f t="shared" si="7"/>
        <v>0</v>
      </c>
      <c r="T54" s="1">
        <f t="shared" si="8"/>
        <v>1</v>
      </c>
      <c r="U54" s="3">
        <v>775</v>
      </c>
      <c r="V54" s="1">
        <f t="shared" si="9"/>
        <v>4.0268456375838921</v>
      </c>
      <c r="W54" s="1">
        <v>854.75</v>
      </c>
      <c r="X54" s="1">
        <f t="shared" si="10"/>
        <v>14.731543624161073</v>
      </c>
      <c r="Y54" s="1">
        <v>9.3558000000000003</v>
      </c>
      <c r="Z54" s="2">
        <f t="shared" si="11"/>
        <v>0</v>
      </c>
      <c r="AA54" s="1">
        <v>745</v>
      </c>
      <c r="AB54" s="1">
        <f t="shared" si="12"/>
        <v>0</v>
      </c>
      <c r="AC54" s="1">
        <v>745.05</v>
      </c>
      <c r="AD54" s="1">
        <f t="shared" si="13"/>
        <v>6.7114093959670506E-3</v>
      </c>
      <c r="AE54" s="1">
        <v>0.54164999999999996</v>
      </c>
      <c r="AF54" s="2">
        <f t="shared" si="14"/>
        <v>1</v>
      </c>
      <c r="AG54" s="2">
        <v>745</v>
      </c>
    </row>
    <row r="55" spans="2:33" ht="14.4" thickBot="1" x14ac:dyDescent="0.3">
      <c r="B55" s="4" t="s">
        <v>48</v>
      </c>
      <c r="C55" s="73"/>
      <c r="D55" s="4">
        <v>852</v>
      </c>
      <c r="E55" s="5">
        <f t="shared" si="0"/>
        <v>1.1876484560570071</v>
      </c>
      <c r="F55" s="5">
        <v>871.7</v>
      </c>
      <c r="G55" s="5">
        <f t="shared" si="1"/>
        <v>3.5273159144893165</v>
      </c>
      <c r="H55" s="5">
        <v>0.38059999999999999</v>
      </c>
      <c r="I55" s="5">
        <f t="shared" si="2"/>
        <v>0</v>
      </c>
      <c r="J55" s="4">
        <v>842</v>
      </c>
      <c r="K55" s="5">
        <f t="shared" si="3"/>
        <v>0</v>
      </c>
      <c r="L55" s="5">
        <v>842</v>
      </c>
      <c r="M55" s="5">
        <f t="shared" si="4"/>
        <v>0</v>
      </c>
      <c r="N55" s="5">
        <v>1.8792</v>
      </c>
      <c r="O55" s="6">
        <f t="shared" si="5"/>
        <v>1</v>
      </c>
      <c r="P55" s="5">
        <v>842</v>
      </c>
      <c r="Q55" s="5">
        <f t="shared" si="6"/>
        <v>0</v>
      </c>
      <c r="R55" s="5">
        <v>843.4</v>
      </c>
      <c r="S55" s="5">
        <f t="shared" si="7"/>
        <v>0.1662707838479783</v>
      </c>
      <c r="T55" s="5">
        <f t="shared" si="8"/>
        <v>1</v>
      </c>
      <c r="U55" s="4">
        <v>912</v>
      </c>
      <c r="V55" s="5">
        <f t="shared" si="9"/>
        <v>8.31353919239905</v>
      </c>
      <c r="W55" s="5">
        <v>973.4</v>
      </c>
      <c r="X55" s="5">
        <f t="shared" si="10"/>
        <v>15.605700712589071</v>
      </c>
      <c r="Y55" s="5">
        <v>9.5695499999999996</v>
      </c>
      <c r="Z55" s="6">
        <f t="shared" si="11"/>
        <v>0</v>
      </c>
      <c r="AA55" s="5">
        <v>842</v>
      </c>
      <c r="AB55" s="5">
        <f t="shared" si="12"/>
        <v>0</v>
      </c>
      <c r="AC55" s="5">
        <v>842</v>
      </c>
      <c r="AD55" s="5">
        <f t="shared" si="13"/>
        <v>0</v>
      </c>
      <c r="AE55" s="5">
        <v>0.50039999999999996</v>
      </c>
      <c r="AF55" s="6">
        <f t="shared" si="14"/>
        <v>1</v>
      </c>
      <c r="AG55" s="6">
        <v>842</v>
      </c>
    </row>
    <row r="56" spans="2:33" x14ac:dyDescent="0.25">
      <c r="B56" s="3"/>
      <c r="C56" s="17"/>
      <c r="D56" s="3"/>
      <c r="E56" s="11">
        <f>AVERAGE(E33:E55)</f>
        <v>5.1636889393782914E-2</v>
      </c>
      <c r="F56" s="1"/>
      <c r="G56" s="11">
        <f>AVERAGE(G33:G55)</f>
        <v>0.16789381800432562</v>
      </c>
      <c r="H56" s="20">
        <f>AVERAGE(H33:H55)</f>
        <v>6.8680434782608699E-2</v>
      </c>
      <c r="I56" s="11">
        <f>SUM(I33:I55)</f>
        <v>22</v>
      </c>
      <c r="J56" s="3"/>
      <c r="K56" s="11">
        <f>AVERAGE(K33:K55)</f>
        <v>0</v>
      </c>
      <c r="L56" s="1"/>
      <c r="M56" s="11">
        <f>AVERAGE(M33:M55)</f>
        <v>0</v>
      </c>
      <c r="N56" s="20">
        <f>AVERAGE(N33:N55)</f>
        <v>0.16204347826086957</v>
      </c>
      <c r="O56" s="19">
        <f>SUM(O33:O55)</f>
        <v>23</v>
      </c>
      <c r="P56" s="1"/>
      <c r="Q56" s="11">
        <f>AVERAGE(Q33:Q55)</f>
        <v>0</v>
      </c>
      <c r="R56" s="1"/>
      <c r="S56" s="11">
        <f>AVERAGE(S33:S55)</f>
        <v>7.2291645151294917E-3</v>
      </c>
      <c r="T56" s="11">
        <f>SUM(T33:T55)</f>
        <v>23</v>
      </c>
      <c r="U56" s="28"/>
      <c r="V56" s="20">
        <f>AVERAGE(V33:V55)</f>
        <v>1.6295718277628652</v>
      </c>
      <c r="W56" s="20"/>
      <c r="X56" s="20">
        <f t="shared" ref="X56:Y56" si="16">AVERAGE(X33:X55)</f>
        <v>6.3068407582643617</v>
      </c>
      <c r="Y56" s="20">
        <f t="shared" si="16"/>
        <v>6.9138413043478257</v>
      </c>
      <c r="Z56" s="19">
        <f>SUM(Z33:Z55)</f>
        <v>16</v>
      </c>
      <c r="AA56" s="1"/>
      <c r="AB56" s="11">
        <f>AVERAGE(AB33:AB55)</f>
        <v>0</v>
      </c>
      <c r="AC56" s="1"/>
      <c r="AD56" s="11">
        <f>AVERAGE(AD33:AD55)</f>
        <v>1.134934386466609E-2</v>
      </c>
      <c r="AE56" s="20">
        <f>AVERAGE(AE33:AE55)</f>
        <v>0.237445652173913</v>
      </c>
      <c r="AF56" s="19">
        <f>SUM(AF33:AF55)</f>
        <v>23</v>
      </c>
      <c r="AG56" s="2"/>
    </row>
    <row r="57" spans="2:33" ht="14.4" thickBot="1" x14ac:dyDescent="0.3">
      <c r="B57" s="3"/>
      <c r="C57" s="17"/>
      <c r="D57" s="3"/>
      <c r="E57" s="1"/>
      <c r="F57" s="1"/>
      <c r="G57" s="1"/>
      <c r="H57" s="1"/>
      <c r="I57" s="1"/>
      <c r="J57" s="3"/>
      <c r="K57" s="1"/>
      <c r="L57" s="1"/>
      <c r="M57" s="1"/>
      <c r="N57" s="1"/>
      <c r="O57" s="2"/>
      <c r="P57" s="1"/>
      <c r="Q57" s="1"/>
      <c r="R57" s="1"/>
      <c r="S57" s="1"/>
      <c r="T57" s="1"/>
      <c r="U57" s="3"/>
      <c r="V57" s="1"/>
      <c r="W57" s="1"/>
      <c r="X57" s="1"/>
      <c r="Y57" s="1"/>
      <c r="Z57" s="2"/>
      <c r="AA57" s="1"/>
      <c r="AB57" s="1"/>
      <c r="AC57" s="1"/>
      <c r="AD57" s="1"/>
      <c r="AE57" s="1"/>
      <c r="AF57" s="2"/>
      <c r="AG57" s="2"/>
    </row>
    <row r="58" spans="2:33" x14ac:dyDescent="0.25">
      <c r="B58" s="7" t="s">
        <v>166</v>
      </c>
      <c r="C58" s="71">
        <v>30</v>
      </c>
      <c r="D58" s="7">
        <v>4076</v>
      </c>
      <c r="E58" s="8">
        <f t="shared" si="0"/>
        <v>11.518467852257182</v>
      </c>
      <c r="F58" s="8">
        <v>4314.75</v>
      </c>
      <c r="G58" s="8">
        <f t="shared" si="1"/>
        <v>18.050615595075239</v>
      </c>
      <c r="H58" s="8">
        <v>10.0664</v>
      </c>
      <c r="I58" s="8">
        <f t="shared" si="2"/>
        <v>0</v>
      </c>
      <c r="J58" s="7">
        <v>3657</v>
      </c>
      <c r="K58" s="8">
        <f t="shared" si="3"/>
        <v>5.4719562243502051E-2</v>
      </c>
      <c r="L58" s="8">
        <v>3681.7</v>
      </c>
      <c r="M58" s="8">
        <f t="shared" si="4"/>
        <v>0.73050615595074742</v>
      </c>
      <c r="N58" s="8">
        <v>18.302099999999999</v>
      </c>
      <c r="O58" s="9">
        <f t="shared" si="5"/>
        <v>0</v>
      </c>
      <c r="P58" s="8">
        <v>3668</v>
      </c>
      <c r="Q58" s="8">
        <f t="shared" si="6"/>
        <v>0.35567715458276333</v>
      </c>
      <c r="R58" s="8">
        <v>3692.3</v>
      </c>
      <c r="S58" s="8">
        <f t="shared" si="7"/>
        <v>1.0205198358413183</v>
      </c>
      <c r="T58" s="8">
        <f t="shared" si="8"/>
        <v>0</v>
      </c>
      <c r="U58" s="7">
        <v>6284</v>
      </c>
      <c r="V58" s="8">
        <f t="shared" si="9"/>
        <v>71.928864569083444</v>
      </c>
      <c r="W58" s="8">
        <v>6509</v>
      </c>
      <c r="X58" s="8">
        <f t="shared" si="10"/>
        <v>78.084815321477436</v>
      </c>
      <c r="Y58" s="8">
        <v>25.913499999999999</v>
      </c>
      <c r="Z58" s="9">
        <f t="shared" si="11"/>
        <v>0</v>
      </c>
      <c r="AA58" s="8">
        <v>3655</v>
      </c>
      <c r="AB58" s="8">
        <f t="shared" si="12"/>
        <v>0</v>
      </c>
      <c r="AC58" s="8">
        <v>3689.55</v>
      </c>
      <c r="AD58" s="8">
        <f t="shared" si="13"/>
        <v>0.94528043775650294</v>
      </c>
      <c r="AE58" s="8">
        <v>20.8416</v>
      </c>
      <c r="AF58" s="9">
        <f t="shared" si="14"/>
        <v>1</v>
      </c>
      <c r="AG58" s="9">
        <v>3655</v>
      </c>
    </row>
    <row r="59" spans="2:33" x14ac:dyDescent="0.25">
      <c r="B59" s="3" t="s">
        <v>49</v>
      </c>
      <c r="C59" s="72"/>
      <c r="D59" s="3">
        <v>628</v>
      </c>
      <c r="E59" s="1">
        <f t="shared" si="0"/>
        <v>0</v>
      </c>
      <c r="F59" s="1">
        <v>628.20000000000005</v>
      </c>
      <c r="G59" s="1">
        <f t="shared" si="1"/>
        <v>3.1847133757969028E-2</v>
      </c>
      <c r="H59" s="1">
        <v>0.60734999999999995</v>
      </c>
      <c r="I59" s="1">
        <f t="shared" si="2"/>
        <v>1</v>
      </c>
      <c r="J59" s="3">
        <v>628</v>
      </c>
      <c r="K59" s="1">
        <f t="shared" si="3"/>
        <v>0</v>
      </c>
      <c r="L59" s="1">
        <v>628</v>
      </c>
      <c r="M59" s="1">
        <f t="shared" si="4"/>
        <v>0</v>
      </c>
      <c r="N59" s="1">
        <v>4.99E-2</v>
      </c>
      <c r="O59" s="2">
        <f t="shared" si="5"/>
        <v>1</v>
      </c>
      <c r="P59" s="1">
        <v>628</v>
      </c>
      <c r="Q59" s="1">
        <f t="shared" si="6"/>
        <v>0</v>
      </c>
      <c r="R59" s="1">
        <v>628</v>
      </c>
      <c r="S59" s="1">
        <f t="shared" si="7"/>
        <v>0</v>
      </c>
      <c r="T59" s="1">
        <f t="shared" si="8"/>
        <v>1</v>
      </c>
      <c r="U59" s="3">
        <v>656</v>
      </c>
      <c r="V59" s="1">
        <f t="shared" si="9"/>
        <v>4.4585987261146496</v>
      </c>
      <c r="W59" s="1">
        <v>767.65</v>
      </c>
      <c r="X59" s="1">
        <f t="shared" si="10"/>
        <v>22.237261146496813</v>
      </c>
      <c r="Y59" s="1">
        <v>28.3111</v>
      </c>
      <c r="Z59" s="2">
        <f t="shared" si="11"/>
        <v>0</v>
      </c>
      <c r="AA59" s="1">
        <v>628</v>
      </c>
      <c r="AB59" s="1">
        <f t="shared" si="12"/>
        <v>0</v>
      </c>
      <c r="AC59" s="1">
        <v>628</v>
      </c>
      <c r="AD59" s="1">
        <f t="shared" si="13"/>
        <v>0</v>
      </c>
      <c r="AE59" s="1">
        <v>3.2921</v>
      </c>
      <c r="AF59" s="2">
        <f t="shared" si="14"/>
        <v>1</v>
      </c>
      <c r="AG59" s="2">
        <v>628</v>
      </c>
    </row>
    <row r="60" spans="2:33" x14ac:dyDescent="0.25">
      <c r="B60" s="3" t="s">
        <v>50</v>
      </c>
      <c r="C60" s="72"/>
      <c r="D60" s="3">
        <v>801</v>
      </c>
      <c r="E60" s="1">
        <f t="shared" si="0"/>
        <v>0.25031289111389238</v>
      </c>
      <c r="F60" s="1">
        <v>808.9</v>
      </c>
      <c r="G60" s="1">
        <f t="shared" si="1"/>
        <v>1.2390488110137643</v>
      </c>
      <c r="H60" s="1">
        <v>2.036</v>
      </c>
      <c r="I60" s="1">
        <f t="shared" si="2"/>
        <v>0</v>
      </c>
      <c r="J60" s="3">
        <v>799</v>
      </c>
      <c r="K60" s="1">
        <f t="shared" si="3"/>
        <v>0</v>
      </c>
      <c r="L60" s="1">
        <v>799.5</v>
      </c>
      <c r="M60" s="1">
        <f t="shared" si="4"/>
        <v>6.2578222778473094E-2</v>
      </c>
      <c r="N60" s="1">
        <v>1.6732</v>
      </c>
      <c r="O60" s="2">
        <f t="shared" si="5"/>
        <v>1</v>
      </c>
      <c r="P60" s="1">
        <v>799</v>
      </c>
      <c r="Q60" s="1">
        <f t="shared" si="6"/>
        <v>0</v>
      </c>
      <c r="R60" s="1">
        <v>806</v>
      </c>
      <c r="S60" s="1">
        <f t="shared" si="7"/>
        <v>0.87609511889862324</v>
      </c>
      <c r="T60" s="1">
        <f t="shared" si="8"/>
        <v>1</v>
      </c>
      <c r="U60" s="3">
        <v>915</v>
      </c>
      <c r="V60" s="1">
        <f t="shared" si="9"/>
        <v>14.518147684605756</v>
      </c>
      <c r="W60" s="1">
        <v>993</v>
      </c>
      <c r="X60" s="1">
        <f t="shared" si="10"/>
        <v>24.280350438047559</v>
      </c>
      <c r="Y60" s="1">
        <v>28.073399999999999</v>
      </c>
      <c r="Z60" s="2">
        <f t="shared" si="11"/>
        <v>0</v>
      </c>
      <c r="AA60" s="1">
        <v>799</v>
      </c>
      <c r="AB60" s="1">
        <f t="shared" si="12"/>
        <v>0</v>
      </c>
      <c r="AC60" s="1">
        <v>800.5</v>
      </c>
      <c r="AD60" s="1">
        <f t="shared" si="13"/>
        <v>0.18773466833541927</v>
      </c>
      <c r="AE60" s="1">
        <v>7.3638500000000002</v>
      </c>
      <c r="AF60" s="2">
        <f t="shared" si="14"/>
        <v>1</v>
      </c>
      <c r="AG60" s="2">
        <v>799</v>
      </c>
    </row>
    <row r="61" spans="2:33" x14ac:dyDescent="0.25">
      <c r="B61" s="3" t="s">
        <v>51</v>
      </c>
      <c r="C61" s="72"/>
      <c r="D61" s="3">
        <v>805</v>
      </c>
      <c r="E61" s="1">
        <f t="shared" si="0"/>
        <v>0</v>
      </c>
      <c r="F61" s="1">
        <v>816.15</v>
      </c>
      <c r="G61" s="1">
        <f t="shared" si="1"/>
        <v>1.3850931677018605</v>
      </c>
      <c r="H61" s="1">
        <v>2.8593500000000001</v>
      </c>
      <c r="I61" s="1">
        <f t="shared" si="2"/>
        <v>1</v>
      </c>
      <c r="J61" s="3">
        <v>805</v>
      </c>
      <c r="K61" s="1">
        <f t="shared" si="3"/>
        <v>0</v>
      </c>
      <c r="L61" s="1">
        <v>805.85</v>
      </c>
      <c r="M61" s="1">
        <f t="shared" si="4"/>
        <v>0.10559006211180406</v>
      </c>
      <c r="N61" s="1">
        <v>6.2524499999999996</v>
      </c>
      <c r="O61" s="2">
        <f t="shared" si="5"/>
        <v>1</v>
      </c>
      <c r="P61" s="1">
        <v>805</v>
      </c>
      <c r="Q61" s="1">
        <f t="shared" si="6"/>
        <v>0</v>
      </c>
      <c r="R61" s="1">
        <v>805.9</v>
      </c>
      <c r="S61" s="1">
        <f t="shared" si="7"/>
        <v>0.11180124223602202</v>
      </c>
      <c r="T61" s="1">
        <f t="shared" si="8"/>
        <v>1</v>
      </c>
      <c r="U61" s="3">
        <v>997</v>
      </c>
      <c r="V61" s="1">
        <f t="shared" si="9"/>
        <v>23.850931677018632</v>
      </c>
      <c r="W61" s="1">
        <v>1106.45</v>
      </c>
      <c r="X61" s="1">
        <f t="shared" si="10"/>
        <v>37.447204968944106</v>
      </c>
      <c r="Y61" s="1">
        <v>28.2895</v>
      </c>
      <c r="Z61" s="2">
        <f t="shared" si="11"/>
        <v>0</v>
      </c>
      <c r="AA61" s="1">
        <v>805</v>
      </c>
      <c r="AB61" s="1">
        <f t="shared" si="12"/>
        <v>0</v>
      </c>
      <c r="AC61" s="1">
        <v>805.65</v>
      </c>
      <c r="AD61" s="1">
        <f t="shared" si="13"/>
        <v>8.0745341614904001E-2</v>
      </c>
      <c r="AE61" s="1">
        <v>9.3344000000000005</v>
      </c>
      <c r="AF61" s="2">
        <f t="shared" si="14"/>
        <v>1</v>
      </c>
      <c r="AG61" s="2">
        <v>805</v>
      </c>
    </row>
    <row r="62" spans="2:33" ht="14.4" thickBot="1" x14ac:dyDescent="0.3">
      <c r="B62" s="4" t="s">
        <v>52</v>
      </c>
      <c r="C62" s="73"/>
      <c r="D62" s="4">
        <v>1107</v>
      </c>
      <c r="E62" s="5">
        <f t="shared" si="0"/>
        <v>17.266949152542374</v>
      </c>
      <c r="F62" s="5">
        <v>1165.25</v>
      </c>
      <c r="G62" s="5">
        <f t="shared" si="1"/>
        <v>23.4375</v>
      </c>
      <c r="H62" s="5">
        <v>4.4950999999999999</v>
      </c>
      <c r="I62" s="5">
        <f t="shared" si="2"/>
        <v>0</v>
      </c>
      <c r="J62" s="4">
        <v>944</v>
      </c>
      <c r="K62" s="5">
        <f t="shared" si="3"/>
        <v>0</v>
      </c>
      <c r="L62" s="5">
        <v>949.55</v>
      </c>
      <c r="M62" s="5">
        <f t="shared" si="4"/>
        <v>0.58792372881355448</v>
      </c>
      <c r="N62" s="5">
        <v>18.354600000000001</v>
      </c>
      <c r="O62" s="6">
        <f t="shared" si="5"/>
        <v>1</v>
      </c>
      <c r="P62" s="5">
        <v>948</v>
      </c>
      <c r="Q62" s="5">
        <f t="shared" si="6"/>
        <v>0.42372881355932202</v>
      </c>
      <c r="R62" s="5">
        <v>953.7</v>
      </c>
      <c r="S62" s="5">
        <f t="shared" si="7"/>
        <v>1.0275423728813606</v>
      </c>
      <c r="T62" s="5">
        <f t="shared" si="8"/>
        <v>0</v>
      </c>
      <c r="U62" s="4">
        <v>1461</v>
      </c>
      <c r="V62" s="5">
        <f t="shared" si="9"/>
        <v>54.766949152542374</v>
      </c>
      <c r="W62" s="5">
        <v>1520.35</v>
      </c>
      <c r="X62" s="5">
        <f t="shared" si="10"/>
        <v>61.05402542372881</v>
      </c>
      <c r="Y62" s="5">
        <v>26.904199999999999</v>
      </c>
      <c r="Z62" s="6">
        <f t="shared" si="11"/>
        <v>0</v>
      </c>
      <c r="AA62" s="5">
        <v>944</v>
      </c>
      <c r="AB62" s="5">
        <f t="shared" si="12"/>
        <v>0</v>
      </c>
      <c r="AC62" s="5">
        <v>951.25</v>
      </c>
      <c r="AD62" s="5">
        <f t="shared" si="13"/>
        <v>0.76800847457627119</v>
      </c>
      <c r="AE62" s="5">
        <v>15.6058</v>
      </c>
      <c r="AF62" s="6">
        <f t="shared" si="14"/>
        <v>1</v>
      </c>
      <c r="AG62" s="6">
        <v>944</v>
      </c>
    </row>
    <row r="63" spans="2:33" x14ac:dyDescent="0.25">
      <c r="B63" s="3"/>
      <c r="C63" s="17"/>
      <c r="D63" s="3"/>
      <c r="E63" s="11">
        <f>AVERAGE(E58:E62)</f>
        <v>5.8071459791826898</v>
      </c>
      <c r="F63" s="1"/>
      <c r="G63" s="11">
        <f>AVERAGE(G58:G62)</f>
        <v>8.8288209415097665</v>
      </c>
      <c r="H63" s="20">
        <f>AVERAGE(H58:H62)</f>
        <v>4.0128399999999997</v>
      </c>
      <c r="I63" s="11">
        <f>SUM(I58:I62)</f>
        <v>2</v>
      </c>
      <c r="J63" s="3"/>
      <c r="K63" s="11">
        <f>AVERAGE(K58:K62)</f>
        <v>1.094391244870041E-2</v>
      </c>
      <c r="L63" s="1"/>
      <c r="M63" s="11">
        <f>AVERAGE(M58:M62)</f>
        <v>0.29731963393091582</v>
      </c>
      <c r="N63" s="20">
        <f>AVERAGE(N58:N62)</f>
        <v>8.9264499999999991</v>
      </c>
      <c r="O63" s="19">
        <f>SUM(O58:O62)</f>
        <v>4</v>
      </c>
      <c r="P63" s="1"/>
      <c r="Q63" s="11">
        <f>AVERAGE(Q58:Q62)</f>
        <v>0.15588119362841707</v>
      </c>
      <c r="R63" s="1"/>
      <c r="S63" s="11">
        <f>AVERAGE(S58:S62)</f>
        <v>0.60719171397146476</v>
      </c>
      <c r="T63" s="11">
        <f>SUM(T58:T62)</f>
        <v>3</v>
      </c>
      <c r="U63" s="28"/>
      <c r="V63" s="20">
        <f>AVERAGE(V58:V62)</f>
        <v>33.904698361872974</v>
      </c>
      <c r="W63" s="20"/>
      <c r="X63" s="20">
        <f t="shared" ref="X63:Y63" si="17">AVERAGE(X58:X62)</f>
        <v>44.620731459738948</v>
      </c>
      <c r="Y63" s="20">
        <f t="shared" si="17"/>
        <v>27.498340000000002</v>
      </c>
      <c r="Z63" s="19">
        <f>SUM(Z58:Z62)</f>
        <v>0</v>
      </c>
      <c r="AA63" s="1"/>
      <c r="AB63" s="11">
        <f>AVERAGE(AB58:AB62)</f>
        <v>0</v>
      </c>
      <c r="AC63" s="1"/>
      <c r="AD63" s="11">
        <f>AVERAGE(AD58:AD62)</f>
        <v>0.39635378445661951</v>
      </c>
      <c r="AE63" s="26">
        <f>AVERAGE(AE58:AE62)</f>
        <v>11.28755</v>
      </c>
      <c r="AF63" s="19">
        <f>SUM(AF58:AF62)</f>
        <v>5</v>
      </c>
      <c r="AG63" s="2"/>
    </row>
    <row r="64" spans="2:33" ht="14.4" thickBot="1" x14ac:dyDescent="0.3">
      <c r="B64" s="3"/>
      <c r="C64" s="17"/>
      <c r="D64" s="3"/>
      <c r="E64" s="1"/>
      <c r="F64" s="1"/>
      <c r="G64" s="1"/>
      <c r="H64" s="1"/>
      <c r="I64" s="1"/>
      <c r="J64" s="3"/>
      <c r="K64" s="1"/>
      <c r="L64" s="1"/>
      <c r="M64" s="1"/>
      <c r="N64" s="1"/>
      <c r="O64" s="2"/>
      <c r="P64" s="1"/>
      <c r="Q64" s="1"/>
      <c r="R64" s="1"/>
      <c r="S64" s="1"/>
      <c r="T64" s="1"/>
      <c r="U64" s="3"/>
      <c r="V64" s="1"/>
      <c r="W64" s="1"/>
      <c r="X64" s="1"/>
      <c r="Y64" s="1"/>
      <c r="Z64" s="2"/>
      <c r="AA64" s="1"/>
      <c r="AB64" s="1"/>
      <c r="AC64" s="1"/>
      <c r="AD64" s="1"/>
      <c r="AE64" s="1"/>
      <c r="AF64" s="2"/>
      <c r="AG64" s="2"/>
    </row>
    <row r="65" spans="2:33" x14ac:dyDescent="0.25">
      <c r="B65" s="7" t="s">
        <v>53</v>
      </c>
      <c r="C65" s="71">
        <v>10</v>
      </c>
      <c r="D65" s="7">
        <v>299</v>
      </c>
      <c r="E65" s="8">
        <f t="shared" si="0"/>
        <v>0</v>
      </c>
      <c r="F65" s="8">
        <v>299</v>
      </c>
      <c r="G65" s="8">
        <f t="shared" si="1"/>
        <v>0</v>
      </c>
      <c r="H65" s="8">
        <v>0</v>
      </c>
      <c r="I65" s="8">
        <f t="shared" si="2"/>
        <v>1</v>
      </c>
      <c r="J65" s="7">
        <v>299</v>
      </c>
      <c r="K65" s="8">
        <f t="shared" si="3"/>
        <v>0</v>
      </c>
      <c r="L65" s="8">
        <v>299</v>
      </c>
      <c r="M65" s="8">
        <f t="shared" si="4"/>
        <v>0</v>
      </c>
      <c r="N65" s="8">
        <v>2.9999999999999997E-4</v>
      </c>
      <c r="O65" s="9">
        <f t="shared" si="5"/>
        <v>1</v>
      </c>
      <c r="P65" s="8">
        <v>299</v>
      </c>
      <c r="Q65" s="8">
        <f t="shared" si="6"/>
        <v>0</v>
      </c>
      <c r="R65" s="8">
        <v>299</v>
      </c>
      <c r="S65" s="8">
        <f t="shared" si="7"/>
        <v>0</v>
      </c>
      <c r="T65" s="8">
        <f t="shared" si="8"/>
        <v>1</v>
      </c>
      <c r="U65" s="7">
        <v>299</v>
      </c>
      <c r="V65" s="8">
        <f t="shared" si="9"/>
        <v>0</v>
      </c>
      <c r="W65" s="8">
        <v>299</v>
      </c>
      <c r="X65" s="8">
        <f t="shared" si="10"/>
        <v>0</v>
      </c>
      <c r="Y65" s="8">
        <v>0.08</v>
      </c>
      <c r="Z65" s="9">
        <f t="shared" si="11"/>
        <v>1</v>
      </c>
      <c r="AA65" s="8">
        <v>299</v>
      </c>
      <c r="AB65" s="8">
        <f t="shared" si="12"/>
        <v>0</v>
      </c>
      <c r="AC65" s="8">
        <v>299</v>
      </c>
      <c r="AD65" s="8">
        <f t="shared" si="13"/>
        <v>0</v>
      </c>
      <c r="AE65" s="8">
        <v>2.7099999999999999E-2</v>
      </c>
      <c r="AF65" s="9">
        <f t="shared" si="14"/>
        <v>1</v>
      </c>
      <c r="AG65" s="9">
        <v>299</v>
      </c>
    </row>
    <row r="66" spans="2:33" x14ac:dyDescent="0.25">
      <c r="B66" s="3" t="s">
        <v>54</v>
      </c>
      <c r="C66" s="72"/>
      <c r="D66" s="3">
        <v>195</v>
      </c>
      <c r="E66" s="1">
        <f t="shared" si="0"/>
        <v>0</v>
      </c>
      <c r="F66" s="1">
        <v>195</v>
      </c>
      <c r="G66" s="1">
        <f t="shared" si="1"/>
        <v>0</v>
      </c>
      <c r="H66" s="1">
        <v>4.4999999999999999E-4</v>
      </c>
      <c r="I66" s="1">
        <f t="shared" si="2"/>
        <v>1</v>
      </c>
      <c r="J66" s="3">
        <v>195</v>
      </c>
      <c r="K66" s="1">
        <f t="shared" si="3"/>
        <v>0</v>
      </c>
      <c r="L66" s="1">
        <v>195</v>
      </c>
      <c r="M66" s="1">
        <f t="shared" si="4"/>
        <v>0</v>
      </c>
      <c r="N66" s="1">
        <v>6.2500000000000003E-3</v>
      </c>
      <c r="O66" s="2">
        <f t="shared" si="5"/>
        <v>1</v>
      </c>
      <c r="P66" s="1">
        <v>195</v>
      </c>
      <c r="Q66" s="1">
        <f t="shared" si="6"/>
        <v>0</v>
      </c>
      <c r="R66" s="1">
        <v>195</v>
      </c>
      <c r="S66" s="1">
        <f t="shared" si="7"/>
        <v>0</v>
      </c>
      <c r="T66" s="1">
        <f t="shared" si="8"/>
        <v>1</v>
      </c>
      <c r="U66" s="3">
        <v>195</v>
      </c>
      <c r="V66" s="1">
        <f t="shared" si="9"/>
        <v>0</v>
      </c>
      <c r="W66" s="1">
        <v>196.1</v>
      </c>
      <c r="X66" s="1">
        <f t="shared" si="10"/>
        <v>0.56410256410256121</v>
      </c>
      <c r="Y66" s="1">
        <v>1.6491</v>
      </c>
      <c r="Z66" s="2">
        <f t="shared" si="11"/>
        <v>1</v>
      </c>
      <c r="AA66" s="1">
        <v>195</v>
      </c>
      <c r="AB66" s="1">
        <f t="shared" si="12"/>
        <v>0</v>
      </c>
      <c r="AC66" s="1">
        <v>195</v>
      </c>
      <c r="AD66" s="1">
        <f t="shared" si="13"/>
        <v>0</v>
      </c>
      <c r="AE66" s="1">
        <v>2.5000000000000001E-2</v>
      </c>
      <c r="AF66" s="2">
        <f t="shared" si="14"/>
        <v>1</v>
      </c>
      <c r="AG66" s="2">
        <v>195</v>
      </c>
    </row>
    <row r="67" spans="2:33" x14ac:dyDescent="0.25">
      <c r="B67" s="3" t="s">
        <v>55</v>
      </c>
      <c r="C67" s="72"/>
      <c r="D67" s="3">
        <v>208</v>
      </c>
      <c r="E67" s="1">
        <f t="shared" si="0"/>
        <v>0</v>
      </c>
      <c r="F67" s="1">
        <v>208</v>
      </c>
      <c r="G67" s="1">
        <f t="shared" si="1"/>
        <v>0</v>
      </c>
      <c r="H67" s="1">
        <v>1.4999999999999999E-4</v>
      </c>
      <c r="I67" s="1">
        <f t="shared" si="2"/>
        <v>1</v>
      </c>
      <c r="J67" s="3">
        <v>208</v>
      </c>
      <c r="K67" s="1">
        <f t="shared" si="3"/>
        <v>0</v>
      </c>
      <c r="L67" s="1">
        <v>208</v>
      </c>
      <c r="M67" s="1">
        <f t="shared" si="4"/>
        <v>0</v>
      </c>
      <c r="N67" s="1">
        <v>3.5E-4</v>
      </c>
      <c r="O67" s="2">
        <f t="shared" si="5"/>
        <v>1</v>
      </c>
      <c r="P67" s="1">
        <v>208</v>
      </c>
      <c r="Q67" s="1">
        <f t="shared" si="6"/>
        <v>0</v>
      </c>
      <c r="R67" s="1">
        <v>208</v>
      </c>
      <c r="S67" s="1">
        <f t="shared" si="7"/>
        <v>0</v>
      </c>
      <c r="T67" s="1">
        <f t="shared" si="8"/>
        <v>1</v>
      </c>
      <c r="U67" s="3">
        <v>208</v>
      </c>
      <c r="V67" s="1">
        <f t="shared" si="9"/>
        <v>0</v>
      </c>
      <c r="W67" s="1">
        <v>208</v>
      </c>
      <c r="X67" s="1">
        <f t="shared" si="10"/>
        <v>0</v>
      </c>
      <c r="Y67" s="1">
        <v>0.47310000000000002</v>
      </c>
      <c r="Z67" s="2">
        <f t="shared" si="11"/>
        <v>1</v>
      </c>
      <c r="AA67" s="1">
        <v>208</v>
      </c>
      <c r="AB67" s="1">
        <f t="shared" si="12"/>
        <v>0</v>
      </c>
      <c r="AC67" s="1">
        <v>208</v>
      </c>
      <c r="AD67" s="1">
        <f t="shared" si="13"/>
        <v>0</v>
      </c>
      <c r="AE67" s="1">
        <v>4.215E-2</v>
      </c>
      <c r="AF67" s="2">
        <f t="shared" si="14"/>
        <v>1</v>
      </c>
      <c r="AG67" s="2">
        <v>208</v>
      </c>
    </row>
    <row r="68" spans="2:33" x14ac:dyDescent="0.25">
      <c r="B68" s="3" t="s">
        <v>56</v>
      </c>
      <c r="C68" s="72"/>
      <c r="D68" s="3">
        <v>211</v>
      </c>
      <c r="E68" s="1">
        <f t="shared" si="0"/>
        <v>1.4423076923076923</v>
      </c>
      <c r="F68" s="1">
        <v>211</v>
      </c>
      <c r="G68" s="1">
        <f t="shared" si="1"/>
        <v>1.4423076923076923</v>
      </c>
      <c r="H68" s="1">
        <v>1.0499999999999999E-3</v>
      </c>
      <c r="I68" s="1">
        <f t="shared" si="2"/>
        <v>0</v>
      </c>
      <c r="J68" s="3">
        <v>208</v>
      </c>
      <c r="K68" s="1">
        <f t="shared" si="3"/>
        <v>0</v>
      </c>
      <c r="L68" s="1">
        <v>208</v>
      </c>
      <c r="M68" s="1">
        <f t="shared" si="4"/>
        <v>0</v>
      </c>
      <c r="N68" s="1">
        <v>7.7000000000000002E-3</v>
      </c>
      <c r="O68" s="2">
        <f t="shared" si="5"/>
        <v>1</v>
      </c>
      <c r="P68" s="1">
        <v>208</v>
      </c>
      <c r="Q68" s="1">
        <f t="shared" si="6"/>
        <v>0</v>
      </c>
      <c r="R68" s="1">
        <v>208</v>
      </c>
      <c r="S68" s="1">
        <f t="shared" si="7"/>
        <v>0</v>
      </c>
      <c r="T68" s="1">
        <f t="shared" si="8"/>
        <v>1</v>
      </c>
      <c r="U68" s="3">
        <v>208</v>
      </c>
      <c r="V68" s="1">
        <f t="shared" si="9"/>
        <v>0</v>
      </c>
      <c r="W68" s="1">
        <v>209.05</v>
      </c>
      <c r="X68" s="1">
        <f t="shared" si="10"/>
        <v>0.50480769230769784</v>
      </c>
      <c r="Y68" s="1">
        <v>2.05565</v>
      </c>
      <c r="Z68" s="2">
        <f t="shared" si="11"/>
        <v>1</v>
      </c>
      <c r="AA68" s="1">
        <v>208</v>
      </c>
      <c r="AB68" s="1">
        <f t="shared" si="12"/>
        <v>0</v>
      </c>
      <c r="AC68" s="1">
        <v>208</v>
      </c>
      <c r="AD68" s="1">
        <f t="shared" si="13"/>
        <v>0</v>
      </c>
      <c r="AE68" s="1">
        <v>0.29559999999999997</v>
      </c>
      <c r="AF68" s="2">
        <f t="shared" si="14"/>
        <v>1</v>
      </c>
      <c r="AG68" s="2">
        <v>208</v>
      </c>
    </row>
    <row r="69" spans="2:33" x14ac:dyDescent="0.25">
      <c r="B69" s="3" t="s">
        <v>57</v>
      </c>
      <c r="C69" s="72"/>
      <c r="D69" s="3">
        <v>209</v>
      </c>
      <c r="E69" s="1">
        <f t="shared" si="0"/>
        <v>0</v>
      </c>
      <c r="F69" s="1">
        <v>209</v>
      </c>
      <c r="G69" s="1">
        <f t="shared" si="1"/>
        <v>0</v>
      </c>
      <c r="H69" s="1">
        <v>1.0499999999999999E-3</v>
      </c>
      <c r="I69" s="1">
        <f t="shared" si="2"/>
        <v>1</v>
      </c>
      <c r="J69" s="3">
        <v>209</v>
      </c>
      <c r="K69" s="1">
        <f t="shared" si="3"/>
        <v>0</v>
      </c>
      <c r="L69" s="1">
        <v>209</v>
      </c>
      <c r="M69" s="1">
        <f t="shared" si="4"/>
        <v>0</v>
      </c>
      <c r="N69" s="1">
        <v>2.7000000000000001E-3</v>
      </c>
      <c r="O69" s="2">
        <f t="shared" si="5"/>
        <v>1</v>
      </c>
      <c r="P69" s="1">
        <v>209</v>
      </c>
      <c r="Q69" s="1">
        <f t="shared" si="6"/>
        <v>0</v>
      </c>
      <c r="R69" s="1">
        <v>209</v>
      </c>
      <c r="S69" s="1">
        <f t="shared" si="7"/>
        <v>0</v>
      </c>
      <c r="T69" s="1">
        <f t="shared" si="8"/>
        <v>1</v>
      </c>
      <c r="U69" s="3">
        <v>209</v>
      </c>
      <c r="V69" s="1">
        <f t="shared" ref="V69:V88" si="18">(U69-AG69)/AG69*100</f>
        <v>0</v>
      </c>
      <c r="W69" s="1">
        <v>209</v>
      </c>
      <c r="X69" s="1">
        <f t="shared" ref="X69:X88" si="19">(W69-AG69)/AG69*100</f>
        <v>0</v>
      </c>
      <c r="Y69" s="1">
        <v>0.47205000000000003</v>
      </c>
      <c r="Z69" s="2">
        <f t="shared" ref="Z69:Z88" si="20">IF(U69&gt;AG69,0,1)</f>
        <v>1</v>
      </c>
      <c r="AA69" s="1">
        <v>209</v>
      </c>
      <c r="AB69" s="1">
        <f t="shared" si="12"/>
        <v>0</v>
      </c>
      <c r="AC69" s="1">
        <v>209</v>
      </c>
      <c r="AD69" s="1">
        <f t="shared" si="13"/>
        <v>0</v>
      </c>
      <c r="AE69" s="1">
        <v>2.4750000000000001E-2</v>
      </c>
      <c r="AF69" s="2">
        <f t="shared" si="14"/>
        <v>1</v>
      </c>
      <c r="AG69" s="2">
        <v>209</v>
      </c>
    </row>
    <row r="70" spans="2:33" x14ac:dyDescent="0.25">
      <c r="B70" s="3" t="s">
        <v>58</v>
      </c>
      <c r="C70" s="72"/>
      <c r="D70" s="3">
        <v>397</v>
      </c>
      <c r="E70" s="1">
        <f t="shared" si="0"/>
        <v>0</v>
      </c>
      <c r="F70" s="1">
        <v>397</v>
      </c>
      <c r="G70" s="1">
        <f t="shared" si="1"/>
        <v>0</v>
      </c>
      <c r="H70" s="1">
        <v>1.75E-3</v>
      </c>
      <c r="I70" s="1">
        <f t="shared" si="2"/>
        <v>1</v>
      </c>
      <c r="J70" s="3">
        <v>397</v>
      </c>
      <c r="K70" s="1">
        <f t="shared" si="3"/>
        <v>0</v>
      </c>
      <c r="L70" s="1">
        <v>397</v>
      </c>
      <c r="M70" s="1">
        <f t="shared" si="4"/>
        <v>0</v>
      </c>
      <c r="N70" s="1">
        <v>5.5000000000000003E-4</v>
      </c>
      <c r="O70" s="2">
        <f t="shared" si="5"/>
        <v>1</v>
      </c>
      <c r="P70" s="1">
        <v>397</v>
      </c>
      <c r="Q70" s="1">
        <f t="shared" si="6"/>
        <v>0</v>
      </c>
      <c r="R70" s="1">
        <v>397</v>
      </c>
      <c r="S70" s="1">
        <f t="shared" si="7"/>
        <v>0</v>
      </c>
      <c r="T70" s="1">
        <f t="shared" si="8"/>
        <v>1</v>
      </c>
      <c r="U70" s="3">
        <v>397</v>
      </c>
      <c r="V70" s="1">
        <f t="shared" si="18"/>
        <v>0</v>
      </c>
      <c r="W70" s="1">
        <v>397</v>
      </c>
      <c r="X70" s="1">
        <f t="shared" si="19"/>
        <v>0</v>
      </c>
      <c r="Y70" s="1">
        <v>1.07995</v>
      </c>
      <c r="Z70" s="2">
        <f t="shared" si="20"/>
        <v>1</v>
      </c>
      <c r="AA70" s="1">
        <v>397</v>
      </c>
      <c r="AB70" s="1">
        <f t="shared" si="12"/>
        <v>0</v>
      </c>
      <c r="AC70" s="1">
        <v>397</v>
      </c>
      <c r="AD70" s="1">
        <f t="shared" si="13"/>
        <v>0</v>
      </c>
      <c r="AE70" s="1">
        <v>3.9849999999999997E-2</v>
      </c>
      <c r="AF70" s="2">
        <f t="shared" si="14"/>
        <v>1</v>
      </c>
      <c r="AG70" s="2">
        <v>397</v>
      </c>
    </row>
    <row r="71" spans="2:33" x14ac:dyDescent="0.25">
      <c r="B71" s="3" t="s">
        <v>59</v>
      </c>
      <c r="C71" s="72"/>
      <c r="D71" s="3">
        <v>369</v>
      </c>
      <c r="E71" s="1">
        <f t="shared" si="0"/>
        <v>0</v>
      </c>
      <c r="F71" s="1">
        <v>369</v>
      </c>
      <c r="G71" s="1">
        <f t="shared" si="1"/>
        <v>0</v>
      </c>
      <c r="H71" s="1">
        <v>1.4999999999999999E-4</v>
      </c>
      <c r="I71" s="1">
        <f t="shared" si="2"/>
        <v>1</v>
      </c>
      <c r="J71" s="3">
        <v>369</v>
      </c>
      <c r="K71" s="1">
        <f t="shared" si="3"/>
        <v>0</v>
      </c>
      <c r="L71" s="1">
        <v>369</v>
      </c>
      <c r="M71" s="1">
        <f t="shared" si="4"/>
        <v>0</v>
      </c>
      <c r="N71" s="1">
        <v>2.0000000000000001E-4</v>
      </c>
      <c r="O71" s="2">
        <f t="shared" si="5"/>
        <v>1</v>
      </c>
      <c r="P71" s="1">
        <v>369</v>
      </c>
      <c r="Q71" s="1">
        <f t="shared" si="6"/>
        <v>0</v>
      </c>
      <c r="R71" s="1">
        <v>369</v>
      </c>
      <c r="S71" s="1">
        <f t="shared" si="7"/>
        <v>0</v>
      </c>
      <c r="T71" s="1">
        <f t="shared" si="8"/>
        <v>1</v>
      </c>
      <c r="U71" s="3">
        <v>369</v>
      </c>
      <c r="V71" s="1">
        <f t="shared" si="18"/>
        <v>0</v>
      </c>
      <c r="W71" s="1">
        <v>369</v>
      </c>
      <c r="X71" s="1">
        <f t="shared" si="19"/>
        <v>0</v>
      </c>
      <c r="Y71" s="1">
        <v>0.4158</v>
      </c>
      <c r="Z71" s="2">
        <f t="shared" si="20"/>
        <v>1</v>
      </c>
      <c r="AA71" s="1">
        <v>369</v>
      </c>
      <c r="AB71" s="1">
        <f t="shared" si="12"/>
        <v>0</v>
      </c>
      <c r="AC71" s="1">
        <v>369</v>
      </c>
      <c r="AD71" s="1">
        <f t="shared" si="13"/>
        <v>0</v>
      </c>
      <c r="AE71" s="1">
        <v>5.0200000000000002E-2</v>
      </c>
      <c r="AF71" s="2">
        <f t="shared" si="14"/>
        <v>1</v>
      </c>
      <c r="AG71" s="2">
        <v>369</v>
      </c>
    </row>
    <row r="72" spans="2:33" x14ac:dyDescent="0.25">
      <c r="B72" s="3" t="s">
        <v>60</v>
      </c>
      <c r="C72" s="72"/>
      <c r="D72" s="3">
        <v>401</v>
      </c>
      <c r="E72" s="1">
        <f t="shared" si="0"/>
        <v>0</v>
      </c>
      <c r="F72" s="1">
        <v>402</v>
      </c>
      <c r="G72" s="1">
        <f t="shared" si="1"/>
        <v>0.24937655860349126</v>
      </c>
      <c r="H72" s="1">
        <v>0.10815</v>
      </c>
      <c r="I72" s="1">
        <f t="shared" si="2"/>
        <v>1</v>
      </c>
      <c r="J72" s="3">
        <v>401</v>
      </c>
      <c r="K72" s="1">
        <f t="shared" si="3"/>
        <v>0</v>
      </c>
      <c r="L72" s="1">
        <v>401</v>
      </c>
      <c r="M72" s="1">
        <f t="shared" si="4"/>
        <v>0</v>
      </c>
      <c r="N72" s="1">
        <v>0.41749999999999998</v>
      </c>
      <c r="O72" s="2">
        <f t="shared" si="5"/>
        <v>1</v>
      </c>
      <c r="P72" s="1">
        <v>401</v>
      </c>
      <c r="Q72" s="1">
        <f t="shared" si="6"/>
        <v>0</v>
      </c>
      <c r="R72" s="1">
        <v>401</v>
      </c>
      <c r="S72" s="1">
        <f t="shared" si="7"/>
        <v>0</v>
      </c>
      <c r="T72" s="1">
        <f t="shared" si="8"/>
        <v>1</v>
      </c>
      <c r="U72" s="3">
        <v>401</v>
      </c>
      <c r="V72" s="1">
        <f t="shared" si="18"/>
        <v>0</v>
      </c>
      <c r="W72" s="1">
        <v>409.9</v>
      </c>
      <c r="X72" s="1">
        <f t="shared" si="19"/>
        <v>2.2194513715710666</v>
      </c>
      <c r="Y72" s="1">
        <v>3.4918999999999998</v>
      </c>
      <c r="Z72" s="2">
        <f t="shared" si="20"/>
        <v>1</v>
      </c>
      <c r="AA72" s="1">
        <v>401</v>
      </c>
      <c r="AB72" s="1">
        <f t="shared" si="12"/>
        <v>0</v>
      </c>
      <c r="AC72" s="1">
        <v>401</v>
      </c>
      <c r="AD72" s="1">
        <f t="shared" si="13"/>
        <v>0</v>
      </c>
      <c r="AE72" s="1">
        <v>0.32040000000000002</v>
      </c>
      <c r="AF72" s="2">
        <f t="shared" si="14"/>
        <v>1</v>
      </c>
      <c r="AG72" s="2">
        <v>401</v>
      </c>
    </row>
    <row r="73" spans="2:33" x14ac:dyDescent="0.25">
      <c r="B73" s="3" t="s">
        <v>61</v>
      </c>
      <c r="C73" s="72"/>
      <c r="D73" s="3">
        <v>446</v>
      </c>
      <c r="E73" s="1">
        <f t="shared" si="0"/>
        <v>0.67720090293453727</v>
      </c>
      <c r="F73" s="1">
        <v>446</v>
      </c>
      <c r="G73" s="1">
        <f t="shared" si="1"/>
        <v>0.67720090293453727</v>
      </c>
      <c r="H73" s="1">
        <v>2.2599999999999999E-2</v>
      </c>
      <c r="I73" s="1">
        <f t="shared" si="2"/>
        <v>0</v>
      </c>
      <c r="J73" s="3">
        <v>443</v>
      </c>
      <c r="K73" s="1">
        <f t="shared" si="3"/>
        <v>0</v>
      </c>
      <c r="L73" s="1">
        <v>443</v>
      </c>
      <c r="M73" s="1">
        <f t="shared" si="4"/>
        <v>0</v>
      </c>
      <c r="N73" s="1">
        <v>7.2849999999999998E-2</v>
      </c>
      <c r="O73" s="2">
        <f t="shared" si="5"/>
        <v>1</v>
      </c>
      <c r="P73" s="1">
        <v>443</v>
      </c>
      <c r="Q73" s="1">
        <f t="shared" si="6"/>
        <v>0</v>
      </c>
      <c r="R73" s="1">
        <v>443</v>
      </c>
      <c r="S73" s="1">
        <f t="shared" si="7"/>
        <v>0</v>
      </c>
      <c r="T73" s="1">
        <f t="shared" si="8"/>
        <v>1</v>
      </c>
      <c r="U73" s="3">
        <v>443</v>
      </c>
      <c r="V73" s="1">
        <f t="shared" si="18"/>
        <v>0</v>
      </c>
      <c r="W73" s="1">
        <v>459.35</v>
      </c>
      <c r="X73" s="1">
        <f t="shared" si="19"/>
        <v>3.6907449209932333</v>
      </c>
      <c r="Y73" s="1">
        <v>4.8609999999999998</v>
      </c>
      <c r="Z73" s="2">
        <f t="shared" si="20"/>
        <v>1</v>
      </c>
      <c r="AA73" s="1">
        <v>443</v>
      </c>
      <c r="AB73" s="1">
        <f t="shared" si="12"/>
        <v>0</v>
      </c>
      <c r="AC73" s="1">
        <v>443</v>
      </c>
      <c r="AD73" s="1">
        <f t="shared" si="13"/>
        <v>0</v>
      </c>
      <c r="AE73" s="1">
        <v>0.51480000000000004</v>
      </c>
      <c r="AF73" s="2">
        <f t="shared" si="14"/>
        <v>1</v>
      </c>
      <c r="AG73" s="2">
        <v>443</v>
      </c>
    </row>
    <row r="74" spans="2:33" x14ac:dyDescent="0.25">
      <c r="B74" s="3" t="s">
        <v>62</v>
      </c>
      <c r="C74" s="72"/>
      <c r="D74" s="3">
        <v>465</v>
      </c>
      <c r="E74" s="1">
        <f t="shared" si="0"/>
        <v>0.21551724137931033</v>
      </c>
      <c r="F74" s="1">
        <v>466.8</v>
      </c>
      <c r="G74" s="1">
        <f t="shared" si="1"/>
        <v>0.60344827586207139</v>
      </c>
      <c r="H74" s="1">
        <v>2.4750000000000001E-2</v>
      </c>
      <c r="I74" s="1">
        <f t="shared" si="2"/>
        <v>0</v>
      </c>
      <c r="J74" s="3">
        <v>464</v>
      </c>
      <c r="K74" s="1">
        <f t="shared" si="3"/>
        <v>0</v>
      </c>
      <c r="L74" s="1">
        <v>464.4</v>
      </c>
      <c r="M74" s="1">
        <f t="shared" si="4"/>
        <v>8.6206896551719231E-2</v>
      </c>
      <c r="N74" s="1">
        <v>0.78144999999999998</v>
      </c>
      <c r="O74" s="2">
        <f t="shared" si="5"/>
        <v>1</v>
      </c>
      <c r="P74" s="1">
        <v>464</v>
      </c>
      <c r="Q74" s="1">
        <f t="shared" si="6"/>
        <v>0</v>
      </c>
      <c r="R74" s="1">
        <v>464.4</v>
      </c>
      <c r="S74" s="1">
        <f t="shared" si="7"/>
        <v>8.6206896551719231E-2</v>
      </c>
      <c r="T74" s="1">
        <f t="shared" si="8"/>
        <v>1</v>
      </c>
      <c r="U74" s="3">
        <v>464</v>
      </c>
      <c r="V74" s="1">
        <f t="shared" si="18"/>
        <v>0</v>
      </c>
      <c r="W74" s="1">
        <v>472</v>
      </c>
      <c r="X74" s="1">
        <f t="shared" si="19"/>
        <v>1.7241379310344827</v>
      </c>
      <c r="Y74" s="1">
        <v>6.1425000000000001</v>
      </c>
      <c r="Z74" s="2">
        <f t="shared" si="20"/>
        <v>1</v>
      </c>
      <c r="AA74" s="1">
        <v>464</v>
      </c>
      <c r="AB74" s="1">
        <f t="shared" si="12"/>
        <v>0</v>
      </c>
      <c r="AC74" s="1">
        <v>464</v>
      </c>
      <c r="AD74" s="1">
        <f t="shared" si="13"/>
        <v>0</v>
      </c>
      <c r="AE74" s="1">
        <v>1.16435</v>
      </c>
      <c r="AF74" s="2">
        <f t="shared" si="14"/>
        <v>1</v>
      </c>
      <c r="AG74" s="2">
        <v>464</v>
      </c>
    </row>
    <row r="75" spans="2:33" x14ac:dyDescent="0.25">
      <c r="B75" s="3" t="s">
        <v>63</v>
      </c>
      <c r="C75" s="72"/>
      <c r="D75" s="3">
        <v>501</v>
      </c>
      <c r="E75" s="1">
        <f t="shared" ref="E75:E88" si="21">(D75-AG75)/AG75*100</f>
        <v>0</v>
      </c>
      <c r="F75" s="1">
        <v>523.5</v>
      </c>
      <c r="G75" s="1">
        <f t="shared" ref="G75:G88" si="22">(F75-AG75)/AG75*100</f>
        <v>4.4910179640718564</v>
      </c>
      <c r="H75" s="1">
        <v>0.1103</v>
      </c>
      <c r="I75" s="1">
        <f t="shared" ref="I75:I88" si="23">IF(D75&gt;AG75,0,1)</f>
        <v>1</v>
      </c>
      <c r="J75" s="3">
        <v>501</v>
      </c>
      <c r="K75" s="1">
        <f t="shared" ref="K75:K88" si="24">(J75-AG75)*100/AG75</f>
        <v>0</v>
      </c>
      <c r="L75" s="1">
        <v>503.05</v>
      </c>
      <c r="M75" s="1">
        <f t="shared" ref="M75:M88" si="25">(L75-AG75)/AG75*100</f>
        <v>0.40918163672654922</v>
      </c>
      <c r="N75" s="1">
        <v>0.32874999999999999</v>
      </c>
      <c r="O75" s="2">
        <f t="shared" ref="O75:O88" si="26">IF(J75&gt;AG75,0,1)</f>
        <v>1</v>
      </c>
      <c r="P75" s="1">
        <v>501</v>
      </c>
      <c r="Q75" s="1">
        <f t="shared" ref="Q75:Q88" si="27">(P75-AG75)/AG75*100</f>
        <v>0</v>
      </c>
      <c r="R75" s="1">
        <v>504</v>
      </c>
      <c r="S75" s="1">
        <f t="shared" ref="S75:S88" si="28">(R75-AG75)/AG75*100</f>
        <v>0.5988023952095809</v>
      </c>
      <c r="T75" s="1">
        <f t="shared" ref="T75:T88" si="29">IF(P75&gt;AG75,0,1)</f>
        <v>1</v>
      </c>
      <c r="U75" s="3">
        <v>501</v>
      </c>
      <c r="V75" s="1">
        <f t="shared" si="18"/>
        <v>0</v>
      </c>
      <c r="W75" s="1">
        <v>512.25</v>
      </c>
      <c r="X75" s="1">
        <f t="shared" si="19"/>
        <v>2.2455089820359282</v>
      </c>
      <c r="Y75" s="1">
        <v>4.6223000000000001</v>
      </c>
      <c r="Z75" s="2">
        <f t="shared" si="20"/>
        <v>1</v>
      </c>
      <c r="AA75" s="1">
        <v>501</v>
      </c>
      <c r="AB75" s="1">
        <f t="shared" ref="AB75:AB88" si="30">(AA75-AG75)/AG75*100</f>
        <v>0</v>
      </c>
      <c r="AC75" s="1">
        <v>501</v>
      </c>
      <c r="AD75" s="1">
        <f t="shared" ref="AD75:AD88" si="31">(AC75-AG75)*100/AG75</f>
        <v>0</v>
      </c>
      <c r="AE75" s="1">
        <v>0.31805</v>
      </c>
      <c r="AF75" s="2">
        <f t="shared" ref="AF75:AF88" si="32">IF(AA75&gt;AG75,0,1)</f>
        <v>1</v>
      </c>
      <c r="AG75" s="2">
        <v>501</v>
      </c>
    </row>
    <row r="76" spans="2:33" x14ac:dyDescent="0.25">
      <c r="B76" s="3" t="s">
        <v>64</v>
      </c>
      <c r="C76" s="72"/>
      <c r="D76" s="3">
        <v>512</v>
      </c>
      <c r="E76" s="1">
        <f t="shared" si="21"/>
        <v>0</v>
      </c>
      <c r="F76" s="1">
        <v>513</v>
      </c>
      <c r="G76" s="1">
        <f t="shared" si="22"/>
        <v>0.1953125</v>
      </c>
      <c r="H76" s="1">
        <v>0.1216</v>
      </c>
      <c r="I76" s="1">
        <f t="shared" si="23"/>
        <v>1</v>
      </c>
      <c r="J76" s="3">
        <v>512</v>
      </c>
      <c r="K76" s="1">
        <f t="shared" si="24"/>
        <v>0</v>
      </c>
      <c r="L76" s="1">
        <v>514.79999999999995</v>
      </c>
      <c r="M76" s="1">
        <f t="shared" si="25"/>
        <v>0.54687499999999112</v>
      </c>
      <c r="N76" s="1">
        <v>0.53580000000000005</v>
      </c>
      <c r="O76" s="2">
        <f t="shared" si="26"/>
        <v>1</v>
      </c>
      <c r="P76" s="1">
        <v>512</v>
      </c>
      <c r="Q76" s="1">
        <f t="shared" si="27"/>
        <v>0</v>
      </c>
      <c r="R76" s="1">
        <v>517</v>
      </c>
      <c r="S76" s="1">
        <f t="shared" si="28"/>
        <v>0.9765625</v>
      </c>
      <c r="T76" s="1">
        <f t="shared" si="29"/>
        <v>1</v>
      </c>
      <c r="U76" s="3">
        <v>512</v>
      </c>
      <c r="V76" s="1">
        <f t="shared" si="18"/>
        <v>0</v>
      </c>
      <c r="W76" s="1">
        <v>529.85</v>
      </c>
      <c r="X76" s="1">
        <f t="shared" si="19"/>
        <v>3.4863281250000044</v>
      </c>
      <c r="Y76" s="1">
        <v>6.8800999999999997</v>
      </c>
      <c r="Z76" s="2">
        <f t="shared" si="20"/>
        <v>1</v>
      </c>
      <c r="AA76" s="1">
        <v>512</v>
      </c>
      <c r="AB76" s="1">
        <f t="shared" si="30"/>
        <v>0</v>
      </c>
      <c r="AC76" s="1">
        <v>512</v>
      </c>
      <c r="AD76" s="1">
        <f t="shared" si="31"/>
        <v>0</v>
      </c>
      <c r="AE76" s="1">
        <v>0.40660000000000002</v>
      </c>
      <c r="AF76" s="2">
        <f t="shared" si="32"/>
        <v>1</v>
      </c>
      <c r="AG76" s="2">
        <v>512</v>
      </c>
    </row>
    <row r="77" spans="2:33" x14ac:dyDescent="0.25">
      <c r="B77" s="3" t="s">
        <v>65</v>
      </c>
      <c r="C77" s="72"/>
      <c r="D77" s="3">
        <v>548</v>
      </c>
      <c r="E77" s="1">
        <f t="shared" si="21"/>
        <v>0</v>
      </c>
      <c r="F77" s="1">
        <v>548</v>
      </c>
      <c r="G77" s="1">
        <f t="shared" si="22"/>
        <v>0</v>
      </c>
      <c r="H77" s="1">
        <v>1.23E-2</v>
      </c>
      <c r="I77" s="1">
        <f t="shared" si="23"/>
        <v>1</v>
      </c>
      <c r="J77" s="3">
        <v>548</v>
      </c>
      <c r="K77" s="1">
        <f t="shared" si="24"/>
        <v>0</v>
      </c>
      <c r="L77" s="1">
        <v>548</v>
      </c>
      <c r="M77" s="1">
        <f t="shared" si="25"/>
        <v>0</v>
      </c>
      <c r="N77" s="1">
        <v>5.0849999999999999E-2</v>
      </c>
      <c r="O77" s="2">
        <f t="shared" si="26"/>
        <v>1</v>
      </c>
      <c r="P77" s="1">
        <v>548</v>
      </c>
      <c r="Q77" s="1">
        <f t="shared" si="27"/>
        <v>0</v>
      </c>
      <c r="R77" s="1">
        <v>548</v>
      </c>
      <c r="S77" s="1">
        <f t="shared" si="28"/>
        <v>0</v>
      </c>
      <c r="T77" s="1">
        <f t="shared" si="29"/>
        <v>1</v>
      </c>
      <c r="U77" s="3">
        <v>548</v>
      </c>
      <c r="V77" s="1">
        <f t="shared" si="18"/>
        <v>0</v>
      </c>
      <c r="W77" s="1">
        <v>584.15</v>
      </c>
      <c r="X77" s="1">
        <f t="shared" si="19"/>
        <v>6.5967153284671491</v>
      </c>
      <c r="Y77" s="1">
        <v>8.5299999999999994</v>
      </c>
      <c r="Z77" s="2">
        <f t="shared" si="20"/>
        <v>1</v>
      </c>
      <c r="AA77" s="1">
        <v>548</v>
      </c>
      <c r="AB77" s="1">
        <f t="shared" si="30"/>
        <v>0</v>
      </c>
      <c r="AC77" s="1">
        <v>548</v>
      </c>
      <c r="AD77" s="1">
        <f t="shared" si="31"/>
        <v>0</v>
      </c>
      <c r="AE77" s="1">
        <v>0.1925</v>
      </c>
      <c r="AF77" s="2">
        <f t="shared" si="32"/>
        <v>1</v>
      </c>
      <c r="AG77" s="2">
        <v>548</v>
      </c>
    </row>
    <row r="78" spans="2:33" x14ac:dyDescent="0.25">
      <c r="B78" s="3" t="s">
        <v>66</v>
      </c>
      <c r="C78" s="72"/>
      <c r="D78" s="3">
        <v>477</v>
      </c>
      <c r="E78" s="1">
        <f t="shared" si="21"/>
        <v>0</v>
      </c>
      <c r="F78" s="1">
        <v>477</v>
      </c>
      <c r="G78" s="1">
        <f t="shared" si="22"/>
        <v>0</v>
      </c>
      <c r="H78" s="1">
        <v>3.5099999999999999E-2</v>
      </c>
      <c r="I78" s="1">
        <f t="shared" si="23"/>
        <v>1</v>
      </c>
      <c r="J78" s="3">
        <v>477</v>
      </c>
      <c r="K78" s="1">
        <f t="shared" si="24"/>
        <v>0</v>
      </c>
      <c r="L78" s="1">
        <v>477</v>
      </c>
      <c r="M78" s="1">
        <f t="shared" si="25"/>
        <v>0</v>
      </c>
      <c r="N78" s="1">
        <v>7.9799999999999996E-2</v>
      </c>
      <c r="O78" s="2">
        <f t="shared" si="26"/>
        <v>1</v>
      </c>
      <c r="P78" s="1">
        <v>477</v>
      </c>
      <c r="Q78" s="1">
        <f t="shared" si="27"/>
        <v>0</v>
      </c>
      <c r="R78" s="1">
        <v>477</v>
      </c>
      <c r="S78" s="1">
        <f t="shared" si="28"/>
        <v>0</v>
      </c>
      <c r="T78" s="1">
        <f t="shared" si="29"/>
        <v>1</v>
      </c>
      <c r="U78" s="3">
        <v>481</v>
      </c>
      <c r="V78" s="1">
        <f t="shared" si="18"/>
        <v>0.83857442348008393</v>
      </c>
      <c r="W78" s="1">
        <v>497.55</v>
      </c>
      <c r="X78" s="1">
        <f t="shared" si="19"/>
        <v>4.3081761006289332</v>
      </c>
      <c r="Y78" s="1">
        <v>7.0071500000000002</v>
      </c>
      <c r="Z78" s="2">
        <f t="shared" si="20"/>
        <v>0</v>
      </c>
      <c r="AA78" s="1">
        <v>477</v>
      </c>
      <c r="AB78" s="1">
        <f t="shared" si="30"/>
        <v>0</v>
      </c>
      <c r="AC78" s="1">
        <v>477</v>
      </c>
      <c r="AD78" s="1">
        <f t="shared" si="31"/>
        <v>0</v>
      </c>
      <c r="AE78" s="1">
        <v>0.2455</v>
      </c>
      <c r="AF78" s="2">
        <f t="shared" si="32"/>
        <v>1</v>
      </c>
      <c r="AG78" s="2">
        <v>477</v>
      </c>
    </row>
    <row r="79" spans="2:33" x14ac:dyDescent="0.25">
      <c r="B79" s="3" t="s">
        <v>167</v>
      </c>
      <c r="C79" s="72"/>
      <c r="D79" s="3">
        <v>484</v>
      </c>
      <c r="E79" s="1">
        <f t="shared" si="21"/>
        <v>0</v>
      </c>
      <c r="F79" s="1">
        <v>484</v>
      </c>
      <c r="G79" s="1">
        <f t="shared" si="22"/>
        <v>0</v>
      </c>
      <c r="H79" s="1">
        <v>0.12540000000000001</v>
      </c>
      <c r="I79" s="1">
        <f t="shared" si="23"/>
        <v>1</v>
      </c>
      <c r="J79" s="3">
        <v>484</v>
      </c>
      <c r="K79" s="1">
        <f t="shared" si="24"/>
        <v>0</v>
      </c>
      <c r="L79" s="1">
        <v>484.7</v>
      </c>
      <c r="M79" s="1">
        <f t="shared" si="25"/>
        <v>0.14462809917355138</v>
      </c>
      <c r="N79" s="1">
        <v>0.27710000000000001</v>
      </c>
      <c r="O79" s="2">
        <f t="shared" si="26"/>
        <v>1</v>
      </c>
      <c r="P79" s="1">
        <v>484</v>
      </c>
      <c r="Q79" s="1">
        <f t="shared" si="27"/>
        <v>0</v>
      </c>
      <c r="R79" s="1">
        <v>484.5</v>
      </c>
      <c r="S79" s="1">
        <f t="shared" si="28"/>
        <v>0.10330578512396695</v>
      </c>
      <c r="T79" s="1">
        <f t="shared" si="29"/>
        <v>1</v>
      </c>
      <c r="U79" s="3">
        <v>490</v>
      </c>
      <c r="V79" s="1">
        <f t="shared" si="18"/>
        <v>1.2396694214876034</v>
      </c>
      <c r="W79" s="1">
        <v>502.65</v>
      </c>
      <c r="X79" s="1">
        <f t="shared" si="19"/>
        <v>3.8533057851239625</v>
      </c>
      <c r="Y79" s="1">
        <v>6.0991999999999997</v>
      </c>
      <c r="Z79" s="2">
        <f t="shared" si="20"/>
        <v>0</v>
      </c>
      <c r="AA79" s="1">
        <v>484</v>
      </c>
      <c r="AB79" s="1">
        <f t="shared" si="30"/>
        <v>0</v>
      </c>
      <c r="AC79" s="1">
        <v>484</v>
      </c>
      <c r="AD79" s="1">
        <f t="shared" si="31"/>
        <v>0</v>
      </c>
      <c r="AE79" s="1">
        <v>0.30364999999999998</v>
      </c>
      <c r="AF79" s="2">
        <f t="shared" si="32"/>
        <v>1</v>
      </c>
      <c r="AG79" s="2">
        <v>484</v>
      </c>
    </row>
    <row r="80" spans="2:33" x14ac:dyDescent="0.25">
      <c r="B80" s="3" t="s">
        <v>67</v>
      </c>
      <c r="C80" s="72"/>
      <c r="D80" s="3">
        <v>514</v>
      </c>
      <c r="E80" s="1">
        <f t="shared" si="21"/>
        <v>0</v>
      </c>
      <c r="F80" s="1">
        <v>514</v>
      </c>
      <c r="G80" s="1">
        <f t="shared" si="22"/>
        <v>0</v>
      </c>
      <c r="H80" s="1">
        <v>0.11144999999999999</v>
      </c>
      <c r="I80" s="1">
        <f t="shared" si="23"/>
        <v>1</v>
      </c>
      <c r="J80" s="3">
        <v>514</v>
      </c>
      <c r="K80" s="1">
        <f t="shared" si="24"/>
        <v>0</v>
      </c>
      <c r="L80" s="1">
        <v>515.15</v>
      </c>
      <c r="M80" s="1">
        <f t="shared" si="25"/>
        <v>0.22373540856030685</v>
      </c>
      <c r="N80" s="1">
        <v>1.0593999999999999</v>
      </c>
      <c r="O80" s="2">
        <f t="shared" si="26"/>
        <v>1</v>
      </c>
      <c r="P80" s="1">
        <v>514</v>
      </c>
      <c r="Q80" s="1">
        <f t="shared" si="27"/>
        <v>0</v>
      </c>
      <c r="R80" s="1">
        <v>514</v>
      </c>
      <c r="S80" s="1">
        <f t="shared" si="28"/>
        <v>0</v>
      </c>
      <c r="T80" s="1">
        <f t="shared" si="29"/>
        <v>1</v>
      </c>
      <c r="U80" s="3">
        <v>514</v>
      </c>
      <c r="V80" s="1">
        <f t="shared" si="18"/>
        <v>0</v>
      </c>
      <c r="W80" s="1">
        <v>543.4</v>
      </c>
      <c r="X80" s="1">
        <f t="shared" si="19"/>
        <v>5.7198443579766494</v>
      </c>
      <c r="Y80" s="1">
        <v>7.6741999999999999</v>
      </c>
      <c r="Z80" s="2">
        <f t="shared" si="20"/>
        <v>1</v>
      </c>
      <c r="AA80" s="1">
        <v>514</v>
      </c>
      <c r="AB80" s="1">
        <f t="shared" si="30"/>
        <v>0</v>
      </c>
      <c r="AC80" s="1">
        <v>514</v>
      </c>
      <c r="AD80" s="1">
        <f t="shared" si="31"/>
        <v>0</v>
      </c>
      <c r="AE80" s="1">
        <v>0.20710000000000001</v>
      </c>
      <c r="AF80" s="2">
        <f t="shared" si="32"/>
        <v>1</v>
      </c>
      <c r="AG80" s="2">
        <v>514</v>
      </c>
    </row>
    <row r="81" spans="2:33" x14ac:dyDescent="0.25">
      <c r="B81" s="3" t="s">
        <v>68</v>
      </c>
      <c r="C81" s="72"/>
      <c r="D81" s="3">
        <v>684</v>
      </c>
      <c r="E81" s="1">
        <f t="shared" si="21"/>
        <v>0</v>
      </c>
      <c r="F81" s="1">
        <v>684.6</v>
      </c>
      <c r="G81" s="1">
        <f t="shared" si="22"/>
        <v>8.7719298245617361E-2</v>
      </c>
      <c r="H81" s="1">
        <v>0.10705000000000001</v>
      </c>
      <c r="I81" s="1">
        <f t="shared" si="23"/>
        <v>1</v>
      </c>
      <c r="J81" s="3">
        <v>684</v>
      </c>
      <c r="K81" s="1">
        <f t="shared" si="24"/>
        <v>0</v>
      </c>
      <c r="L81" s="1">
        <v>684</v>
      </c>
      <c r="M81" s="1">
        <f t="shared" si="25"/>
        <v>0</v>
      </c>
      <c r="N81" s="1">
        <v>6.3200000000000006E-2</v>
      </c>
      <c r="O81" s="2">
        <f t="shared" si="26"/>
        <v>1</v>
      </c>
      <c r="P81" s="1">
        <v>684</v>
      </c>
      <c r="Q81" s="1">
        <f t="shared" si="27"/>
        <v>0</v>
      </c>
      <c r="R81" s="1">
        <v>684</v>
      </c>
      <c r="S81" s="1">
        <f t="shared" si="28"/>
        <v>0</v>
      </c>
      <c r="T81" s="1">
        <f t="shared" si="29"/>
        <v>1</v>
      </c>
      <c r="U81" s="3">
        <v>694</v>
      </c>
      <c r="V81" s="1">
        <f t="shared" si="18"/>
        <v>1.4619883040935671</v>
      </c>
      <c r="W81" s="1">
        <v>710.2</v>
      </c>
      <c r="X81" s="1">
        <f t="shared" si="19"/>
        <v>3.8304093567251529</v>
      </c>
      <c r="Y81" s="1">
        <v>8.7882999999999996</v>
      </c>
      <c r="Z81" s="2">
        <f t="shared" si="20"/>
        <v>0</v>
      </c>
      <c r="AA81" s="1">
        <v>684</v>
      </c>
      <c r="AB81" s="1">
        <f t="shared" si="30"/>
        <v>0</v>
      </c>
      <c r="AC81" s="1">
        <v>684</v>
      </c>
      <c r="AD81" s="1">
        <f t="shared" si="31"/>
        <v>0</v>
      </c>
      <c r="AE81" s="1">
        <v>0.22489999999999999</v>
      </c>
      <c r="AF81" s="2">
        <f t="shared" si="32"/>
        <v>1</v>
      </c>
      <c r="AG81" s="2">
        <v>684</v>
      </c>
    </row>
    <row r="82" spans="2:33" x14ac:dyDescent="0.25">
      <c r="B82" s="3" t="s">
        <v>69</v>
      </c>
      <c r="C82" s="72"/>
      <c r="D82" s="3">
        <v>579</v>
      </c>
      <c r="E82" s="1">
        <f t="shared" si="21"/>
        <v>0.69565217391304346</v>
      </c>
      <c r="F82" s="1">
        <v>581.54999999999995</v>
      </c>
      <c r="G82" s="1">
        <f t="shared" si="22"/>
        <v>1.1391304347826008</v>
      </c>
      <c r="H82" s="1">
        <v>0.27115</v>
      </c>
      <c r="I82" s="1">
        <f t="shared" si="23"/>
        <v>0</v>
      </c>
      <c r="J82" s="3">
        <v>575</v>
      </c>
      <c r="K82" s="1">
        <f t="shared" si="24"/>
        <v>0</v>
      </c>
      <c r="L82" s="1">
        <v>579.1</v>
      </c>
      <c r="M82" s="1">
        <f t="shared" si="25"/>
        <v>0.71304347826087355</v>
      </c>
      <c r="N82" s="1">
        <v>1.74255</v>
      </c>
      <c r="O82" s="2">
        <f t="shared" si="26"/>
        <v>1</v>
      </c>
      <c r="P82" s="1">
        <v>575</v>
      </c>
      <c r="Q82" s="1">
        <f t="shared" si="27"/>
        <v>0</v>
      </c>
      <c r="R82" s="1">
        <v>577</v>
      </c>
      <c r="S82" s="1">
        <f t="shared" si="28"/>
        <v>0.34782608695652173</v>
      </c>
      <c r="T82" s="1">
        <f t="shared" si="29"/>
        <v>1</v>
      </c>
      <c r="U82" s="3">
        <v>581</v>
      </c>
      <c r="V82" s="1">
        <f t="shared" si="18"/>
        <v>1.0434782608695654</v>
      </c>
      <c r="W82" s="1">
        <v>601.20000000000005</v>
      </c>
      <c r="X82" s="1">
        <f t="shared" si="19"/>
        <v>4.5565217391304422</v>
      </c>
      <c r="Y82" s="1">
        <v>7.9178499999999996</v>
      </c>
      <c r="Z82" s="2">
        <f t="shared" si="20"/>
        <v>0</v>
      </c>
      <c r="AA82" s="1">
        <v>575</v>
      </c>
      <c r="AB82" s="1">
        <f t="shared" si="30"/>
        <v>0</v>
      </c>
      <c r="AC82" s="1">
        <v>575</v>
      </c>
      <c r="AD82" s="1">
        <f t="shared" si="31"/>
        <v>0</v>
      </c>
      <c r="AE82" s="1">
        <v>1.4739</v>
      </c>
      <c r="AF82" s="2">
        <f t="shared" si="32"/>
        <v>1</v>
      </c>
      <c r="AG82" s="2">
        <v>575</v>
      </c>
    </row>
    <row r="83" spans="2:33" x14ac:dyDescent="0.25">
      <c r="B83" s="3" t="s">
        <v>70</v>
      </c>
      <c r="C83" s="72"/>
      <c r="D83" s="3">
        <v>701</v>
      </c>
      <c r="E83" s="1">
        <f t="shared" si="21"/>
        <v>0.14285714285714285</v>
      </c>
      <c r="F83" s="1">
        <v>702.2</v>
      </c>
      <c r="G83" s="1">
        <f t="shared" si="22"/>
        <v>0.31428571428572083</v>
      </c>
      <c r="H83" s="1">
        <v>0.13385</v>
      </c>
      <c r="I83" s="1">
        <f t="shared" si="23"/>
        <v>0</v>
      </c>
      <c r="J83" s="3">
        <v>700</v>
      </c>
      <c r="K83" s="1">
        <f t="shared" si="24"/>
        <v>0</v>
      </c>
      <c r="L83" s="1">
        <v>700</v>
      </c>
      <c r="M83" s="1">
        <f t="shared" si="25"/>
        <v>0</v>
      </c>
      <c r="N83" s="1">
        <v>0.85460000000000003</v>
      </c>
      <c r="O83" s="2">
        <f t="shared" si="26"/>
        <v>1</v>
      </c>
      <c r="P83" s="1">
        <v>700</v>
      </c>
      <c r="Q83" s="1">
        <f t="shared" si="27"/>
        <v>0</v>
      </c>
      <c r="R83" s="1">
        <v>700</v>
      </c>
      <c r="S83" s="1">
        <f t="shared" si="28"/>
        <v>0</v>
      </c>
      <c r="T83" s="1">
        <f t="shared" si="29"/>
        <v>1</v>
      </c>
      <c r="U83" s="3">
        <v>711</v>
      </c>
      <c r="V83" s="1">
        <f t="shared" si="18"/>
        <v>1.5714285714285716</v>
      </c>
      <c r="W83" s="1">
        <v>757.55</v>
      </c>
      <c r="X83" s="1">
        <f t="shared" si="19"/>
        <v>8.2214285714285644</v>
      </c>
      <c r="Y83" s="1">
        <v>8.2730999999999995</v>
      </c>
      <c r="Z83" s="2">
        <f t="shared" si="20"/>
        <v>0</v>
      </c>
      <c r="AA83" s="1">
        <v>700</v>
      </c>
      <c r="AB83" s="1">
        <f t="shared" si="30"/>
        <v>0</v>
      </c>
      <c r="AC83" s="1">
        <v>700</v>
      </c>
      <c r="AD83" s="1">
        <f t="shared" si="31"/>
        <v>0</v>
      </c>
      <c r="AE83" s="1">
        <v>1.2967500000000001</v>
      </c>
      <c r="AF83" s="2">
        <f t="shared" si="32"/>
        <v>1</v>
      </c>
      <c r="AG83" s="2">
        <v>700</v>
      </c>
    </row>
    <row r="84" spans="2:33" x14ac:dyDescent="0.25">
      <c r="B84" s="3" t="s">
        <v>71</v>
      </c>
      <c r="C84" s="72"/>
      <c r="D84" s="3">
        <v>616</v>
      </c>
      <c r="E84" s="1">
        <f t="shared" si="21"/>
        <v>0</v>
      </c>
      <c r="F84" s="1">
        <v>616.5</v>
      </c>
      <c r="G84" s="1">
        <f t="shared" si="22"/>
        <v>8.1168831168831168E-2</v>
      </c>
      <c r="H84" s="1">
        <v>0.18215000000000001</v>
      </c>
      <c r="I84" s="1">
        <f t="shared" si="23"/>
        <v>1</v>
      </c>
      <c r="J84" s="3">
        <v>616</v>
      </c>
      <c r="K84" s="1">
        <f t="shared" si="24"/>
        <v>0</v>
      </c>
      <c r="L84" s="1">
        <v>616</v>
      </c>
      <c r="M84" s="1">
        <f t="shared" si="25"/>
        <v>0</v>
      </c>
      <c r="N84" s="1">
        <v>2.3380000000000001</v>
      </c>
      <c r="O84" s="2">
        <f t="shared" si="26"/>
        <v>1</v>
      </c>
      <c r="P84" s="1">
        <v>616</v>
      </c>
      <c r="Q84" s="1">
        <f t="shared" si="27"/>
        <v>0</v>
      </c>
      <c r="R84" s="1">
        <v>616</v>
      </c>
      <c r="S84" s="1">
        <f t="shared" si="28"/>
        <v>0</v>
      </c>
      <c r="T84" s="1">
        <f t="shared" si="29"/>
        <v>1</v>
      </c>
      <c r="U84" s="3">
        <v>628</v>
      </c>
      <c r="V84" s="1">
        <f t="shared" si="18"/>
        <v>1.948051948051948</v>
      </c>
      <c r="W84" s="1">
        <v>657.15</v>
      </c>
      <c r="X84" s="1">
        <f t="shared" si="19"/>
        <v>6.6801948051948017</v>
      </c>
      <c r="Y84" s="1">
        <v>8.9461999999999993</v>
      </c>
      <c r="Z84" s="2">
        <f t="shared" si="20"/>
        <v>0</v>
      </c>
      <c r="AA84" s="1">
        <v>616</v>
      </c>
      <c r="AB84" s="1">
        <f t="shared" si="30"/>
        <v>0</v>
      </c>
      <c r="AC84" s="1">
        <v>616</v>
      </c>
      <c r="AD84" s="1">
        <f t="shared" si="31"/>
        <v>0</v>
      </c>
      <c r="AE84" s="1">
        <v>0.32190000000000002</v>
      </c>
      <c r="AF84" s="2">
        <f t="shared" si="32"/>
        <v>1</v>
      </c>
      <c r="AG84" s="2">
        <v>616</v>
      </c>
    </row>
    <row r="85" spans="2:33" x14ac:dyDescent="0.25">
      <c r="B85" s="3" t="s">
        <v>72</v>
      </c>
      <c r="C85" s="72"/>
      <c r="D85" s="3">
        <v>643</v>
      </c>
      <c r="E85" s="1">
        <f t="shared" si="21"/>
        <v>0</v>
      </c>
      <c r="F85" s="1">
        <v>643.5</v>
      </c>
      <c r="G85" s="1">
        <f t="shared" si="22"/>
        <v>7.7760497667185069E-2</v>
      </c>
      <c r="H85" s="1">
        <v>0.3992</v>
      </c>
      <c r="I85" s="1">
        <f t="shared" si="23"/>
        <v>1</v>
      </c>
      <c r="J85" s="3">
        <v>643</v>
      </c>
      <c r="K85" s="1">
        <f t="shared" si="24"/>
        <v>0</v>
      </c>
      <c r="L85" s="1">
        <v>643</v>
      </c>
      <c r="M85" s="1">
        <f t="shared" si="25"/>
        <v>0</v>
      </c>
      <c r="N85" s="1">
        <v>0.26445000000000002</v>
      </c>
      <c r="O85" s="2">
        <f t="shared" si="26"/>
        <v>1</v>
      </c>
      <c r="P85" s="1">
        <v>643</v>
      </c>
      <c r="Q85" s="1">
        <f t="shared" si="27"/>
        <v>0</v>
      </c>
      <c r="R85" s="1">
        <v>643</v>
      </c>
      <c r="S85" s="1">
        <f t="shared" si="28"/>
        <v>0</v>
      </c>
      <c r="T85" s="1">
        <f t="shared" si="29"/>
        <v>1</v>
      </c>
      <c r="U85" s="3">
        <v>656</v>
      </c>
      <c r="V85" s="1">
        <f t="shared" si="18"/>
        <v>2.0217729393468118</v>
      </c>
      <c r="W85" s="1">
        <v>691.75</v>
      </c>
      <c r="X85" s="1">
        <f t="shared" si="19"/>
        <v>7.5816485225505437</v>
      </c>
      <c r="Y85" s="1">
        <v>9.0674499999999991</v>
      </c>
      <c r="Z85" s="2">
        <f t="shared" si="20"/>
        <v>0</v>
      </c>
      <c r="AA85" s="1">
        <v>643</v>
      </c>
      <c r="AB85" s="1">
        <f t="shared" si="30"/>
        <v>0</v>
      </c>
      <c r="AC85" s="1">
        <v>643</v>
      </c>
      <c r="AD85" s="1">
        <f t="shared" si="31"/>
        <v>0</v>
      </c>
      <c r="AE85" s="1">
        <v>0.31130000000000002</v>
      </c>
      <c r="AF85" s="2">
        <f t="shared" si="32"/>
        <v>1</v>
      </c>
      <c r="AG85" s="2">
        <v>643</v>
      </c>
    </row>
    <row r="86" spans="2:33" x14ac:dyDescent="0.25">
      <c r="B86" s="3" t="s">
        <v>73</v>
      </c>
      <c r="C86" s="72"/>
      <c r="D86" s="3">
        <v>558</v>
      </c>
      <c r="E86" s="1">
        <f t="shared" si="21"/>
        <v>0.17953321364452424</v>
      </c>
      <c r="F86" s="1">
        <v>566.04999999999995</v>
      </c>
      <c r="G86" s="1">
        <f t="shared" si="22"/>
        <v>1.624775583482936</v>
      </c>
      <c r="H86" s="1">
        <v>1.05365</v>
      </c>
      <c r="I86" s="1">
        <f t="shared" si="23"/>
        <v>0</v>
      </c>
      <c r="J86" s="3">
        <v>557</v>
      </c>
      <c r="K86" s="1">
        <f t="shared" si="24"/>
        <v>0</v>
      </c>
      <c r="L86" s="1">
        <v>559.85</v>
      </c>
      <c r="M86" s="1">
        <f t="shared" si="25"/>
        <v>0.51166965888689819</v>
      </c>
      <c r="N86" s="1">
        <v>1.2338499999999999</v>
      </c>
      <c r="O86" s="2">
        <f t="shared" si="26"/>
        <v>1</v>
      </c>
      <c r="P86" s="1">
        <v>557</v>
      </c>
      <c r="Q86" s="1">
        <f t="shared" si="27"/>
        <v>0</v>
      </c>
      <c r="R86" s="1">
        <v>561.6</v>
      </c>
      <c r="S86" s="1">
        <f t="shared" si="28"/>
        <v>0.82585278276481566</v>
      </c>
      <c r="T86" s="1">
        <f t="shared" si="29"/>
        <v>1</v>
      </c>
      <c r="U86" s="3">
        <v>567</v>
      </c>
      <c r="V86" s="1">
        <f t="shared" si="18"/>
        <v>1.7953321364452424</v>
      </c>
      <c r="W86" s="1">
        <v>587.29999999999995</v>
      </c>
      <c r="X86" s="1">
        <f t="shared" si="19"/>
        <v>5.4398563734290768</v>
      </c>
      <c r="Y86" s="1">
        <v>8.0443999999999996</v>
      </c>
      <c r="Z86" s="2">
        <f t="shared" si="20"/>
        <v>0</v>
      </c>
      <c r="AA86" s="1">
        <v>557</v>
      </c>
      <c r="AB86" s="1">
        <f t="shared" si="30"/>
        <v>0</v>
      </c>
      <c r="AC86" s="1">
        <v>557</v>
      </c>
      <c r="AD86" s="1">
        <f t="shared" si="31"/>
        <v>0</v>
      </c>
      <c r="AE86" s="1">
        <v>0.81559999999999999</v>
      </c>
      <c r="AF86" s="2">
        <f t="shared" si="32"/>
        <v>1</v>
      </c>
      <c r="AG86" s="2">
        <v>557</v>
      </c>
    </row>
    <row r="87" spans="2:33" x14ac:dyDescent="0.25">
      <c r="B87" s="3" t="s">
        <v>74</v>
      </c>
      <c r="C87" s="72"/>
      <c r="D87" s="3">
        <v>571</v>
      </c>
      <c r="E87" s="1">
        <f t="shared" si="21"/>
        <v>0</v>
      </c>
      <c r="F87" s="1">
        <v>575.45000000000005</v>
      </c>
      <c r="G87" s="1">
        <f t="shared" si="22"/>
        <v>0.77933450087566469</v>
      </c>
      <c r="H87" s="1">
        <v>0.68559999999999999</v>
      </c>
      <c r="I87" s="1">
        <f t="shared" si="23"/>
        <v>1</v>
      </c>
      <c r="J87" s="3">
        <v>571</v>
      </c>
      <c r="K87" s="1">
        <f t="shared" si="24"/>
        <v>0</v>
      </c>
      <c r="L87" s="1">
        <v>571</v>
      </c>
      <c r="M87" s="1">
        <f t="shared" si="25"/>
        <v>0</v>
      </c>
      <c r="N87" s="1">
        <v>2.5547499999999999</v>
      </c>
      <c r="O87" s="2">
        <f t="shared" si="26"/>
        <v>1</v>
      </c>
      <c r="P87" s="1">
        <v>571</v>
      </c>
      <c r="Q87" s="1">
        <f t="shared" si="27"/>
        <v>0</v>
      </c>
      <c r="R87" s="1">
        <v>571</v>
      </c>
      <c r="S87" s="1">
        <f t="shared" si="28"/>
        <v>0</v>
      </c>
      <c r="T87" s="1">
        <f t="shared" si="29"/>
        <v>1</v>
      </c>
      <c r="U87" s="3">
        <v>590</v>
      </c>
      <c r="V87" s="1">
        <f t="shared" si="18"/>
        <v>3.3274956217162872</v>
      </c>
      <c r="W87" s="1">
        <v>619</v>
      </c>
      <c r="X87" s="1">
        <f t="shared" si="19"/>
        <v>8.4063047285464094</v>
      </c>
      <c r="Y87" s="1">
        <v>8.2260000000000009</v>
      </c>
      <c r="Z87" s="2">
        <f t="shared" si="20"/>
        <v>0</v>
      </c>
      <c r="AA87" s="1">
        <v>571</v>
      </c>
      <c r="AB87" s="1">
        <f t="shared" si="30"/>
        <v>0</v>
      </c>
      <c r="AC87" s="1">
        <v>571</v>
      </c>
      <c r="AD87" s="1">
        <f t="shared" si="31"/>
        <v>0</v>
      </c>
      <c r="AE87" s="1">
        <v>1.6712499999999999</v>
      </c>
      <c r="AF87" s="2">
        <f t="shared" si="32"/>
        <v>1</v>
      </c>
      <c r="AG87" s="2">
        <v>571</v>
      </c>
    </row>
    <row r="88" spans="2:33" ht="14.4" thickBot="1" x14ac:dyDescent="0.3">
      <c r="B88" s="4" t="s">
        <v>75</v>
      </c>
      <c r="C88" s="73"/>
      <c r="D88" s="4">
        <v>646</v>
      </c>
      <c r="E88" s="5">
        <f t="shared" si="21"/>
        <v>0.15503875968992248</v>
      </c>
      <c r="F88" s="5">
        <v>647.20000000000005</v>
      </c>
      <c r="G88" s="5">
        <f t="shared" si="22"/>
        <v>0.3410852713178365</v>
      </c>
      <c r="H88" s="5">
        <v>2.0648499999999999</v>
      </c>
      <c r="I88" s="5">
        <f t="shared" si="23"/>
        <v>0</v>
      </c>
      <c r="J88" s="4">
        <v>645</v>
      </c>
      <c r="K88" s="5">
        <f t="shared" si="24"/>
        <v>0</v>
      </c>
      <c r="L88" s="5">
        <v>645.54999999999995</v>
      </c>
      <c r="M88" s="5">
        <f t="shared" si="25"/>
        <v>8.5271317829450313E-2</v>
      </c>
      <c r="N88" s="5">
        <v>2.9141499999999998</v>
      </c>
      <c r="O88" s="6">
        <f t="shared" si="26"/>
        <v>1</v>
      </c>
      <c r="P88" s="5">
        <v>645</v>
      </c>
      <c r="Q88" s="5">
        <f t="shared" si="27"/>
        <v>0</v>
      </c>
      <c r="R88" s="5">
        <v>645</v>
      </c>
      <c r="S88" s="5">
        <f t="shared" si="28"/>
        <v>0</v>
      </c>
      <c r="T88" s="5">
        <f t="shared" si="29"/>
        <v>1</v>
      </c>
      <c r="U88" s="4">
        <v>695</v>
      </c>
      <c r="V88" s="5">
        <f t="shared" si="18"/>
        <v>7.7519379844961236</v>
      </c>
      <c r="W88" s="5">
        <v>715.4</v>
      </c>
      <c r="X88" s="5">
        <f t="shared" si="19"/>
        <v>10.914728682170539</v>
      </c>
      <c r="Y88" s="5">
        <v>8.6381999999999994</v>
      </c>
      <c r="Z88" s="6">
        <f t="shared" si="20"/>
        <v>0</v>
      </c>
      <c r="AA88" s="5">
        <v>645</v>
      </c>
      <c r="AB88" s="5">
        <f t="shared" si="30"/>
        <v>0</v>
      </c>
      <c r="AC88" s="5">
        <v>645</v>
      </c>
      <c r="AD88" s="5">
        <f t="shared" si="31"/>
        <v>0</v>
      </c>
      <c r="AE88" s="5">
        <v>4.50915</v>
      </c>
      <c r="AF88" s="6">
        <f t="shared" si="32"/>
        <v>1</v>
      </c>
      <c r="AG88" s="6">
        <v>645</v>
      </c>
    </row>
    <row r="89" spans="2:33" x14ac:dyDescent="0.25">
      <c r="B89" s="1"/>
      <c r="C89" s="17"/>
      <c r="D89" s="1"/>
      <c r="E89" s="11">
        <f>AVERAGE(E65:E88)</f>
        <v>0.14617113028025722</v>
      </c>
      <c r="F89" s="1"/>
      <c r="G89" s="11">
        <f>AVERAGE(G65:G88)</f>
        <v>0.50433016773358508</v>
      </c>
      <c r="H89" s="20">
        <f>AVERAGE(H65:H88)</f>
        <v>0.23223958333333336</v>
      </c>
      <c r="I89" s="11">
        <f>SUM(I65:I88)</f>
        <v>17</v>
      </c>
      <c r="J89" s="1"/>
      <c r="K89" s="11">
        <f>AVERAGE(K65:K88)</f>
        <v>0</v>
      </c>
      <c r="L89" s="1"/>
      <c r="M89" s="11">
        <f>AVERAGE(M65:M88)</f>
        <v>0.11335881233288918</v>
      </c>
      <c r="N89" s="20">
        <f>AVERAGE(N65:N88)</f>
        <v>0.64946250000000005</v>
      </c>
      <c r="O89" s="11">
        <f>SUM(O65:O88)</f>
        <v>24</v>
      </c>
      <c r="P89" s="1"/>
      <c r="Q89" s="11">
        <f>AVERAGE(Q65:Q88)</f>
        <v>0</v>
      </c>
      <c r="R89" s="1"/>
      <c r="S89" s="11">
        <f>AVERAGE(S65:S88)</f>
        <v>0.12243985194194185</v>
      </c>
      <c r="T89" s="11">
        <f>SUM(T65:T88)</f>
        <v>24</v>
      </c>
      <c r="U89" s="11"/>
      <c r="V89" s="11">
        <f>AVERAGE(V65:V88)</f>
        <v>0.95832206714232526</v>
      </c>
      <c r="W89" s="11"/>
      <c r="X89" s="11">
        <f t="shared" ref="X89:Y89" si="33">AVERAGE(X65:X88)</f>
        <v>3.7726756641007158</v>
      </c>
      <c r="Y89" s="11">
        <f t="shared" si="33"/>
        <v>5.3931458333333344</v>
      </c>
      <c r="Z89" s="11">
        <f>SUM(Z65:Z88)</f>
        <v>14</v>
      </c>
      <c r="AA89" s="1"/>
      <c r="AB89" s="11">
        <f>AVERAGE(AB65:AB88)</f>
        <v>0</v>
      </c>
      <c r="AC89" s="1"/>
      <c r="AD89" s="11">
        <f>AVERAGE(AD65:AD88)</f>
        <v>0</v>
      </c>
      <c r="AE89" s="20">
        <f>AVERAGE(AE65:AE88)</f>
        <v>0.61676458333333339</v>
      </c>
      <c r="AF89" s="11">
        <f>SUM(AF65:AF88)</f>
        <v>24</v>
      </c>
      <c r="AG89" s="1"/>
    </row>
    <row r="90" spans="2:33" x14ac:dyDescent="0.25">
      <c r="B90" s="1"/>
      <c r="C90" s="17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8" spans="2:33" ht="14.4" thickBot="1" x14ac:dyDescent="0.3"/>
    <row r="99" spans="2:33" x14ac:dyDescent="0.25">
      <c r="B99" s="74" t="s">
        <v>86</v>
      </c>
      <c r="C99" s="75" t="s">
        <v>79</v>
      </c>
      <c r="D99" s="71" t="s">
        <v>80</v>
      </c>
      <c r="E99" s="71"/>
      <c r="F99" s="71"/>
      <c r="G99" s="71"/>
      <c r="H99" s="71"/>
      <c r="I99" s="75"/>
      <c r="J99" s="74" t="s">
        <v>81</v>
      </c>
      <c r="K99" s="71"/>
      <c r="L99" s="71"/>
      <c r="M99" s="71"/>
      <c r="N99" s="71"/>
      <c r="O99" s="75"/>
      <c r="P99" s="74" t="s">
        <v>82</v>
      </c>
      <c r="Q99" s="71"/>
      <c r="R99" s="71"/>
      <c r="S99" s="71"/>
      <c r="T99" s="75"/>
      <c r="U99" s="74" t="s">
        <v>171</v>
      </c>
      <c r="V99" s="71"/>
      <c r="W99" s="71"/>
      <c r="X99" s="71"/>
      <c r="Y99" s="71"/>
      <c r="Z99" s="75"/>
      <c r="AA99" s="74" t="s">
        <v>83</v>
      </c>
      <c r="AB99" s="71"/>
      <c r="AC99" s="71"/>
      <c r="AD99" s="71"/>
      <c r="AE99" s="71"/>
      <c r="AF99" s="75"/>
      <c r="AG99" s="69" t="s">
        <v>169</v>
      </c>
    </row>
    <row r="100" spans="2:33" ht="14.4" thickBot="1" x14ac:dyDescent="0.3">
      <c r="B100" s="79"/>
      <c r="C100" s="80"/>
      <c r="D100" s="1" t="s">
        <v>76</v>
      </c>
      <c r="E100" s="1" t="s">
        <v>78</v>
      </c>
      <c r="F100" s="1" t="s">
        <v>77</v>
      </c>
      <c r="G100" s="1" t="s">
        <v>78</v>
      </c>
      <c r="H100" s="27" t="s">
        <v>170</v>
      </c>
      <c r="I100" s="10" t="s">
        <v>84</v>
      </c>
      <c r="J100" s="3" t="s">
        <v>76</v>
      </c>
      <c r="K100" s="1" t="s">
        <v>78</v>
      </c>
      <c r="L100" s="1" t="s">
        <v>77</v>
      </c>
      <c r="M100" s="1" t="s">
        <v>78</v>
      </c>
      <c r="N100" s="27" t="s">
        <v>170</v>
      </c>
      <c r="O100" s="10" t="s">
        <v>84</v>
      </c>
      <c r="P100" s="3" t="s">
        <v>76</v>
      </c>
      <c r="Q100" s="1" t="s">
        <v>78</v>
      </c>
      <c r="R100" s="1" t="s">
        <v>77</v>
      </c>
      <c r="S100" s="1" t="s">
        <v>78</v>
      </c>
      <c r="T100" s="10" t="s">
        <v>84</v>
      </c>
      <c r="U100" s="27" t="s">
        <v>173</v>
      </c>
      <c r="V100" s="27" t="s">
        <v>174</v>
      </c>
      <c r="W100" s="27" t="s">
        <v>175</v>
      </c>
      <c r="X100" s="27" t="s">
        <v>174</v>
      </c>
      <c r="Y100" s="27" t="s">
        <v>176</v>
      </c>
      <c r="Z100" s="27" t="s">
        <v>177</v>
      </c>
      <c r="AA100" s="3" t="s">
        <v>76</v>
      </c>
      <c r="AB100" s="1" t="s">
        <v>78</v>
      </c>
      <c r="AC100" s="1" t="s">
        <v>77</v>
      </c>
      <c r="AD100" s="1" t="s">
        <v>78</v>
      </c>
      <c r="AE100" s="27" t="s">
        <v>170</v>
      </c>
      <c r="AF100" s="10" t="s">
        <v>84</v>
      </c>
      <c r="AG100" s="70"/>
    </row>
    <row r="101" spans="2:33" x14ac:dyDescent="0.25">
      <c r="B101" s="7" t="s">
        <v>87</v>
      </c>
      <c r="C101" s="71">
        <v>10</v>
      </c>
      <c r="D101" s="7">
        <v>515</v>
      </c>
      <c r="E101" s="8">
        <f>(D101-AG101)/AG101*100</f>
        <v>0</v>
      </c>
      <c r="F101" s="12">
        <v>515</v>
      </c>
      <c r="G101" s="8">
        <f>(F101-AG101)/AG101*100</f>
        <v>0</v>
      </c>
      <c r="H101" s="8">
        <v>2.5000000000000001E-4</v>
      </c>
      <c r="I101" s="8">
        <f>IF(D101&gt;AG101,0,1)</f>
        <v>1</v>
      </c>
      <c r="J101" s="7">
        <v>515</v>
      </c>
      <c r="K101" s="8">
        <f>(J101-AG101)*100/AG101</f>
        <v>0</v>
      </c>
      <c r="L101" s="8">
        <v>515</v>
      </c>
      <c r="M101" s="8">
        <f>(L101-AG101)/AG101*100</f>
        <v>0</v>
      </c>
      <c r="N101" s="8">
        <v>1.1000000000000001E-3</v>
      </c>
      <c r="O101" s="9">
        <f>IF(J101&gt;AG101,0,1)</f>
        <v>1</v>
      </c>
      <c r="P101" s="8">
        <v>515</v>
      </c>
      <c r="Q101" s="8">
        <f>(P101-AG101)*100/AG101</f>
        <v>0</v>
      </c>
      <c r="R101" s="8">
        <v>515</v>
      </c>
      <c r="S101" s="8">
        <f>(R101-AG101)*100/AG101</f>
        <v>0</v>
      </c>
      <c r="T101" s="8">
        <f t="shared" ref="T101:T134" si="34">IF(P101&gt;AG101,0,1)</f>
        <v>1</v>
      </c>
      <c r="U101" s="7">
        <v>515</v>
      </c>
      <c r="V101" s="8">
        <f>(U101-AG101)/AG101*100</f>
        <v>0</v>
      </c>
      <c r="W101" s="8">
        <v>516.04999999999995</v>
      </c>
      <c r="X101" s="8">
        <f>(W101-AG101)/AG101*100</f>
        <v>0.20388349514562221</v>
      </c>
      <c r="Y101" s="8">
        <v>1.23645</v>
      </c>
      <c r="Z101" s="9">
        <f>IF(U101&gt;AG101,0,1)</f>
        <v>1</v>
      </c>
      <c r="AA101" s="8">
        <v>515</v>
      </c>
      <c r="AB101" s="8">
        <f>(AA101-AG101)/AG101*100</f>
        <v>0</v>
      </c>
      <c r="AC101" s="8">
        <v>515</v>
      </c>
      <c r="AD101" s="8">
        <f>(AC101-AG101)/AG101*100</f>
        <v>0</v>
      </c>
      <c r="AE101" s="8">
        <v>5.3199999999999997E-2</v>
      </c>
      <c r="AF101" s="9">
        <f>IF(AA101&gt;AG101,0,1)</f>
        <v>1</v>
      </c>
      <c r="AG101" s="21">
        <v>515</v>
      </c>
    </row>
    <row r="102" spans="2:33" x14ac:dyDescent="0.25">
      <c r="B102" s="3" t="s">
        <v>88</v>
      </c>
      <c r="C102" s="72"/>
      <c r="D102" s="3">
        <v>461</v>
      </c>
      <c r="E102" s="1">
        <f t="shared" ref="E102:E171" si="35">(D102-AG102)/AG102*100</f>
        <v>0</v>
      </c>
      <c r="F102" s="13">
        <v>461</v>
      </c>
      <c r="G102" s="1">
        <f t="shared" ref="G102:G171" si="36">(F102-AG102)/AG102*100</f>
        <v>0</v>
      </c>
      <c r="H102" s="1">
        <v>1.25E-3</v>
      </c>
      <c r="I102" s="1">
        <f t="shared" ref="I102:I171" si="37">IF(D102&gt;AG102,0,1)</f>
        <v>1</v>
      </c>
      <c r="J102" s="3">
        <v>461</v>
      </c>
      <c r="K102" s="1">
        <f t="shared" ref="K102:K171" si="38">(J102-AG102)*100/AG102</f>
        <v>0</v>
      </c>
      <c r="L102" s="1">
        <v>461</v>
      </c>
      <c r="M102" s="1">
        <f t="shared" ref="M102:M171" si="39">(L102-AG102)/AG102*100</f>
        <v>0</v>
      </c>
      <c r="N102" s="1">
        <v>7.5000000000000002E-4</v>
      </c>
      <c r="O102" s="2">
        <f t="shared" ref="O102:O171" si="40">IF(J102&gt;AG102,0,1)</f>
        <v>1</v>
      </c>
      <c r="P102" s="1">
        <v>461</v>
      </c>
      <c r="Q102" s="1">
        <f t="shared" ref="Q102:Q171" si="41">(P102-AG102)*100/AG102</f>
        <v>0</v>
      </c>
      <c r="R102" s="1">
        <v>461</v>
      </c>
      <c r="S102" s="1">
        <f t="shared" ref="S102:S171" si="42">(R102-AG102)*100/AG102</f>
        <v>0</v>
      </c>
      <c r="T102" s="1">
        <f t="shared" si="34"/>
        <v>1</v>
      </c>
      <c r="U102" s="3">
        <v>461</v>
      </c>
      <c r="V102" s="1">
        <f t="shared" ref="V102:V165" si="43">(U102-AG102)/AG102*100</f>
        <v>0</v>
      </c>
      <c r="W102" s="1">
        <v>461</v>
      </c>
      <c r="X102" s="1">
        <f t="shared" ref="X102:X127" si="44">(W102-AG102)/AG102*100</f>
        <v>0</v>
      </c>
      <c r="Y102" s="1">
        <v>0.6512</v>
      </c>
      <c r="Z102" s="2">
        <f t="shared" ref="Z102:Z165" si="45">IF(U102&gt;AG102,0,1)</f>
        <v>1</v>
      </c>
      <c r="AA102" s="1">
        <v>461</v>
      </c>
      <c r="AB102" s="1">
        <f t="shared" ref="AB102:AB171" si="46">(AA102-AG102)/AG102*100</f>
        <v>0</v>
      </c>
      <c r="AC102" s="1">
        <v>461</v>
      </c>
      <c r="AD102" s="1">
        <f t="shared" ref="AD102:AD171" si="47">(AC102-AG102)/AG102*100</f>
        <v>0</v>
      </c>
      <c r="AE102" s="1">
        <v>5.9400000000000001E-2</v>
      </c>
      <c r="AF102" s="2">
        <f t="shared" ref="AF102:AF171" si="48">IF(AA102&gt;AG102,0,1)</f>
        <v>1</v>
      </c>
      <c r="AG102" s="22">
        <v>461</v>
      </c>
    </row>
    <row r="103" spans="2:33" x14ac:dyDescent="0.25">
      <c r="B103" s="3" t="s">
        <v>89</v>
      </c>
      <c r="C103" s="72"/>
      <c r="D103" s="3">
        <v>554</v>
      </c>
      <c r="E103" s="1">
        <f t="shared" si="35"/>
        <v>0</v>
      </c>
      <c r="F103" s="13">
        <v>554</v>
      </c>
      <c r="G103" s="1">
        <f t="shared" si="36"/>
        <v>0</v>
      </c>
      <c r="H103" s="1">
        <v>2.785E-2</v>
      </c>
      <c r="I103" s="1">
        <f t="shared" si="37"/>
        <v>1</v>
      </c>
      <c r="J103" s="3">
        <v>554</v>
      </c>
      <c r="K103" s="1">
        <f t="shared" si="38"/>
        <v>0</v>
      </c>
      <c r="L103" s="1">
        <v>554</v>
      </c>
      <c r="M103" s="1">
        <f t="shared" si="39"/>
        <v>0</v>
      </c>
      <c r="N103" s="1">
        <v>3.5000000000000001E-3</v>
      </c>
      <c r="O103" s="2">
        <f t="shared" si="40"/>
        <v>1</v>
      </c>
      <c r="P103" s="1">
        <v>554</v>
      </c>
      <c r="Q103" s="1">
        <f t="shared" si="41"/>
        <v>0</v>
      </c>
      <c r="R103" s="1">
        <v>554</v>
      </c>
      <c r="S103" s="1">
        <f t="shared" si="42"/>
        <v>0</v>
      </c>
      <c r="T103" s="1">
        <f t="shared" si="34"/>
        <v>1</v>
      </c>
      <c r="U103" s="3">
        <v>554</v>
      </c>
      <c r="V103" s="1">
        <f t="shared" si="43"/>
        <v>0</v>
      </c>
      <c r="W103" s="1">
        <v>554.4</v>
      </c>
      <c r="X103" s="1">
        <f t="shared" si="44"/>
        <v>7.2202166064977841E-2</v>
      </c>
      <c r="Y103" s="1">
        <v>1.123</v>
      </c>
      <c r="Z103" s="2">
        <f t="shared" si="45"/>
        <v>1</v>
      </c>
      <c r="AA103" s="1">
        <v>554</v>
      </c>
      <c r="AB103" s="1">
        <f t="shared" si="46"/>
        <v>0</v>
      </c>
      <c r="AC103" s="1">
        <v>554</v>
      </c>
      <c r="AD103" s="1">
        <f t="shared" si="47"/>
        <v>0</v>
      </c>
      <c r="AE103" s="1">
        <v>8.1850000000000006E-2</v>
      </c>
      <c r="AF103" s="2">
        <f t="shared" si="48"/>
        <v>1</v>
      </c>
      <c r="AG103" s="22">
        <v>554</v>
      </c>
    </row>
    <row r="104" spans="2:33" x14ac:dyDescent="0.25">
      <c r="B104" s="3" t="s">
        <v>90</v>
      </c>
      <c r="C104" s="72"/>
      <c r="D104" s="3">
        <v>538</v>
      </c>
      <c r="E104" s="1">
        <f t="shared" si="35"/>
        <v>0</v>
      </c>
      <c r="F104" s="13">
        <v>538</v>
      </c>
      <c r="G104" s="1">
        <f t="shared" si="36"/>
        <v>0</v>
      </c>
      <c r="H104" s="1">
        <v>2.3999999999999998E-3</v>
      </c>
      <c r="I104" s="1">
        <f t="shared" si="37"/>
        <v>1</v>
      </c>
      <c r="J104" s="3">
        <v>538</v>
      </c>
      <c r="K104" s="1">
        <f t="shared" si="38"/>
        <v>0</v>
      </c>
      <c r="L104" s="1">
        <v>538</v>
      </c>
      <c r="M104" s="1">
        <f t="shared" si="39"/>
        <v>0</v>
      </c>
      <c r="N104" s="1">
        <v>0.18740000000000001</v>
      </c>
      <c r="O104" s="2">
        <f t="shared" si="40"/>
        <v>1</v>
      </c>
      <c r="P104" s="1">
        <v>538</v>
      </c>
      <c r="Q104" s="1">
        <f t="shared" si="41"/>
        <v>0</v>
      </c>
      <c r="R104" s="1">
        <v>538</v>
      </c>
      <c r="S104" s="1">
        <f t="shared" si="42"/>
        <v>0</v>
      </c>
      <c r="T104" s="1">
        <f t="shared" si="34"/>
        <v>1</v>
      </c>
      <c r="U104" s="3">
        <v>538</v>
      </c>
      <c r="V104" s="1">
        <f t="shared" si="43"/>
        <v>0</v>
      </c>
      <c r="W104" s="1">
        <v>540.85</v>
      </c>
      <c r="X104" s="1">
        <f t="shared" si="44"/>
        <v>0.52973977695167707</v>
      </c>
      <c r="Y104" s="1">
        <v>1.4681999999999999</v>
      </c>
      <c r="Z104" s="2">
        <f t="shared" si="45"/>
        <v>1</v>
      </c>
      <c r="AA104" s="1">
        <v>538</v>
      </c>
      <c r="AB104" s="1">
        <f t="shared" si="46"/>
        <v>0</v>
      </c>
      <c r="AC104" s="1">
        <v>538</v>
      </c>
      <c r="AD104" s="1">
        <f t="shared" si="47"/>
        <v>0</v>
      </c>
      <c r="AE104" s="1">
        <v>6.6500000000000004E-2</v>
      </c>
      <c r="AF104" s="2">
        <f t="shared" si="48"/>
        <v>1</v>
      </c>
      <c r="AG104" s="22">
        <v>538</v>
      </c>
    </row>
    <row r="105" spans="2:33" x14ac:dyDescent="0.25">
      <c r="B105" s="3" t="s">
        <v>91</v>
      </c>
      <c r="C105" s="72"/>
      <c r="D105" s="3">
        <v>543</v>
      </c>
      <c r="E105" s="1">
        <f t="shared" si="35"/>
        <v>0</v>
      </c>
      <c r="F105" s="13">
        <v>543</v>
      </c>
      <c r="G105" s="1">
        <f t="shared" si="36"/>
        <v>0</v>
      </c>
      <c r="H105" s="1">
        <v>2.8500000000000001E-3</v>
      </c>
      <c r="I105" s="1">
        <f t="shared" si="37"/>
        <v>1</v>
      </c>
      <c r="J105" s="3">
        <v>543</v>
      </c>
      <c r="K105" s="1">
        <f t="shared" si="38"/>
        <v>0</v>
      </c>
      <c r="L105" s="1">
        <v>543</v>
      </c>
      <c r="M105" s="1">
        <f t="shared" si="39"/>
        <v>0</v>
      </c>
      <c r="N105" s="1">
        <v>2.0000000000000001E-4</v>
      </c>
      <c r="O105" s="2">
        <f t="shared" si="40"/>
        <v>1</v>
      </c>
      <c r="P105" s="1">
        <v>543</v>
      </c>
      <c r="Q105" s="1">
        <f t="shared" si="41"/>
        <v>0</v>
      </c>
      <c r="R105" s="1">
        <v>543</v>
      </c>
      <c r="S105" s="1">
        <f t="shared" si="42"/>
        <v>0</v>
      </c>
      <c r="T105" s="1">
        <f t="shared" si="34"/>
        <v>1</v>
      </c>
      <c r="U105" s="3">
        <v>543</v>
      </c>
      <c r="V105" s="1">
        <f t="shared" si="43"/>
        <v>0</v>
      </c>
      <c r="W105" s="1">
        <v>543</v>
      </c>
      <c r="X105" s="1">
        <f t="shared" si="44"/>
        <v>0</v>
      </c>
      <c r="Y105" s="1">
        <v>2.0716000000000001</v>
      </c>
      <c r="Z105" s="2">
        <f t="shared" si="45"/>
        <v>1</v>
      </c>
      <c r="AA105" s="1">
        <v>543</v>
      </c>
      <c r="AB105" s="1">
        <f t="shared" si="46"/>
        <v>0</v>
      </c>
      <c r="AC105" s="1">
        <v>543</v>
      </c>
      <c r="AD105" s="1">
        <f t="shared" si="47"/>
        <v>0</v>
      </c>
      <c r="AE105" s="1">
        <v>5.9400000000000001E-2</v>
      </c>
      <c r="AF105" s="2">
        <f t="shared" si="48"/>
        <v>1</v>
      </c>
      <c r="AG105" s="22">
        <v>543</v>
      </c>
    </row>
    <row r="106" spans="2:33" x14ac:dyDescent="0.25">
      <c r="B106" s="3" t="s">
        <v>92</v>
      </c>
      <c r="C106" s="72"/>
      <c r="D106" s="3">
        <v>545</v>
      </c>
      <c r="E106" s="1">
        <f t="shared" si="35"/>
        <v>0</v>
      </c>
      <c r="F106" s="13">
        <v>554.5</v>
      </c>
      <c r="G106" s="1">
        <f t="shared" si="36"/>
        <v>1.7431192660550461</v>
      </c>
      <c r="H106" s="1">
        <v>8.2500000000000004E-3</v>
      </c>
      <c r="I106" s="1">
        <f t="shared" si="37"/>
        <v>1</v>
      </c>
      <c r="J106" s="3">
        <v>545</v>
      </c>
      <c r="K106" s="1">
        <f t="shared" si="38"/>
        <v>0</v>
      </c>
      <c r="L106" s="1">
        <v>545</v>
      </c>
      <c r="M106" s="1">
        <f t="shared" si="39"/>
        <v>0</v>
      </c>
      <c r="N106" s="1">
        <v>9.1850000000000001E-2</v>
      </c>
      <c r="O106" s="2">
        <f t="shared" si="40"/>
        <v>1</v>
      </c>
      <c r="P106" s="1">
        <v>545</v>
      </c>
      <c r="Q106" s="1">
        <f t="shared" si="41"/>
        <v>0</v>
      </c>
      <c r="R106" s="1">
        <v>545</v>
      </c>
      <c r="S106" s="1">
        <f t="shared" si="42"/>
        <v>0</v>
      </c>
      <c r="T106" s="1">
        <f t="shared" si="34"/>
        <v>1</v>
      </c>
      <c r="U106" s="3">
        <v>545</v>
      </c>
      <c r="V106" s="1">
        <f t="shared" si="43"/>
        <v>0</v>
      </c>
      <c r="W106" s="1">
        <v>550.29999999999995</v>
      </c>
      <c r="X106" s="1">
        <f t="shared" si="44"/>
        <v>0.9724770642201751</v>
      </c>
      <c r="Y106" s="1">
        <v>2.90645</v>
      </c>
      <c r="Z106" s="2">
        <f t="shared" si="45"/>
        <v>1</v>
      </c>
      <c r="AA106" s="1">
        <v>545</v>
      </c>
      <c r="AB106" s="1">
        <f t="shared" si="46"/>
        <v>0</v>
      </c>
      <c r="AC106" s="1">
        <v>545</v>
      </c>
      <c r="AD106" s="1">
        <f t="shared" si="47"/>
        <v>0</v>
      </c>
      <c r="AE106" s="1">
        <v>0.30299999999999999</v>
      </c>
      <c r="AF106" s="2">
        <f t="shared" si="48"/>
        <v>1</v>
      </c>
      <c r="AG106" s="22">
        <v>545</v>
      </c>
    </row>
    <row r="107" spans="2:33" x14ac:dyDescent="0.25">
      <c r="B107" s="3" t="s">
        <v>93</v>
      </c>
      <c r="C107" s="72"/>
      <c r="D107" s="3">
        <v>605</v>
      </c>
      <c r="E107" s="1">
        <f t="shared" si="35"/>
        <v>0</v>
      </c>
      <c r="F107" s="13">
        <v>605.79999999999995</v>
      </c>
      <c r="G107" s="1">
        <f t="shared" si="36"/>
        <v>0.13223140495867017</v>
      </c>
      <c r="H107" s="1">
        <v>7.5249999999999997E-2</v>
      </c>
      <c r="I107" s="1">
        <f t="shared" si="37"/>
        <v>1</v>
      </c>
      <c r="J107" s="3">
        <v>605</v>
      </c>
      <c r="K107" s="1">
        <f t="shared" si="38"/>
        <v>0</v>
      </c>
      <c r="L107" s="1">
        <v>605</v>
      </c>
      <c r="M107" s="1">
        <f t="shared" si="39"/>
        <v>0</v>
      </c>
      <c r="N107" s="1">
        <v>9.7650000000000001E-2</v>
      </c>
      <c r="O107" s="2">
        <f t="shared" si="40"/>
        <v>1</v>
      </c>
      <c r="P107" s="1">
        <v>605</v>
      </c>
      <c r="Q107" s="1">
        <f t="shared" si="41"/>
        <v>0</v>
      </c>
      <c r="R107" s="1">
        <v>605</v>
      </c>
      <c r="S107" s="1">
        <f t="shared" si="42"/>
        <v>0</v>
      </c>
      <c r="T107" s="1">
        <f t="shared" si="34"/>
        <v>1</v>
      </c>
      <c r="U107" s="3">
        <v>605</v>
      </c>
      <c r="V107" s="1">
        <f t="shared" si="43"/>
        <v>0</v>
      </c>
      <c r="W107" s="1">
        <v>605.79999999999995</v>
      </c>
      <c r="X107" s="1">
        <f t="shared" si="44"/>
        <v>0.13223140495867017</v>
      </c>
      <c r="Y107" s="1">
        <v>1.64605</v>
      </c>
      <c r="Z107" s="2">
        <f t="shared" si="45"/>
        <v>1</v>
      </c>
      <c r="AA107" s="1">
        <v>605</v>
      </c>
      <c r="AB107" s="1">
        <f t="shared" si="46"/>
        <v>0</v>
      </c>
      <c r="AC107" s="1">
        <v>605</v>
      </c>
      <c r="AD107" s="1">
        <f t="shared" si="47"/>
        <v>0</v>
      </c>
      <c r="AE107" s="1">
        <v>7.4099999999999999E-2</v>
      </c>
      <c r="AF107" s="2">
        <f t="shared" si="48"/>
        <v>1</v>
      </c>
      <c r="AG107" s="22">
        <v>605</v>
      </c>
    </row>
    <row r="108" spans="2:33" x14ac:dyDescent="0.25">
      <c r="B108" s="3" t="s">
        <v>94</v>
      </c>
      <c r="C108" s="72"/>
      <c r="D108" s="3">
        <v>507</v>
      </c>
      <c r="E108" s="1">
        <f t="shared" si="35"/>
        <v>0</v>
      </c>
      <c r="F108" s="13">
        <v>507</v>
      </c>
      <c r="G108" s="1">
        <f t="shared" si="36"/>
        <v>0</v>
      </c>
      <c r="H108" s="1">
        <v>5.0000000000000002E-5</v>
      </c>
      <c r="I108" s="1">
        <f t="shared" si="37"/>
        <v>1</v>
      </c>
      <c r="J108" s="3">
        <v>507</v>
      </c>
      <c r="K108" s="1">
        <f t="shared" si="38"/>
        <v>0</v>
      </c>
      <c r="L108" s="1">
        <v>507</v>
      </c>
      <c r="M108" s="1">
        <f t="shared" si="39"/>
        <v>0</v>
      </c>
      <c r="N108" s="1">
        <v>1E-4</v>
      </c>
      <c r="O108" s="2">
        <f t="shared" si="40"/>
        <v>1</v>
      </c>
      <c r="P108" s="1">
        <v>507</v>
      </c>
      <c r="Q108" s="1">
        <f t="shared" si="41"/>
        <v>0</v>
      </c>
      <c r="R108" s="1">
        <v>507</v>
      </c>
      <c r="S108" s="1">
        <f t="shared" si="42"/>
        <v>0</v>
      </c>
      <c r="T108" s="1">
        <f t="shared" si="34"/>
        <v>1</v>
      </c>
      <c r="U108" s="3">
        <v>507</v>
      </c>
      <c r="V108" s="1">
        <f t="shared" si="43"/>
        <v>0</v>
      </c>
      <c r="W108" s="1">
        <v>513.54999999999995</v>
      </c>
      <c r="X108" s="1">
        <f t="shared" si="44"/>
        <v>1.2919132149901291</v>
      </c>
      <c r="Y108" s="1">
        <v>2.01675</v>
      </c>
      <c r="Z108" s="2">
        <f t="shared" si="45"/>
        <v>1</v>
      </c>
      <c r="AA108" s="1">
        <v>507</v>
      </c>
      <c r="AB108" s="1">
        <f t="shared" si="46"/>
        <v>0</v>
      </c>
      <c r="AC108" s="1">
        <v>507</v>
      </c>
      <c r="AD108" s="1">
        <f t="shared" si="47"/>
        <v>0</v>
      </c>
      <c r="AE108" s="1">
        <v>6.4049999999999996E-2</v>
      </c>
      <c r="AF108" s="2">
        <f t="shared" si="48"/>
        <v>1</v>
      </c>
      <c r="AG108" s="22">
        <v>507</v>
      </c>
    </row>
    <row r="109" spans="2:33" x14ac:dyDescent="0.25">
      <c r="B109" s="3" t="s">
        <v>95</v>
      </c>
      <c r="C109" s="72"/>
      <c r="D109" s="3">
        <v>588</v>
      </c>
      <c r="E109" s="1">
        <f t="shared" si="35"/>
        <v>0</v>
      </c>
      <c r="F109" s="13">
        <v>589.70000000000005</v>
      </c>
      <c r="G109" s="1">
        <f t="shared" si="36"/>
        <v>0.28911564625851116</v>
      </c>
      <c r="H109" s="1">
        <v>0.27439999999999998</v>
      </c>
      <c r="I109" s="1">
        <f t="shared" si="37"/>
        <v>1</v>
      </c>
      <c r="J109" s="3">
        <v>588</v>
      </c>
      <c r="K109" s="1">
        <f t="shared" si="38"/>
        <v>0</v>
      </c>
      <c r="L109" s="1">
        <v>588</v>
      </c>
      <c r="M109" s="1">
        <f t="shared" si="39"/>
        <v>0</v>
      </c>
      <c r="N109" s="1">
        <v>4.095E-2</v>
      </c>
      <c r="O109" s="2">
        <f t="shared" si="40"/>
        <v>1</v>
      </c>
      <c r="P109" s="1">
        <v>588</v>
      </c>
      <c r="Q109" s="1">
        <f t="shared" si="41"/>
        <v>0</v>
      </c>
      <c r="R109" s="1">
        <v>588</v>
      </c>
      <c r="S109" s="1">
        <f t="shared" si="42"/>
        <v>0</v>
      </c>
      <c r="T109" s="1">
        <f t="shared" si="34"/>
        <v>1</v>
      </c>
      <c r="U109" s="3">
        <v>588</v>
      </c>
      <c r="V109" s="1">
        <f t="shared" si="43"/>
        <v>0</v>
      </c>
      <c r="W109" s="1">
        <v>592.85</v>
      </c>
      <c r="X109" s="1">
        <f t="shared" si="44"/>
        <v>0.82482993197279308</v>
      </c>
      <c r="Y109" s="1">
        <v>1.601</v>
      </c>
      <c r="Z109" s="2">
        <f t="shared" si="45"/>
        <v>1</v>
      </c>
      <c r="AA109" s="1">
        <v>588</v>
      </c>
      <c r="AB109" s="1">
        <f t="shared" si="46"/>
        <v>0</v>
      </c>
      <c r="AC109" s="1">
        <v>588</v>
      </c>
      <c r="AD109" s="1">
        <f t="shared" si="47"/>
        <v>0</v>
      </c>
      <c r="AE109" s="1">
        <v>0.51839999999999997</v>
      </c>
      <c r="AF109" s="2">
        <f t="shared" si="48"/>
        <v>1</v>
      </c>
      <c r="AG109" s="22">
        <v>588</v>
      </c>
    </row>
    <row r="110" spans="2:33" x14ac:dyDescent="0.25">
      <c r="B110" s="3" t="s">
        <v>96</v>
      </c>
      <c r="C110" s="72"/>
      <c r="D110" s="3">
        <v>603</v>
      </c>
      <c r="E110" s="1">
        <f t="shared" si="35"/>
        <v>0</v>
      </c>
      <c r="F110" s="13">
        <v>603</v>
      </c>
      <c r="G110" s="1">
        <f t="shared" si="36"/>
        <v>0</v>
      </c>
      <c r="H110" s="1">
        <v>3.15E-3</v>
      </c>
      <c r="I110" s="1">
        <f t="shared" si="37"/>
        <v>1</v>
      </c>
      <c r="J110" s="3">
        <v>603</v>
      </c>
      <c r="K110" s="1">
        <f t="shared" si="38"/>
        <v>0</v>
      </c>
      <c r="L110" s="1">
        <v>603</v>
      </c>
      <c r="M110" s="1">
        <f t="shared" si="39"/>
        <v>0</v>
      </c>
      <c r="N110" s="1">
        <v>3.3999999999999998E-3</v>
      </c>
      <c r="O110" s="2">
        <f t="shared" si="40"/>
        <v>1</v>
      </c>
      <c r="P110" s="1">
        <v>603</v>
      </c>
      <c r="Q110" s="1">
        <f t="shared" si="41"/>
        <v>0</v>
      </c>
      <c r="R110" s="1">
        <v>603</v>
      </c>
      <c r="S110" s="1">
        <f t="shared" si="42"/>
        <v>0</v>
      </c>
      <c r="T110" s="1">
        <f t="shared" si="34"/>
        <v>1</v>
      </c>
      <c r="U110" s="3">
        <v>603</v>
      </c>
      <c r="V110" s="1">
        <f t="shared" si="43"/>
        <v>0</v>
      </c>
      <c r="W110" s="1">
        <v>603</v>
      </c>
      <c r="X110" s="1">
        <f t="shared" si="44"/>
        <v>0</v>
      </c>
      <c r="Y110" s="1">
        <v>1.1666000000000001</v>
      </c>
      <c r="Z110" s="2">
        <f t="shared" si="45"/>
        <v>1</v>
      </c>
      <c r="AA110" s="1">
        <v>603</v>
      </c>
      <c r="AB110" s="1">
        <f t="shared" si="46"/>
        <v>0</v>
      </c>
      <c r="AC110" s="1">
        <v>603</v>
      </c>
      <c r="AD110" s="1">
        <f t="shared" si="47"/>
        <v>0</v>
      </c>
      <c r="AE110" s="1">
        <v>6.0049999999999999E-2</v>
      </c>
      <c r="AF110" s="2">
        <f t="shared" si="48"/>
        <v>1</v>
      </c>
      <c r="AG110" s="22">
        <v>603</v>
      </c>
    </row>
    <row r="111" spans="2:33" x14ac:dyDescent="0.25">
      <c r="B111" s="3" t="s">
        <v>97</v>
      </c>
      <c r="C111" s="72"/>
      <c r="D111" s="3">
        <v>691</v>
      </c>
      <c r="E111" s="1">
        <f t="shared" si="35"/>
        <v>0</v>
      </c>
      <c r="F111" s="13">
        <v>691</v>
      </c>
      <c r="G111" s="1">
        <f t="shared" si="36"/>
        <v>0</v>
      </c>
      <c r="H111" s="1">
        <v>6.4000000000000001E-2</v>
      </c>
      <c r="I111" s="1">
        <f t="shared" si="37"/>
        <v>1</v>
      </c>
      <c r="J111" s="3">
        <v>691</v>
      </c>
      <c r="K111" s="1">
        <f t="shared" si="38"/>
        <v>0</v>
      </c>
      <c r="L111" s="1">
        <v>691</v>
      </c>
      <c r="M111" s="1">
        <f t="shared" si="39"/>
        <v>0</v>
      </c>
      <c r="N111" s="1">
        <v>4.8550000000000003E-2</v>
      </c>
      <c r="O111" s="2">
        <f t="shared" si="40"/>
        <v>1</v>
      </c>
      <c r="P111" s="1">
        <v>691</v>
      </c>
      <c r="Q111" s="1">
        <f t="shared" si="41"/>
        <v>0</v>
      </c>
      <c r="R111" s="1">
        <v>691.8</v>
      </c>
      <c r="S111" s="1">
        <f t="shared" si="42"/>
        <v>0.1157742402315419</v>
      </c>
      <c r="T111" s="1">
        <f t="shared" si="34"/>
        <v>1</v>
      </c>
      <c r="U111" s="3">
        <v>691</v>
      </c>
      <c r="V111" s="1">
        <f t="shared" si="43"/>
        <v>0</v>
      </c>
      <c r="W111" s="1">
        <v>691.4</v>
      </c>
      <c r="X111" s="1">
        <f t="shared" si="44"/>
        <v>5.7887120115770956E-2</v>
      </c>
      <c r="Y111" s="1">
        <v>2.1613000000000002</v>
      </c>
      <c r="Z111" s="2">
        <f t="shared" si="45"/>
        <v>1</v>
      </c>
      <c r="AA111" s="1">
        <v>691</v>
      </c>
      <c r="AB111" s="1">
        <f t="shared" si="46"/>
        <v>0</v>
      </c>
      <c r="AC111" s="1">
        <v>691</v>
      </c>
      <c r="AD111" s="1">
        <f t="shared" si="47"/>
        <v>0</v>
      </c>
      <c r="AE111" s="1">
        <v>0.12559999999999999</v>
      </c>
      <c r="AF111" s="2">
        <f t="shared" si="48"/>
        <v>1</v>
      </c>
      <c r="AG111" s="22">
        <v>691</v>
      </c>
    </row>
    <row r="112" spans="2:33" x14ac:dyDescent="0.25">
      <c r="B112" s="3" t="s">
        <v>98</v>
      </c>
      <c r="C112" s="72"/>
      <c r="D112" s="3">
        <v>652</v>
      </c>
      <c r="E112" s="1">
        <f t="shared" si="35"/>
        <v>0</v>
      </c>
      <c r="F112" s="13">
        <v>652</v>
      </c>
      <c r="G112" s="1">
        <f t="shared" si="36"/>
        <v>0</v>
      </c>
      <c r="H112" s="1">
        <v>1.8550000000000001E-2</v>
      </c>
      <c r="I112" s="1">
        <f t="shared" si="37"/>
        <v>1</v>
      </c>
      <c r="J112" s="3">
        <v>652</v>
      </c>
      <c r="K112" s="1">
        <f t="shared" si="38"/>
        <v>0</v>
      </c>
      <c r="L112" s="1">
        <v>652</v>
      </c>
      <c r="M112" s="1">
        <f t="shared" si="39"/>
        <v>0</v>
      </c>
      <c r="N112" s="1">
        <v>0.44635000000000002</v>
      </c>
      <c r="O112" s="2">
        <f t="shared" si="40"/>
        <v>1</v>
      </c>
      <c r="P112" s="1">
        <v>652</v>
      </c>
      <c r="Q112" s="1">
        <f t="shared" si="41"/>
        <v>0</v>
      </c>
      <c r="R112" s="1">
        <v>652</v>
      </c>
      <c r="S112" s="1">
        <f t="shared" si="42"/>
        <v>0</v>
      </c>
      <c r="T112" s="1">
        <f t="shared" si="34"/>
        <v>1</v>
      </c>
      <c r="U112" s="3">
        <v>652</v>
      </c>
      <c r="V112" s="1">
        <f t="shared" si="43"/>
        <v>0</v>
      </c>
      <c r="W112" s="1">
        <v>662.6</v>
      </c>
      <c r="X112" s="1">
        <f t="shared" si="44"/>
        <v>1.6257668711656477</v>
      </c>
      <c r="Y112" s="1">
        <v>3.06765</v>
      </c>
      <c r="Z112" s="2">
        <f t="shared" si="45"/>
        <v>1</v>
      </c>
      <c r="AA112" s="1">
        <v>652</v>
      </c>
      <c r="AB112" s="1">
        <f t="shared" si="46"/>
        <v>0</v>
      </c>
      <c r="AC112" s="1">
        <v>652</v>
      </c>
      <c r="AD112" s="1">
        <f t="shared" si="47"/>
        <v>0</v>
      </c>
      <c r="AE112" s="1">
        <v>1.5266999999999999</v>
      </c>
      <c r="AF112" s="2">
        <f t="shared" si="48"/>
        <v>1</v>
      </c>
      <c r="AG112" s="22">
        <v>652</v>
      </c>
    </row>
    <row r="113" spans="2:33" x14ac:dyDescent="0.25">
      <c r="B113" s="3" t="s">
        <v>99</v>
      </c>
      <c r="C113" s="72"/>
      <c r="D113" s="3">
        <v>661</v>
      </c>
      <c r="E113" s="1">
        <f t="shared" si="35"/>
        <v>0</v>
      </c>
      <c r="F113" s="13">
        <v>661</v>
      </c>
      <c r="G113" s="1">
        <f t="shared" si="36"/>
        <v>0</v>
      </c>
      <c r="H113" s="1">
        <v>2.9499999999999999E-3</v>
      </c>
      <c r="I113" s="1">
        <f t="shared" si="37"/>
        <v>1</v>
      </c>
      <c r="J113" s="3">
        <v>661</v>
      </c>
      <c r="K113" s="1">
        <f t="shared" si="38"/>
        <v>0</v>
      </c>
      <c r="L113" s="1">
        <v>661</v>
      </c>
      <c r="M113" s="1">
        <f t="shared" si="39"/>
        <v>0</v>
      </c>
      <c r="N113" s="1">
        <v>4.9000000000000002E-2</v>
      </c>
      <c r="O113" s="2">
        <f t="shared" si="40"/>
        <v>1</v>
      </c>
      <c r="P113" s="1">
        <v>661</v>
      </c>
      <c r="Q113" s="1">
        <f t="shared" si="41"/>
        <v>0</v>
      </c>
      <c r="R113" s="1">
        <v>661</v>
      </c>
      <c r="S113" s="1">
        <f t="shared" si="42"/>
        <v>0</v>
      </c>
      <c r="T113" s="1">
        <f t="shared" si="34"/>
        <v>1</v>
      </c>
      <c r="U113" s="3">
        <v>661</v>
      </c>
      <c r="V113" s="1">
        <f t="shared" si="43"/>
        <v>0</v>
      </c>
      <c r="W113" s="1">
        <v>668.2</v>
      </c>
      <c r="X113" s="1">
        <f t="shared" si="44"/>
        <v>1.0892586989410054</v>
      </c>
      <c r="Y113" s="1">
        <v>3.4388999999999998</v>
      </c>
      <c r="Z113" s="2">
        <f t="shared" si="45"/>
        <v>1</v>
      </c>
      <c r="AA113" s="1">
        <v>661</v>
      </c>
      <c r="AB113" s="1">
        <f t="shared" si="46"/>
        <v>0</v>
      </c>
      <c r="AC113" s="1">
        <v>661</v>
      </c>
      <c r="AD113" s="1">
        <f t="shared" si="47"/>
        <v>0</v>
      </c>
      <c r="AE113" s="1">
        <v>0.37314999999999998</v>
      </c>
      <c r="AF113" s="2">
        <f t="shared" si="48"/>
        <v>1</v>
      </c>
      <c r="AG113" s="22">
        <v>661</v>
      </c>
    </row>
    <row r="114" spans="2:33" x14ac:dyDescent="0.25">
      <c r="B114" s="3" t="s">
        <v>100</v>
      </c>
      <c r="C114" s="72"/>
      <c r="D114" s="3">
        <v>642</v>
      </c>
      <c r="E114" s="1">
        <f t="shared" si="35"/>
        <v>0</v>
      </c>
      <c r="F114" s="13">
        <v>642</v>
      </c>
      <c r="G114" s="1">
        <f t="shared" si="36"/>
        <v>0</v>
      </c>
      <c r="H114" s="1">
        <v>2.8500000000000001E-3</v>
      </c>
      <c r="I114" s="1">
        <f t="shared" si="37"/>
        <v>1</v>
      </c>
      <c r="J114" s="3">
        <v>642</v>
      </c>
      <c r="K114" s="1">
        <f t="shared" si="38"/>
        <v>0</v>
      </c>
      <c r="L114" s="1">
        <v>642</v>
      </c>
      <c r="M114" s="1">
        <f t="shared" si="39"/>
        <v>0</v>
      </c>
      <c r="N114" s="1">
        <v>7.2700000000000001E-2</v>
      </c>
      <c r="O114" s="2">
        <f t="shared" si="40"/>
        <v>1</v>
      </c>
      <c r="P114" s="1">
        <v>642</v>
      </c>
      <c r="Q114" s="1">
        <f t="shared" si="41"/>
        <v>0</v>
      </c>
      <c r="R114" s="1">
        <v>642</v>
      </c>
      <c r="S114" s="1">
        <f t="shared" si="42"/>
        <v>0</v>
      </c>
      <c r="T114" s="1">
        <f t="shared" si="34"/>
        <v>1</v>
      </c>
      <c r="U114" s="3">
        <v>642</v>
      </c>
      <c r="V114" s="1">
        <f t="shared" si="43"/>
        <v>0</v>
      </c>
      <c r="W114" s="1">
        <v>650.1</v>
      </c>
      <c r="X114" s="1">
        <f t="shared" si="44"/>
        <v>1.2616822429906578</v>
      </c>
      <c r="Y114" s="1">
        <v>3.4439500000000001</v>
      </c>
      <c r="Z114" s="2">
        <f t="shared" si="45"/>
        <v>1</v>
      </c>
      <c r="AA114" s="1">
        <v>642</v>
      </c>
      <c r="AB114" s="1">
        <f t="shared" si="46"/>
        <v>0</v>
      </c>
      <c r="AC114" s="1">
        <v>642</v>
      </c>
      <c r="AD114" s="1">
        <f t="shared" si="47"/>
        <v>0</v>
      </c>
      <c r="AE114" s="1">
        <v>0.23799999999999999</v>
      </c>
      <c r="AF114" s="2">
        <f t="shared" si="48"/>
        <v>1</v>
      </c>
      <c r="AG114" s="22">
        <v>642</v>
      </c>
    </row>
    <row r="115" spans="2:33" x14ac:dyDescent="0.25">
      <c r="B115" s="3" t="s">
        <v>101</v>
      </c>
      <c r="C115" s="72"/>
      <c r="D115" s="3">
        <v>680</v>
      </c>
      <c r="E115" s="1">
        <f t="shared" si="35"/>
        <v>0</v>
      </c>
      <c r="F115" s="13">
        <v>680</v>
      </c>
      <c r="G115" s="1">
        <f t="shared" si="36"/>
        <v>0</v>
      </c>
      <c r="H115" s="1">
        <v>9.0500000000000008E-3</v>
      </c>
      <c r="I115" s="1">
        <f t="shared" si="37"/>
        <v>1</v>
      </c>
      <c r="J115" s="3">
        <v>680</v>
      </c>
      <c r="K115" s="1">
        <f t="shared" si="38"/>
        <v>0</v>
      </c>
      <c r="L115" s="1">
        <v>680</v>
      </c>
      <c r="M115" s="1">
        <f t="shared" si="39"/>
        <v>0</v>
      </c>
      <c r="N115" s="1">
        <v>0.20849999999999999</v>
      </c>
      <c r="O115" s="2">
        <f t="shared" si="40"/>
        <v>1</v>
      </c>
      <c r="P115" s="1">
        <v>680</v>
      </c>
      <c r="Q115" s="1">
        <f t="shared" si="41"/>
        <v>0</v>
      </c>
      <c r="R115" s="1">
        <v>680</v>
      </c>
      <c r="S115" s="1">
        <f t="shared" si="42"/>
        <v>0</v>
      </c>
      <c r="T115" s="1">
        <f t="shared" si="34"/>
        <v>1</v>
      </c>
      <c r="U115" s="3">
        <v>680</v>
      </c>
      <c r="V115" s="1">
        <f t="shared" si="43"/>
        <v>0</v>
      </c>
      <c r="W115" s="1">
        <v>694.45</v>
      </c>
      <c r="X115" s="1">
        <f t="shared" si="44"/>
        <v>2.1250000000000067</v>
      </c>
      <c r="Y115" s="1">
        <v>3.4617</v>
      </c>
      <c r="Z115" s="2">
        <f t="shared" si="45"/>
        <v>1</v>
      </c>
      <c r="AA115" s="1">
        <v>680</v>
      </c>
      <c r="AB115" s="1">
        <f t="shared" si="46"/>
        <v>0</v>
      </c>
      <c r="AC115" s="1">
        <v>680</v>
      </c>
      <c r="AD115" s="1">
        <f t="shared" si="47"/>
        <v>0</v>
      </c>
      <c r="AE115" s="1">
        <v>0.18045</v>
      </c>
      <c r="AF115" s="2">
        <f t="shared" si="48"/>
        <v>1</v>
      </c>
      <c r="AG115" s="22">
        <v>680</v>
      </c>
    </row>
    <row r="116" spans="2:33" x14ac:dyDescent="0.25">
      <c r="B116" s="3" t="s">
        <v>102</v>
      </c>
      <c r="C116" s="72"/>
      <c r="D116" s="3">
        <v>627</v>
      </c>
      <c r="E116" s="1">
        <f t="shared" si="35"/>
        <v>0</v>
      </c>
      <c r="F116" s="13">
        <v>627</v>
      </c>
      <c r="G116" s="1">
        <f t="shared" si="36"/>
        <v>0</v>
      </c>
      <c r="H116" s="1">
        <v>1.5E-3</v>
      </c>
      <c r="I116" s="1">
        <f t="shared" si="37"/>
        <v>1</v>
      </c>
      <c r="J116" s="3">
        <v>627</v>
      </c>
      <c r="K116" s="1">
        <f t="shared" si="38"/>
        <v>0</v>
      </c>
      <c r="L116" s="1">
        <v>627</v>
      </c>
      <c r="M116" s="1">
        <f t="shared" si="39"/>
        <v>0</v>
      </c>
      <c r="N116" s="1">
        <v>4.3499999999999997E-3</v>
      </c>
      <c r="O116" s="2">
        <f t="shared" si="40"/>
        <v>1</v>
      </c>
      <c r="P116" s="1">
        <v>627</v>
      </c>
      <c r="Q116" s="1">
        <f t="shared" si="41"/>
        <v>0</v>
      </c>
      <c r="R116" s="1">
        <v>627</v>
      </c>
      <c r="S116" s="1">
        <f t="shared" si="42"/>
        <v>0</v>
      </c>
      <c r="T116" s="1">
        <f t="shared" si="34"/>
        <v>1</v>
      </c>
      <c r="U116" s="3">
        <v>627</v>
      </c>
      <c r="V116" s="1">
        <f t="shared" si="43"/>
        <v>0</v>
      </c>
      <c r="W116" s="1">
        <v>633.45000000000005</v>
      </c>
      <c r="X116" s="1">
        <f t="shared" si="44"/>
        <v>1.0287081339712991</v>
      </c>
      <c r="Y116" s="1">
        <v>4.0929500000000001</v>
      </c>
      <c r="Z116" s="2">
        <f t="shared" si="45"/>
        <v>1</v>
      </c>
      <c r="AA116" s="1">
        <v>627</v>
      </c>
      <c r="AB116" s="1">
        <f t="shared" si="46"/>
        <v>0</v>
      </c>
      <c r="AC116" s="1">
        <v>627</v>
      </c>
      <c r="AD116" s="1">
        <f t="shared" si="47"/>
        <v>0</v>
      </c>
      <c r="AE116" s="1">
        <v>9.8849999999999993E-2</v>
      </c>
      <c r="AF116" s="2">
        <f t="shared" si="48"/>
        <v>1</v>
      </c>
      <c r="AG116" s="22">
        <v>627</v>
      </c>
    </row>
    <row r="117" spans="2:33" x14ac:dyDescent="0.25">
      <c r="B117" s="3" t="s">
        <v>168</v>
      </c>
      <c r="C117" s="72"/>
      <c r="D117" s="3">
        <v>699</v>
      </c>
      <c r="E117" s="1">
        <f t="shared" si="35"/>
        <v>0</v>
      </c>
      <c r="F117" s="13">
        <v>699</v>
      </c>
      <c r="G117" s="1">
        <f t="shared" si="36"/>
        <v>0</v>
      </c>
      <c r="H117" s="1">
        <v>6.0499999999999998E-3</v>
      </c>
      <c r="I117" s="1">
        <f t="shared" si="37"/>
        <v>1</v>
      </c>
      <c r="J117" s="3">
        <v>699</v>
      </c>
      <c r="K117" s="1">
        <f t="shared" si="38"/>
        <v>0</v>
      </c>
      <c r="L117" s="1">
        <v>708</v>
      </c>
      <c r="M117" s="1">
        <f t="shared" si="39"/>
        <v>1.2875536480686696</v>
      </c>
      <c r="N117" s="1">
        <v>0.41444999999999999</v>
      </c>
      <c r="O117" s="2">
        <f t="shared" si="40"/>
        <v>1</v>
      </c>
      <c r="P117" s="1">
        <v>699</v>
      </c>
      <c r="Q117" s="1">
        <f t="shared" si="41"/>
        <v>0</v>
      </c>
      <c r="R117" s="1">
        <v>699</v>
      </c>
      <c r="S117" s="1">
        <f t="shared" si="42"/>
        <v>0</v>
      </c>
      <c r="T117" s="1">
        <f t="shared" si="34"/>
        <v>1</v>
      </c>
      <c r="U117" s="3">
        <v>699</v>
      </c>
      <c r="V117" s="1">
        <f t="shared" si="43"/>
        <v>0</v>
      </c>
      <c r="W117" s="1">
        <v>718.1</v>
      </c>
      <c r="X117" s="1">
        <f t="shared" si="44"/>
        <v>2.732474964234624</v>
      </c>
      <c r="Y117" s="1">
        <v>4.3519500000000004</v>
      </c>
      <c r="Z117" s="2">
        <f t="shared" si="45"/>
        <v>1</v>
      </c>
      <c r="AA117" s="1">
        <v>699</v>
      </c>
      <c r="AB117" s="1">
        <f t="shared" si="46"/>
        <v>0</v>
      </c>
      <c r="AC117" s="1">
        <v>699</v>
      </c>
      <c r="AD117" s="1">
        <f t="shared" si="47"/>
        <v>0</v>
      </c>
      <c r="AE117" s="1">
        <v>9.4200000000000006E-2</v>
      </c>
      <c r="AF117" s="2">
        <f t="shared" si="48"/>
        <v>1</v>
      </c>
      <c r="AG117" s="22">
        <v>699</v>
      </c>
    </row>
    <row r="118" spans="2:33" x14ac:dyDescent="0.25">
      <c r="B118" s="3" t="s">
        <v>103</v>
      </c>
      <c r="C118" s="72"/>
      <c r="D118" s="3">
        <v>645</v>
      </c>
      <c r="E118" s="1">
        <f t="shared" si="35"/>
        <v>0</v>
      </c>
      <c r="F118" s="13">
        <v>645</v>
      </c>
      <c r="G118" s="1">
        <f t="shared" si="36"/>
        <v>0</v>
      </c>
      <c r="H118" s="1">
        <v>3.0999999999999999E-3</v>
      </c>
      <c r="I118" s="1">
        <f t="shared" si="37"/>
        <v>1</v>
      </c>
      <c r="J118" s="3">
        <v>645</v>
      </c>
      <c r="K118" s="1">
        <f t="shared" si="38"/>
        <v>0</v>
      </c>
      <c r="L118" s="1">
        <v>645</v>
      </c>
      <c r="M118" s="1">
        <f t="shared" si="39"/>
        <v>0</v>
      </c>
      <c r="N118" s="1">
        <v>0.1027</v>
      </c>
      <c r="O118" s="2">
        <f t="shared" si="40"/>
        <v>1</v>
      </c>
      <c r="P118" s="1">
        <v>645</v>
      </c>
      <c r="Q118" s="1">
        <f t="shared" si="41"/>
        <v>0</v>
      </c>
      <c r="R118" s="1">
        <v>645</v>
      </c>
      <c r="S118" s="1">
        <f t="shared" si="42"/>
        <v>0</v>
      </c>
      <c r="T118" s="1">
        <f t="shared" si="34"/>
        <v>1</v>
      </c>
      <c r="U118" s="3">
        <v>645</v>
      </c>
      <c r="V118" s="1">
        <f t="shared" si="43"/>
        <v>0</v>
      </c>
      <c r="W118" s="1">
        <v>648</v>
      </c>
      <c r="X118" s="1">
        <f t="shared" si="44"/>
        <v>0.46511627906976744</v>
      </c>
      <c r="Y118" s="1">
        <v>3.4314499999999999</v>
      </c>
      <c r="Z118" s="2">
        <f t="shared" si="45"/>
        <v>1</v>
      </c>
      <c r="AA118" s="1">
        <v>645</v>
      </c>
      <c r="AB118" s="1">
        <f t="shared" si="46"/>
        <v>0</v>
      </c>
      <c r="AC118" s="1">
        <v>645</v>
      </c>
      <c r="AD118" s="1">
        <f t="shared" si="47"/>
        <v>0</v>
      </c>
      <c r="AE118" s="1">
        <v>0.11345</v>
      </c>
      <c r="AF118" s="2">
        <f t="shared" si="48"/>
        <v>1</v>
      </c>
      <c r="AG118" s="22">
        <v>645</v>
      </c>
    </row>
    <row r="119" spans="2:33" x14ac:dyDescent="0.25">
      <c r="B119" s="3" t="s">
        <v>104</v>
      </c>
      <c r="C119" s="72"/>
      <c r="D119" s="3">
        <v>762</v>
      </c>
      <c r="E119" s="1">
        <f t="shared" si="35"/>
        <v>0</v>
      </c>
      <c r="F119" s="13">
        <v>763.8</v>
      </c>
      <c r="G119" s="1">
        <f t="shared" si="36"/>
        <v>0.23622047244093888</v>
      </c>
      <c r="H119" s="1">
        <v>0.17699999999999999</v>
      </c>
      <c r="I119" s="1">
        <f t="shared" si="37"/>
        <v>1</v>
      </c>
      <c r="J119" s="3">
        <v>762</v>
      </c>
      <c r="K119" s="1">
        <f t="shared" si="38"/>
        <v>0</v>
      </c>
      <c r="L119" s="1">
        <v>762</v>
      </c>
      <c r="M119" s="1">
        <f t="shared" si="39"/>
        <v>0</v>
      </c>
      <c r="N119" s="1">
        <v>1.38E-2</v>
      </c>
      <c r="O119" s="2">
        <f t="shared" si="40"/>
        <v>1</v>
      </c>
      <c r="P119" s="1">
        <v>762</v>
      </c>
      <c r="Q119" s="1">
        <f t="shared" si="41"/>
        <v>0</v>
      </c>
      <c r="R119" s="1">
        <v>762</v>
      </c>
      <c r="S119" s="1">
        <f t="shared" si="42"/>
        <v>0</v>
      </c>
      <c r="T119" s="1">
        <f t="shared" si="34"/>
        <v>1</v>
      </c>
      <c r="U119" s="3">
        <v>762</v>
      </c>
      <c r="V119" s="1">
        <f t="shared" si="43"/>
        <v>0</v>
      </c>
      <c r="W119" s="1">
        <v>769.2</v>
      </c>
      <c r="X119" s="1">
        <f t="shared" si="44"/>
        <v>0.9448818897637854</v>
      </c>
      <c r="Y119" s="1">
        <v>4.6481000000000003</v>
      </c>
      <c r="Z119" s="2">
        <f t="shared" si="45"/>
        <v>1</v>
      </c>
      <c r="AA119" s="1">
        <v>762</v>
      </c>
      <c r="AB119" s="1">
        <f t="shared" si="46"/>
        <v>0</v>
      </c>
      <c r="AC119" s="1">
        <v>762</v>
      </c>
      <c r="AD119" s="1">
        <f t="shared" si="47"/>
        <v>0</v>
      </c>
      <c r="AE119" s="1">
        <v>0.36919999999999997</v>
      </c>
      <c r="AF119" s="2">
        <f t="shared" si="48"/>
        <v>1</v>
      </c>
      <c r="AG119" s="22">
        <v>762</v>
      </c>
    </row>
    <row r="120" spans="2:33" x14ac:dyDescent="0.25">
      <c r="B120" s="3" t="s">
        <v>105</v>
      </c>
      <c r="C120" s="72"/>
      <c r="D120" s="3">
        <v>671</v>
      </c>
      <c r="E120" s="1">
        <f t="shared" si="35"/>
        <v>0</v>
      </c>
      <c r="F120" s="13">
        <v>674.4</v>
      </c>
      <c r="G120" s="1">
        <f t="shared" si="36"/>
        <v>0.5067064083457492</v>
      </c>
      <c r="H120" s="1">
        <v>9.085E-2</v>
      </c>
      <c r="I120" s="1">
        <f t="shared" si="37"/>
        <v>1</v>
      </c>
      <c r="J120" s="3">
        <v>671</v>
      </c>
      <c r="K120" s="1">
        <f t="shared" si="38"/>
        <v>0</v>
      </c>
      <c r="L120" s="1">
        <v>673.6</v>
      </c>
      <c r="M120" s="1">
        <f t="shared" si="39"/>
        <v>0.38748137108793185</v>
      </c>
      <c r="N120" s="1">
        <v>0.17845</v>
      </c>
      <c r="O120" s="2">
        <f t="shared" si="40"/>
        <v>1</v>
      </c>
      <c r="P120" s="1">
        <v>671</v>
      </c>
      <c r="Q120" s="1">
        <f t="shared" si="41"/>
        <v>0</v>
      </c>
      <c r="R120" s="1">
        <v>672.6</v>
      </c>
      <c r="S120" s="1">
        <f t="shared" si="42"/>
        <v>0.23845007451565167</v>
      </c>
      <c r="T120" s="1">
        <f t="shared" si="34"/>
        <v>1</v>
      </c>
      <c r="U120" s="3">
        <v>671</v>
      </c>
      <c r="V120" s="1">
        <f t="shared" si="43"/>
        <v>0</v>
      </c>
      <c r="W120" s="1">
        <v>689.8</v>
      </c>
      <c r="X120" s="1">
        <f t="shared" si="44"/>
        <v>2.8017883755588606</v>
      </c>
      <c r="Y120" s="1">
        <v>6.5714499999999996</v>
      </c>
      <c r="Z120" s="2">
        <f t="shared" si="45"/>
        <v>1</v>
      </c>
      <c r="AA120" s="1">
        <v>671</v>
      </c>
      <c r="AB120" s="1">
        <f t="shared" si="46"/>
        <v>0</v>
      </c>
      <c r="AC120" s="1">
        <v>671</v>
      </c>
      <c r="AD120" s="1">
        <f t="shared" si="47"/>
        <v>0</v>
      </c>
      <c r="AE120" s="1">
        <v>0.8972</v>
      </c>
      <c r="AF120" s="2">
        <f t="shared" si="48"/>
        <v>1</v>
      </c>
      <c r="AG120" s="22">
        <v>671</v>
      </c>
    </row>
    <row r="121" spans="2:33" x14ac:dyDescent="0.25">
      <c r="B121" s="3" t="s">
        <v>106</v>
      </c>
      <c r="C121" s="72"/>
      <c r="D121" s="3">
        <v>771</v>
      </c>
      <c r="E121" s="1">
        <f t="shared" si="35"/>
        <v>0</v>
      </c>
      <c r="F121" s="13">
        <v>771</v>
      </c>
      <c r="G121" s="1">
        <f t="shared" si="36"/>
        <v>0</v>
      </c>
      <c r="H121" s="1">
        <v>9.75E-3</v>
      </c>
      <c r="I121" s="1">
        <f t="shared" si="37"/>
        <v>1</v>
      </c>
      <c r="J121" s="3">
        <v>771</v>
      </c>
      <c r="K121" s="1">
        <f t="shared" si="38"/>
        <v>0</v>
      </c>
      <c r="L121" s="1">
        <v>771</v>
      </c>
      <c r="M121" s="1">
        <f t="shared" si="39"/>
        <v>0</v>
      </c>
      <c r="N121" s="1">
        <v>1.4E-2</v>
      </c>
      <c r="O121" s="2">
        <f t="shared" si="40"/>
        <v>1</v>
      </c>
      <c r="P121" s="1">
        <v>771</v>
      </c>
      <c r="Q121" s="1">
        <f t="shared" si="41"/>
        <v>0</v>
      </c>
      <c r="R121" s="1">
        <v>771</v>
      </c>
      <c r="S121" s="1">
        <f t="shared" si="42"/>
        <v>0</v>
      </c>
      <c r="T121" s="1">
        <f t="shared" si="34"/>
        <v>1</v>
      </c>
      <c r="U121" s="3">
        <v>771</v>
      </c>
      <c r="V121" s="1">
        <f t="shared" si="43"/>
        <v>0</v>
      </c>
      <c r="W121" s="1">
        <v>786.55</v>
      </c>
      <c r="X121" s="1">
        <f t="shared" si="44"/>
        <v>2.0168612191958437</v>
      </c>
      <c r="Y121" s="1">
        <v>4.3628999999999998</v>
      </c>
      <c r="Z121" s="2">
        <f t="shared" si="45"/>
        <v>1</v>
      </c>
      <c r="AA121" s="1">
        <v>771</v>
      </c>
      <c r="AB121" s="1">
        <f t="shared" si="46"/>
        <v>0</v>
      </c>
      <c r="AC121" s="1">
        <v>771</v>
      </c>
      <c r="AD121" s="1">
        <f t="shared" si="47"/>
        <v>0</v>
      </c>
      <c r="AE121" s="1">
        <v>0.12520000000000001</v>
      </c>
      <c r="AF121" s="2">
        <f t="shared" si="48"/>
        <v>1</v>
      </c>
      <c r="AG121" s="22">
        <v>771</v>
      </c>
    </row>
    <row r="122" spans="2:33" x14ac:dyDescent="0.25">
      <c r="B122" s="3" t="s">
        <v>107</v>
      </c>
      <c r="C122" s="72"/>
      <c r="D122" s="3">
        <v>779</v>
      </c>
      <c r="E122" s="1">
        <f t="shared" si="35"/>
        <v>0</v>
      </c>
      <c r="F122" s="13">
        <v>780.4</v>
      </c>
      <c r="G122" s="1">
        <f>(F122-AG122)/AG122*100</f>
        <v>0.17971758664954779</v>
      </c>
      <c r="H122" s="1">
        <v>0.16905000000000001</v>
      </c>
      <c r="I122" s="1">
        <f t="shared" si="37"/>
        <v>1</v>
      </c>
      <c r="J122" s="3">
        <v>779</v>
      </c>
      <c r="K122" s="1">
        <f t="shared" si="38"/>
        <v>0</v>
      </c>
      <c r="L122" s="1">
        <v>779</v>
      </c>
      <c r="M122" s="1">
        <f t="shared" si="39"/>
        <v>0</v>
      </c>
      <c r="N122" s="1">
        <v>0.18440000000000001</v>
      </c>
      <c r="O122" s="2">
        <f t="shared" si="40"/>
        <v>1</v>
      </c>
      <c r="P122" s="1">
        <v>779</v>
      </c>
      <c r="Q122" s="1">
        <f t="shared" si="41"/>
        <v>0</v>
      </c>
      <c r="R122" s="1">
        <v>779</v>
      </c>
      <c r="S122" s="1">
        <f t="shared" si="42"/>
        <v>0</v>
      </c>
      <c r="T122" s="1">
        <f t="shared" si="34"/>
        <v>1</v>
      </c>
      <c r="U122" s="3">
        <v>779</v>
      </c>
      <c r="V122" s="1">
        <f t="shared" si="43"/>
        <v>0</v>
      </c>
      <c r="W122" s="1">
        <v>812.5</v>
      </c>
      <c r="X122" s="1">
        <f t="shared" si="44"/>
        <v>4.3003851091142495</v>
      </c>
      <c r="Y122" s="1">
        <v>7.1563499999999998</v>
      </c>
      <c r="Z122" s="2">
        <f t="shared" si="45"/>
        <v>1</v>
      </c>
      <c r="AA122" s="1">
        <v>779</v>
      </c>
      <c r="AB122" s="1">
        <f t="shared" si="46"/>
        <v>0</v>
      </c>
      <c r="AC122" s="1">
        <v>779</v>
      </c>
      <c r="AD122" s="1">
        <f t="shared" si="47"/>
        <v>0</v>
      </c>
      <c r="AE122" s="1">
        <v>0.36104999999999998</v>
      </c>
      <c r="AF122" s="2">
        <f t="shared" si="48"/>
        <v>1</v>
      </c>
      <c r="AG122" s="22">
        <v>779</v>
      </c>
    </row>
    <row r="123" spans="2:33" x14ac:dyDescent="0.25">
      <c r="B123" s="3" t="s">
        <v>108</v>
      </c>
      <c r="C123" s="72"/>
      <c r="D123" s="3">
        <v>837</v>
      </c>
      <c r="E123" s="1">
        <f t="shared" si="35"/>
        <v>0</v>
      </c>
      <c r="F123" s="13">
        <v>839.2</v>
      </c>
      <c r="G123" s="1">
        <f>(F123-AG123)/AG123*100</f>
        <v>0.26284348864994572</v>
      </c>
      <c r="H123" s="1">
        <v>0.48259999999999997</v>
      </c>
      <c r="I123" s="1">
        <f t="shared" si="37"/>
        <v>1</v>
      </c>
      <c r="J123" s="3">
        <v>837</v>
      </c>
      <c r="K123" s="1">
        <f t="shared" si="38"/>
        <v>0</v>
      </c>
      <c r="L123" s="1">
        <v>837</v>
      </c>
      <c r="M123" s="1">
        <f t="shared" si="39"/>
        <v>0</v>
      </c>
      <c r="N123" s="1">
        <v>0.12814999999999999</v>
      </c>
      <c r="O123" s="2">
        <f t="shared" si="40"/>
        <v>1</v>
      </c>
      <c r="P123" s="1">
        <v>837</v>
      </c>
      <c r="Q123" s="1">
        <f t="shared" si="41"/>
        <v>0</v>
      </c>
      <c r="R123" s="1">
        <v>837</v>
      </c>
      <c r="S123" s="1">
        <f t="shared" si="42"/>
        <v>0</v>
      </c>
      <c r="T123" s="1">
        <f t="shared" si="34"/>
        <v>1</v>
      </c>
      <c r="U123" s="3">
        <v>837</v>
      </c>
      <c r="V123" s="1">
        <f t="shared" si="43"/>
        <v>0</v>
      </c>
      <c r="W123" s="1">
        <v>860.15</v>
      </c>
      <c r="X123" s="1">
        <f t="shared" si="44"/>
        <v>2.765830346475505</v>
      </c>
      <c r="Y123" s="1">
        <v>4.4571500000000004</v>
      </c>
      <c r="Z123" s="2">
        <f t="shared" si="45"/>
        <v>1</v>
      </c>
      <c r="AA123" s="1">
        <v>837</v>
      </c>
      <c r="AB123" s="1">
        <f t="shared" si="46"/>
        <v>0</v>
      </c>
      <c r="AC123" s="1">
        <v>837</v>
      </c>
      <c r="AD123" s="1">
        <f t="shared" si="47"/>
        <v>0</v>
      </c>
      <c r="AE123" s="1">
        <v>0.17019999999999999</v>
      </c>
      <c r="AF123" s="2">
        <f t="shared" si="48"/>
        <v>1</v>
      </c>
      <c r="AG123" s="22">
        <v>837</v>
      </c>
    </row>
    <row r="124" spans="2:33" x14ac:dyDescent="0.25">
      <c r="B124" s="3" t="s">
        <v>109</v>
      </c>
      <c r="C124" s="72"/>
      <c r="D124" s="3">
        <v>767</v>
      </c>
      <c r="E124" s="1">
        <f t="shared" si="35"/>
        <v>0</v>
      </c>
      <c r="F124" s="13">
        <v>767</v>
      </c>
      <c r="G124" s="1">
        <f t="shared" si="36"/>
        <v>0</v>
      </c>
      <c r="H124" s="1">
        <v>7.485E-2</v>
      </c>
      <c r="I124" s="1">
        <f t="shared" si="37"/>
        <v>1</v>
      </c>
      <c r="J124" s="3">
        <v>767</v>
      </c>
      <c r="K124" s="1">
        <f t="shared" si="38"/>
        <v>0</v>
      </c>
      <c r="L124" s="1">
        <v>767</v>
      </c>
      <c r="M124" s="1">
        <f t="shared" si="39"/>
        <v>0</v>
      </c>
      <c r="N124" s="1">
        <v>0.79569999999999996</v>
      </c>
      <c r="O124" s="2">
        <f t="shared" si="40"/>
        <v>1</v>
      </c>
      <c r="P124" s="1">
        <v>767</v>
      </c>
      <c r="Q124" s="1">
        <f t="shared" si="41"/>
        <v>0</v>
      </c>
      <c r="R124" s="1">
        <v>767</v>
      </c>
      <c r="S124" s="1">
        <f t="shared" si="42"/>
        <v>0</v>
      </c>
      <c r="T124" s="1">
        <f t="shared" si="34"/>
        <v>1</v>
      </c>
      <c r="U124" s="3">
        <v>767</v>
      </c>
      <c r="V124" s="1">
        <f t="shared" si="43"/>
        <v>0</v>
      </c>
      <c r="W124" s="1">
        <v>788.6</v>
      </c>
      <c r="X124" s="1">
        <f t="shared" si="44"/>
        <v>2.816166883963497</v>
      </c>
      <c r="Y124" s="1">
        <v>4.5503</v>
      </c>
      <c r="Z124" s="2">
        <f t="shared" si="45"/>
        <v>1</v>
      </c>
      <c r="AA124" s="1">
        <v>767</v>
      </c>
      <c r="AB124" s="1">
        <f t="shared" si="46"/>
        <v>0</v>
      </c>
      <c r="AC124" s="1">
        <v>767</v>
      </c>
      <c r="AD124" s="1">
        <f t="shared" si="47"/>
        <v>0</v>
      </c>
      <c r="AE124" s="1">
        <v>0.79984999999999995</v>
      </c>
      <c r="AF124" s="2">
        <f t="shared" si="48"/>
        <v>1</v>
      </c>
      <c r="AG124" s="22">
        <v>767</v>
      </c>
    </row>
    <row r="125" spans="2:33" x14ac:dyDescent="0.25">
      <c r="B125" s="3" t="s">
        <v>110</v>
      </c>
      <c r="C125" s="72"/>
      <c r="D125" s="3">
        <v>693</v>
      </c>
      <c r="E125" s="1">
        <f t="shared" si="35"/>
        <v>0</v>
      </c>
      <c r="F125" s="13">
        <v>693</v>
      </c>
      <c r="G125" s="1">
        <f t="shared" si="36"/>
        <v>0</v>
      </c>
      <c r="H125" s="1">
        <v>0.17724999999999999</v>
      </c>
      <c r="I125" s="1">
        <f t="shared" si="37"/>
        <v>1</v>
      </c>
      <c r="J125" s="3">
        <v>693</v>
      </c>
      <c r="K125" s="1">
        <f t="shared" si="38"/>
        <v>0</v>
      </c>
      <c r="L125" s="1">
        <v>693</v>
      </c>
      <c r="M125" s="1">
        <f t="shared" si="39"/>
        <v>0</v>
      </c>
      <c r="N125" s="1">
        <v>0.36149999999999999</v>
      </c>
      <c r="O125" s="2">
        <f t="shared" si="40"/>
        <v>1</v>
      </c>
      <c r="P125" s="1">
        <v>693</v>
      </c>
      <c r="Q125" s="1">
        <f t="shared" si="41"/>
        <v>0</v>
      </c>
      <c r="R125" s="1">
        <v>693</v>
      </c>
      <c r="S125" s="1">
        <f t="shared" si="42"/>
        <v>0</v>
      </c>
      <c r="T125" s="1">
        <f t="shared" si="34"/>
        <v>1</v>
      </c>
      <c r="U125" s="3">
        <v>693</v>
      </c>
      <c r="V125" s="1">
        <f t="shared" si="43"/>
        <v>0</v>
      </c>
      <c r="W125" s="1">
        <v>722.85</v>
      </c>
      <c r="X125" s="1">
        <f t="shared" si="44"/>
        <v>4.3073593073593104</v>
      </c>
      <c r="Y125" s="1">
        <v>4.71</v>
      </c>
      <c r="Z125" s="2">
        <f t="shared" si="45"/>
        <v>1</v>
      </c>
      <c r="AA125" s="1">
        <v>693</v>
      </c>
      <c r="AB125" s="1">
        <f t="shared" si="46"/>
        <v>0</v>
      </c>
      <c r="AC125" s="1">
        <v>693</v>
      </c>
      <c r="AD125" s="1">
        <f t="shared" si="47"/>
        <v>0</v>
      </c>
      <c r="AE125" s="1">
        <v>0.14235</v>
      </c>
      <c r="AF125" s="2">
        <f t="shared" si="48"/>
        <v>1</v>
      </c>
      <c r="AG125" s="22">
        <v>693</v>
      </c>
    </row>
    <row r="126" spans="2:33" x14ac:dyDescent="0.25">
      <c r="B126" s="3" t="s">
        <v>111</v>
      </c>
      <c r="C126" s="72"/>
      <c r="D126" s="3">
        <v>794</v>
      </c>
      <c r="E126" s="1">
        <f t="shared" si="35"/>
        <v>0</v>
      </c>
      <c r="F126" s="14">
        <v>801.95</v>
      </c>
      <c r="G126" s="1">
        <f t="shared" si="36"/>
        <v>1.0012594458438344</v>
      </c>
      <c r="H126" s="1">
        <v>0.40389999999999998</v>
      </c>
      <c r="I126" s="1">
        <f t="shared" si="37"/>
        <v>1</v>
      </c>
      <c r="J126" s="3">
        <v>794</v>
      </c>
      <c r="K126" s="1">
        <f t="shared" si="38"/>
        <v>0</v>
      </c>
      <c r="L126" s="1">
        <v>794.3</v>
      </c>
      <c r="M126" s="1">
        <f t="shared" si="39"/>
        <v>3.7783375314855733E-2</v>
      </c>
      <c r="N126" s="1">
        <v>0.14904999999999999</v>
      </c>
      <c r="O126" s="2">
        <f t="shared" si="40"/>
        <v>1</v>
      </c>
      <c r="P126" s="1">
        <v>794</v>
      </c>
      <c r="Q126" s="1">
        <f t="shared" si="41"/>
        <v>0</v>
      </c>
      <c r="R126" s="1">
        <v>798</v>
      </c>
      <c r="S126" s="1">
        <f t="shared" si="42"/>
        <v>0.50377833753148615</v>
      </c>
      <c r="T126" s="1">
        <f t="shared" si="34"/>
        <v>1</v>
      </c>
      <c r="U126" s="3">
        <v>794</v>
      </c>
      <c r="V126" s="1">
        <f t="shared" si="43"/>
        <v>0</v>
      </c>
      <c r="W126" s="1">
        <v>811.1</v>
      </c>
      <c r="X126" s="1">
        <f t="shared" si="44"/>
        <v>2.1536523929471061</v>
      </c>
      <c r="Y126" s="1">
        <v>4.6059000000000001</v>
      </c>
      <c r="Z126" s="2">
        <f t="shared" si="45"/>
        <v>1</v>
      </c>
      <c r="AA126" s="1">
        <v>794</v>
      </c>
      <c r="AB126" s="1">
        <f t="shared" si="46"/>
        <v>0</v>
      </c>
      <c r="AC126" s="1">
        <v>794</v>
      </c>
      <c r="AD126" s="1">
        <f t="shared" si="47"/>
        <v>0</v>
      </c>
      <c r="AE126" s="1">
        <v>0.69564999999999999</v>
      </c>
      <c r="AF126" s="2">
        <f t="shared" si="48"/>
        <v>1</v>
      </c>
      <c r="AG126" s="22">
        <v>794</v>
      </c>
    </row>
    <row r="127" spans="2:33" ht="14.4" thickBot="1" x14ac:dyDescent="0.3">
      <c r="B127" s="4" t="s">
        <v>112</v>
      </c>
      <c r="C127" s="73"/>
      <c r="D127" s="4">
        <v>944</v>
      </c>
      <c r="E127" s="5">
        <f t="shared" si="35"/>
        <v>0</v>
      </c>
      <c r="F127" s="15">
        <v>944.95</v>
      </c>
      <c r="G127" s="5">
        <f t="shared" si="36"/>
        <v>0.10063559322034379</v>
      </c>
      <c r="H127" s="5">
        <v>0.28570000000000001</v>
      </c>
      <c r="I127" s="5">
        <f t="shared" si="37"/>
        <v>1</v>
      </c>
      <c r="J127" s="4">
        <v>944</v>
      </c>
      <c r="K127" s="5">
        <f t="shared" si="38"/>
        <v>0</v>
      </c>
      <c r="L127" s="5">
        <v>944</v>
      </c>
      <c r="M127" s="5">
        <f t="shared" si="39"/>
        <v>0</v>
      </c>
      <c r="N127" s="5">
        <v>6.4100000000000004E-2</v>
      </c>
      <c r="O127" s="6">
        <f t="shared" si="40"/>
        <v>1</v>
      </c>
      <c r="P127" s="5">
        <v>944</v>
      </c>
      <c r="Q127" s="5">
        <f t="shared" si="41"/>
        <v>0</v>
      </c>
      <c r="R127" s="5">
        <v>944</v>
      </c>
      <c r="S127" s="5">
        <f t="shared" si="42"/>
        <v>0</v>
      </c>
      <c r="T127" s="5">
        <f t="shared" si="34"/>
        <v>1</v>
      </c>
      <c r="U127" s="4">
        <v>948</v>
      </c>
      <c r="V127" s="5">
        <f t="shared" si="43"/>
        <v>0.42372881355932202</v>
      </c>
      <c r="W127" s="5">
        <v>1023.95</v>
      </c>
      <c r="X127" s="5">
        <f t="shared" si="44"/>
        <v>8.4692796610169534</v>
      </c>
      <c r="Y127" s="5">
        <v>8.5459499999999995</v>
      </c>
      <c r="Z127" s="6">
        <f t="shared" si="45"/>
        <v>0</v>
      </c>
      <c r="AA127" s="5">
        <v>944</v>
      </c>
      <c r="AB127" s="5">
        <f t="shared" si="46"/>
        <v>0</v>
      </c>
      <c r="AC127" s="5">
        <v>944</v>
      </c>
      <c r="AD127" s="5">
        <f t="shared" si="47"/>
        <v>0</v>
      </c>
      <c r="AE127" s="5">
        <v>0.61385000000000001</v>
      </c>
      <c r="AF127" s="6">
        <f t="shared" si="48"/>
        <v>1</v>
      </c>
      <c r="AG127" s="23">
        <v>944</v>
      </c>
    </row>
    <row r="128" spans="2:33" x14ac:dyDescent="0.25">
      <c r="B128" s="3"/>
      <c r="C128" s="18"/>
      <c r="D128" s="3"/>
      <c r="E128" s="11">
        <f>AVERAGE(E101:E127)</f>
        <v>0</v>
      </c>
      <c r="F128" s="14"/>
      <c r="G128" s="11">
        <f>AVERAGE(G101:G127)</f>
        <v>0.16488330786750319</v>
      </c>
      <c r="H128" s="20">
        <f>AVERAGE(H101:H127)</f>
        <v>8.7951851851851851E-2</v>
      </c>
      <c r="I128" s="11">
        <f>SUM(I101:I127)</f>
        <v>27</v>
      </c>
      <c r="J128" s="3"/>
      <c r="K128" s="11">
        <f>AVERAGE(K101:K127)</f>
        <v>0</v>
      </c>
      <c r="L128" s="1"/>
      <c r="M128" s="11">
        <f>AVERAGE(M101:M127)</f>
        <v>6.3437718313757677E-2</v>
      </c>
      <c r="N128" s="20">
        <f>AVERAGE(N101:N127)</f>
        <v>0.13565370370370369</v>
      </c>
      <c r="O128" s="19">
        <f>SUM(O101:O127)</f>
        <v>27</v>
      </c>
      <c r="P128" s="1"/>
      <c r="Q128" s="11">
        <f>AVERAGE(Q101:Q127)</f>
        <v>0</v>
      </c>
      <c r="R128" s="1"/>
      <c r="S128" s="11">
        <f>AVERAGE(S101:S127)</f>
        <v>3.1777876010321469E-2</v>
      </c>
      <c r="T128" s="11">
        <f>SUM(T101:T127)</f>
        <v>27</v>
      </c>
      <c r="U128" s="28"/>
      <c r="V128" s="11">
        <f>AVERAGE(V101:V127)</f>
        <v>1.5693659761456372E-2</v>
      </c>
      <c r="W128" s="11"/>
      <c r="X128" s="11">
        <f t="shared" ref="X128:Y128" si="49">AVERAGE(X101:X127)</f>
        <v>1.6662732055625165</v>
      </c>
      <c r="Y128" s="11">
        <f t="shared" si="49"/>
        <v>3.4424166666666673</v>
      </c>
      <c r="Z128" s="19">
        <f>SUM(Z101:Z127)</f>
        <v>26</v>
      </c>
      <c r="AA128" s="1"/>
      <c r="AB128" s="11">
        <f>AVERAGE(AB101:AB127)</f>
        <v>0</v>
      </c>
      <c r="AC128" s="1"/>
      <c r="AD128" s="11">
        <f>AVERAGE(AD101:AD127)</f>
        <v>0</v>
      </c>
      <c r="AE128" s="20">
        <f>AVERAGE(AE101:AE127)</f>
        <v>0.30610740740740744</v>
      </c>
      <c r="AF128" s="19">
        <f>SUM(AF101:AF127)</f>
        <v>27</v>
      </c>
      <c r="AG128" s="22"/>
    </row>
    <row r="129" spans="2:33" ht="14.4" thickBot="1" x14ac:dyDescent="0.3">
      <c r="B129" s="3"/>
      <c r="C129" s="18"/>
      <c r="D129" s="3"/>
      <c r="E129" s="1"/>
      <c r="F129" s="14"/>
      <c r="G129" s="1"/>
      <c r="H129" s="1"/>
      <c r="I129" s="1"/>
      <c r="J129" s="3"/>
      <c r="K129" s="1"/>
      <c r="L129" s="1"/>
      <c r="M129" s="1"/>
      <c r="N129" s="1"/>
      <c r="O129" s="2"/>
      <c r="P129" s="1"/>
      <c r="Q129" s="1"/>
      <c r="R129" s="1"/>
      <c r="S129" s="1"/>
      <c r="T129" s="1"/>
      <c r="U129" s="3"/>
      <c r="V129" s="1"/>
      <c r="W129" s="1"/>
      <c r="X129" s="1"/>
      <c r="Y129" s="1"/>
      <c r="Z129" s="2"/>
      <c r="AA129" s="1"/>
      <c r="AB129" s="1"/>
      <c r="AC129" s="1"/>
      <c r="AD129" s="1"/>
      <c r="AE129" s="1"/>
      <c r="AF129" s="2"/>
      <c r="AG129" s="22"/>
    </row>
    <row r="130" spans="2:33" x14ac:dyDescent="0.25">
      <c r="B130" s="7" t="s">
        <v>113</v>
      </c>
      <c r="C130" s="71">
        <v>10</v>
      </c>
      <c r="D130" s="7">
        <v>375</v>
      </c>
      <c r="E130" s="8">
        <f t="shared" si="35"/>
        <v>0</v>
      </c>
      <c r="F130" s="56">
        <v>375</v>
      </c>
      <c r="G130" s="8">
        <f t="shared" si="36"/>
        <v>0</v>
      </c>
      <c r="H130" s="8">
        <v>2.5000000000000001E-4</v>
      </c>
      <c r="I130" s="8">
        <f t="shared" si="37"/>
        <v>1</v>
      </c>
      <c r="J130" s="7">
        <v>375</v>
      </c>
      <c r="K130" s="8">
        <f t="shared" si="38"/>
        <v>0</v>
      </c>
      <c r="L130" s="8">
        <v>375</v>
      </c>
      <c r="M130" s="8">
        <f t="shared" si="39"/>
        <v>0</v>
      </c>
      <c r="N130" s="8">
        <v>1.4999999999999999E-4</v>
      </c>
      <c r="O130" s="9">
        <f t="shared" si="40"/>
        <v>1</v>
      </c>
      <c r="P130" s="8">
        <v>375</v>
      </c>
      <c r="Q130" s="8">
        <f t="shared" si="41"/>
        <v>0</v>
      </c>
      <c r="R130" s="8">
        <v>375</v>
      </c>
      <c r="S130" s="8">
        <f t="shared" si="42"/>
        <v>0</v>
      </c>
      <c r="T130" s="8">
        <f t="shared" si="34"/>
        <v>1</v>
      </c>
      <c r="U130" s="7">
        <v>375</v>
      </c>
      <c r="V130" s="8">
        <f t="shared" si="43"/>
        <v>0</v>
      </c>
      <c r="W130" s="8">
        <v>375</v>
      </c>
      <c r="X130" s="8">
        <f t="shared" ref="X130:X165" si="50">(W130-AG130)/AG130*100</f>
        <v>0</v>
      </c>
      <c r="Y130" s="8">
        <v>0.94220000000000004</v>
      </c>
      <c r="Z130" s="9">
        <f t="shared" si="45"/>
        <v>1</v>
      </c>
      <c r="AA130" s="8">
        <v>375</v>
      </c>
      <c r="AB130" s="8">
        <f t="shared" si="46"/>
        <v>0</v>
      </c>
      <c r="AC130" s="8">
        <v>375</v>
      </c>
      <c r="AD130" s="8">
        <f t="shared" si="47"/>
        <v>0</v>
      </c>
      <c r="AE130" s="8">
        <v>5.425E-2</v>
      </c>
      <c r="AF130" s="9">
        <f t="shared" si="48"/>
        <v>1</v>
      </c>
      <c r="AG130" s="21">
        <v>375</v>
      </c>
    </row>
    <row r="131" spans="2:33" x14ac:dyDescent="0.25">
      <c r="B131" s="3" t="s">
        <v>114</v>
      </c>
      <c r="C131" s="72"/>
      <c r="D131" s="3">
        <v>415</v>
      </c>
      <c r="E131" s="1">
        <f t="shared" si="35"/>
        <v>0</v>
      </c>
      <c r="F131" s="14">
        <v>415</v>
      </c>
      <c r="G131" s="1">
        <f t="shared" si="36"/>
        <v>0</v>
      </c>
      <c r="H131" s="1">
        <v>1.15E-3</v>
      </c>
      <c r="I131" s="1">
        <f t="shared" si="37"/>
        <v>1</v>
      </c>
      <c r="J131" s="3">
        <v>415</v>
      </c>
      <c r="K131" s="1">
        <f t="shared" si="38"/>
        <v>0</v>
      </c>
      <c r="L131" s="1">
        <v>415</v>
      </c>
      <c r="M131" s="1">
        <f t="shared" si="39"/>
        <v>0</v>
      </c>
      <c r="N131" s="1">
        <v>1.2749999999999999E-2</v>
      </c>
      <c r="O131" s="2">
        <f t="shared" si="40"/>
        <v>1</v>
      </c>
      <c r="P131" s="1">
        <v>415</v>
      </c>
      <c r="Q131" s="1">
        <f t="shared" si="41"/>
        <v>0</v>
      </c>
      <c r="R131" s="1">
        <v>415</v>
      </c>
      <c r="S131" s="1">
        <f t="shared" si="42"/>
        <v>0</v>
      </c>
      <c r="T131" s="1">
        <f t="shared" si="34"/>
        <v>1</v>
      </c>
      <c r="U131" s="3">
        <v>415</v>
      </c>
      <c r="V131" s="1">
        <f t="shared" si="43"/>
        <v>0</v>
      </c>
      <c r="W131" s="1">
        <v>424</v>
      </c>
      <c r="X131" s="1">
        <f t="shared" si="50"/>
        <v>2.1686746987951806</v>
      </c>
      <c r="Y131" s="1">
        <v>2.13585</v>
      </c>
      <c r="Z131" s="2">
        <f t="shared" si="45"/>
        <v>1</v>
      </c>
      <c r="AA131" s="1">
        <v>415</v>
      </c>
      <c r="AB131" s="1">
        <f t="shared" si="46"/>
        <v>0</v>
      </c>
      <c r="AC131" s="1">
        <v>415</v>
      </c>
      <c r="AD131" s="1">
        <f t="shared" si="47"/>
        <v>0</v>
      </c>
      <c r="AE131" s="1">
        <v>5.1999999999999998E-2</v>
      </c>
      <c r="AF131" s="2">
        <f t="shared" si="48"/>
        <v>1</v>
      </c>
      <c r="AG131" s="22">
        <v>415</v>
      </c>
    </row>
    <row r="132" spans="2:33" x14ac:dyDescent="0.25">
      <c r="B132" s="3" t="s">
        <v>115</v>
      </c>
      <c r="C132" s="72"/>
      <c r="D132" s="3">
        <v>557</v>
      </c>
      <c r="E132" s="1">
        <f t="shared" si="35"/>
        <v>0</v>
      </c>
      <c r="F132" s="14">
        <v>557</v>
      </c>
      <c r="G132" s="1">
        <f t="shared" si="36"/>
        <v>0</v>
      </c>
      <c r="H132" s="1">
        <v>8.9999999999999998E-4</v>
      </c>
      <c r="I132" s="1">
        <f t="shared" si="37"/>
        <v>1</v>
      </c>
      <c r="J132" s="3">
        <v>557</v>
      </c>
      <c r="K132" s="1">
        <f t="shared" si="38"/>
        <v>0</v>
      </c>
      <c r="L132" s="1">
        <v>557</v>
      </c>
      <c r="M132" s="1">
        <f t="shared" si="39"/>
        <v>0</v>
      </c>
      <c r="N132" s="1">
        <v>0.34810000000000002</v>
      </c>
      <c r="O132" s="2">
        <f t="shared" si="40"/>
        <v>1</v>
      </c>
      <c r="P132" s="1">
        <v>557</v>
      </c>
      <c r="Q132" s="1">
        <f t="shared" si="41"/>
        <v>0</v>
      </c>
      <c r="R132" s="1">
        <v>557.29999999999995</v>
      </c>
      <c r="S132" s="1">
        <f t="shared" si="42"/>
        <v>5.3859964093349109E-2</v>
      </c>
      <c r="T132" s="1">
        <f t="shared" si="34"/>
        <v>1</v>
      </c>
      <c r="U132" s="3">
        <v>557</v>
      </c>
      <c r="V132" s="1">
        <f t="shared" si="43"/>
        <v>0</v>
      </c>
      <c r="W132" s="1">
        <v>558</v>
      </c>
      <c r="X132" s="1">
        <f t="shared" si="50"/>
        <v>0.17953321364452424</v>
      </c>
      <c r="Y132" s="1">
        <v>2.8955500000000001</v>
      </c>
      <c r="Z132" s="2">
        <f t="shared" si="45"/>
        <v>1</v>
      </c>
      <c r="AA132" s="1">
        <v>557</v>
      </c>
      <c r="AB132" s="1">
        <f t="shared" si="46"/>
        <v>0</v>
      </c>
      <c r="AC132" s="1">
        <v>557</v>
      </c>
      <c r="AD132" s="1">
        <f t="shared" si="47"/>
        <v>0</v>
      </c>
      <c r="AE132" s="1">
        <v>6.0100000000000001E-2</v>
      </c>
      <c r="AF132" s="2">
        <f t="shared" si="48"/>
        <v>1</v>
      </c>
      <c r="AG132" s="22">
        <v>557</v>
      </c>
    </row>
    <row r="133" spans="2:33" x14ac:dyDescent="0.25">
      <c r="B133" s="3" t="s">
        <v>116</v>
      </c>
      <c r="C133" s="72"/>
      <c r="D133" s="3">
        <v>427</v>
      </c>
      <c r="E133" s="1">
        <f t="shared" si="35"/>
        <v>0</v>
      </c>
      <c r="F133" s="14">
        <v>427</v>
      </c>
      <c r="G133" s="1">
        <f t="shared" si="36"/>
        <v>0</v>
      </c>
      <c r="H133" s="1">
        <v>5.4000000000000003E-3</v>
      </c>
      <c r="I133" s="1">
        <f t="shared" si="37"/>
        <v>1</v>
      </c>
      <c r="J133" s="3">
        <v>427</v>
      </c>
      <c r="K133" s="1">
        <f t="shared" si="38"/>
        <v>0</v>
      </c>
      <c r="L133" s="1">
        <v>427</v>
      </c>
      <c r="M133" s="1">
        <f t="shared" si="39"/>
        <v>0</v>
      </c>
      <c r="N133" s="1">
        <v>1.11E-2</v>
      </c>
      <c r="O133" s="2">
        <f t="shared" si="40"/>
        <v>1</v>
      </c>
      <c r="P133" s="1">
        <v>427</v>
      </c>
      <c r="Q133" s="1">
        <f t="shared" si="41"/>
        <v>0</v>
      </c>
      <c r="R133" s="1">
        <v>427</v>
      </c>
      <c r="S133" s="1">
        <f t="shared" si="42"/>
        <v>0</v>
      </c>
      <c r="T133" s="1">
        <f t="shared" si="34"/>
        <v>1</v>
      </c>
      <c r="U133" s="3">
        <v>427</v>
      </c>
      <c r="V133" s="1">
        <f t="shared" si="43"/>
        <v>0</v>
      </c>
      <c r="W133" s="1">
        <v>427.1</v>
      </c>
      <c r="X133" s="1">
        <f t="shared" si="50"/>
        <v>2.3419203747077927E-2</v>
      </c>
      <c r="Y133" s="1">
        <v>2.0788000000000002</v>
      </c>
      <c r="Z133" s="2">
        <f t="shared" si="45"/>
        <v>1</v>
      </c>
      <c r="AA133" s="1">
        <v>427</v>
      </c>
      <c r="AB133" s="1">
        <f t="shared" si="46"/>
        <v>0</v>
      </c>
      <c r="AC133" s="1">
        <v>427</v>
      </c>
      <c r="AD133" s="1">
        <f t="shared" si="47"/>
        <v>0</v>
      </c>
      <c r="AE133" s="1">
        <v>0.1721</v>
      </c>
      <c r="AF133" s="2">
        <f t="shared" si="48"/>
        <v>1</v>
      </c>
      <c r="AG133" s="22">
        <v>427</v>
      </c>
    </row>
    <row r="134" spans="2:33" x14ac:dyDescent="0.25">
      <c r="B134" s="3" t="s">
        <v>117</v>
      </c>
      <c r="C134" s="72"/>
      <c r="D134" s="3">
        <v>317</v>
      </c>
      <c r="E134" s="1">
        <f t="shared" si="35"/>
        <v>0</v>
      </c>
      <c r="F134" s="14">
        <v>317</v>
      </c>
      <c r="G134" s="1">
        <f t="shared" si="36"/>
        <v>0</v>
      </c>
      <c r="H134" s="1">
        <v>5.0000000000000002E-5</v>
      </c>
      <c r="I134" s="1">
        <f t="shared" si="37"/>
        <v>1</v>
      </c>
      <c r="J134" s="3">
        <v>317</v>
      </c>
      <c r="K134" s="1">
        <f t="shared" si="38"/>
        <v>0</v>
      </c>
      <c r="L134" s="1">
        <v>317</v>
      </c>
      <c r="M134" s="1">
        <f t="shared" si="39"/>
        <v>0</v>
      </c>
      <c r="N134" s="1">
        <v>2.5000000000000001E-4</v>
      </c>
      <c r="O134" s="2">
        <f t="shared" si="40"/>
        <v>1</v>
      </c>
      <c r="P134" s="1">
        <v>317</v>
      </c>
      <c r="Q134" s="1">
        <f t="shared" si="41"/>
        <v>0</v>
      </c>
      <c r="R134" s="1">
        <v>317</v>
      </c>
      <c r="S134" s="1">
        <f t="shared" si="42"/>
        <v>0</v>
      </c>
      <c r="T134" s="1">
        <f t="shared" si="34"/>
        <v>1</v>
      </c>
      <c r="U134" s="3">
        <v>317</v>
      </c>
      <c r="V134" s="1">
        <f t="shared" si="43"/>
        <v>0</v>
      </c>
      <c r="W134" s="1">
        <v>321.95</v>
      </c>
      <c r="X134" s="1">
        <f t="shared" si="50"/>
        <v>1.5615141955835927</v>
      </c>
      <c r="Y134" s="1">
        <v>2.5409000000000002</v>
      </c>
      <c r="Z134" s="2">
        <f t="shared" si="45"/>
        <v>1</v>
      </c>
      <c r="AA134" s="1">
        <v>317</v>
      </c>
      <c r="AB134" s="1">
        <f t="shared" si="46"/>
        <v>0</v>
      </c>
      <c r="AC134" s="1">
        <v>317</v>
      </c>
      <c r="AD134" s="1">
        <f t="shared" si="47"/>
        <v>0</v>
      </c>
      <c r="AE134" s="1">
        <v>8.3849999999999994E-2</v>
      </c>
      <c r="AF134" s="2">
        <f t="shared" si="48"/>
        <v>1</v>
      </c>
      <c r="AG134" s="22">
        <v>317</v>
      </c>
    </row>
    <row r="135" spans="2:33" x14ac:dyDescent="0.25">
      <c r="B135" s="3" t="s">
        <v>118</v>
      </c>
      <c r="C135" s="72"/>
      <c r="D135" s="3">
        <v>469</v>
      </c>
      <c r="E135" s="1">
        <f t="shared" si="35"/>
        <v>0</v>
      </c>
      <c r="F135" s="14">
        <v>469</v>
      </c>
      <c r="G135" s="1">
        <f t="shared" si="36"/>
        <v>0</v>
      </c>
      <c r="H135" s="1">
        <v>1.25E-3</v>
      </c>
      <c r="I135" s="1">
        <f t="shared" si="37"/>
        <v>1</v>
      </c>
      <c r="J135" s="3">
        <v>469</v>
      </c>
      <c r="K135" s="1">
        <f t="shared" si="38"/>
        <v>0</v>
      </c>
      <c r="L135" s="1">
        <v>469</v>
      </c>
      <c r="M135" s="1">
        <f t="shared" si="39"/>
        <v>0</v>
      </c>
      <c r="N135" s="1">
        <v>7.7000000000000002E-3</v>
      </c>
      <c r="O135" s="2">
        <f t="shared" si="40"/>
        <v>1</v>
      </c>
      <c r="P135" s="1">
        <v>469</v>
      </c>
      <c r="Q135" s="1">
        <f t="shared" si="41"/>
        <v>0</v>
      </c>
      <c r="R135" s="1">
        <v>469</v>
      </c>
      <c r="S135" s="1">
        <f t="shared" si="42"/>
        <v>0</v>
      </c>
      <c r="T135" s="1">
        <f t="shared" ref="T135:T170" si="51">IF(P135&gt;AG135,0,1)</f>
        <v>1</v>
      </c>
      <c r="U135" s="3">
        <v>469</v>
      </c>
      <c r="V135" s="1">
        <f t="shared" si="43"/>
        <v>0</v>
      </c>
      <c r="W135" s="1">
        <v>472.7</v>
      </c>
      <c r="X135" s="1">
        <f t="shared" si="50"/>
        <v>0.78891257995735364</v>
      </c>
      <c r="Y135" s="1">
        <v>2.42835</v>
      </c>
      <c r="Z135" s="2">
        <f t="shared" si="45"/>
        <v>1</v>
      </c>
      <c r="AA135" s="1">
        <v>469</v>
      </c>
      <c r="AB135" s="1">
        <f t="shared" si="46"/>
        <v>0</v>
      </c>
      <c r="AC135" s="1">
        <v>469</v>
      </c>
      <c r="AD135" s="1">
        <f t="shared" si="47"/>
        <v>0</v>
      </c>
      <c r="AE135" s="1">
        <v>6.7599999999999993E-2</v>
      </c>
      <c r="AF135" s="2">
        <f t="shared" si="48"/>
        <v>1</v>
      </c>
      <c r="AG135" s="22">
        <v>469</v>
      </c>
    </row>
    <row r="136" spans="2:33" x14ac:dyDescent="0.25">
      <c r="B136" s="3" t="s">
        <v>119</v>
      </c>
      <c r="C136" s="72"/>
      <c r="D136" s="3">
        <v>405</v>
      </c>
      <c r="E136" s="1">
        <f t="shared" si="35"/>
        <v>0</v>
      </c>
      <c r="F136" s="14">
        <v>405</v>
      </c>
      <c r="G136" s="1">
        <f t="shared" si="36"/>
        <v>0</v>
      </c>
      <c r="H136" s="1">
        <v>2.5500000000000002E-3</v>
      </c>
      <c r="I136" s="1">
        <f t="shared" si="37"/>
        <v>1</v>
      </c>
      <c r="J136" s="3">
        <v>405</v>
      </c>
      <c r="K136" s="1">
        <f t="shared" si="38"/>
        <v>0</v>
      </c>
      <c r="L136" s="1">
        <v>405</v>
      </c>
      <c r="M136" s="1">
        <f t="shared" si="39"/>
        <v>0</v>
      </c>
      <c r="N136" s="1">
        <v>3.5E-4</v>
      </c>
      <c r="O136" s="2">
        <f t="shared" si="40"/>
        <v>1</v>
      </c>
      <c r="P136" s="1">
        <v>405</v>
      </c>
      <c r="Q136" s="1">
        <f t="shared" si="41"/>
        <v>0</v>
      </c>
      <c r="R136" s="1">
        <v>405</v>
      </c>
      <c r="S136" s="1">
        <f t="shared" si="42"/>
        <v>0</v>
      </c>
      <c r="T136" s="1">
        <f t="shared" si="51"/>
        <v>1</v>
      </c>
      <c r="U136" s="3">
        <v>405</v>
      </c>
      <c r="V136" s="1">
        <f t="shared" si="43"/>
        <v>0</v>
      </c>
      <c r="W136" s="1">
        <v>408.7</v>
      </c>
      <c r="X136" s="1">
        <f t="shared" si="50"/>
        <v>0.91358024691357742</v>
      </c>
      <c r="Y136" s="1">
        <v>1.7401</v>
      </c>
      <c r="Z136" s="2">
        <f t="shared" si="45"/>
        <v>1</v>
      </c>
      <c r="AA136" s="1">
        <v>405</v>
      </c>
      <c r="AB136" s="1">
        <f t="shared" si="46"/>
        <v>0</v>
      </c>
      <c r="AC136" s="1">
        <v>405</v>
      </c>
      <c r="AD136" s="1">
        <f t="shared" si="47"/>
        <v>0</v>
      </c>
      <c r="AE136" s="1">
        <v>6.3549999999999995E-2</v>
      </c>
      <c r="AF136" s="2">
        <f t="shared" si="48"/>
        <v>1</v>
      </c>
      <c r="AG136" s="22">
        <v>405</v>
      </c>
    </row>
    <row r="137" spans="2:33" x14ac:dyDescent="0.25">
      <c r="B137" s="3" t="s">
        <v>120</v>
      </c>
      <c r="C137" s="72"/>
      <c r="D137" s="3">
        <v>443</v>
      </c>
      <c r="E137" s="1">
        <f t="shared" si="35"/>
        <v>0</v>
      </c>
      <c r="F137" s="14">
        <v>443</v>
      </c>
      <c r="G137" s="1">
        <f t="shared" si="36"/>
        <v>0</v>
      </c>
      <c r="H137" s="1">
        <v>1E-3</v>
      </c>
      <c r="I137" s="1">
        <f t="shared" si="37"/>
        <v>1</v>
      </c>
      <c r="J137" s="3">
        <v>443</v>
      </c>
      <c r="K137" s="1">
        <f t="shared" si="38"/>
        <v>0</v>
      </c>
      <c r="L137" s="1">
        <v>443</v>
      </c>
      <c r="M137" s="1">
        <f t="shared" si="39"/>
        <v>0</v>
      </c>
      <c r="N137" s="1">
        <v>2.9600000000000001E-2</v>
      </c>
      <c r="O137" s="2">
        <f t="shared" si="40"/>
        <v>1</v>
      </c>
      <c r="P137" s="1">
        <v>443</v>
      </c>
      <c r="Q137" s="1">
        <f t="shared" si="41"/>
        <v>0</v>
      </c>
      <c r="R137" s="1">
        <v>443</v>
      </c>
      <c r="S137" s="1">
        <f t="shared" si="42"/>
        <v>0</v>
      </c>
      <c r="T137" s="1">
        <f t="shared" si="51"/>
        <v>1</v>
      </c>
      <c r="U137" s="3">
        <v>443</v>
      </c>
      <c r="V137" s="1">
        <f t="shared" si="43"/>
        <v>0</v>
      </c>
      <c r="W137" s="1">
        <v>452.4</v>
      </c>
      <c r="X137" s="1">
        <f t="shared" si="50"/>
        <v>2.1218961625282118</v>
      </c>
      <c r="Y137" s="1">
        <v>2.1522999999999999</v>
      </c>
      <c r="Z137" s="2">
        <f t="shared" si="45"/>
        <v>1</v>
      </c>
      <c r="AA137" s="1">
        <v>443</v>
      </c>
      <c r="AB137" s="1">
        <f t="shared" si="46"/>
        <v>0</v>
      </c>
      <c r="AC137" s="1">
        <v>443</v>
      </c>
      <c r="AD137" s="1">
        <f t="shared" si="47"/>
        <v>0</v>
      </c>
      <c r="AE137" s="1">
        <v>6.275E-2</v>
      </c>
      <c r="AF137" s="2">
        <f t="shared" si="48"/>
        <v>1</v>
      </c>
      <c r="AG137" s="22">
        <v>443</v>
      </c>
    </row>
    <row r="138" spans="2:33" x14ac:dyDescent="0.25">
      <c r="B138" s="3" t="s">
        <v>121</v>
      </c>
      <c r="C138" s="72"/>
      <c r="D138" s="3">
        <v>489</v>
      </c>
      <c r="E138" s="1">
        <f t="shared" si="35"/>
        <v>0</v>
      </c>
      <c r="F138" s="14">
        <v>489</v>
      </c>
      <c r="G138" s="1">
        <f t="shared" si="36"/>
        <v>0</v>
      </c>
      <c r="H138" s="1">
        <v>1.23E-2</v>
      </c>
      <c r="I138" s="1">
        <f t="shared" si="37"/>
        <v>1</v>
      </c>
      <c r="J138" s="3">
        <v>489</v>
      </c>
      <c r="K138" s="1">
        <f t="shared" si="38"/>
        <v>0</v>
      </c>
      <c r="L138" s="1">
        <v>489</v>
      </c>
      <c r="M138" s="1">
        <f t="shared" si="39"/>
        <v>0</v>
      </c>
      <c r="N138" s="1">
        <v>0.29204999999999998</v>
      </c>
      <c r="O138" s="2">
        <f t="shared" si="40"/>
        <v>1</v>
      </c>
      <c r="P138" s="1">
        <v>489</v>
      </c>
      <c r="Q138" s="1">
        <f t="shared" si="41"/>
        <v>0</v>
      </c>
      <c r="R138" s="1">
        <v>489</v>
      </c>
      <c r="S138" s="1">
        <f t="shared" si="42"/>
        <v>0</v>
      </c>
      <c r="T138" s="1">
        <f t="shared" si="51"/>
        <v>1</v>
      </c>
      <c r="U138" s="3">
        <v>489</v>
      </c>
      <c r="V138" s="1">
        <f t="shared" si="43"/>
        <v>0</v>
      </c>
      <c r="W138" s="1">
        <v>500.1</v>
      </c>
      <c r="X138" s="1">
        <f t="shared" si="50"/>
        <v>2.2699386503067531</v>
      </c>
      <c r="Y138" s="1">
        <v>2.6533500000000001</v>
      </c>
      <c r="Z138" s="2">
        <f t="shared" si="45"/>
        <v>1</v>
      </c>
      <c r="AA138" s="1">
        <v>489</v>
      </c>
      <c r="AB138" s="1">
        <f t="shared" si="46"/>
        <v>0</v>
      </c>
      <c r="AC138" s="1">
        <v>489</v>
      </c>
      <c r="AD138" s="1">
        <f t="shared" si="47"/>
        <v>0</v>
      </c>
      <c r="AE138" s="1">
        <v>8.3500000000000005E-2</v>
      </c>
      <c r="AF138" s="2">
        <f t="shared" si="48"/>
        <v>1</v>
      </c>
      <c r="AG138" s="22">
        <v>489</v>
      </c>
    </row>
    <row r="139" spans="2:33" x14ac:dyDescent="0.25">
      <c r="B139" s="3" t="s">
        <v>122</v>
      </c>
      <c r="C139" s="72"/>
      <c r="D139" s="3">
        <v>386</v>
      </c>
      <c r="E139" s="1">
        <f t="shared" si="35"/>
        <v>0</v>
      </c>
      <c r="F139" s="14">
        <v>386</v>
      </c>
      <c r="G139" s="1">
        <f t="shared" si="36"/>
        <v>0</v>
      </c>
      <c r="H139" s="1">
        <v>4.3150000000000001E-2</v>
      </c>
      <c r="I139" s="1">
        <f t="shared" si="37"/>
        <v>1</v>
      </c>
      <c r="J139" s="3">
        <v>386</v>
      </c>
      <c r="K139" s="1">
        <f t="shared" si="38"/>
        <v>0</v>
      </c>
      <c r="L139" s="1">
        <v>386</v>
      </c>
      <c r="M139" s="1">
        <f t="shared" si="39"/>
        <v>0</v>
      </c>
      <c r="N139" s="1">
        <v>5.0000000000000002E-5</v>
      </c>
      <c r="O139" s="2">
        <f t="shared" si="40"/>
        <v>1</v>
      </c>
      <c r="P139" s="1">
        <v>386</v>
      </c>
      <c r="Q139" s="1">
        <f t="shared" si="41"/>
        <v>0</v>
      </c>
      <c r="R139" s="1">
        <v>386</v>
      </c>
      <c r="S139" s="1">
        <f t="shared" si="42"/>
        <v>0</v>
      </c>
      <c r="T139" s="1">
        <f t="shared" si="51"/>
        <v>1</v>
      </c>
      <c r="U139" s="3">
        <v>386</v>
      </c>
      <c r="V139" s="1">
        <f t="shared" si="43"/>
        <v>0</v>
      </c>
      <c r="W139" s="1">
        <v>386</v>
      </c>
      <c r="X139" s="1">
        <f t="shared" si="50"/>
        <v>0</v>
      </c>
      <c r="Y139" s="1">
        <v>2.1543999999999999</v>
      </c>
      <c r="Z139" s="2">
        <f t="shared" si="45"/>
        <v>1</v>
      </c>
      <c r="AA139" s="1">
        <v>386</v>
      </c>
      <c r="AB139" s="1">
        <f t="shared" si="46"/>
        <v>0</v>
      </c>
      <c r="AC139" s="1">
        <v>386</v>
      </c>
      <c r="AD139" s="1">
        <f t="shared" si="47"/>
        <v>0</v>
      </c>
      <c r="AE139" s="1">
        <v>8.9599999999999999E-2</v>
      </c>
      <c r="AF139" s="2">
        <f t="shared" si="48"/>
        <v>1</v>
      </c>
      <c r="AG139" s="22">
        <v>386</v>
      </c>
    </row>
    <row r="140" spans="2:33" x14ac:dyDescent="0.25">
      <c r="B140" s="3" t="s">
        <v>123</v>
      </c>
      <c r="C140" s="72"/>
      <c r="D140" s="3">
        <v>464</v>
      </c>
      <c r="E140" s="1">
        <f t="shared" si="35"/>
        <v>0</v>
      </c>
      <c r="F140" s="14">
        <v>464</v>
      </c>
      <c r="G140" s="1">
        <f t="shared" si="36"/>
        <v>0</v>
      </c>
      <c r="H140" s="1">
        <v>9.5E-4</v>
      </c>
      <c r="I140" s="1">
        <f t="shared" si="37"/>
        <v>1</v>
      </c>
      <c r="J140" s="3">
        <v>464</v>
      </c>
      <c r="K140" s="1">
        <f t="shared" si="38"/>
        <v>0</v>
      </c>
      <c r="L140" s="1">
        <v>464</v>
      </c>
      <c r="M140" s="1">
        <f t="shared" si="39"/>
        <v>0</v>
      </c>
      <c r="N140" s="1">
        <v>6.4999999999999997E-4</v>
      </c>
      <c r="O140" s="2">
        <f t="shared" si="40"/>
        <v>1</v>
      </c>
      <c r="P140" s="1">
        <v>464</v>
      </c>
      <c r="Q140" s="1">
        <f t="shared" si="41"/>
        <v>0</v>
      </c>
      <c r="R140" s="1">
        <v>464</v>
      </c>
      <c r="S140" s="1">
        <f t="shared" si="42"/>
        <v>0</v>
      </c>
      <c r="T140" s="1">
        <f t="shared" si="51"/>
        <v>1</v>
      </c>
      <c r="U140" s="3">
        <v>464</v>
      </c>
      <c r="V140" s="1">
        <f t="shared" si="43"/>
        <v>0</v>
      </c>
      <c r="W140" s="1">
        <v>469.45</v>
      </c>
      <c r="X140" s="1">
        <f t="shared" si="50"/>
        <v>1.1745689655172389</v>
      </c>
      <c r="Y140" s="1">
        <v>4.2606999999999999</v>
      </c>
      <c r="Z140" s="2">
        <f t="shared" si="45"/>
        <v>1</v>
      </c>
      <c r="AA140" s="1">
        <v>464</v>
      </c>
      <c r="AB140" s="1">
        <f t="shared" si="46"/>
        <v>0</v>
      </c>
      <c r="AC140" s="1">
        <v>464</v>
      </c>
      <c r="AD140" s="1">
        <f t="shared" si="47"/>
        <v>0</v>
      </c>
      <c r="AE140" s="1">
        <v>7.9450000000000007E-2</v>
      </c>
      <c r="AF140" s="2">
        <f t="shared" si="48"/>
        <v>1</v>
      </c>
      <c r="AG140" s="22">
        <v>464</v>
      </c>
    </row>
    <row r="141" spans="2:33" x14ac:dyDescent="0.25">
      <c r="B141" s="3" t="s">
        <v>124</v>
      </c>
      <c r="C141" s="72"/>
      <c r="D141" s="3">
        <v>661</v>
      </c>
      <c r="E141" s="1">
        <f t="shared" si="35"/>
        <v>0</v>
      </c>
      <c r="F141" s="14">
        <v>661</v>
      </c>
      <c r="G141" s="1">
        <f t="shared" si="36"/>
        <v>0</v>
      </c>
      <c r="H141" s="1">
        <v>9.0500000000000008E-3</v>
      </c>
      <c r="I141" s="1">
        <f t="shared" si="37"/>
        <v>1</v>
      </c>
      <c r="J141" s="3">
        <v>661</v>
      </c>
      <c r="K141" s="1">
        <f t="shared" si="38"/>
        <v>0</v>
      </c>
      <c r="L141" s="1">
        <v>661</v>
      </c>
      <c r="M141" s="1">
        <f t="shared" si="39"/>
        <v>0</v>
      </c>
      <c r="N141" s="1">
        <v>1.65E-3</v>
      </c>
      <c r="O141" s="2">
        <f t="shared" si="40"/>
        <v>1</v>
      </c>
      <c r="P141" s="1">
        <v>661</v>
      </c>
      <c r="Q141" s="1">
        <f t="shared" si="41"/>
        <v>0</v>
      </c>
      <c r="R141" s="1">
        <v>661</v>
      </c>
      <c r="S141" s="1">
        <f t="shared" si="42"/>
        <v>0</v>
      </c>
      <c r="T141" s="1">
        <f t="shared" si="51"/>
        <v>1</v>
      </c>
      <c r="U141" s="3">
        <v>661</v>
      </c>
      <c r="V141" s="1">
        <f t="shared" si="43"/>
        <v>0</v>
      </c>
      <c r="W141" s="1">
        <v>673.55</v>
      </c>
      <c r="X141" s="1">
        <f t="shared" si="50"/>
        <v>1.898638426626317</v>
      </c>
      <c r="Y141" s="1">
        <v>2.8403</v>
      </c>
      <c r="Z141" s="2">
        <f t="shared" si="45"/>
        <v>1</v>
      </c>
      <c r="AA141" s="1">
        <v>661</v>
      </c>
      <c r="AB141" s="1">
        <f t="shared" si="46"/>
        <v>0</v>
      </c>
      <c r="AC141" s="1">
        <v>661</v>
      </c>
      <c r="AD141" s="1">
        <f t="shared" si="47"/>
        <v>0</v>
      </c>
      <c r="AE141" s="1">
        <v>7.7350000000000002E-2</v>
      </c>
      <c r="AF141" s="2">
        <f t="shared" si="48"/>
        <v>1</v>
      </c>
      <c r="AG141" s="22">
        <v>661</v>
      </c>
    </row>
    <row r="142" spans="2:33" x14ac:dyDescent="0.25">
      <c r="B142" s="3" t="s">
        <v>125</v>
      </c>
      <c r="C142" s="72"/>
      <c r="D142" s="3">
        <v>578</v>
      </c>
      <c r="E142" s="1">
        <f t="shared" si="35"/>
        <v>0</v>
      </c>
      <c r="F142" s="14">
        <v>578</v>
      </c>
      <c r="G142" s="1">
        <f t="shared" si="36"/>
        <v>0</v>
      </c>
      <c r="H142" s="1">
        <v>1E-3</v>
      </c>
      <c r="I142" s="1">
        <f t="shared" si="37"/>
        <v>1</v>
      </c>
      <c r="J142" s="3">
        <v>578</v>
      </c>
      <c r="K142" s="1">
        <f t="shared" si="38"/>
        <v>0</v>
      </c>
      <c r="L142" s="1">
        <v>578</v>
      </c>
      <c r="M142" s="1">
        <f t="shared" si="39"/>
        <v>0</v>
      </c>
      <c r="N142" s="1">
        <v>3.7499999999999999E-3</v>
      </c>
      <c r="O142" s="2">
        <f t="shared" si="40"/>
        <v>1</v>
      </c>
      <c r="P142" s="1">
        <v>578</v>
      </c>
      <c r="Q142" s="1">
        <f t="shared" si="41"/>
        <v>0</v>
      </c>
      <c r="R142" s="1">
        <v>578</v>
      </c>
      <c r="S142" s="1">
        <f t="shared" si="42"/>
        <v>0</v>
      </c>
      <c r="T142" s="1">
        <f t="shared" si="51"/>
        <v>1</v>
      </c>
      <c r="U142" s="3">
        <v>578</v>
      </c>
      <c r="V142" s="1">
        <f t="shared" si="43"/>
        <v>0</v>
      </c>
      <c r="W142" s="1">
        <v>589.4</v>
      </c>
      <c r="X142" s="1">
        <f t="shared" si="50"/>
        <v>1.9723183391003423</v>
      </c>
      <c r="Y142" s="1">
        <v>4.0784500000000001</v>
      </c>
      <c r="Z142" s="2">
        <f t="shared" si="45"/>
        <v>1</v>
      </c>
      <c r="AA142" s="1">
        <v>578</v>
      </c>
      <c r="AB142" s="1">
        <f t="shared" si="46"/>
        <v>0</v>
      </c>
      <c r="AC142" s="1">
        <v>578</v>
      </c>
      <c r="AD142" s="1">
        <f t="shared" si="47"/>
        <v>0</v>
      </c>
      <c r="AE142" s="1">
        <v>9.6199999999999994E-2</v>
      </c>
      <c r="AF142" s="2">
        <f t="shared" si="48"/>
        <v>1</v>
      </c>
      <c r="AG142" s="22">
        <v>578</v>
      </c>
    </row>
    <row r="143" spans="2:33" x14ac:dyDescent="0.25">
      <c r="B143" s="3" t="s">
        <v>126</v>
      </c>
      <c r="C143" s="72"/>
      <c r="D143" s="3">
        <v>427</v>
      </c>
      <c r="E143" s="1">
        <f t="shared" si="35"/>
        <v>0</v>
      </c>
      <c r="F143" s="14">
        <v>427</v>
      </c>
      <c r="G143" s="1">
        <f t="shared" si="36"/>
        <v>0</v>
      </c>
      <c r="H143" s="1">
        <v>1.2999999999999999E-3</v>
      </c>
      <c r="I143" s="1">
        <f t="shared" si="37"/>
        <v>1</v>
      </c>
      <c r="J143" s="3">
        <v>427</v>
      </c>
      <c r="K143" s="1">
        <f t="shared" si="38"/>
        <v>0</v>
      </c>
      <c r="L143" s="1">
        <v>427</v>
      </c>
      <c r="M143" s="1">
        <f t="shared" si="39"/>
        <v>0</v>
      </c>
      <c r="N143" s="1">
        <v>3.925E-2</v>
      </c>
      <c r="O143" s="2">
        <f t="shared" si="40"/>
        <v>1</v>
      </c>
      <c r="P143" s="1">
        <v>427</v>
      </c>
      <c r="Q143" s="1">
        <f t="shared" si="41"/>
        <v>0</v>
      </c>
      <c r="R143" s="1">
        <v>427</v>
      </c>
      <c r="S143" s="1">
        <f t="shared" si="42"/>
        <v>0</v>
      </c>
      <c r="T143" s="1">
        <f t="shared" si="51"/>
        <v>1</v>
      </c>
      <c r="U143" s="3">
        <v>427</v>
      </c>
      <c r="V143" s="1">
        <f t="shared" si="43"/>
        <v>0</v>
      </c>
      <c r="W143" s="1">
        <v>430.9</v>
      </c>
      <c r="X143" s="1">
        <f t="shared" si="50"/>
        <v>0.91334894613582607</v>
      </c>
      <c r="Y143" s="1">
        <v>4.2885999999999997</v>
      </c>
      <c r="Z143" s="2">
        <f t="shared" si="45"/>
        <v>1</v>
      </c>
      <c r="AA143" s="1">
        <v>427</v>
      </c>
      <c r="AB143" s="1">
        <f t="shared" si="46"/>
        <v>0</v>
      </c>
      <c r="AC143" s="1">
        <v>427</v>
      </c>
      <c r="AD143" s="1">
        <f t="shared" si="47"/>
        <v>0</v>
      </c>
      <c r="AE143" s="1">
        <v>9.6449999999999994E-2</v>
      </c>
      <c r="AF143" s="2">
        <f t="shared" si="48"/>
        <v>1</v>
      </c>
      <c r="AG143" s="22">
        <v>427</v>
      </c>
    </row>
    <row r="144" spans="2:33" x14ac:dyDescent="0.25">
      <c r="B144" s="3" t="s">
        <v>127</v>
      </c>
      <c r="C144" s="72"/>
      <c r="D144" s="3">
        <v>420</v>
      </c>
      <c r="E144" s="1">
        <f t="shared" si="35"/>
        <v>0</v>
      </c>
      <c r="F144" s="14">
        <v>420</v>
      </c>
      <c r="G144" s="1">
        <f t="shared" si="36"/>
        <v>0</v>
      </c>
      <c r="H144" s="1">
        <v>4.4999999999999999E-4</v>
      </c>
      <c r="I144" s="1">
        <f t="shared" si="37"/>
        <v>1</v>
      </c>
      <c r="J144" s="3">
        <v>420</v>
      </c>
      <c r="K144" s="1">
        <f t="shared" si="38"/>
        <v>0</v>
      </c>
      <c r="L144" s="1">
        <v>420</v>
      </c>
      <c r="M144" s="1">
        <f t="shared" si="39"/>
        <v>0</v>
      </c>
      <c r="N144" s="1">
        <v>8.0000000000000004E-4</v>
      </c>
      <c r="O144" s="2">
        <f t="shared" si="40"/>
        <v>1</v>
      </c>
      <c r="P144" s="1">
        <v>420</v>
      </c>
      <c r="Q144" s="1">
        <f t="shared" si="41"/>
        <v>0</v>
      </c>
      <c r="R144" s="1">
        <v>420</v>
      </c>
      <c r="S144" s="1">
        <f t="shared" si="42"/>
        <v>0</v>
      </c>
      <c r="T144" s="1">
        <f t="shared" si="51"/>
        <v>1</v>
      </c>
      <c r="U144" s="3">
        <v>420</v>
      </c>
      <c r="V144" s="1">
        <f t="shared" si="43"/>
        <v>0</v>
      </c>
      <c r="W144" s="1">
        <v>424.3</v>
      </c>
      <c r="X144" s="1">
        <f t="shared" si="50"/>
        <v>1.0238095238095264</v>
      </c>
      <c r="Y144" s="1">
        <v>5.0689500000000001</v>
      </c>
      <c r="Z144" s="2">
        <f t="shared" si="45"/>
        <v>1</v>
      </c>
      <c r="AA144" s="1">
        <v>420</v>
      </c>
      <c r="AB144" s="1">
        <f t="shared" si="46"/>
        <v>0</v>
      </c>
      <c r="AC144" s="1">
        <v>420</v>
      </c>
      <c r="AD144" s="1">
        <f t="shared" si="47"/>
        <v>0</v>
      </c>
      <c r="AE144" s="1">
        <v>0.1109</v>
      </c>
      <c r="AF144" s="2">
        <f t="shared" si="48"/>
        <v>1</v>
      </c>
      <c r="AG144" s="22">
        <v>420</v>
      </c>
    </row>
    <row r="145" spans="2:33" x14ac:dyDescent="0.25">
      <c r="B145" s="3" t="s">
        <v>128</v>
      </c>
      <c r="C145" s="72"/>
      <c r="D145" s="3">
        <v>622</v>
      </c>
      <c r="E145" s="1">
        <f t="shared" si="35"/>
        <v>0</v>
      </c>
      <c r="F145" s="14">
        <v>622</v>
      </c>
      <c r="G145" s="1">
        <f t="shared" si="36"/>
        <v>0</v>
      </c>
      <c r="H145" s="1">
        <v>1.085E-2</v>
      </c>
      <c r="I145" s="1">
        <f t="shared" si="37"/>
        <v>1</v>
      </c>
      <c r="J145" s="3">
        <v>622</v>
      </c>
      <c r="K145" s="1">
        <f t="shared" si="38"/>
        <v>0</v>
      </c>
      <c r="L145" s="1">
        <v>622</v>
      </c>
      <c r="M145" s="1">
        <f t="shared" si="39"/>
        <v>0</v>
      </c>
      <c r="N145" s="1">
        <v>7.4999999999999997E-3</v>
      </c>
      <c r="O145" s="2">
        <f t="shared" si="40"/>
        <v>1</v>
      </c>
      <c r="P145" s="1">
        <v>622</v>
      </c>
      <c r="Q145" s="1">
        <f t="shared" si="41"/>
        <v>0</v>
      </c>
      <c r="R145" s="1">
        <v>622</v>
      </c>
      <c r="S145" s="1">
        <f t="shared" si="42"/>
        <v>0</v>
      </c>
      <c r="T145" s="1">
        <f t="shared" si="51"/>
        <v>1</v>
      </c>
      <c r="U145" s="3">
        <v>622</v>
      </c>
      <c r="V145" s="1">
        <f t="shared" si="43"/>
        <v>0</v>
      </c>
      <c r="W145" s="1">
        <v>631.79999999999995</v>
      </c>
      <c r="X145" s="1">
        <f t="shared" si="50"/>
        <v>1.5755627009646229</v>
      </c>
      <c r="Y145" s="1">
        <v>5.9816000000000003</v>
      </c>
      <c r="Z145" s="2">
        <f t="shared" si="45"/>
        <v>1</v>
      </c>
      <c r="AA145" s="1">
        <v>622</v>
      </c>
      <c r="AB145" s="1">
        <f t="shared" si="46"/>
        <v>0</v>
      </c>
      <c r="AC145" s="1">
        <v>622</v>
      </c>
      <c r="AD145" s="1">
        <f t="shared" si="47"/>
        <v>0</v>
      </c>
      <c r="AE145" s="1">
        <v>0.1115</v>
      </c>
      <c r="AF145" s="2">
        <f t="shared" si="48"/>
        <v>1</v>
      </c>
      <c r="AG145" s="22">
        <v>622</v>
      </c>
    </row>
    <row r="146" spans="2:33" x14ac:dyDescent="0.25">
      <c r="B146" s="3" t="s">
        <v>129</v>
      </c>
      <c r="C146" s="72"/>
      <c r="D146" s="3">
        <v>746</v>
      </c>
      <c r="E146" s="1">
        <f t="shared" si="35"/>
        <v>0</v>
      </c>
      <c r="F146" s="14">
        <v>746</v>
      </c>
      <c r="G146" s="1">
        <f t="shared" si="36"/>
        <v>0</v>
      </c>
      <c r="H146" s="1">
        <v>1.41E-2</v>
      </c>
      <c r="I146" s="1">
        <f t="shared" si="37"/>
        <v>1</v>
      </c>
      <c r="J146" s="3">
        <v>746</v>
      </c>
      <c r="K146" s="1">
        <f t="shared" si="38"/>
        <v>0</v>
      </c>
      <c r="L146" s="1">
        <v>746</v>
      </c>
      <c r="M146" s="1">
        <f t="shared" si="39"/>
        <v>0</v>
      </c>
      <c r="N146" s="1">
        <v>1.1181000000000001</v>
      </c>
      <c r="O146" s="2">
        <f t="shared" si="40"/>
        <v>1</v>
      </c>
      <c r="P146" s="1">
        <v>746</v>
      </c>
      <c r="Q146" s="1">
        <f t="shared" si="41"/>
        <v>0</v>
      </c>
      <c r="R146" s="1">
        <v>746</v>
      </c>
      <c r="S146" s="1">
        <f t="shared" si="42"/>
        <v>0</v>
      </c>
      <c r="T146" s="1">
        <f t="shared" si="51"/>
        <v>1</v>
      </c>
      <c r="U146" s="3">
        <v>746</v>
      </c>
      <c r="V146" s="1">
        <f t="shared" si="43"/>
        <v>0</v>
      </c>
      <c r="W146" s="1">
        <v>753.2</v>
      </c>
      <c r="X146" s="1">
        <f t="shared" si="50"/>
        <v>0.965147453083116</v>
      </c>
      <c r="Y146" s="1">
        <v>5.02095</v>
      </c>
      <c r="Z146" s="2">
        <f t="shared" si="45"/>
        <v>1</v>
      </c>
      <c r="AA146" s="1">
        <v>746</v>
      </c>
      <c r="AB146" s="1">
        <f t="shared" si="46"/>
        <v>0</v>
      </c>
      <c r="AC146" s="1">
        <v>746</v>
      </c>
      <c r="AD146" s="1">
        <f t="shared" si="47"/>
        <v>0</v>
      </c>
      <c r="AE146" s="1">
        <v>0.20419999999999999</v>
      </c>
      <c r="AF146" s="2">
        <f t="shared" si="48"/>
        <v>1</v>
      </c>
      <c r="AG146" s="22">
        <v>746</v>
      </c>
    </row>
    <row r="147" spans="2:33" x14ac:dyDescent="0.25">
      <c r="B147" s="3" t="s">
        <v>130</v>
      </c>
      <c r="C147" s="72"/>
      <c r="D147" s="3">
        <v>685</v>
      </c>
      <c r="E147" s="1">
        <f t="shared" si="35"/>
        <v>0</v>
      </c>
      <c r="F147" s="14">
        <v>685</v>
      </c>
      <c r="G147" s="1">
        <f t="shared" si="36"/>
        <v>0</v>
      </c>
      <c r="H147" s="1">
        <v>7.2700000000000001E-2</v>
      </c>
      <c r="I147" s="1">
        <f t="shared" si="37"/>
        <v>1</v>
      </c>
      <c r="J147" s="3">
        <v>685</v>
      </c>
      <c r="K147" s="1">
        <f t="shared" si="38"/>
        <v>0</v>
      </c>
      <c r="L147" s="1">
        <v>685</v>
      </c>
      <c r="M147" s="1">
        <f t="shared" si="39"/>
        <v>0</v>
      </c>
      <c r="N147" s="1">
        <v>1.1000000000000001E-3</v>
      </c>
      <c r="O147" s="2">
        <f t="shared" si="40"/>
        <v>1</v>
      </c>
      <c r="P147" s="1">
        <v>685</v>
      </c>
      <c r="Q147" s="1">
        <f t="shared" si="41"/>
        <v>0</v>
      </c>
      <c r="R147" s="1">
        <v>685</v>
      </c>
      <c r="S147" s="1">
        <f t="shared" si="42"/>
        <v>0</v>
      </c>
      <c r="T147" s="1">
        <f t="shared" si="51"/>
        <v>1</v>
      </c>
      <c r="U147" s="3">
        <v>685</v>
      </c>
      <c r="V147" s="1">
        <f t="shared" si="43"/>
        <v>0</v>
      </c>
      <c r="W147" s="1">
        <v>700.25</v>
      </c>
      <c r="X147" s="1">
        <f t="shared" si="50"/>
        <v>2.226277372262774</v>
      </c>
      <c r="Y147" s="1">
        <v>4.2804500000000001</v>
      </c>
      <c r="Z147" s="2">
        <f t="shared" si="45"/>
        <v>1</v>
      </c>
      <c r="AA147" s="1">
        <v>685</v>
      </c>
      <c r="AB147" s="1">
        <f t="shared" si="46"/>
        <v>0</v>
      </c>
      <c r="AC147" s="1">
        <v>685</v>
      </c>
      <c r="AD147" s="1">
        <f t="shared" si="47"/>
        <v>0</v>
      </c>
      <c r="AE147" s="1">
        <v>9.9400000000000002E-2</v>
      </c>
      <c r="AF147" s="2">
        <f t="shared" si="48"/>
        <v>1</v>
      </c>
      <c r="AG147" s="22">
        <v>685</v>
      </c>
    </row>
    <row r="148" spans="2:33" x14ac:dyDescent="0.25">
      <c r="B148" s="3" t="s">
        <v>131</v>
      </c>
      <c r="C148" s="72"/>
      <c r="D148" s="3">
        <v>524</v>
      </c>
      <c r="E148" s="1">
        <f t="shared" si="35"/>
        <v>0</v>
      </c>
      <c r="F148" s="14">
        <v>524</v>
      </c>
      <c r="G148" s="1">
        <f t="shared" si="36"/>
        <v>0</v>
      </c>
      <c r="H148" s="1">
        <v>3.5500000000000002E-3</v>
      </c>
      <c r="I148" s="1">
        <f t="shared" si="37"/>
        <v>1</v>
      </c>
      <c r="J148" s="3">
        <v>524</v>
      </c>
      <c r="K148" s="1">
        <f t="shared" si="38"/>
        <v>0</v>
      </c>
      <c r="L148" s="1">
        <v>524</v>
      </c>
      <c r="M148" s="1">
        <f t="shared" si="39"/>
        <v>0</v>
      </c>
      <c r="N148" s="1">
        <v>4.6350000000000002E-2</v>
      </c>
      <c r="O148" s="2">
        <f t="shared" si="40"/>
        <v>1</v>
      </c>
      <c r="P148" s="1">
        <v>524</v>
      </c>
      <c r="Q148" s="1">
        <f t="shared" si="41"/>
        <v>0</v>
      </c>
      <c r="R148" s="1">
        <v>524</v>
      </c>
      <c r="S148" s="1">
        <f t="shared" si="42"/>
        <v>0</v>
      </c>
      <c r="T148" s="1">
        <f t="shared" si="51"/>
        <v>1</v>
      </c>
      <c r="U148" s="3">
        <v>524</v>
      </c>
      <c r="V148" s="1">
        <f t="shared" si="43"/>
        <v>0</v>
      </c>
      <c r="W148" s="1">
        <v>536.6</v>
      </c>
      <c r="X148" s="1">
        <f t="shared" si="50"/>
        <v>2.4045801526717603</v>
      </c>
      <c r="Y148" s="1">
        <v>6.7958499999999997</v>
      </c>
      <c r="Z148" s="2">
        <f t="shared" si="45"/>
        <v>1</v>
      </c>
      <c r="AA148" s="1">
        <v>524</v>
      </c>
      <c r="AB148" s="1">
        <f t="shared" si="46"/>
        <v>0</v>
      </c>
      <c r="AC148" s="1">
        <v>524</v>
      </c>
      <c r="AD148" s="1">
        <f t="shared" si="47"/>
        <v>0</v>
      </c>
      <c r="AE148" s="1">
        <v>0.1172</v>
      </c>
      <c r="AF148" s="2">
        <f t="shared" si="48"/>
        <v>1</v>
      </c>
      <c r="AG148" s="22">
        <v>524</v>
      </c>
    </row>
    <row r="149" spans="2:33" x14ac:dyDescent="0.25">
      <c r="B149" s="3" t="s">
        <v>132</v>
      </c>
      <c r="C149" s="72"/>
      <c r="D149" s="3">
        <v>683</v>
      </c>
      <c r="E149" s="1">
        <f t="shared" si="35"/>
        <v>0</v>
      </c>
      <c r="F149" s="14">
        <v>683</v>
      </c>
      <c r="G149" s="1">
        <f t="shared" si="36"/>
        <v>0</v>
      </c>
      <c r="H149" s="1">
        <v>0.16889999999999999</v>
      </c>
      <c r="I149" s="1">
        <f t="shared" si="37"/>
        <v>1</v>
      </c>
      <c r="J149" s="3">
        <v>683</v>
      </c>
      <c r="K149" s="1">
        <f t="shared" si="38"/>
        <v>0</v>
      </c>
      <c r="L149" s="1">
        <v>685</v>
      </c>
      <c r="M149" s="1">
        <f t="shared" si="39"/>
        <v>0.29282576866764276</v>
      </c>
      <c r="N149" s="1">
        <v>1.07995</v>
      </c>
      <c r="O149" s="2">
        <f t="shared" si="40"/>
        <v>1</v>
      </c>
      <c r="P149" s="1">
        <v>683</v>
      </c>
      <c r="Q149" s="1">
        <f t="shared" si="41"/>
        <v>0</v>
      </c>
      <c r="R149" s="1">
        <v>685.5</v>
      </c>
      <c r="S149" s="1">
        <f t="shared" si="42"/>
        <v>0.36603221083455345</v>
      </c>
      <c r="T149" s="1">
        <f t="shared" si="51"/>
        <v>1</v>
      </c>
      <c r="U149" s="3">
        <v>683</v>
      </c>
      <c r="V149" s="1">
        <f t="shared" si="43"/>
        <v>0</v>
      </c>
      <c r="W149" s="1">
        <v>696.6</v>
      </c>
      <c r="X149" s="1">
        <f t="shared" si="50"/>
        <v>1.9912152269399741</v>
      </c>
      <c r="Y149" s="1">
        <v>4.8954000000000004</v>
      </c>
      <c r="Z149" s="2">
        <f t="shared" si="45"/>
        <v>1</v>
      </c>
      <c r="AA149" s="1">
        <v>683</v>
      </c>
      <c r="AB149" s="1">
        <f t="shared" si="46"/>
        <v>0</v>
      </c>
      <c r="AC149" s="1">
        <v>683</v>
      </c>
      <c r="AD149" s="1">
        <f t="shared" si="47"/>
        <v>0</v>
      </c>
      <c r="AE149" s="1">
        <v>1.2278500000000001</v>
      </c>
      <c r="AF149" s="2">
        <f t="shared" si="48"/>
        <v>1</v>
      </c>
      <c r="AG149" s="22">
        <v>683</v>
      </c>
    </row>
    <row r="150" spans="2:33" x14ac:dyDescent="0.25">
      <c r="B150" s="3" t="s">
        <v>133</v>
      </c>
      <c r="C150" s="72"/>
      <c r="D150" s="3">
        <v>619</v>
      </c>
      <c r="E150" s="1">
        <f t="shared" si="35"/>
        <v>0</v>
      </c>
      <c r="F150" s="14">
        <v>619</v>
      </c>
      <c r="G150" s="1">
        <f t="shared" si="36"/>
        <v>0</v>
      </c>
      <c r="H150" s="1">
        <v>4.8300000000000003E-2</v>
      </c>
      <c r="I150" s="1">
        <f t="shared" si="37"/>
        <v>1</v>
      </c>
      <c r="J150" s="3">
        <v>619</v>
      </c>
      <c r="K150" s="1">
        <f t="shared" si="38"/>
        <v>0</v>
      </c>
      <c r="L150" s="1">
        <v>619</v>
      </c>
      <c r="M150" s="1">
        <f t="shared" si="39"/>
        <v>0</v>
      </c>
      <c r="N150" s="1">
        <v>0.12504999999999999</v>
      </c>
      <c r="O150" s="2">
        <f t="shared" si="40"/>
        <v>1</v>
      </c>
      <c r="P150" s="1">
        <v>619</v>
      </c>
      <c r="Q150" s="1">
        <f t="shared" si="41"/>
        <v>0</v>
      </c>
      <c r="R150" s="1">
        <v>619</v>
      </c>
      <c r="S150" s="1">
        <f t="shared" si="42"/>
        <v>0</v>
      </c>
      <c r="T150" s="1">
        <f t="shared" si="51"/>
        <v>1</v>
      </c>
      <c r="U150" s="3">
        <v>619</v>
      </c>
      <c r="V150" s="1">
        <f t="shared" si="43"/>
        <v>0</v>
      </c>
      <c r="W150" s="1">
        <v>637.54999999999995</v>
      </c>
      <c r="X150" s="1">
        <f t="shared" si="50"/>
        <v>2.996768982229395</v>
      </c>
      <c r="Y150" s="1">
        <v>7.6984000000000004</v>
      </c>
      <c r="Z150" s="2">
        <f t="shared" si="45"/>
        <v>1</v>
      </c>
      <c r="AA150" s="1">
        <v>619</v>
      </c>
      <c r="AB150" s="1">
        <f t="shared" si="46"/>
        <v>0</v>
      </c>
      <c r="AC150" s="1">
        <v>619</v>
      </c>
      <c r="AD150" s="1">
        <f t="shared" si="47"/>
        <v>0</v>
      </c>
      <c r="AE150" s="1">
        <v>0.23069999999999999</v>
      </c>
      <c r="AF150" s="2">
        <f t="shared" si="48"/>
        <v>1</v>
      </c>
      <c r="AG150" s="22">
        <v>619</v>
      </c>
    </row>
    <row r="151" spans="2:33" x14ac:dyDescent="0.25">
      <c r="B151" s="3" t="s">
        <v>134</v>
      </c>
      <c r="C151" s="72"/>
      <c r="D151" s="3">
        <v>582</v>
      </c>
      <c r="E151" s="1">
        <f t="shared" si="35"/>
        <v>0</v>
      </c>
      <c r="F151" s="14">
        <v>582.45000000000005</v>
      </c>
      <c r="G151" s="1">
        <f t="shared" si="36"/>
        <v>7.7319587628873795E-2</v>
      </c>
      <c r="H151" s="1">
        <v>0.39215</v>
      </c>
      <c r="I151" s="1">
        <f t="shared" si="37"/>
        <v>1</v>
      </c>
      <c r="J151" s="3">
        <v>582</v>
      </c>
      <c r="K151" s="1">
        <f t="shared" si="38"/>
        <v>0</v>
      </c>
      <c r="L151" s="1">
        <v>589.70000000000005</v>
      </c>
      <c r="M151" s="1">
        <f t="shared" si="39"/>
        <v>1.3230240549828256</v>
      </c>
      <c r="N151" s="1">
        <v>2.7349999999999999E-2</v>
      </c>
      <c r="O151" s="2">
        <f t="shared" si="40"/>
        <v>1</v>
      </c>
      <c r="P151" s="1">
        <v>582</v>
      </c>
      <c r="Q151" s="1">
        <f t="shared" si="41"/>
        <v>0</v>
      </c>
      <c r="R151" s="1">
        <v>582</v>
      </c>
      <c r="S151" s="1">
        <f t="shared" si="42"/>
        <v>0</v>
      </c>
      <c r="T151" s="1">
        <f t="shared" si="51"/>
        <v>1</v>
      </c>
      <c r="U151" s="3">
        <v>582</v>
      </c>
      <c r="V151" s="1">
        <f t="shared" si="43"/>
        <v>0</v>
      </c>
      <c r="W151" s="1">
        <v>612.45000000000005</v>
      </c>
      <c r="X151" s="1">
        <f t="shared" si="50"/>
        <v>5.231958762886606</v>
      </c>
      <c r="Y151" s="1">
        <v>6.3719999999999999</v>
      </c>
      <c r="Z151" s="2">
        <f t="shared" si="45"/>
        <v>1</v>
      </c>
      <c r="AA151" s="1">
        <v>582</v>
      </c>
      <c r="AB151" s="1">
        <f t="shared" si="46"/>
        <v>0</v>
      </c>
      <c r="AC151" s="1">
        <v>582</v>
      </c>
      <c r="AD151" s="1">
        <f t="shared" si="47"/>
        <v>0</v>
      </c>
      <c r="AE151" s="1">
        <v>0.185</v>
      </c>
      <c r="AF151" s="2">
        <f t="shared" si="48"/>
        <v>1</v>
      </c>
      <c r="AG151" s="22">
        <v>582</v>
      </c>
    </row>
    <row r="152" spans="2:33" ht="14.4" thickBot="1" x14ac:dyDescent="0.3">
      <c r="B152" s="4" t="s">
        <v>135</v>
      </c>
      <c r="C152" s="73"/>
      <c r="D152" s="4">
        <v>704</v>
      </c>
      <c r="E152" s="5">
        <f t="shared" si="35"/>
        <v>0</v>
      </c>
      <c r="F152" s="15">
        <v>704</v>
      </c>
      <c r="G152" s="5">
        <f t="shared" si="36"/>
        <v>0</v>
      </c>
      <c r="H152" s="5">
        <v>1.04E-2</v>
      </c>
      <c r="I152" s="5">
        <f t="shared" si="37"/>
        <v>1</v>
      </c>
      <c r="J152" s="4">
        <v>704</v>
      </c>
      <c r="K152" s="5">
        <f t="shared" si="38"/>
        <v>0</v>
      </c>
      <c r="L152" s="5">
        <v>704</v>
      </c>
      <c r="M152" s="5">
        <f t="shared" si="39"/>
        <v>0</v>
      </c>
      <c r="N152" s="5">
        <v>0.12415</v>
      </c>
      <c r="O152" s="6">
        <f t="shared" si="40"/>
        <v>1</v>
      </c>
      <c r="P152" s="5">
        <v>704</v>
      </c>
      <c r="Q152" s="5">
        <f t="shared" si="41"/>
        <v>0</v>
      </c>
      <c r="R152" s="5">
        <v>704</v>
      </c>
      <c r="S152" s="5">
        <f t="shared" si="42"/>
        <v>0</v>
      </c>
      <c r="T152" s="5">
        <f t="shared" si="51"/>
        <v>1</v>
      </c>
      <c r="U152" s="4">
        <v>704</v>
      </c>
      <c r="V152" s="5">
        <f t="shared" si="43"/>
        <v>0</v>
      </c>
      <c r="W152" s="5">
        <v>744.05</v>
      </c>
      <c r="X152" s="5">
        <f t="shared" si="50"/>
        <v>5.6889204545454479</v>
      </c>
      <c r="Y152" s="5">
        <v>8.6637500000000003</v>
      </c>
      <c r="Z152" s="6">
        <f t="shared" si="45"/>
        <v>1</v>
      </c>
      <c r="AA152" s="5">
        <v>704</v>
      </c>
      <c r="AB152" s="5">
        <f t="shared" si="46"/>
        <v>0</v>
      </c>
      <c r="AC152" s="5">
        <v>704</v>
      </c>
      <c r="AD152" s="5">
        <f t="shared" si="47"/>
        <v>0</v>
      </c>
      <c r="AE152" s="5">
        <v>0.16739999999999999</v>
      </c>
      <c r="AF152" s="6">
        <f t="shared" si="48"/>
        <v>1</v>
      </c>
      <c r="AG152" s="23">
        <v>704</v>
      </c>
    </row>
    <row r="153" spans="2:33" x14ac:dyDescent="0.25">
      <c r="B153" s="3"/>
      <c r="C153" s="18"/>
      <c r="D153" s="3"/>
      <c r="E153" s="11">
        <f>AVERAGE(E130:E152)</f>
        <v>0</v>
      </c>
      <c r="F153" s="14"/>
      <c r="G153" s="11">
        <f>AVERAGE(G130:G152)</f>
        <v>3.3617212012553824E-3</v>
      </c>
      <c r="H153" s="20">
        <f>AVERAGE(H130:H152)</f>
        <v>3.4856521739130432E-2</v>
      </c>
      <c r="I153" s="24">
        <f>SUM(I130:I152)</f>
        <v>23</v>
      </c>
      <c r="J153" s="3"/>
      <c r="K153" s="11">
        <f>AVERAGE(K130:K152)</f>
        <v>0</v>
      </c>
      <c r="L153" s="1"/>
      <c r="M153" s="11">
        <f>AVERAGE(M130:M152)</f>
        <v>7.0254340158716011E-2</v>
      </c>
      <c r="N153" s="20">
        <f>AVERAGE(N130:N152)</f>
        <v>0.14251086956521739</v>
      </c>
      <c r="O153" s="25">
        <f>SUM(O130:O152)</f>
        <v>23</v>
      </c>
      <c r="P153" s="1"/>
      <c r="Q153" s="11">
        <f>AVERAGE(Q130:Q152)</f>
        <v>0</v>
      </c>
      <c r="R153" s="1"/>
      <c r="S153" s="11">
        <f>AVERAGE(S130:S152)</f>
        <v>1.8256181518604458E-2</v>
      </c>
      <c r="T153" s="24">
        <f>SUM(T130:T152)</f>
        <v>23</v>
      </c>
      <c r="U153" s="29"/>
      <c r="V153" s="20">
        <f>AVERAGE(V130:V152)</f>
        <v>0</v>
      </c>
      <c r="W153" s="20"/>
      <c r="X153" s="20">
        <f t="shared" ref="X153:Y153" si="52">AVERAGE(X130:X152)</f>
        <v>1.7430688807934442</v>
      </c>
      <c r="Y153" s="20">
        <f t="shared" si="52"/>
        <v>3.9985739130434781</v>
      </c>
      <c r="Z153" s="19">
        <f>SUM(Z130:Z152)</f>
        <v>23</v>
      </c>
      <c r="AA153" s="1"/>
      <c r="AB153" s="11">
        <f>AVERAGE(AB130:AB152)</f>
        <v>0</v>
      </c>
      <c r="AC153" s="1"/>
      <c r="AD153" s="11">
        <f>AVERAGE(AD130:AD152)</f>
        <v>0</v>
      </c>
      <c r="AE153" s="20">
        <f>AVERAGE(AE130:AE152)</f>
        <v>0.15621304347826087</v>
      </c>
      <c r="AF153" s="25">
        <f>SUM(AF130:AF152)</f>
        <v>23</v>
      </c>
      <c r="AG153" s="22"/>
    </row>
    <row r="154" spans="2:33" ht="14.4" thickBot="1" x14ac:dyDescent="0.3">
      <c r="B154" s="3"/>
      <c r="C154" s="18"/>
      <c r="D154" s="3"/>
      <c r="E154" s="1"/>
      <c r="F154" s="14"/>
      <c r="G154" s="1"/>
      <c r="H154" s="1"/>
      <c r="I154" s="1"/>
      <c r="J154" s="3"/>
      <c r="K154" s="1"/>
      <c r="L154" s="1"/>
      <c r="M154" s="1"/>
      <c r="N154" s="1"/>
      <c r="O154" s="2"/>
      <c r="P154" s="1"/>
      <c r="Q154" s="1"/>
      <c r="R154" s="1"/>
      <c r="S154" s="1"/>
      <c r="T154" s="1"/>
      <c r="U154" s="3"/>
      <c r="V154" s="1"/>
      <c r="W154" s="1"/>
      <c r="X154" s="1"/>
      <c r="Y154" s="1"/>
      <c r="Z154" s="2"/>
      <c r="AA154" s="1"/>
      <c r="AB154" s="1"/>
      <c r="AC154" s="1"/>
      <c r="AD154" s="1"/>
      <c r="AE154" s="1"/>
      <c r="AF154" s="2"/>
      <c r="AG154" s="22"/>
    </row>
    <row r="155" spans="2:33" x14ac:dyDescent="0.25">
      <c r="B155" s="7" t="s">
        <v>136</v>
      </c>
      <c r="C155" s="71">
        <v>30</v>
      </c>
      <c r="D155" s="7">
        <v>3197</v>
      </c>
      <c r="E155" s="8">
        <f t="shared" si="35"/>
        <v>0.5978602894902455</v>
      </c>
      <c r="F155" s="56">
        <v>3228.05</v>
      </c>
      <c r="G155" s="8">
        <f t="shared" si="36"/>
        <v>1.5748898678414156</v>
      </c>
      <c r="H155" s="8">
        <v>5.6817500000000001</v>
      </c>
      <c r="I155" s="8">
        <f t="shared" si="37"/>
        <v>0</v>
      </c>
      <c r="J155" s="7">
        <v>3178</v>
      </c>
      <c r="K155" s="8">
        <f t="shared" si="38"/>
        <v>0</v>
      </c>
      <c r="L155" s="8">
        <v>3178.35</v>
      </c>
      <c r="M155" s="8">
        <f t="shared" si="39"/>
        <v>1.1013215859027975E-2</v>
      </c>
      <c r="N155" s="8">
        <v>14.9922</v>
      </c>
      <c r="O155" s="9">
        <f t="shared" si="40"/>
        <v>1</v>
      </c>
      <c r="P155" s="8">
        <v>3178</v>
      </c>
      <c r="Q155" s="8">
        <f t="shared" si="41"/>
        <v>0</v>
      </c>
      <c r="R155" s="8">
        <v>3178</v>
      </c>
      <c r="S155" s="8">
        <f t="shared" si="42"/>
        <v>0</v>
      </c>
      <c r="T155" s="8">
        <f t="shared" si="51"/>
        <v>1</v>
      </c>
      <c r="U155" s="7">
        <v>4867</v>
      </c>
      <c r="V155" s="8">
        <f t="shared" si="43"/>
        <v>53.146633102580246</v>
      </c>
      <c r="W155" s="8">
        <v>5031.5</v>
      </c>
      <c r="X155" s="8">
        <f t="shared" si="50"/>
        <v>58.322844556324739</v>
      </c>
      <c r="Y155" s="8">
        <v>26.390599999999999</v>
      </c>
      <c r="Z155" s="9">
        <f t="shared" si="45"/>
        <v>0</v>
      </c>
      <c r="AA155" s="8">
        <v>3178</v>
      </c>
      <c r="AB155" s="8">
        <f t="shared" si="46"/>
        <v>0</v>
      </c>
      <c r="AC155" s="8">
        <v>3178.25</v>
      </c>
      <c r="AD155" s="8">
        <f t="shared" si="47"/>
        <v>7.8665827564505988E-3</v>
      </c>
      <c r="AE155" s="8">
        <v>13.9308</v>
      </c>
      <c r="AF155" s="9">
        <f t="shared" si="48"/>
        <v>1</v>
      </c>
      <c r="AG155" s="21">
        <v>3178</v>
      </c>
    </row>
    <row r="156" spans="2:33" x14ac:dyDescent="0.25">
      <c r="B156" s="3" t="s">
        <v>137</v>
      </c>
      <c r="C156" s="72"/>
      <c r="D156" s="3">
        <v>598</v>
      </c>
      <c r="E156" s="1">
        <f t="shared" si="35"/>
        <v>0</v>
      </c>
      <c r="F156" s="14">
        <v>598</v>
      </c>
      <c r="G156" s="1">
        <f t="shared" si="36"/>
        <v>0</v>
      </c>
      <c r="H156" s="1">
        <v>1.435E-2</v>
      </c>
      <c r="I156" s="1">
        <f t="shared" si="37"/>
        <v>1</v>
      </c>
      <c r="J156" s="3">
        <v>598</v>
      </c>
      <c r="K156" s="1">
        <f t="shared" si="38"/>
        <v>0</v>
      </c>
      <c r="L156" s="1">
        <v>599.04999999999995</v>
      </c>
      <c r="M156" s="1">
        <f t="shared" si="39"/>
        <v>0.17558528428092884</v>
      </c>
      <c r="N156" s="1">
        <v>1.6263000000000001</v>
      </c>
      <c r="O156" s="2">
        <f t="shared" si="40"/>
        <v>1</v>
      </c>
      <c r="P156" s="1">
        <v>598</v>
      </c>
      <c r="Q156" s="1">
        <f t="shared" si="41"/>
        <v>0</v>
      </c>
      <c r="R156" s="1">
        <v>599.5</v>
      </c>
      <c r="S156" s="1">
        <f t="shared" si="42"/>
        <v>0.25083612040133779</v>
      </c>
      <c r="T156" s="1">
        <f t="shared" si="51"/>
        <v>1</v>
      </c>
      <c r="U156" s="3">
        <v>608</v>
      </c>
      <c r="V156" s="1">
        <f t="shared" si="43"/>
        <v>1.6722408026755853</v>
      </c>
      <c r="W156" s="1">
        <v>643.1</v>
      </c>
      <c r="X156" s="1">
        <f t="shared" si="50"/>
        <v>7.5418060200668933</v>
      </c>
      <c r="Y156" s="1">
        <v>23.220600000000001</v>
      </c>
      <c r="Z156" s="2">
        <f t="shared" si="45"/>
        <v>0</v>
      </c>
      <c r="AA156" s="1">
        <v>598</v>
      </c>
      <c r="AB156" s="1">
        <f t="shared" si="46"/>
        <v>0</v>
      </c>
      <c r="AC156" s="1">
        <v>598</v>
      </c>
      <c r="AD156" s="1">
        <f t="shared" si="47"/>
        <v>0</v>
      </c>
      <c r="AE156" s="1">
        <v>0.2084</v>
      </c>
      <c r="AF156" s="2">
        <f t="shared" si="48"/>
        <v>1</v>
      </c>
      <c r="AG156" s="22">
        <v>598</v>
      </c>
    </row>
    <row r="157" spans="2:33" x14ac:dyDescent="0.25">
      <c r="B157" s="3" t="s">
        <v>138</v>
      </c>
      <c r="C157" s="72"/>
      <c r="D157" s="3">
        <v>681</v>
      </c>
      <c r="E157" s="1">
        <f t="shared" si="35"/>
        <v>0.14705882352941177</v>
      </c>
      <c r="F157" s="14">
        <v>684.95</v>
      </c>
      <c r="G157" s="1">
        <f t="shared" si="36"/>
        <v>0.72794117647059486</v>
      </c>
      <c r="H157" s="1">
        <v>2.0425</v>
      </c>
      <c r="I157" s="1">
        <f t="shared" si="37"/>
        <v>0</v>
      </c>
      <c r="J157" s="3">
        <v>680</v>
      </c>
      <c r="K157" s="1">
        <f t="shared" si="38"/>
        <v>0</v>
      </c>
      <c r="L157" s="1">
        <v>686.5</v>
      </c>
      <c r="M157" s="1">
        <f t="shared" si="39"/>
        <v>0.95588235294117652</v>
      </c>
      <c r="N157" s="1">
        <v>0.24829999999999999</v>
      </c>
      <c r="O157" s="2">
        <f t="shared" si="40"/>
        <v>1</v>
      </c>
      <c r="P157" s="1">
        <v>680</v>
      </c>
      <c r="Q157" s="1">
        <f t="shared" si="41"/>
        <v>0</v>
      </c>
      <c r="R157" s="1">
        <v>693.2</v>
      </c>
      <c r="S157" s="1">
        <f t="shared" si="42"/>
        <v>1.9411764705882419</v>
      </c>
      <c r="T157" s="1">
        <f t="shared" si="51"/>
        <v>1</v>
      </c>
      <c r="U157" s="3">
        <v>690</v>
      </c>
      <c r="V157" s="1">
        <f t="shared" si="43"/>
        <v>1.4705882352941175</v>
      </c>
      <c r="W157" s="1">
        <v>743.6</v>
      </c>
      <c r="X157" s="1">
        <f t="shared" si="50"/>
        <v>9.3529411764705923</v>
      </c>
      <c r="Y157" s="1">
        <v>23.969000000000001</v>
      </c>
      <c r="Z157" s="2">
        <f t="shared" si="45"/>
        <v>0</v>
      </c>
      <c r="AA157" s="1">
        <v>680</v>
      </c>
      <c r="AB157" s="1">
        <f t="shared" si="46"/>
        <v>0</v>
      </c>
      <c r="AC157" s="1">
        <v>680</v>
      </c>
      <c r="AD157" s="1">
        <f t="shared" si="47"/>
        <v>0</v>
      </c>
      <c r="AE157" s="1">
        <v>3.2134999999999998</v>
      </c>
      <c r="AF157" s="2">
        <f t="shared" si="48"/>
        <v>1</v>
      </c>
      <c r="AG157" s="22">
        <v>680</v>
      </c>
    </row>
    <row r="158" spans="2:33" x14ac:dyDescent="0.25">
      <c r="B158" s="3" t="s">
        <v>139</v>
      </c>
      <c r="C158" s="72"/>
      <c r="D158" s="3">
        <v>759</v>
      </c>
      <c r="E158" s="1">
        <f t="shared" si="35"/>
        <v>0.3968253968253968</v>
      </c>
      <c r="F158" s="14">
        <v>765.35</v>
      </c>
      <c r="G158" s="1">
        <f t="shared" si="36"/>
        <v>1.2367724867724896</v>
      </c>
      <c r="H158" s="1">
        <v>3.4336000000000002</v>
      </c>
      <c r="I158" s="1">
        <f t="shared" si="37"/>
        <v>0</v>
      </c>
      <c r="J158" s="3">
        <v>756</v>
      </c>
      <c r="K158" s="1">
        <f t="shared" si="38"/>
        <v>0</v>
      </c>
      <c r="L158" s="1">
        <v>757.1</v>
      </c>
      <c r="M158" s="1">
        <f t="shared" si="39"/>
        <v>0.14550264550264852</v>
      </c>
      <c r="N158" s="1">
        <v>9.7588000000000008</v>
      </c>
      <c r="O158" s="2">
        <f t="shared" si="40"/>
        <v>1</v>
      </c>
      <c r="P158" s="1">
        <v>756</v>
      </c>
      <c r="Q158" s="1">
        <f t="shared" si="41"/>
        <v>0</v>
      </c>
      <c r="R158" s="1">
        <v>756</v>
      </c>
      <c r="S158" s="1">
        <f t="shared" si="42"/>
        <v>0</v>
      </c>
      <c r="T158" s="1">
        <f t="shared" si="51"/>
        <v>1</v>
      </c>
      <c r="U158" s="3">
        <v>838</v>
      </c>
      <c r="V158" s="1">
        <f t="shared" si="43"/>
        <v>10.846560846560847</v>
      </c>
      <c r="W158" s="1">
        <v>878.65</v>
      </c>
      <c r="X158" s="1">
        <f t="shared" si="50"/>
        <v>16.223544973544971</v>
      </c>
      <c r="Y158" s="1">
        <v>27.6114</v>
      </c>
      <c r="Z158" s="2">
        <f t="shared" si="45"/>
        <v>0</v>
      </c>
      <c r="AA158" s="1">
        <v>756</v>
      </c>
      <c r="AB158" s="1">
        <f t="shared" si="46"/>
        <v>0</v>
      </c>
      <c r="AC158" s="1">
        <v>756</v>
      </c>
      <c r="AD158" s="1">
        <f t="shared" si="47"/>
        <v>0</v>
      </c>
      <c r="AE158" s="1">
        <v>3.4180999999999999</v>
      </c>
      <c r="AF158" s="2">
        <f t="shared" si="48"/>
        <v>1</v>
      </c>
      <c r="AG158" s="22">
        <v>756</v>
      </c>
    </row>
    <row r="159" spans="2:33" ht="14.4" thickBot="1" x14ac:dyDescent="0.3">
      <c r="B159" s="4" t="s">
        <v>140</v>
      </c>
      <c r="C159" s="73"/>
      <c r="D159" s="4">
        <v>875</v>
      </c>
      <c r="E159" s="5">
        <f t="shared" si="35"/>
        <v>1.1560693641618496</v>
      </c>
      <c r="F159" s="15">
        <v>879.6</v>
      </c>
      <c r="G159" s="5">
        <f t="shared" si="36"/>
        <v>1.6878612716763033</v>
      </c>
      <c r="H159" s="5">
        <v>4.7316000000000003</v>
      </c>
      <c r="I159" s="5">
        <f t="shared" si="37"/>
        <v>0</v>
      </c>
      <c r="J159" s="4">
        <v>865</v>
      </c>
      <c r="K159" s="5">
        <f t="shared" si="38"/>
        <v>0</v>
      </c>
      <c r="L159" s="5">
        <v>867.15</v>
      </c>
      <c r="M159" s="5">
        <f t="shared" si="39"/>
        <v>0.24855491329479504</v>
      </c>
      <c r="N159" s="5">
        <v>6.4790000000000001</v>
      </c>
      <c r="O159" s="6">
        <f t="shared" si="40"/>
        <v>1</v>
      </c>
      <c r="P159" s="5">
        <v>865</v>
      </c>
      <c r="Q159" s="5">
        <f t="shared" si="41"/>
        <v>0</v>
      </c>
      <c r="R159" s="5">
        <v>865</v>
      </c>
      <c r="S159" s="5">
        <f t="shared" si="42"/>
        <v>0</v>
      </c>
      <c r="T159" s="5">
        <f t="shared" si="51"/>
        <v>1</v>
      </c>
      <c r="U159" s="4">
        <v>1156</v>
      </c>
      <c r="V159" s="5">
        <f t="shared" si="43"/>
        <v>33.641618497109825</v>
      </c>
      <c r="W159" s="5">
        <v>1206.5</v>
      </c>
      <c r="X159" s="5">
        <f t="shared" si="50"/>
        <v>39.479768786127167</v>
      </c>
      <c r="Y159" s="5">
        <v>27.389900000000001</v>
      </c>
      <c r="Z159" s="6">
        <f t="shared" si="45"/>
        <v>0</v>
      </c>
      <c r="AA159" s="5">
        <v>865</v>
      </c>
      <c r="AB159" s="5">
        <f t="shared" si="46"/>
        <v>0</v>
      </c>
      <c r="AC159" s="5">
        <v>865.3</v>
      </c>
      <c r="AD159" s="5">
        <f t="shared" si="47"/>
        <v>3.4682080924850235E-2</v>
      </c>
      <c r="AE159" s="5">
        <v>10.8733</v>
      </c>
      <c r="AF159" s="6">
        <f t="shared" si="48"/>
        <v>1</v>
      </c>
      <c r="AG159" s="23">
        <v>865</v>
      </c>
    </row>
    <row r="160" spans="2:33" x14ac:dyDescent="0.25">
      <c r="B160" s="3"/>
      <c r="C160" s="18"/>
      <c r="D160" s="3"/>
      <c r="E160" s="11">
        <f>AVERAGE(E155:E159)</f>
        <v>0.45956277480138075</v>
      </c>
      <c r="F160" s="14"/>
      <c r="G160" s="11">
        <f>AVERAGE(G155:G159)</f>
        <v>1.0454929605521606</v>
      </c>
      <c r="H160" s="20">
        <f>AVERAGE(H155:H159)</f>
        <v>3.1807600000000003</v>
      </c>
      <c r="I160" s="24">
        <f>SUM(I155:I159)</f>
        <v>1</v>
      </c>
      <c r="J160" s="3"/>
      <c r="K160" s="11">
        <f>AVERAGE(K155:K159)</f>
        <v>0</v>
      </c>
      <c r="L160" s="1"/>
      <c r="M160" s="11">
        <f>AVERAGE(M155:M159)</f>
        <v>0.30730768237571537</v>
      </c>
      <c r="N160" s="20">
        <f>AVERAGE(N155:N159)</f>
        <v>6.6209200000000008</v>
      </c>
      <c r="O160" s="19">
        <f>SUM(O155:O159)</f>
        <v>5</v>
      </c>
      <c r="P160" s="1"/>
      <c r="Q160" s="11">
        <f>AVERAGE(Q155:Q159)</f>
        <v>0</v>
      </c>
      <c r="R160" s="1"/>
      <c r="S160" s="11">
        <f>AVERAGE(S155:S159)</f>
        <v>0.43840251819791592</v>
      </c>
      <c r="T160" s="11">
        <f>SUM(T155:T159)</f>
        <v>5</v>
      </c>
      <c r="U160" s="28"/>
      <c r="V160" s="20">
        <f>AVERAGE(V155:V159)</f>
        <v>20.155528296844125</v>
      </c>
      <c r="W160" s="20"/>
      <c r="X160" s="20">
        <f t="shared" ref="X160:Y160" si="53">AVERAGE(X155:X159)</f>
        <v>26.184181102506876</v>
      </c>
      <c r="Y160" s="20">
        <f t="shared" si="53"/>
        <v>25.7163</v>
      </c>
      <c r="Z160" s="19">
        <f>SUM(Z155:Z159)</f>
        <v>0</v>
      </c>
      <c r="AA160" s="1"/>
      <c r="AB160" s="11">
        <f>AVERAGE(AB155:AB159)</f>
        <v>0</v>
      </c>
      <c r="AC160" s="1"/>
      <c r="AD160" s="11">
        <f>AVERAGE(AD155:AD159)</f>
        <v>8.5097327362601664E-3</v>
      </c>
      <c r="AE160" s="20">
        <f>AVERAGE(AE155:AE159)</f>
        <v>6.3288199999999994</v>
      </c>
      <c r="AF160" s="19">
        <f>SUM(AF155:AF159)</f>
        <v>5</v>
      </c>
      <c r="AG160" s="22"/>
    </row>
    <row r="161" spans="2:33" ht="14.4" thickBot="1" x14ac:dyDescent="0.3">
      <c r="B161" s="3"/>
      <c r="C161" s="18"/>
      <c r="D161" s="3"/>
      <c r="E161" s="1"/>
      <c r="F161" s="14"/>
      <c r="G161" s="1"/>
      <c r="H161" s="1"/>
      <c r="I161" s="1"/>
      <c r="J161" s="3"/>
      <c r="K161" s="1"/>
      <c r="L161" s="1"/>
      <c r="M161" s="1"/>
      <c r="N161" s="1"/>
      <c r="O161" s="2"/>
      <c r="P161" s="1"/>
      <c r="Q161" s="1"/>
      <c r="R161" s="1"/>
      <c r="S161" s="1"/>
      <c r="T161" s="1"/>
      <c r="U161" s="3"/>
      <c r="V161" s="1"/>
      <c r="W161" s="1"/>
      <c r="X161" s="1"/>
      <c r="Y161" s="1"/>
      <c r="Z161" s="2"/>
      <c r="AA161" s="1"/>
      <c r="AB161" s="1"/>
      <c r="AC161" s="1"/>
      <c r="AD161" s="1"/>
      <c r="AE161" s="1"/>
      <c r="AF161" s="2"/>
      <c r="AG161" s="22"/>
    </row>
    <row r="162" spans="2:33" x14ac:dyDescent="0.25">
      <c r="B162" s="7" t="s">
        <v>141</v>
      </c>
      <c r="C162" s="71">
        <v>10</v>
      </c>
      <c r="D162" s="7">
        <v>251</v>
      </c>
      <c r="E162" s="8">
        <f t="shared" si="35"/>
        <v>0</v>
      </c>
      <c r="F162" s="56">
        <v>251</v>
      </c>
      <c r="G162" s="8">
        <f t="shared" si="36"/>
        <v>0</v>
      </c>
      <c r="H162" s="8">
        <v>0</v>
      </c>
      <c r="I162" s="8">
        <f t="shared" si="37"/>
        <v>1</v>
      </c>
      <c r="J162" s="7">
        <v>251</v>
      </c>
      <c r="K162" s="8">
        <f t="shared" si="38"/>
        <v>0</v>
      </c>
      <c r="L162" s="8">
        <v>251</v>
      </c>
      <c r="M162" s="8">
        <f t="shared" si="39"/>
        <v>0</v>
      </c>
      <c r="N162" s="8">
        <v>5.0000000000000002E-5</v>
      </c>
      <c r="O162" s="9">
        <f t="shared" si="40"/>
        <v>1</v>
      </c>
      <c r="P162" s="8">
        <v>251</v>
      </c>
      <c r="Q162" s="8">
        <f t="shared" si="41"/>
        <v>0</v>
      </c>
      <c r="R162" s="8">
        <v>251</v>
      </c>
      <c r="S162" s="8">
        <f t="shared" si="42"/>
        <v>0</v>
      </c>
      <c r="T162" s="8">
        <f t="shared" si="51"/>
        <v>1</v>
      </c>
      <c r="U162" s="7">
        <v>251</v>
      </c>
      <c r="V162" s="8">
        <f t="shared" si="43"/>
        <v>0</v>
      </c>
      <c r="W162" s="8">
        <v>251</v>
      </c>
      <c r="X162" s="8">
        <f t="shared" si="50"/>
        <v>0</v>
      </c>
      <c r="Y162" s="8">
        <v>0.10274999999999999</v>
      </c>
      <c r="Z162" s="9">
        <f t="shared" si="45"/>
        <v>1</v>
      </c>
      <c r="AA162" s="8">
        <v>251</v>
      </c>
      <c r="AB162" s="8">
        <f t="shared" si="46"/>
        <v>0</v>
      </c>
      <c r="AC162" s="8">
        <v>251</v>
      </c>
      <c r="AD162" s="8">
        <f t="shared" si="47"/>
        <v>0</v>
      </c>
      <c r="AE162" s="8">
        <v>3.3399999999999999E-2</v>
      </c>
      <c r="AF162" s="9">
        <f t="shared" si="48"/>
        <v>1</v>
      </c>
      <c r="AG162" s="21">
        <v>251</v>
      </c>
    </row>
    <row r="163" spans="2:33" x14ac:dyDescent="0.25">
      <c r="B163" s="3" t="s">
        <v>142</v>
      </c>
      <c r="C163" s="72"/>
      <c r="D163" s="3">
        <v>170</v>
      </c>
      <c r="E163" s="1">
        <f t="shared" si="35"/>
        <v>0</v>
      </c>
      <c r="F163" s="14">
        <v>170</v>
      </c>
      <c r="G163" s="1">
        <f t="shared" si="36"/>
        <v>0</v>
      </c>
      <c r="H163" s="1">
        <v>1E-4</v>
      </c>
      <c r="I163" s="1">
        <f t="shared" si="37"/>
        <v>1</v>
      </c>
      <c r="J163" s="3">
        <v>170</v>
      </c>
      <c r="K163" s="1">
        <f t="shared" si="38"/>
        <v>0</v>
      </c>
      <c r="L163" s="1">
        <v>170</v>
      </c>
      <c r="M163" s="1">
        <f t="shared" si="39"/>
        <v>0</v>
      </c>
      <c r="N163" s="1">
        <v>2.0000000000000001E-4</v>
      </c>
      <c r="O163" s="2">
        <f t="shared" si="40"/>
        <v>1</v>
      </c>
      <c r="P163" s="1">
        <v>170</v>
      </c>
      <c r="Q163" s="1">
        <f t="shared" si="41"/>
        <v>0</v>
      </c>
      <c r="R163" s="1">
        <v>170</v>
      </c>
      <c r="S163" s="1">
        <f t="shared" si="42"/>
        <v>0</v>
      </c>
      <c r="T163" s="1">
        <f t="shared" si="51"/>
        <v>1</v>
      </c>
      <c r="U163" s="3">
        <v>170</v>
      </c>
      <c r="V163" s="1">
        <f t="shared" si="43"/>
        <v>0</v>
      </c>
      <c r="W163" s="1">
        <v>170</v>
      </c>
      <c r="X163" s="1">
        <f t="shared" si="50"/>
        <v>0</v>
      </c>
      <c r="Y163" s="1">
        <v>0.18</v>
      </c>
      <c r="Z163" s="2">
        <f t="shared" si="45"/>
        <v>1</v>
      </c>
      <c r="AA163" s="1">
        <v>170</v>
      </c>
      <c r="AB163" s="1">
        <f t="shared" si="46"/>
        <v>0</v>
      </c>
      <c r="AC163" s="1">
        <v>170</v>
      </c>
      <c r="AD163" s="1">
        <f t="shared" si="47"/>
        <v>0</v>
      </c>
      <c r="AE163" s="1">
        <v>2.4E-2</v>
      </c>
      <c r="AF163" s="2">
        <f t="shared" si="48"/>
        <v>1</v>
      </c>
      <c r="AG163" s="22">
        <v>170</v>
      </c>
    </row>
    <row r="164" spans="2:33" x14ac:dyDescent="0.25">
      <c r="B164" s="3" t="s">
        <v>143</v>
      </c>
      <c r="C164" s="72"/>
      <c r="D164" s="3">
        <v>177</v>
      </c>
      <c r="E164" s="1">
        <f t="shared" si="35"/>
        <v>0</v>
      </c>
      <c r="F164" s="14">
        <v>177</v>
      </c>
      <c r="G164" s="1">
        <f t="shared" si="36"/>
        <v>0</v>
      </c>
      <c r="H164" s="1">
        <v>0</v>
      </c>
      <c r="I164" s="1">
        <f t="shared" si="37"/>
        <v>1</v>
      </c>
      <c r="J164" s="3">
        <v>177</v>
      </c>
      <c r="K164" s="1">
        <f t="shared" si="38"/>
        <v>0</v>
      </c>
      <c r="L164" s="1">
        <v>177</v>
      </c>
      <c r="M164" s="1">
        <f t="shared" si="39"/>
        <v>0</v>
      </c>
      <c r="N164" s="1">
        <v>1.4999999999999999E-4</v>
      </c>
      <c r="O164" s="2">
        <f t="shared" si="40"/>
        <v>1</v>
      </c>
      <c r="P164" s="1">
        <v>177</v>
      </c>
      <c r="Q164" s="1">
        <f t="shared" si="41"/>
        <v>0</v>
      </c>
      <c r="R164" s="1">
        <v>177</v>
      </c>
      <c r="S164" s="1">
        <f t="shared" si="42"/>
        <v>0</v>
      </c>
      <c r="T164" s="1">
        <f t="shared" si="51"/>
        <v>1</v>
      </c>
      <c r="U164" s="3">
        <v>177</v>
      </c>
      <c r="V164" s="1">
        <f t="shared" si="43"/>
        <v>0</v>
      </c>
      <c r="W164" s="1">
        <v>177</v>
      </c>
      <c r="X164" s="1">
        <f t="shared" si="50"/>
        <v>0</v>
      </c>
      <c r="Y164" s="1">
        <v>0.18</v>
      </c>
      <c r="Z164" s="2">
        <f t="shared" si="45"/>
        <v>1</v>
      </c>
      <c r="AA164" s="1">
        <v>177</v>
      </c>
      <c r="AB164" s="1">
        <f t="shared" si="46"/>
        <v>0</v>
      </c>
      <c r="AC164" s="1">
        <v>177</v>
      </c>
      <c r="AD164" s="1">
        <f t="shared" si="47"/>
        <v>0</v>
      </c>
      <c r="AE164" s="1">
        <v>2.4E-2</v>
      </c>
      <c r="AF164" s="2">
        <f t="shared" si="48"/>
        <v>1</v>
      </c>
      <c r="AG164" s="22">
        <v>177</v>
      </c>
    </row>
    <row r="165" spans="2:33" x14ac:dyDescent="0.25">
      <c r="B165" s="3" t="s">
        <v>144</v>
      </c>
      <c r="C165" s="72"/>
      <c r="D165" s="3">
        <v>179</v>
      </c>
      <c r="E165" s="1">
        <f t="shared" si="35"/>
        <v>0</v>
      </c>
      <c r="F165" s="14">
        <v>179</v>
      </c>
      <c r="G165" s="1">
        <f t="shared" si="36"/>
        <v>0</v>
      </c>
      <c r="H165" s="1">
        <v>0</v>
      </c>
      <c r="I165" s="1">
        <f t="shared" si="37"/>
        <v>1</v>
      </c>
      <c r="J165" s="3">
        <v>179</v>
      </c>
      <c r="K165" s="1">
        <f t="shared" si="38"/>
        <v>0</v>
      </c>
      <c r="L165" s="1">
        <v>179</v>
      </c>
      <c r="M165" s="1">
        <f t="shared" si="39"/>
        <v>0</v>
      </c>
      <c r="N165" s="1">
        <v>1E-4</v>
      </c>
      <c r="O165" s="2">
        <f t="shared" si="40"/>
        <v>1</v>
      </c>
      <c r="P165" s="1">
        <v>179</v>
      </c>
      <c r="Q165" s="1">
        <f t="shared" si="41"/>
        <v>0</v>
      </c>
      <c r="R165" s="1">
        <v>179</v>
      </c>
      <c r="S165" s="1">
        <f t="shared" si="42"/>
        <v>0</v>
      </c>
      <c r="T165" s="1">
        <f t="shared" si="51"/>
        <v>1</v>
      </c>
      <c r="U165" s="3">
        <v>179</v>
      </c>
      <c r="V165" s="1">
        <f t="shared" si="43"/>
        <v>0</v>
      </c>
      <c r="W165" s="1">
        <v>179</v>
      </c>
      <c r="X165" s="1">
        <f t="shared" si="50"/>
        <v>0</v>
      </c>
      <c r="Y165" s="1">
        <v>0.18</v>
      </c>
      <c r="Z165" s="2">
        <f t="shared" si="45"/>
        <v>1</v>
      </c>
      <c r="AA165" s="1">
        <v>179</v>
      </c>
      <c r="AB165" s="1">
        <f t="shared" si="46"/>
        <v>0</v>
      </c>
      <c r="AC165" s="1">
        <v>179</v>
      </c>
      <c r="AD165" s="1">
        <f t="shared" si="47"/>
        <v>0</v>
      </c>
      <c r="AE165" s="1">
        <v>2.4E-2</v>
      </c>
      <c r="AF165" s="2">
        <f t="shared" si="48"/>
        <v>1</v>
      </c>
      <c r="AG165" s="22">
        <v>179</v>
      </c>
    </row>
    <row r="166" spans="2:33" x14ac:dyDescent="0.25">
      <c r="B166" s="3" t="s">
        <v>145</v>
      </c>
      <c r="C166" s="72"/>
      <c r="D166" s="3">
        <v>183</v>
      </c>
      <c r="E166" s="1">
        <f t="shared" si="35"/>
        <v>0</v>
      </c>
      <c r="F166" s="14">
        <v>183</v>
      </c>
      <c r="G166" s="1">
        <f t="shared" si="36"/>
        <v>0</v>
      </c>
      <c r="H166" s="1">
        <v>1.4999999999999999E-4</v>
      </c>
      <c r="I166" s="1">
        <f t="shared" si="37"/>
        <v>1</v>
      </c>
      <c r="J166" s="3">
        <v>183</v>
      </c>
      <c r="K166" s="1">
        <f t="shared" si="38"/>
        <v>0</v>
      </c>
      <c r="L166" s="1">
        <v>183</v>
      </c>
      <c r="M166" s="1">
        <f t="shared" si="39"/>
        <v>0</v>
      </c>
      <c r="N166" s="1">
        <v>2.0000000000000001E-4</v>
      </c>
      <c r="O166" s="2">
        <f t="shared" si="40"/>
        <v>1</v>
      </c>
      <c r="P166" s="1">
        <v>183</v>
      </c>
      <c r="Q166" s="1">
        <f t="shared" si="41"/>
        <v>0</v>
      </c>
      <c r="R166" s="1">
        <v>183</v>
      </c>
      <c r="S166" s="1">
        <f t="shared" si="42"/>
        <v>0</v>
      </c>
      <c r="T166" s="1">
        <f t="shared" si="51"/>
        <v>1</v>
      </c>
      <c r="U166" s="3">
        <v>183</v>
      </c>
      <c r="V166" s="1">
        <f t="shared" ref="V166:V185" si="54">(U166-AG166)/AG166*100</f>
        <v>0</v>
      </c>
      <c r="W166" s="1">
        <v>183</v>
      </c>
      <c r="X166" s="1">
        <f t="shared" ref="X166:X185" si="55">(W166-AG166)/AG166*100</f>
        <v>0</v>
      </c>
      <c r="Y166" s="1">
        <v>0.18</v>
      </c>
      <c r="Z166" s="2">
        <f t="shared" ref="Z166:Z185" si="56">IF(U166&gt;AG166,0,1)</f>
        <v>1</v>
      </c>
      <c r="AA166" s="1">
        <v>183</v>
      </c>
      <c r="AB166" s="1">
        <f t="shared" si="46"/>
        <v>0</v>
      </c>
      <c r="AC166" s="1">
        <v>183</v>
      </c>
      <c r="AD166" s="1">
        <f t="shared" si="47"/>
        <v>0</v>
      </c>
      <c r="AE166" s="1">
        <v>2.4E-2</v>
      </c>
      <c r="AF166" s="2">
        <f t="shared" si="48"/>
        <v>1</v>
      </c>
      <c r="AG166" s="22">
        <v>183</v>
      </c>
    </row>
    <row r="167" spans="2:33" x14ac:dyDescent="0.25">
      <c r="B167" s="3" t="s">
        <v>146</v>
      </c>
      <c r="C167" s="72"/>
      <c r="D167" s="3">
        <v>365</v>
      </c>
      <c r="E167" s="1">
        <f t="shared" si="35"/>
        <v>0</v>
      </c>
      <c r="F167" s="14">
        <v>365</v>
      </c>
      <c r="G167" s="1">
        <f t="shared" si="36"/>
        <v>0</v>
      </c>
      <c r="H167" s="1">
        <v>1.4999999999999999E-4</v>
      </c>
      <c r="I167" s="1">
        <f t="shared" si="37"/>
        <v>1</v>
      </c>
      <c r="J167" s="3">
        <v>365</v>
      </c>
      <c r="K167" s="1">
        <f t="shared" si="38"/>
        <v>0</v>
      </c>
      <c r="L167" s="1">
        <v>365</v>
      </c>
      <c r="M167" s="1">
        <f t="shared" si="39"/>
        <v>0</v>
      </c>
      <c r="N167" s="1">
        <v>9.5E-4</v>
      </c>
      <c r="O167" s="2">
        <f t="shared" si="40"/>
        <v>1</v>
      </c>
      <c r="P167" s="1">
        <v>365</v>
      </c>
      <c r="Q167" s="1">
        <f t="shared" si="41"/>
        <v>0</v>
      </c>
      <c r="R167" s="1">
        <v>365</v>
      </c>
      <c r="S167" s="1">
        <f t="shared" si="42"/>
        <v>0</v>
      </c>
      <c r="T167" s="1">
        <f t="shared" si="51"/>
        <v>1</v>
      </c>
      <c r="U167" s="3">
        <v>365</v>
      </c>
      <c r="V167" s="1">
        <f t="shared" si="54"/>
        <v>0</v>
      </c>
      <c r="W167" s="1">
        <v>365</v>
      </c>
      <c r="X167" s="1">
        <f t="shared" si="55"/>
        <v>0</v>
      </c>
      <c r="Y167" s="1">
        <v>0.45615</v>
      </c>
      <c r="Z167" s="2">
        <f t="shared" si="56"/>
        <v>1</v>
      </c>
      <c r="AA167" s="1">
        <v>365</v>
      </c>
      <c r="AB167" s="1">
        <f t="shared" si="46"/>
        <v>0</v>
      </c>
      <c r="AC167" s="1">
        <v>365</v>
      </c>
      <c r="AD167" s="1">
        <f t="shared" si="47"/>
        <v>0</v>
      </c>
      <c r="AE167" s="1">
        <v>5.1150000000000001E-2</v>
      </c>
      <c r="AF167" s="2">
        <f t="shared" si="48"/>
        <v>1</v>
      </c>
      <c r="AG167" s="22">
        <v>365</v>
      </c>
    </row>
    <row r="168" spans="2:33" x14ac:dyDescent="0.25">
      <c r="B168" s="3" t="s">
        <v>147</v>
      </c>
      <c r="C168" s="72"/>
      <c r="D168" s="3">
        <v>270</v>
      </c>
      <c r="E168" s="1">
        <f t="shared" si="35"/>
        <v>0</v>
      </c>
      <c r="F168" s="14">
        <v>270</v>
      </c>
      <c r="G168" s="1">
        <f t="shared" si="36"/>
        <v>0</v>
      </c>
      <c r="H168" s="1">
        <v>6.9999999999999999E-4</v>
      </c>
      <c r="I168" s="1">
        <f t="shared" si="37"/>
        <v>1</v>
      </c>
      <c r="J168" s="3">
        <v>270</v>
      </c>
      <c r="K168" s="1">
        <f t="shared" si="38"/>
        <v>0</v>
      </c>
      <c r="L168" s="1">
        <v>270</v>
      </c>
      <c r="M168" s="1">
        <f t="shared" si="39"/>
        <v>0</v>
      </c>
      <c r="N168" s="1">
        <v>1E-4</v>
      </c>
      <c r="O168" s="2">
        <f t="shared" si="40"/>
        <v>1</v>
      </c>
      <c r="P168" s="1">
        <v>270</v>
      </c>
      <c r="Q168" s="1">
        <f t="shared" si="41"/>
        <v>0</v>
      </c>
      <c r="R168" s="1">
        <v>270</v>
      </c>
      <c r="S168" s="1">
        <f t="shared" si="42"/>
        <v>0</v>
      </c>
      <c r="T168" s="1">
        <f t="shared" si="51"/>
        <v>1</v>
      </c>
      <c r="U168" s="3">
        <v>270</v>
      </c>
      <c r="V168" s="1">
        <f t="shared" si="54"/>
        <v>0</v>
      </c>
      <c r="W168" s="1">
        <v>270</v>
      </c>
      <c r="X168" s="1">
        <f t="shared" si="55"/>
        <v>0</v>
      </c>
      <c r="Y168" s="1">
        <v>0.19650000000000001</v>
      </c>
      <c r="Z168" s="2">
        <f t="shared" si="56"/>
        <v>1</v>
      </c>
      <c r="AA168" s="1">
        <v>270</v>
      </c>
      <c r="AB168" s="1">
        <f t="shared" si="46"/>
        <v>0</v>
      </c>
      <c r="AC168" s="1">
        <v>270</v>
      </c>
      <c r="AD168" s="1">
        <f t="shared" si="47"/>
        <v>0</v>
      </c>
      <c r="AE168" s="1">
        <v>3.5799999999999998E-2</v>
      </c>
      <c r="AF168" s="2">
        <f t="shared" si="48"/>
        <v>1</v>
      </c>
      <c r="AG168" s="22">
        <v>270</v>
      </c>
    </row>
    <row r="169" spans="2:33" x14ac:dyDescent="0.25">
      <c r="B169" s="3" t="s">
        <v>148</v>
      </c>
      <c r="C169" s="72"/>
      <c r="D169" s="3">
        <v>381</v>
      </c>
      <c r="E169" s="1">
        <f t="shared" si="35"/>
        <v>0</v>
      </c>
      <c r="F169" s="14">
        <v>381</v>
      </c>
      <c r="G169" s="1">
        <f t="shared" si="36"/>
        <v>0</v>
      </c>
      <c r="H169" s="1">
        <v>2.2499999999999998E-3</v>
      </c>
      <c r="I169" s="1">
        <f t="shared" si="37"/>
        <v>1</v>
      </c>
      <c r="J169" s="3">
        <v>381</v>
      </c>
      <c r="K169" s="1">
        <f t="shared" si="38"/>
        <v>0</v>
      </c>
      <c r="L169" s="1">
        <v>381</v>
      </c>
      <c r="M169" s="1">
        <f t="shared" si="39"/>
        <v>0</v>
      </c>
      <c r="N169" s="1">
        <v>0.12565000000000001</v>
      </c>
      <c r="O169" s="2">
        <f t="shared" si="40"/>
        <v>1</v>
      </c>
      <c r="P169" s="1">
        <v>381</v>
      </c>
      <c r="Q169" s="1">
        <f t="shared" si="41"/>
        <v>0</v>
      </c>
      <c r="R169" s="1">
        <v>381</v>
      </c>
      <c r="S169" s="1">
        <f t="shared" si="42"/>
        <v>0</v>
      </c>
      <c r="T169" s="1">
        <f t="shared" si="51"/>
        <v>1</v>
      </c>
      <c r="U169" s="3">
        <v>381</v>
      </c>
      <c r="V169" s="1">
        <f t="shared" si="54"/>
        <v>0</v>
      </c>
      <c r="W169" s="1">
        <v>385.45</v>
      </c>
      <c r="X169" s="1">
        <f t="shared" si="55"/>
        <v>1.167979002624669</v>
      </c>
      <c r="Y169" s="1">
        <v>2.4653</v>
      </c>
      <c r="Z169" s="2">
        <f t="shared" si="56"/>
        <v>1</v>
      </c>
      <c r="AA169" s="1">
        <v>381</v>
      </c>
      <c r="AB169" s="1">
        <f t="shared" si="46"/>
        <v>0</v>
      </c>
      <c r="AC169" s="1">
        <v>381</v>
      </c>
      <c r="AD169" s="1">
        <f t="shared" si="47"/>
        <v>0</v>
      </c>
      <c r="AE169" s="1">
        <v>5.7000000000000002E-2</v>
      </c>
      <c r="AF169" s="2">
        <f t="shared" si="48"/>
        <v>1</v>
      </c>
      <c r="AG169" s="22">
        <v>381</v>
      </c>
    </row>
    <row r="170" spans="2:33" x14ac:dyDescent="0.25">
      <c r="B170" s="3" t="s">
        <v>149</v>
      </c>
      <c r="C170" s="72"/>
      <c r="D170" s="3">
        <v>422</v>
      </c>
      <c r="E170" s="1">
        <f t="shared" si="35"/>
        <v>0</v>
      </c>
      <c r="F170" s="14">
        <v>422</v>
      </c>
      <c r="G170" s="1">
        <f t="shared" si="36"/>
        <v>0</v>
      </c>
      <c r="H170" s="1">
        <v>1.1599999999999999E-2</v>
      </c>
      <c r="I170" s="1">
        <f t="shared" si="37"/>
        <v>1</v>
      </c>
      <c r="J170" s="3">
        <v>422</v>
      </c>
      <c r="K170" s="1">
        <f t="shared" si="38"/>
        <v>0</v>
      </c>
      <c r="L170" s="1">
        <v>422</v>
      </c>
      <c r="M170" s="1">
        <f t="shared" si="39"/>
        <v>0</v>
      </c>
      <c r="N170" s="1">
        <v>3.65E-3</v>
      </c>
      <c r="O170" s="2">
        <f t="shared" si="40"/>
        <v>1</v>
      </c>
      <c r="P170" s="1">
        <v>422</v>
      </c>
      <c r="Q170" s="1">
        <f t="shared" si="41"/>
        <v>0</v>
      </c>
      <c r="R170" s="1">
        <v>422</v>
      </c>
      <c r="S170" s="1">
        <f t="shared" si="42"/>
        <v>0</v>
      </c>
      <c r="T170" s="1">
        <f t="shared" si="51"/>
        <v>1</v>
      </c>
      <c r="U170" s="3">
        <v>422</v>
      </c>
      <c r="V170" s="1">
        <f t="shared" si="54"/>
        <v>0</v>
      </c>
      <c r="W170" s="1">
        <v>424.15</v>
      </c>
      <c r="X170" s="1">
        <f t="shared" si="55"/>
        <v>0.50947867298577654</v>
      </c>
      <c r="Y170" s="1">
        <v>3.7909000000000002</v>
      </c>
      <c r="Z170" s="2">
        <f t="shared" si="56"/>
        <v>1</v>
      </c>
      <c r="AA170" s="1">
        <v>422</v>
      </c>
      <c r="AB170" s="1">
        <f t="shared" si="46"/>
        <v>0</v>
      </c>
      <c r="AC170" s="1">
        <v>422</v>
      </c>
      <c r="AD170" s="1">
        <f t="shared" si="47"/>
        <v>0</v>
      </c>
      <c r="AE170" s="1">
        <v>6.7349999999999993E-2</v>
      </c>
      <c r="AF170" s="2">
        <f t="shared" si="48"/>
        <v>1</v>
      </c>
      <c r="AG170" s="22">
        <v>422</v>
      </c>
    </row>
    <row r="171" spans="2:33" x14ac:dyDescent="0.25">
      <c r="B171" s="3" t="s">
        <v>150</v>
      </c>
      <c r="C171" s="72"/>
      <c r="D171" s="3">
        <v>430</v>
      </c>
      <c r="E171" s="1">
        <f t="shared" si="35"/>
        <v>0</v>
      </c>
      <c r="F171" s="14">
        <v>430</v>
      </c>
      <c r="G171" s="1">
        <f t="shared" si="36"/>
        <v>0</v>
      </c>
      <c r="H171" s="1">
        <v>9.1999999999999998E-3</v>
      </c>
      <c r="I171" s="1">
        <f t="shared" si="37"/>
        <v>1</v>
      </c>
      <c r="J171" s="3">
        <v>430</v>
      </c>
      <c r="K171" s="1">
        <f t="shared" si="38"/>
        <v>0</v>
      </c>
      <c r="L171" s="1">
        <v>430</v>
      </c>
      <c r="M171" s="1">
        <f t="shared" si="39"/>
        <v>0</v>
      </c>
      <c r="N171" s="1">
        <v>8.2750000000000004E-2</v>
      </c>
      <c r="O171" s="2">
        <f t="shared" si="40"/>
        <v>1</v>
      </c>
      <c r="P171" s="1">
        <v>430</v>
      </c>
      <c r="Q171" s="1">
        <f t="shared" si="41"/>
        <v>0</v>
      </c>
      <c r="R171" s="1">
        <v>430</v>
      </c>
      <c r="S171" s="1">
        <f t="shared" si="42"/>
        <v>0</v>
      </c>
      <c r="T171" s="1">
        <f t="shared" ref="T171:T185" si="57">IF(P171&gt;AG171,0,1)</f>
        <v>1</v>
      </c>
      <c r="U171" s="3">
        <v>430</v>
      </c>
      <c r="V171" s="1">
        <f t="shared" si="54"/>
        <v>0</v>
      </c>
      <c r="W171" s="1">
        <v>436.8</v>
      </c>
      <c r="X171" s="1">
        <f t="shared" si="55"/>
        <v>1.5813953488372119</v>
      </c>
      <c r="Y171" s="1">
        <v>3.99675</v>
      </c>
      <c r="Z171" s="2">
        <f t="shared" si="56"/>
        <v>1</v>
      </c>
      <c r="AA171" s="1">
        <v>430</v>
      </c>
      <c r="AB171" s="1">
        <f t="shared" si="46"/>
        <v>0</v>
      </c>
      <c r="AC171" s="1">
        <v>430</v>
      </c>
      <c r="AD171" s="1">
        <f t="shared" si="47"/>
        <v>0</v>
      </c>
      <c r="AE171" s="1">
        <v>0.48814999999999997</v>
      </c>
      <c r="AF171" s="2">
        <f t="shared" si="48"/>
        <v>1</v>
      </c>
      <c r="AG171" s="22">
        <v>430</v>
      </c>
    </row>
    <row r="172" spans="2:33" x14ac:dyDescent="0.25">
      <c r="B172" s="3" t="s">
        <v>151</v>
      </c>
      <c r="C172" s="72"/>
      <c r="D172" s="3">
        <v>441</v>
      </c>
      <c r="E172" s="1">
        <f t="shared" ref="E172:E185" si="58">(D172-AG172)/AG172*100</f>
        <v>0</v>
      </c>
      <c r="F172" s="14">
        <v>441</v>
      </c>
      <c r="G172" s="1">
        <f t="shared" ref="G172:G185" si="59">(F172-AG172)/AG172*100</f>
        <v>0</v>
      </c>
      <c r="H172" s="1">
        <v>7.8850000000000003E-2</v>
      </c>
      <c r="I172" s="1">
        <f t="shared" ref="I172:I185" si="60">IF(D172&gt;AG172,0,1)</f>
        <v>1</v>
      </c>
      <c r="J172" s="3">
        <v>441</v>
      </c>
      <c r="K172" s="1">
        <f t="shared" ref="K172:K185" si="61">(J172-AG172)*100/AG172</f>
        <v>0</v>
      </c>
      <c r="L172" s="1">
        <v>442.95</v>
      </c>
      <c r="M172" s="1">
        <f t="shared" ref="M172:M185" si="62">(L172-AG172)/AG172*100</f>
        <v>0.44217687074829676</v>
      </c>
      <c r="N172" s="1">
        <v>1.7031499999999999</v>
      </c>
      <c r="O172" s="2">
        <f t="shared" ref="O172:O185" si="63">IF(J172&gt;AG172,0,1)</f>
        <v>1</v>
      </c>
      <c r="P172" s="1">
        <v>441</v>
      </c>
      <c r="Q172" s="1">
        <f t="shared" ref="Q172:Q185" si="64">(P172-AG172)*100/AG172</f>
        <v>0</v>
      </c>
      <c r="R172" s="1">
        <v>441.3</v>
      </c>
      <c r="S172" s="1">
        <f t="shared" ref="S172:S185" si="65">(R172-AG172)*100/AG172</f>
        <v>6.8027210884356315E-2</v>
      </c>
      <c r="T172" s="1">
        <f t="shared" si="57"/>
        <v>1</v>
      </c>
      <c r="U172" s="3">
        <v>441</v>
      </c>
      <c r="V172" s="1">
        <f t="shared" si="54"/>
        <v>0</v>
      </c>
      <c r="W172" s="1">
        <v>443.9</v>
      </c>
      <c r="X172" s="1">
        <f t="shared" si="55"/>
        <v>0.65759637188208098</v>
      </c>
      <c r="Y172" s="1">
        <v>3.4709500000000002</v>
      </c>
      <c r="Z172" s="2">
        <f t="shared" si="56"/>
        <v>1</v>
      </c>
      <c r="AA172" s="1">
        <v>441</v>
      </c>
      <c r="AB172" s="1">
        <f t="shared" ref="AB172:AB185" si="66">(AA172-AG172)/AG172*100</f>
        <v>0</v>
      </c>
      <c r="AC172" s="1">
        <v>441</v>
      </c>
      <c r="AD172" s="1">
        <f t="shared" ref="AD172:AD185" si="67">(AC172-AG172)/AG172*100</f>
        <v>0</v>
      </c>
      <c r="AE172" s="1">
        <v>0.10255</v>
      </c>
      <c r="AF172" s="2">
        <f t="shared" ref="AF172:AF185" si="68">IF(AA172&gt;AG172,0,1)</f>
        <v>1</v>
      </c>
      <c r="AG172" s="22">
        <v>441</v>
      </c>
    </row>
    <row r="173" spans="2:33" x14ac:dyDescent="0.25">
      <c r="B173" s="3" t="s">
        <v>152</v>
      </c>
      <c r="C173" s="72"/>
      <c r="D173" s="3">
        <v>471</v>
      </c>
      <c r="E173" s="1">
        <f t="shared" si="58"/>
        <v>0</v>
      </c>
      <c r="F173" s="14">
        <v>471</v>
      </c>
      <c r="G173" s="1">
        <f t="shared" si="59"/>
        <v>0</v>
      </c>
      <c r="H173" s="1">
        <v>1.7850000000000001E-2</v>
      </c>
      <c r="I173" s="1">
        <f t="shared" si="60"/>
        <v>1</v>
      </c>
      <c r="J173" s="3">
        <v>471</v>
      </c>
      <c r="K173" s="1">
        <f t="shared" si="61"/>
        <v>0</v>
      </c>
      <c r="L173" s="1">
        <v>471</v>
      </c>
      <c r="M173" s="1">
        <f t="shared" si="62"/>
        <v>0</v>
      </c>
      <c r="N173" s="1">
        <v>0.1396</v>
      </c>
      <c r="O173" s="2">
        <f t="shared" si="63"/>
        <v>1</v>
      </c>
      <c r="P173" s="1">
        <v>471</v>
      </c>
      <c r="Q173" s="1">
        <f t="shared" si="64"/>
        <v>0</v>
      </c>
      <c r="R173" s="1">
        <v>471</v>
      </c>
      <c r="S173" s="1">
        <f t="shared" si="65"/>
        <v>0</v>
      </c>
      <c r="T173" s="1">
        <f t="shared" si="57"/>
        <v>1</v>
      </c>
      <c r="U173" s="3">
        <v>471</v>
      </c>
      <c r="V173" s="1">
        <f t="shared" si="54"/>
        <v>0</v>
      </c>
      <c r="W173" s="1">
        <v>475.25</v>
      </c>
      <c r="X173" s="1">
        <f t="shared" si="55"/>
        <v>0.90233545647558389</v>
      </c>
      <c r="Y173" s="1">
        <v>3.7282500000000001</v>
      </c>
      <c r="Z173" s="2">
        <f t="shared" si="56"/>
        <v>1</v>
      </c>
      <c r="AA173" s="1">
        <v>471</v>
      </c>
      <c r="AB173" s="1">
        <f t="shared" si="66"/>
        <v>0</v>
      </c>
      <c r="AC173" s="1">
        <v>471</v>
      </c>
      <c r="AD173" s="1">
        <f t="shared" si="67"/>
        <v>0</v>
      </c>
      <c r="AE173" s="1">
        <v>0.32850000000000001</v>
      </c>
      <c r="AF173" s="2">
        <f t="shared" si="68"/>
        <v>1</v>
      </c>
      <c r="AG173" s="22">
        <v>471</v>
      </c>
    </row>
    <row r="174" spans="2:33" x14ac:dyDescent="0.25">
      <c r="B174" s="3" t="s">
        <v>153</v>
      </c>
      <c r="C174" s="72"/>
      <c r="D174" s="3">
        <v>493</v>
      </c>
      <c r="E174" s="1">
        <f t="shared" si="58"/>
        <v>0</v>
      </c>
      <c r="F174" s="14">
        <v>493</v>
      </c>
      <c r="G174" s="1">
        <f t="shared" si="59"/>
        <v>0</v>
      </c>
      <c r="H174" s="1">
        <v>4.7E-2</v>
      </c>
      <c r="I174" s="1">
        <f t="shared" si="60"/>
        <v>1</v>
      </c>
      <c r="J174" s="3">
        <v>493</v>
      </c>
      <c r="K174" s="1">
        <f t="shared" si="61"/>
        <v>0</v>
      </c>
      <c r="L174" s="1">
        <v>493</v>
      </c>
      <c r="M174" s="1">
        <f t="shared" si="62"/>
        <v>0</v>
      </c>
      <c r="N174" s="1">
        <v>1.7049999999999999E-2</v>
      </c>
      <c r="O174" s="2">
        <f t="shared" si="63"/>
        <v>1</v>
      </c>
      <c r="P174" s="1">
        <v>493</v>
      </c>
      <c r="Q174" s="1">
        <f t="shared" si="64"/>
        <v>0</v>
      </c>
      <c r="R174" s="1">
        <v>493</v>
      </c>
      <c r="S174" s="1">
        <f t="shared" si="65"/>
        <v>0</v>
      </c>
      <c r="T174" s="1">
        <f t="shared" si="57"/>
        <v>1</v>
      </c>
      <c r="U174" s="3">
        <v>493</v>
      </c>
      <c r="V174" s="1">
        <f t="shared" si="54"/>
        <v>0</v>
      </c>
      <c r="W174" s="1">
        <v>502.9</v>
      </c>
      <c r="X174" s="1">
        <f t="shared" si="55"/>
        <v>2.0081135902636871</v>
      </c>
      <c r="Y174" s="1">
        <v>3.7864499999999999</v>
      </c>
      <c r="Z174" s="2">
        <f t="shared" si="56"/>
        <v>1</v>
      </c>
      <c r="AA174" s="1">
        <v>493</v>
      </c>
      <c r="AB174" s="1">
        <f t="shared" si="66"/>
        <v>0</v>
      </c>
      <c r="AC174" s="1">
        <v>493</v>
      </c>
      <c r="AD174" s="1">
        <f t="shared" si="67"/>
        <v>0</v>
      </c>
      <c r="AE174" s="1">
        <v>8.6150000000000004E-2</v>
      </c>
      <c r="AF174" s="2">
        <f t="shared" si="68"/>
        <v>1</v>
      </c>
      <c r="AG174" s="22">
        <v>493</v>
      </c>
    </row>
    <row r="175" spans="2:33" x14ac:dyDescent="0.25">
      <c r="B175" s="3" t="s">
        <v>154</v>
      </c>
      <c r="C175" s="72"/>
      <c r="D175" s="3">
        <v>456</v>
      </c>
      <c r="E175" s="1">
        <f t="shared" si="58"/>
        <v>0.44052863436123352</v>
      </c>
      <c r="F175" s="14">
        <v>456</v>
      </c>
      <c r="G175" s="1">
        <f t="shared" si="59"/>
        <v>0.44052863436123352</v>
      </c>
      <c r="H175" s="1">
        <v>9.2499999999999995E-3</v>
      </c>
      <c r="I175" s="1">
        <f t="shared" si="60"/>
        <v>0</v>
      </c>
      <c r="J175" s="3">
        <v>454</v>
      </c>
      <c r="K175" s="1">
        <f t="shared" si="61"/>
        <v>0</v>
      </c>
      <c r="L175" s="1">
        <v>455.2</v>
      </c>
      <c r="M175" s="1">
        <f t="shared" si="62"/>
        <v>0.26431718061673759</v>
      </c>
      <c r="N175" s="1">
        <v>9.8299999999999998E-2</v>
      </c>
      <c r="O175" s="2">
        <f t="shared" si="63"/>
        <v>1</v>
      </c>
      <c r="P175" s="1">
        <v>454</v>
      </c>
      <c r="Q175" s="1">
        <f t="shared" si="64"/>
        <v>0</v>
      </c>
      <c r="R175" s="1">
        <v>454.2</v>
      </c>
      <c r="S175" s="1">
        <f t="shared" si="65"/>
        <v>4.4052863436120845E-2</v>
      </c>
      <c r="T175" s="1">
        <f t="shared" si="57"/>
        <v>1</v>
      </c>
      <c r="U175" s="3">
        <v>454</v>
      </c>
      <c r="V175" s="1">
        <f t="shared" si="54"/>
        <v>0</v>
      </c>
      <c r="W175" s="1">
        <v>462.3</v>
      </c>
      <c r="X175" s="1">
        <f t="shared" si="55"/>
        <v>1.8281938325991214</v>
      </c>
      <c r="Y175" s="1">
        <v>3.5726499999999999</v>
      </c>
      <c r="Z175" s="2">
        <f t="shared" si="56"/>
        <v>1</v>
      </c>
      <c r="AA175" s="1">
        <v>454</v>
      </c>
      <c r="AB175" s="1">
        <f t="shared" si="66"/>
        <v>0</v>
      </c>
      <c r="AC175" s="1">
        <v>454</v>
      </c>
      <c r="AD175" s="1">
        <f t="shared" si="67"/>
        <v>0</v>
      </c>
      <c r="AE175" s="1">
        <v>1.4409000000000001</v>
      </c>
      <c r="AF175" s="2">
        <f t="shared" si="68"/>
        <v>1</v>
      </c>
      <c r="AG175" s="22">
        <v>454</v>
      </c>
    </row>
    <row r="176" spans="2:33" x14ac:dyDescent="0.25">
      <c r="B176" s="3" t="s">
        <v>155</v>
      </c>
      <c r="C176" s="72"/>
      <c r="D176" s="3">
        <v>456</v>
      </c>
      <c r="E176" s="1">
        <f t="shared" si="58"/>
        <v>0.44052863436123352</v>
      </c>
      <c r="F176" s="14">
        <v>456</v>
      </c>
      <c r="G176" s="1">
        <f t="shared" si="59"/>
        <v>0.44052863436123352</v>
      </c>
      <c r="H176" s="1">
        <v>2.4049999999999998E-2</v>
      </c>
      <c r="I176" s="1">
        <f t="shared" si="60"/>
        <v>0</v>
      </c>
      <c r="J176" s="3">
        <v>454</v>
      </c>
      <c r="K176" s="1">
        <f t="shared" si="61"/>
        <v>0</v>
      </c>
      <c r="L176" s="1">
        <v>457.2</v>
      </c>
      <c r="M176" s="1">
        <f t="shared" si="62"/>
        <v>0.70484581497797105</v>
      </c>
      <c r="N176" s="1">
        <v>1.6919500000000001</v>
      </c>
      <c r="O176" s="2">
        <f t="shared" si="63"/>
        <v>1</v>
      </c>
      <c r="P176" s="1">
        <v>454</v>
      </c>
      <c r="Q176" s="1">
        <f t="shared" si="64"/>
        <v>0</v>
      </c>
      <c r="R176" s="1">
        <v>454.8</v>
      </c>
      <c r="S176" s="1">
        <f t="shared" si="65"/>
        <v>0.1762114537444959</v>
      </c>
      <c r="T176" s="1">
        <f t="shared" si="57"/>
        <v>1</v>
      </c>
      <c r="U176" s="3">
        <v>454</v>
      </c>
      <c r="V176" s="1">
        <f t="shared" si="54"/>
        <v>0</v>
      </c>
      <c r="W176" s="1">
        <v>463.35</v>
      </c>
      <c r="X176" s="1">
        <f t="shared" si="55"/>
        <v>2.0594713656387715</v>
      </c>
      <c r="Y176" s="1">
        <v>4.8518499999999998</v>
      </c>
      <c r="Z176" s="2">
        <f t="shared" si="56"/>
        <v>1</v>
      </c>
      <c r="AA176" s="1">
        <v>454</v>
      </c>
      <c r="AB176" s="1">
        <f t="shared" si="66"/>
        <v>0</v>
      </c>
      <c r="AC176" s="1">
        <v>454</v>
      </c>
      <c r="AD176" s="1">
        <f t="shared" si="67"/>
        <v>0</v>
      </c>
      <c r="AE176" s="1">
        <v>1.2734000000000001</v>
      </c>
      <c r="AF176" s="2">
        <f t="shared" si="68"/>
        <v>1</v>
      </c>
      <c r="AG176" s="22">
        <v>454</v>
      </c>
    </row>
    <row r="177" spans="2:33" x14ac:dyDescent="0.25">
      <c r="B177" s="3" t="s">
        <v>156</v>
      </c>
      <c r="C177" s="72"/>
      <c r="D177" s="3">
        <v>481</v>
      </c>
      <c r="E177" s="1">
        <f t="shared" si="58"/>
        <v>0</v>
      </c>
      <c r="F177" s="14">
        <v>483.2</v>
      </c>
      <c r="G177" s="1">
        <f t="shared" si="59"/>
        <v>0.45738045738045496</v>
      </c>
      <c r="H177" s="1">
        <v>8.3250000000000005E-2</v>
      </c>
      <c r="I177" s="1">
        <f t="shared" si="60"/>
        <v>1</v>
      </c>
      <c r="J177" s="3">
        <v>481</v>
      </c>
      <c r="K177" s="1">
        <f t="shared" si="61"/>
        <v>0</v>
      </c>
      <c r="L177" s="1">
        <v>481</v>
      </c>
      <c r="M177" s="1">
        <f t="shared" si="62"/>
        <v>0</v>
      </c>
      <c r="N177" s="1">
        <v>0.69510000000000005</v>
      </c>
      <c r="O177" s="2">
        <f t="shared" si="63"/>
        <v>1</v>
      </c>
      <c r="P177" s="1">
        <v>481</v>
      </c>
      <c r="Q177" s="1">
        <f t="shared" si="64"/>
        <v>0</v>
      </c>
      <c r="R177" s="1">
        <v>481.4</v>
      </c>
      <c r="S177" s="1">
        <f t="shared" si="65"/>
        <v>8.3160083160078432E-2</v>
      </c>
      <c r="T177" s="1">
        <f t="shared" si="57"/>
        <v>1</v>
      </c>
      <c r="U177" s="3">
        <v>481</v>
      </c>
      <c r="V177" s="1">
        <f t="shared" si="54"/>
        <v>0</v>
      </c>
      <c r="W177" s="1">
        <v>490.3</v>
      </c>
      <c r="X177" s="1">
        <f t="shared" si="55"/>
        <v>1.9334719334719359</v>
      </c>
      <c r="Y177" s="1">
        <v>5.4678000000000004</v>
      </c>
      <c r="Z177" s="2">
        <f t="shared" si="56"/>
        <v>1</v>
      </c>
      <c r="AA177" s="1">
        <v>481</v>
      </c>
      <c r="AB177" s="1">
        <f t="shared" si="66"/>
        <v>0</v>
      </c>
      <c r="AC177" s="1">
        <v>481</v>
      </c>
      <c r="AD177" s="1">
        <f t="shared" si="67"/>
        <v>0</v>
      </c>
      <c r="AE177" s="1">
        <v>1.5665500000000001</v>
      </c>
      <c r="AF177" s="2">
        <f t="shared" si="68"/>
        <v>1</v>
      </c>
      <c r="AG177" s="22">
        <v>481</v>
      </c>
    </row>
    <row r="178" spans="2:33" x14ac:dyDescent="0.25">
      <c r="B178" s="3" t="s">
        <v>157</v>
      </c>
      <c r="C178" s="72"/>
      <c r="D178" s="3">
        <v>572</v>
      </c>
      <c r="E178" s="1">
        <f t="shared" si="58"/>
        <v>0</v>
      </c>
      <c r="F178" s="14">
        <v>572</v>
      </c>
      <c r="G178" s="1">
        <f t="shared" si="59"/>
        <v>0</v>
      </c>
      <c r="H178" s="1">
        <v>7.1500000000000001E-3</v>
      </c>
      <c r="I178" s="1">
        <f t="shared" si="60"/>
        <v>1</v>
      </c>
      <c r="J178" s="3">
        <v>572</v>
      </c>
      <c r="K178" s="1">
        <f t="shared" si="61"/>
        <v>0</v>
      </c>
      <c r="L178" s="1">
        <v>572.35</v>
      </c>
      <c r="M178" s="1">
        <f t="shared" si="62"/>
        <v>6.1188811188815161E-2</v>
      </c>
      <c r="N178" s="1">
        <v>2.2976000000000001</v>
      </c>
      <c r="O178" s="2">
        <f t="shared" si="63"/>
        <v>1</v>
      </c>
      <c r="P178" s="1">
        <v>572</v>
      </c>
      <c r="Q178" s="1">
        <f t="shared" si="64"/>
        <v>0</v>
      </c>
      <c r="R178" s="1">
        <v>572</v>
      </c>
      <c r="S178" s="1">
        <f t="shared" si="65"/>
        <v>0</v>
      </c>
      <c r="T178" s="1">
        <f t="shared" si="57"/>
        <v>1</v>
      </c>
      <c r="U178" s="3">
        <v>572</v>
      </c>
      <c r="V178" s="1">
        <f t="shared" si="54"/>
        <v>0</v>
      </c>
      <c r="W178" s="1">
        <v>579.54999999999995</v>
      </c>
      <c r="X178" s="1">
        <f t="shared" si="55"/>
        <v>1.319930069930062</v>
      </c>
      <c r="Y178" s="1">
        <v>7.3023999999999996</v>
      </c>
      <c r="Z178" s="2">
        <f t="shared" si="56"/>
        <v>1</v>
      </c>
      <c r="AA178" s="1">
        <v>572</v>
      </c>
      <c r="AB178" s="1">
        <f t="shared" si="66"/>
        <v>0</v>
      </c>
      <c r="AC178" s="1">
        <v>572</v>
      </c>
      <c r="AD178" s="1">
        <f t="shared" si="67"/>
        <v>0</v>
      </c>
      <c r="AE178" s="1">
        <v>0.37259999999999999</v>
      </c>
      <c r="AF178" s="2">
        <f t="shared" si="68"/>
        <v>1</v>
      </c>
      <c r="AG178" s="22">
        <v>572</v>
      </c>
    </row>
    <row r="179" spans="2:33" x14ac:dyDescent="0.25">
      <c r="B179" s="3" t="s">
        <v>158</v>
      </c>
      <c r="C179" s="72"/>
      <c r="D179" s="3">
        <v>535</v>
      </c>
      <c r="E179" s="1">
        <f t="shared" si="58"/>
        <v>0.18726591760299627</v>
      </c>
      <c r="F179" s="14">
        <v>536.20000000000005</v>
      </c>
      <c r="G179" s="1">
        <f t="shared" si="59"/>
        <v>0.41198501872660026</v>
      </c>
      <c r="H179" s="1">
        <v>0.21729999999999999</v>
      </c>
      <c r="I179" s="1">
        <f t="shared" si="60"/>
        <v>0</v>
      </c>
      <c r="J179" s="3">
        <v>534</v>
      </c>
      <c r="K179" s="1">
        <f t="shared" si="61"/>
        <v>0</v>
      </c>
      <c r="L179" s="1">
        <v>534.54999999999995</v>
      </c>
      <c r="M179" s="1">
        <f t="shared" si="62"/>
        <v>0.10299625468163942</v>
      </c>
      <c r="N179" s="1">
        <v>3.8399999999999997E-2</v>
      </c>
      <c r="O179" s="2">
        <f t="shared" si="63"/>
        <v>1</v>
      </c>
      <c r="P179" s="1">
        <v>534</v>
      </c>
      <c r="Q179" s="1">
        <f t="shared" si="64"/>
        <v>0</v>
      </c>
      <c r="R179" s="1">
        <v>534.1</v>
      </c>
      <c r="S179" s="1">
        <f t="shared" si="65"/>
        <v>1.8726591760303883E-2</v>
      </c>
      <c r="T179" s="1">
        <f t="shared" si="57"/>
        <v>1</v>
      </c>
      <c r="U179" s="3">
        <v>534</v>
      </c>
      <c r="V179" s="1">
        <f t="shared" si="54"/>
        <v>0</v>
      </c>
      <c r="W179" s="1">
        <v>539.54999999999995</v>
      </c>
      <c r="X179" s="1">
        <f t="shared" si="55"/>
        <v>1.0393258426966205</v>
      </c>
      <c r="Y179" s="1">
        <v>4.6692499999999999</v>
      </c>
      <c r="Z179" s="2">
        <f t="shared" si="56"/>
        <v>1</v>
      </c>
      <c r="AA179" s="1">
        <v>534</v>
      </c>
      <c r="AB179" s="1">
        <f t="shared" si="66"/>
        <v>0</v>
      </c>
      <c r="AC179" s="1">
        <v>534</v>
      </c>
      <c r="AD179" s="1">
        <f t="shared" si="67"/>
        <v>0</v>
      </c>
      <c r="AE179" s="1">
        <v>0.56245000000000001</v>
      </c>
      <c r="AF179" s="2">
        <f t="shared" si="68"/>
        <v>1</v>
      </c>
      <c r="AG179" s="22">
        <v>534</v>
      </c>
    </row>
    <row r="180" spans="2:33" x14ac:dyDescent="0.25">
      <c r="B180" s="3" t="s">
        <v>159</v>
      </c>
      <c r="C180" s="72"/>
      <c r="D180" s="3">
        <v>591</v>
      </c>
      <c r="E180" s="1">
        <f t="shared" si="58"/>
        <v>0</v>
      </c>
      <c r="F180" s="14">
        <v>591</v>
      </c>
      <c r="G180" s="1">
        <f t="shared" si="59"/>
        <v>0</v>
      </c>
      <c r="H180" s="1">
        <v>7.1800000000000003E-2</v>
      </c>
      <c r="I180" s="1">
        <f t="shared" si="60"/>
        <v>1</v>
      </c>
      <c r="J180" s="3">
        <v>591</v>
      </c>
      <c r="K180" s="1">
        <f t="shared" si="61"/>
        <v>0</v>
      </c>
      <c r="L180" s="1">
        <v>591</v>
      </c>
      <c r="M180" s="1">
        <f t="shared" si="62"/>
        <v>0</v>
      </c>
      <c r="N180" s="1">
        <v>8.7300000000000003E-2</v>
      </c>
      <c r="O180" s="2">
        <f t="shared" si="63"/>
        <v>1</v>
      </c>
      <c r="P180" s="1">
        <v>591</v>
      </c>
      <c r="Q180" s="1">
        <f t="shared" si="64"/>
        <v>0</v>
      </c>
      <c r="R180" s="1">
        <v>591</v>
      </c>
      <c r="S180" s="1">
        <f t="shared" si="65"/>
        <v>0</v>
      </c>
      <c r="T180" s="1">
        <f t="shared" si="57"/>
        <v>1</v>
      </c>
      <c r="U180" s="3">
        <v>591</v>
      </c>
      <c r="V180" s="1">
        <f t="shared" si="54"/>
        <v>0</v>
      </c>
      <c r="W180" s="1">
        <v>597.5</v>
      </c>
      <c r="X180" s="1">
        <f t="shared" si="55"/>
        <v>1.0998307952622675</v>
      </c>
      <c r="Y180" s="1">
        <v>4.7888000000000002</v>
      </c>
      <c r="Z180" s="2">
        <f t="shared" si="56"/>
        <v>1</v>
      </c>
      <c r="AA180" s="1">
        <v>591</v>
      </c>
      <c r="AB180" s="1">
        <f t="shared" si="66"/>
        <v>0</v>
      </c>
      <c r="AC180" s="1">
        <v>591</v>
      </c>
      <c r="AD180" s="1">
        <f t="shared" si="67"/>
        <v>0</v>
      </c>
      <c r="AE180" s="1">
        <v>0.10005</v>
      </c>
      <c r="AF180" s="2">
        <f t="shared" si="68"/>
        <v>1</v>
      </c>
      <c r="AG180" s="22">
        <v>591</v>
      </c>
    </row>
    <row r="181" spans="2:33" x14ac:dyDescent="0.25">
      <c r="B181" s="3" t="s">
        <v>160</v>
      </c>
      <c r="C181" s="72"/>
      <c r="D181" s="3">
        <v>582</v>
      </c>
      <c r="E181" s="1">
        <f t="shared" si="58"/>
        <v>1.2173913043478262</v>
      </c>
      <c r="F181" s="14">
        <v>582</v>
      </c>
      <c r="G181" s="1">
        <f t="shared" si="59"/>
        <v>1.2173913043478262</v>
      </c>
      <c r="H181" s="1">
        <v>3.9E-2</v>
      </c>
      <c r="I181" s="1">
        <f t="shared" si="60"/>
        <v>0</v>
      </c>
      <c r="J181" s="3">
        <v>575</v>
      </c>
      <c r="K181" s="1">
        <f t="shared" si="61"/>
        <v>0</v>
      </c>
      <c r="L181" s="1">
        <v>575</v>
      </c>
      <c r="M181" s="1">
        <f t="shared" si="62"/>
        <v>0</v>
      </c>
      <c r="N181" s="1">
        <v>0.40475</v>
      </c>
      <c r="O181" s="2">
        <f t="shared" si="63"/>
        <v>1</v>
      </c>
      <c r="P181" s="1">
        <v>575</v>
      </c>
      <c r="Q181" s="1">
        <f t="shared" si="64"/>
        <v>0</v>
      </c>
      <c r="R181" s="1">
        <v>575</v>
      </c>
      <c r="S181" s="1">
        <f t="shared" si="65"/>
        <v>0</v>
      </c>
      <c r="T181" s="1">
        <f t="shared" si="57"/>
        <v>1</v>
      </c>
      <c r="U181" s="3">
        <v>575</v>
      </c>
      <c r="V181" s="1">
        <f t="shared" si="54"/>
        <v>0</v>
      </c>
      <c r="W181" s="1">
        <v>588.54999999999995</v>
      </c>
      <c r="X181" s="1">
        <f t="shared" si="55"/>
        <v>2.356521739130427</v>
      </c>
      <c r="Y181" s="1">
        <v>6.4131499999999999</v>
      </c>
      <c r="Z181" s="2">
        <f t="shared" si="56"/>
        <v>1</v>
      </c>
      <c r="AA181" s="1">
        <v>575</v>
      </c>
      <c r="AB181" s="1">
        <f t="shared" si="66"/>
        <v>0</v>
      </c>
      <c r="AC181" s="1">
        <v>575</v>
      </c>
      <c r="AD181" s="1">
        <f t="shared" si="67"/>
        <v>0</v>
      </c>
      <c r="AE181" s="1">
        <v>0.69625000000000004</v>
      </c>
      <c r="AF181" s="2">
        <f t="shared" si="68"/>
        <v>1</v>
      </c>
      <c r="AG181" s="22">
        <v>575</v>
      </c>
    </row>
    <row r="182" spans="2:33" x14ac:dyDescent="0.25">
      <c r="B182" s="3" t="s">
        <v>161</v>
      </c>
      <c r="C182" s="72"/>
      <c r="D182" s="3">
        <v>602</v>
      </c>
      <c r="E182" s="1">
        <f t="shared" si="58"/>
        <v>0</v>
      </c>
      <c r="F182" s="14">
        <v>604.54999999999995</v>
      </c>
      <c r="G182" s="1">
        <f t="shared" si="59"/>
        <v>0.42358803986710208</v>
      </c>
      <c r="H182" s="1">
        <v>9.9949999999999997E-2</v>
      </c>
      <c r="I182" s="1">
        <f t="shared" si="60"/>
        <v>1</v>
      </c>
      <c r="J182" s="3">
        <v>602</v>
      </c>
      <c r="K182" s="1">
        <f t="shared" si="61"/>
        <v>0</v>
      </c>
      <c r="L182" s="1">
        <v>602</v>
      </c>
      <c r="M182" s="1">
        <f t="shared" si="62"/>
        <v>0</v>
      </c>
      <c r="N182" s="1">
        <v>0.11445</v>
      </c>
      <c r="O182" s="2">
        <f t="shared" si="63"/>
        <v>1</v>
      </c>
      <c r="P182" s="1">
        <v>602</v>
      </c>
      <c r="Q182" s="1">
        <f t="shared" si="64"/>
        <v>0</v>
      </c>
      <c r="R182" s="1">
        <v>602</v>
      </c>
      <c r="S182" s="1">
        <f t="shared" si="65"/>
        <v>0</v>
      </c>
      <c r="T182" s="1">
        <f t="shared" si="57"/>
        <v>1</v>
      </c>
      <c r="U182" s="3">
        <v>602</v>
      </c>
      <c r="V182" s="1">
        <f t="shared" si="54"/>
        <v>0</v>
      </c>
      <c r="W182" s="1">
        <v>618.20000000000005</v>
      </c>
      <c r="X182" s="1">
        <f t="shared" si="55"/>
        <v>2.6910299003322335</v>
      </c>
      <c r="Y182" s="1">
        <v>6.9987500000000002</v>
      </c>
      <c r="Z182" s="2">
        <f t="shared" si="56"/>
        <v>1</v>
      </c>
      <c r="AA182" s="1">
        <v>602</v>
      </c>
      <c r="AB182" s="1">
        <f t="shared" si="66"/>
        <v>0</v>
      </c>
      <c r="AC182" s="1">
        <v>602</v>
      </c>
      <c r="AD182" s="1">
        <f t="shared" si="67"/>
        <v>0</v>
      </c>
      <c r="AE182" s="1">
        <v>1.0750500000000001</v>
      </c>
      <c r="AF182" s="2">
        <f t="shared" si="68"/>
        <v>1</v>
      </c>
      <c r="AG182" s="22">
        <v>602</v>
      </c>
    </row>
    <row r="183" spans="2:33" x14ac:dyDescent="0.25">
      <c r="B183" s="3" t="s">
        <v>162</v>
      </c>
      <c r="C183" s="72"/>
      <c r="D183" s="3">
        <v>556</v>
      </c>
      <c r="E183" s="1">
        <f t="shared" si="58"/>
        <v>0</v>
      </c>
      <c r="F183" s="14">
        <v>559.29999999999995</v>
      </c>
      <c r="G183" s="1">
        <f t="shared" si="59"/>
        <v>0.59352517985610698</v>
      </c>
      <c r="H183" s="1">
        <v>0.50270000000000004</v>
      </c>
      <c r="I183" s="1">
        <f t="shared" si="60"/>
        <v>1</v>
      </c>
      <c r="J183" s="3">
        <v>556</v>
      </c>
      <c r="K183" s="1">
        <f t="shared" si="61"/>
        <v>0</v>
      </c>
      <c r="L183" s="1">
        <v>556</v>
      </c>
      <c r="M183" s="1">
        <f t="shared" si="62"/>
        <v>0</v>
      </c>
      <c r="N183" s="1">
        <v>0.52434999999999998</v>
      </c>
      <c r="O183" s="2">
        <f t="shared" si="63"/>
        <v>1</v>
      </c>
      <c r="P183" s="1">
        <v>556</v>
      </c>
      <c r="Q183" s="1">
        <f t="shared" si="64"/>
        <v>0</v>
      </c>
      <c r="R183" s="1">
        <v>556</v>
      </c>
      <c r="S183" s="1">
        <f t="shared" si="65"/>
        <v>0</v>
      </c>
      <c r="T183" s="1">
        <f t="shared" si="57"/>
        <v>1</v>
      </c>
      <c r="U183" s="3">
        <v>564</v>
      </c>
      <c r="V183" s="1">
        <f t="shared" si="54"/>
        <v>1.4388489208633095</v>
      </c>
      <c r="W183" s="1">
        <v>578.75</v>
      </c>
      <c r="X183" s="1">
        <f t="shared" si="55"/>
        <v>4.0917266187050361</v>
      </c>
      <c r="Y183" s="1">
        <v>6.2511000000000001</v>
      </c>
      <c r="Z183" s="2">
        <f t="shared" si="56"/>
        <v>0</v>
      </c>
      <c r="AA183" s="1">
        <v>556</v>
      </c>
      <c r="AB183" s="1">
        <f t="shared" si="66"/>
        <v>0</v>
      </c>
      <c r="AC183" s="1">
        <v>556</v>
      </c>
      <c r="AD183" s="1">
        <f t="shared" si="67"/>
        <v>0</v>
      </c>
      <c r="AE183" s="1">
        <v>0.92230000000000001</v>
      </c>
      <c r="AF183" s="2">
        <f t="shared" si="68"/>
        <v>1</v>
      </c>
      <c r="AG183" s="22">
        <v>556</v>
      </c>
    </row>
    <row r="184" spans="2:33" x14ac:dyDescent="0.25">
      <c r="B184" s="3" t="s">
        <v>163</v>
      </c>
      <c r="C184" s="72"/>
      <c r="D184" s="3">
        <v>556</v>
      </c>
      <c r="E184" s="1">
        <f t="shared" si="58"/>
        <v>0</v>
      </c>
      <c r="F184" s="14">
        <v>558.65</v>
      </c>
      <c r="G184" s="1">
        <f t="shared" si="59"/>
        <v>0.47661870503596709</v>
      </c>
      <c r="H184" s="1">
        <v>0.84160000000000001</v>
      </c>
      <c r="I184" s="1">
        <f t="shared" si="60"/>
        <v>1</v>
      </c>
      <c r="J184" s="3">
        <v>556</v>
      </c>
      <c r="K184" s="1">
        <f t="shared" si="61"/>
        <v>0</v>
      </c>
      <c r="L184" s="1">
        <v>556.6</v>
      </c>
      <c r="M184" s="1">
        <f t="shared" si="62"/>
        <v>0.10791366906475229</v>
      </c>
      <c r="N184" s="1">
        <v>0.40334999999999999</v>
      </c>
      <c r="O184" s="2">
        <f t="shared" si="63"/>
        <v>1</v>
      </c>
      <c r="P184" s="1">
        <v>556</v>
      </c>
      <c r="Q184" s="1">
        <f t="shared" si="64"/>
        <v>0</v>
      </c>
      <c r="R184" s="1">
        <v>556.6</v>
      </c>
      <c r="S184" s="1">
        <f t="shared" si="65"/>
        <v>0.10791366906475229</v>
      </c>
      <c r="T184" s="1">
        <f t="shared" si="57"/>
        <v>1</v>
      </c>
      <c r="U184" s="3">
        <v>563</v>
      </c>
      <c r="V184" s="1">
        <f t="shared" si="54"/>
        <v>1.2589928057553956</v>
      </c>
      <c r="W184" s="1">
        <v>588.15</v>
      </c>
      <c r="X184" s="1">
        <f t="shared" si="55"/>
        <v>5.7823741007194203</v>
      </c>
      <c r="Y184" s="1">
        <v>5.6665000000000001</v>
      </c>
      <c r="Z184" s="2">
        <f t="shared" si="56"/>
        <v>0</v>
      </c>
      <c r="AA184" s="1">
        <v>556</v>
      </c>
      <c r="AB184" s="1">
        <f t="shared" si="66"/>
        <v>0</v>
      </c>
      <c r="AC184" s="1">
        <v>556</v>
      </c>
      <c r="AD184" s="1">
        <f t="shared" si="67"/>
        <v>0</v>
      </c>
      <c r="AE184" s="1">
        <v>0.47439999999999999</v>
      </c>
      <c r="AF184" s="2">
        <f t="shared" si="68"/>
        <v>1</v>
      </c>
      <c r="AG184" s="22">
        <v>556</v>
      </c>
    </row>
    <row r="185" spans="2:33" ht="14.4" thickBot="1" x14ac:dyDescent="0.3">
      <c r="B185" s="4" t="s">
        <v>164</v>
      </c>
      <c r="C185" s="73"/>
      <c r="D185" s="4">
        <v>649</v>
      </c>
      <c r="E185" s="5">
        <f t="shared" si="58"/>
        <v>0</v>
      </c>
      <c r="F185" s="15">
        <v>650.1</v>
      </c>
      <c r="G185" s="5">
        <f t="shared" si="59"/>
        <v>0.16949152542373233</v>
      </c>
      <c r="H185" s="5">
        <v>2.1825000000000001</v>
      </c>
      <c r="I185" s="5">
        <f t="shared" si="60"/>
        <v>1</v>
      </c>
      <c r="J185" s="4">
        <v>649</v>
      </c>
      <c r="K185" s="5">
        <f t="shared" si="61"/>
        <v>0</v>
      </c>
      <c r="L185" s="5">
        <v>649.45000000000005</v>
      </c>
      <c r="M185" s="5">
        <f t="shared" si="62"/>
        <v>6.9337442218805168E-2</v>
      </c>
      <c r="N185" s="5">
        <v>4.4381000000000004</v>
      </c>
      <c r="O185" s="6">
        <f t="shared" si="63"/>
        <v>1</v>
      </c>
      <c r="P185" s="5">
        <v>649</v>
      </c>
      <c r="Q185" s="5">
        <f t="shared" si="64"/>
        <v>0</v>
      </c>
      <c r="R185" s="5">
        <v>649</v>
      </c>
      <c r="S185" s="5">
        <f t="shared" si="65"/>
        <v>0</v>
      </c>
      <c r="T185" s="5">
        <f t="shared" si="57"/>
        <v>1</v>
      </c>
      <c r="U185" s="4">
        <v>671</v>
      </c>
      <c r="V185" s="5">
        <f t="shared" si="54"/>
        <v>3.3898305084745761</v>
      </c>
      <c r="W185" s="5">
        <v>683.1</v>
      </c>
      <c r="X185" s="5">
        <f t="shared" si="55"/>
        <v>5.2542372881355961</v>
      </c>
      <c r="Y185" s="5">
        <v>8.3867499999999993</v>
      </c>
      <c r="Z185" s="6">
        <f t="shared" si="56"/>
        <v>0</v>
      </c>
      <c r="AA185" s="5">
        <v>649</v>
      </c>
      <c r="AB185" s="5">
        <f t="shared" si="66"/>
        <v>0</v>
      </c>
      <c r="AC185" s="5">
        <v>649</v>
      </c>
      <c r="AD185" s="5">
        <f t="shared" si="67"/>
        <v>0</v>
      </c>
      <c r="AE185" s="5">
        <v>0.57989999999999997</v>
      </c>
      <c r="AF185" s="6">
        <f t="shared" si="68"/>
        <v>1</v>
      </c>
      <c r="AG185" s="23">
        <v>649</v>
      </c>
    </row>
    <row r="186" spans="2:33" x14ac:dyDescent="0.25">
      <c r="B186" s="1"/>
      <c r="C186" s="18"/>
      <c r="D186" s="1"/>
      <c r="E186" s="11">
        <f>AVERAGE(E162:E185)</f>
        <v>9.5238103778053737E-2</v>
      </c>
      <c r="F186" s="14"/>
      <c r="G186" s="11">
        <f>AVERAGE(G162:G185)</f>
        <v>0.19295989580667736</v>
      </c>
      <c r="H186" s="20">
        <f>AVERAGE(H162:H185)</f>
        <v>0.17693333333333336</v>
      </c>
      <c r="I186" s="11">
        <f>SUM(I162:I185)</f>
        <v>20</v>
      </c>
      <c r="J186" s="1"/>
      <c r="K186" s="11">
        <f>AVERAGE(K162:K185)</f>
        <v>0</v>
      </c>
      <c r="L186" s="1"/>
      <c r="M186" s="11">
        <f>AVERAGE(M162:M185)</f>
        <v>7.303233514570906E-2</v>
      </c>
      <c r="N186" s="20">
        <f>AVERAGE(N162:N185)</f>
        <v>0.53613541666666664</v>
      </c>
      <c r="O186" s="11">
        <f>SUM(O162:O185)</f>
        <v>24</v>
      </c>
      <c r="P186" s="1"/>
      <c r="Q186" s="11">
        <f>AVERAGE(Q162:Q185)</f>
        <v>0</v>
      </c>
      <c r="R186" s="1"/>
      <c r="S186" s="11">
        <f>AVERAGE(S162:S185)</f>
        <v>2.0753828002087821E-2</v>
      </c>
      <c r="T186" s="11">
        <f>SUM(T162:T185)</f>
        <v>24</v>
      </c>
      <c r="U186" s="11"/>
      <c r="V186" s="11">
        <f>AVERAGE(V162:V185)</f>
        <v>0.25365300979555339</v>
      </c>
      <c r="W186" s="11"/>
      <c r="X186" s="11">
        <f t="shared" ref="X186:Y186" si="69">AVERAGE(X162:X185)</f>
        <v>1.5117921637371039</v>
      </c>
      <c r="Y186" s="11">
        <f t="shared" si="69"/>
        <v>3.6284583333333331</v>
      </c>
      <c r="Z186" s="11">
        <f>SUM(Z162:Z185)</f>
        <v>21</v>
      </c>
      <c r="AA186" s="1"/>
      <c r="AB186" s="11">
        <f>AVERAGE(AB162:AB185)</f>
        <v>0</v>
      </c>
      <c r="AC186" s="1"/>
      <c r="AD186" s="11">
        <f>AVERAGE(AD162:AD185)</f>
        <v>0</v>
      </c>
      <c r="AE186" s="20">
        <f>AVERAGE(AE162:AE185)</f>
        <v>0.43374583333333333</v>
      </c>
      <c r="AF186" s="11">
        <f>SUM(AF162:AF185)</f>
        <v>24</v>
      </c>
      <c r="AG186" s="1"/>
    </row>
    <row r="187" spans="2:33" x14ac:dyDescent="0.25">
      <c r="B187" s="1"/>
      <c r="C187" s="18"/>
      <c r="D187" s="1"/>
      <c r="E187" s="1"/>
      <c r="F187" s="14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2:33" x14ac:dyDescent="0.25">
      <c r="B188" s="1"/>
      <c r="C188" s="18"/>
      <c r="D188" s="1"/>
      <c r="E188" s="1"/>
      <c r="F188" s="14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2:33" x14ac:dyDescent="0.25">
      <c r="E189" s="11"/>
      <c r="G189" s="11"/>
      <c r="H189" s="11"/>
      <c r="I189" s="11"/>
      <c r="K189" s="11"/>
      <c r="M189" s="11"/>
      <c r="N189" s="11"/>
      <c r="O189" s="11"/>
      <c r="Q189" s="11"/>
      <c r="S189" s="11"/>
      <c r="T189" s="11"/>
      <c r="U189" s="11"/>
      <c r="V189" s="11"/>
      <c r="W189" s="11"/>
      <c r="X189" s="11"/>
      <c r="Y189" s="11"/>
      <c r="Z189" s="11"/>
      <c r="AB189" s="11"/>
      <c r="AD189" s="11"/>
      <c r="AE189" s="11"/>
      <c r="AF189" s="11"/>
    </row>
    <row r="192" spans="2:33" ht="14.4" thickBot="1" x14ac:dyDescent="0.3"/>
    <row r="193" spans="5:27" x14ac:dyDescent="0.25">
      <c r="E193" s="74" t="s">
        <v>179</v>
      </c>
      <c r="F193" s="75"/>
      <c r="G193" s="75" t="s">
        <v>79</v>
      </c>
      <c r="H193" s="71" t="s">
        <v>80</v>
      </c>
      <c r="I193" s="71"/>
      <c r="J193" s="71"/>
      <c r="K193" s="71"/>
      <c r="L193" s="74" t="s">
        <v>185</v>
      </c>
      <c r="M193" s="71"/>
      <c r="N193" s="71"/>
      <c r="O193" s="75"/>
      <c r="P193" s="71" t="s">
        <v>82</v>
      </c>
      <c r="Q193" s="71"/>
      <c r="R193" s="71"/>
      <c r="S193" s="71"/>
      <c r="T193" s="74" t="s">
        <v>171</v>
      </c>
      <c r="U193" s="71"/>
      <c r="V193" s="71"/>
      <c r="W193" s="75"/>
      <c r="X193" s="71" t="s">
        <v>83</v>
      </c>
      <c r="Y193" s="71"/>
      <c r="Z193" s="71"/>
      <c r="AA193" s="75"/>
    </row>
    <row r="194" spans="5:27" ht="14.4" thickBot="1" x14ac:dyDescent="0.3">
      <c r="E194" s="79"/>
      <c r="F194" s="80"/>
      <c r="G194" s="80"/>
      <c r="H194" s="57" t="s">
        <v>76</v>
      </c>
      <c r="I194" s="57" t="s">
        <v>77</v>
      </c>
      <c r="J194" s="57" t="s">
        <v>170</v>
      </c>
      <c r="K194" s="57" t="s">
        <v>177</v>
      </c>
      <c r="L194" s="58" t="s">
        <v>76</v>
      </c>
      <c r="M194" s="57" t="s">
        <v>77</v>
      </c>
      <c r="N194" s="60" t="s">
        <v>170</v>
      </c>
      <c r="O194" s="59" t="s">
        <v>84</v>
      </c>
      <c r="P194" s="57" t="s">
        <v>76</v>
      </c>
      <c r="Q194" s="57" t="s">
        <v>77</v>
      </c>
      <c r="R194" s="57" t="s">
        <v>170</v>
      </c>
      <c r="S194" s="57" t="s">
        <v>84</v>
      </c>
      <c r="T194" s="58" t="s">
        <v>173</v>
      </c>
      <c r="U194" s="57" t="s">
        <v>175</v>
      </c>
      <c r="V194" s="57" t="s">
        <v>176</v>
      </c>
      <c r="W194" s="59" t="s">
        <v>177</v>
      </c>
      <c r="X194" s="57" t="s">
        <v>76</v>
      </c>
      <c r="Y194" s="57" t="s">
        <v>77</v>
      </c>
      <c r="Z194" s="60" t="s">
        <v>170</v>
      </c>
      <c r="AA194" s="59" t="s">
        <v>177</v>
      </c>
    </row>
    <row r="195" spans="5:27" x14ac:dyDescent="0.25">
      <c r="E195" s="81" t="s">
        <v>85</v>
      </c>
      <c r="F195" s="61" t="s">
        <v>180</v>
      </c>
      <c r="G195" s="63">
        <v>10</v>
      </c>
      <c r="H195" s="64">
        <v>1.0653030787258976E-2</v>
      </c>
      <c r="I195" s="64">
        <v>5.9082567680455646E-2</v>
      </c>
      <c r="J195" s="64">
        <v>5.23425925925926E-2</v>
      </c>
      <c r="K195" s="2">
        <v>26</v>
      </c>
      <c r="L195" s="65">
        <v>0</v>
      </c>
      <c r="M195" s="64">
        <v>6.1987398157675053E-2</v>
      </c>
      <c r="N195" s="66">
        <v>0.3751796296296297</v>
      </c>
      <c r="O195" s="67">
        <v>27</v>
      </c>
      <c r="P195" s="35">
        <v>0</v>
      </c>
      <c r="Q195" s="66">
        <v>0.10168157653219224</v>
      </c>
      <c r="R195" s="66"/>
      <c r="S195" s="36">
        <v>27</v>
      </c>
      <c r="T195" s="66">
        <v>1.2052018456548674</v>
      </c>
      <c r="U195" s="66">
        <v>4.3539532086557564</v>
      </c>
      <c r="V195" s="66">
        <v>6.0752407407407407</v>
      </c>
      <c r="W195" s="68">
        <v>15</v>
      </c>
      <c r="X195" s="38">
        <v>0</v>
      </c>
      <c r="Y195" s="65">
        <v>0</v>
      </c>
      <c r="Z195" s="66">
        <v>0.29125185185185193</v>
      </c>
      <c r="AA195" s="39">
        <v>27</v>
      </c>
    </row>
    <row r="196" spans="5:27" x14ac:dyDescent="0.25">
      <c r="E196" s="81"/>
      <c r="F196" s="61" t="s">
        <v>181</v>
      </c>
      <c r="G196" s="63">
        <v>10</v>
      </c>
      <c r="H196" s="64">
        <v>5.1636889393782914E-2</v>
      </c>
      <c r="I196" s="31">
        <v>0.16789381800432562</v>
      </c>
      <c r="J196" s="31">
        <v>6.8680434782608699E-2</v>
      </c>
      <c r="K196" s="2">
        <v>22</v>
      </c>
      <c r="L196" s="32">
        <v>0</v>
      </c>
      <c r="M196" s="32">
        <v>0</v>
      </c>
      <c r="N196" s="33">
        <v>0.16204347826086957</v>
      </c>
      <c r="O196" s="34">
        <v>23</v>
      </c>
      <c r="P196" s="35">
        <v>0</v>
      </c>
      <c r="Q196" s="33">
        <v>7.2291645151294917E-3</v>
      </c>
      <c r="R196" s="33"/>
      <c r="S196" s="36">
        <v>23</v>
      </c>
      <c r="T196" s="33">
        <v>1.6295718277628652</v>
      </c>
      <c r="U196" s="33">
        <v>6.3068407582643617</v>
      </c>
      <c r="V196" s="33">
        <v>6.9138413043478257</v>
      </c>
      <c r="W196" s="37">
        <v>16</v>
      </c>
      <c r="X196" s="38">
        <v>0</v>
      </c>
      <c r="Y196" s="31">
        <v>1.134934386466609E-2</v>
      </c>
      <c r="Z196" s="33">
        <v>0.237445652173913</v>
      </c>
      <c r="AA196" s="39">
        <v>23</v>
      </c>
    </row>
    <row r="197" spans="5:27" x14ac:dyDescent="0.25">
      <c r="E197" s="81"/>
      <c r="F197" s="61" t="s">
        <v>182</v>
      </c>
      <c r="G197" s="63">
        <v>10</v>
      </c>
      <c r="H197" s="64">
        <v>0.14617113028025722</v>
      </c>
      <c r="I197" s="31">
        <v>0.50433016773358508</v>
      </c>
      <c r="J197" s="31">
        <v>0.23223958333333336</v>
      </c>
      <c r="K197" s="2">
        <v>17</v>
      </c>
      <c r="L197" s="32">
        <v>0</v>
      </c>
      <c r="M197" s="31">
        <v>0.11335881233288918</v>
      </c>
      <c r="N197" s="33">
        <v>0.64946250000000005</v>
      </c>
      <c r="O197" s="34">
        <v>24</v>
      </c>
      <c r="P197" s="35">
        <v>0</v>
      </c>
      <c r="Q197" s="33">
        <v>0.12243985194194185</v>
      </c>
      <c r="R197" s="33"/>
      <c r="S197" s="36">
        <v>24</v>
      </c>
      <c r="T197" s="33">
        <v>0.95832206714232526</v>
      </c>
      <c r="U197" s="33">
        <v>3.7726756641007158</v>
      </c>
      <c r="V197" s="33">
        <v>5.3931458333333344</v>
      </c>
      <c r="W197" s="37">
        <v>14</v>
      </c>
      <c r="X197" s="38">
        <v>0</v>
      </c>
      <c r="Y197" s="32">
        <v>0</v>
      </c>
      <c r="Z197" s="33">
        <v>0.61676458333333339</v>
      </c>
      <c r="AA197" s="39">
        <v>24</v>
      </c>
    </row>
    <row r="198" spans="5:27" x14ac:dyDescent="0.25">
      <c r="E198" s="81"/>
      <c r="F198" s="61" t="s">
        <v>183</v>
      </c>
      <c r="G198" s="63">
        <v>30</v>
      </c>
      <c r="H198" s="64">
        <v>5.8071459791826898</v>
      </c>
      <c r="I198" s="31">
        <v>8.8288209415097665</v>
      </c>
      <c r="J198" s="31">
        <v>4.0128399999999997</v>
      </c>
      <c r="K198" s="2">
        <v>2</v>
      </c>
      <c r="L198" s="33">
        <v>1.094391244870041E-2</v>
      </c>
      <c r="M198" s="32">
        <v>0.29731963393091582</v>
      </c>
      <c r="N198" s="33">
        <v>8.9264499999999991</v>
      </c>
      <c r="O198" s="37">
        <v>4</v>
      </c>
      <c r="P198" s="35">
        <v>0.15588119362841707</v>
      </c>
      <c r="Q198" s="33">
        <v>0.60719171397146476</v>
      </c>
      <c r="R198" s="33"/>
      <c r="S198" s="36">
        <v>3</v>
      </c>
      <c r="T198" s="33">
        <v>33.904698361872974</v>
      </c>
      <c r="U198" s="33">
        <v>44.620731459738948</v>
      </c>
      <c r="V198" s="33">
        <v>27.498340000000002</v>
      </c>
      <c r="W198" s="37">
        <v>0</v>
      </c>
      <c r="X198" s="38">
        <v>0</v>
      </c>
      <c r="Y198" s="31">
        <v>0.39635378445661951</v>
      </c>
      <c r="Z198" s="33">
        <v>11.28755</v>
      </c>
      <c r="AA198" s="39">
        <v>5</v>
      </c>
    </row>
    <row r="199" spans="5:27" x14ac:dyDescent="0.25">
      <c r="E199" s="81" t="s">
        <v>86</v>
      </c>
      <c r="F199" s="61" t="s">
        <v>180</v>
      </c>
      <c r="G199" s="63">
        <v>10</v>
      </c>
      <c r="H199" s="65">
        <v>0</v>
      </c>
      <c r="I199" s="31">
        <v>0.16488330786750319</v>
      </c>
      <c r="J199" s="31">
        <v>8.7951851851851851E-2</v>
      </c>
      <c r="K199" s="39">
        <v>27</v>
      </c>
      <c r="L199" s="32">
        <v>0</v>
      </c>
      <c r="M199" s="31">
        <v>6.3437718313757677E-2</v>
      </c>
      <c r="N199" s="33">
        <v>0.13565370370370369</v>
      </c>
      <c r="O199" s="34">
        <v>27</v>
      </c>
      <c r="P199" s="35">
        <v>0</v>
      </c>
      <c r="Q199" s="33">
        <v>3.1777876010321469E-2</v>
      </c>
      <c r="R199" s="33"/>
      <c r="S199" s="36">
        <v>27</v>
      </c>
      <c r="T199" s="33">
        <v>1.5693659761456372E-2</v>
      </c>
      <c r="U199" s="33">
        <v>1.6662732055625165</v>
      </c>
      <c r="V199" s="33">
        <v>3.4424166666666673</v>
      </c>
      <c r="W199" s="37">
        <v>26</v>
      </c>
      <c r="X199" s="38">
        <v>0</v>
      </c>
      <c r="Y199" s="32">
        <v>0</v>
      </c>
      <c r="Z199" s="33">
        <v>0.30610740740740744</v>
      </c>
      <c r="AA199" s="39">
        <v>27</v>
      </c>
    </row>
    <row r="200" spans="5:27" x14ac:dyDescent="0.25">
      <c r="E200" s="81"/>
      <c r="F200" s="61" t="s">
        <v>181</v>
      </c>
      <c r="G200" s="63">
        <v>10</v>
      </c>
      <c r="H200" s="65">
        <v>0</v>
      </c>
      <c r="I200" s="33">
        <v>3.3617212012553824E-3</v>
      </c>
      <c r="J200" s="31">
        <v>3.4856521739130432E-2</v>
      </c>
      <c r="K200" s="39">
        <v>23</v>
      </c>
      <c r="L200" s="32">
        <v>0</v>
      </c>
      <c r="M200" s="31">
        <v>7.0254340158716011E-2</v>
      </c>
      <c r="N200" s="33">
        <v>0.14251086956521739</v>
      </c>
      <c r="O200" s="34">
        <v>23</v>
      </c>
      <c r="P200" s="35">
        <v>0</v>
      </c>
      <c r="Q200" s="33">
        <v>1.8256181518604458E-2</v>
      </c>
      <c r="R200" s="33"/>
      <c r="S200" s="36">
        <v>23</v>
      </c>
      <c r="T200" s="32">
        <v>0</v>
      </c>
      <c r="U200" s="33">
        <v>1.7430688807934442</v>
      </c>
      <c r="V200" s="33">
        <v>3.9985739130434781</v>
      </c>
      <c r="W200" s="34">
        <v>23</v>
      </c>
      <c r="X200" s="38">
        <v>0</v>
      </c>
      <c r="Y200" s="32">
        <v>0</v>
      </c>
      <c r="Z200" s="33">
        <v>0.15621304347826087</v>
      </c>
      <c r="AA200" s="39">
        <v>23</v>
      </c>
    </row>
    <row r="201" spans="5:27" x14ac:dyDescent="0.25">
      <c r="E201" s="81"/>
      <c r="F201" s="61" t="s">
        <v>182</v>
      </c>
      <c r="G201" s="63">
        <v>10</v>
      </c>
      <c r="H201" s="64">
        <v>9.5238103778053737E-2</v>
      </c>
      <c r="I201" s="31">
        <v>0.19295989580667736</v>
      </c>
      <c r="J201" s="31">
        <v>0.17693333333333336</v>
      </c>
      <c r="K201" s="2">
        <v>20</v>
      </c>
      <c r="L201" s="32">
        <v>0</v>
      </c>
      <c r="M201" s="31">
        <v>7.303233514570906E-2</v>
      </c>
      <c r="N201" s="33">
        <v>0.53613541666666664</v>
      </c>
      <c r="O201" s="34">
        <v>24</v>
      </c>
      <c r="P201" s="35">
        <v>0</v>
      </c>
      <c r="Q201" s="33">
        <v>2.0753828002087821E-2</v>
      </c>
      <c r="R201" s="33"/>
      <c r="S201" s="36">
        <v>24</v>
      </c>
      <c r="T201" s="33">
        <v>0.25365300979555339</v>
      </c>
      <c r="U201" s="33">
        <v>1.5117921637371039</v>
      </c>
      <c r="V201" s="33">
        <v>3.6284583333333331</v>
      </c>
      <c r="W201" s="37">
        <v>21</v>
      </c>
      <c r="X201" s="38">
        <v>0</v>
      </c>
      <c r="Y201" s="32">
        <v>0</v>
      </c>
      <c r="Z201" s="33">
        <v>0.43374583333333333</v>
      </c>
      <c r="AA201" s="39">
        <v>24</v>
      </c>
    </row>
    <row r="202" spans="5:27" ht="14.4" thickBot="1" x14ac:dyDescent="0.3">
      <c r="E202" s="79"/>
      <c r="F202" s="62" t="s">
        <v>183</v>
      </c>
      <c r="G202" s="59">
        <v>30</v>
      </c>
      <c r="H202" s="40">
        <v>0.45956277480138075</v>
      </c>
      <c r="I202" s="40">
        <v>1.0454929605521606</v>
      </c>
      <c r="J202" s="40">
        <v>3.1807600000000003</v>
      </c>
      <c r="K202" s="6">
        <v>1</v>
      </c>
      <c r="L202" s="41">
        <v>0</v>
      </c>
      <c r="M202" s="40">
        <v>0.30730768237571537</v>
      </c>
      <c r="N202" s="42">
        <v>6.6209200000000008</v>
      </c>
      <c r="O202" s="43">
        <v>5</v>
      </c>
      <c r="P202" s="44">
        <v>0</v>
      </c>
      <c r="Q202" s="42">
        <v>0.43840251819791592</v>
      </c>
      <c r="R202" s="42"/>
      <c r="S202" s="45">
        <v>5</v>
      </c>
      <c r="T202" s="42">
        <v>20.155528296844125</v>
      </c>
      <c r="U202" s="42">
        <v>26.184181102506876</v>
      </c>
      <c r="V202" s="42">
        <v>25.7163</v>
      </c>
      <c r="W202" s="46">
        <v>0</v>
      </c>
      <c r="X202" s="47">
        <v>0</v>
      </c>
      <c r="Y202" s="41">
        <v>8.5097327362601664E-3</v>
      </c>
      <c r="Z202" s="42">
        <v>6.3288199999999994</v>
      </c>
      <c r="AA202" s="48">
        <v>5</v>
      </c>
    </row>
    <row r="203" spans="5:27" ht="14.4" thickBot="1" x14ac:dyDescent="0.3">
      <c r="E203" s="76" t="s">
        <v>184</v>
      </c>
      <c r="F203" s="77"/>
      <c r="G203" s="78"/>
      <c r="H203" s="50">
        <f>(H195*27+H196*23+H197*24+H198*5+H199*27+H200*23+H201*24+H202*5)/158</f>
        <v>0.2443205422445115</v>
      </c>
      <c r="I203" s="51">
        <f t="shared" ref="I203:J203" si="70">(I195*27+I196*23+I197*24+I198*5+I199*27+I200*23+I201*24+I202*5)/158</f>
        <v>0.48159801947341269</v>
      </c>
      <c r="J203" s="51">
        <f t="shared" si="70"/>
        <v>0.32884462025316463</v>
      </c>
      <c r="K203" s="52">
        <f>SUM(K195:K202)</f>
        <v>138</v>
      </c>
      <c r="L203" s="51">
        <f t="shared" ref="L203:N203" si="71">(L195*27+L196*23+L197*24+L198*5+L199*27+L200*23+L201*24+L202*5)/158</f>
        <v>3.463263433133041E-4</v>
      </c>
      <c r="M203" s="51">
        <f t="shared" si="71"/>
        <v>7.9106658793662424E-2</v>
      </c>
      <c r="N203" s="51">
        <f t="shared" si="71"/>
        <v>0.80372436708860762</v>
      </c>
      <c r="O203" s="49">
        <f>SUM(O195:O202)</f>
        <v>157</v>
      </c>
      <c r="P203" s="50">
        <f t="shared" ref="P203:V203" si="72">(P195*27+P196*23+P197*24+P198*5+P199*27+P200*23+P201*24+P202*5)/158</f>
        <v>4.9329491654562362E-3</v>
      </c>
      <c r="Q203" s="51">
        <f t="shared" si="72"/>
        <v>8.1355618081818765E-2</v>
      </c>
      <c r="R203" s="51"/>
      <c r="S203" s="52">
        <f>SUM(S195:S202)</f>
        <v>156</v>
      </c>
      <c r="T203" s="51">
        <f t="shared" si="72"/>
        <v>2.3407143406638053</v>
      </c>
      <c r="U203" s="51">
        <f t="shared" si="72"/>
        <v>5.2439609212756944</v>
      </c>
      <c r="V203" s="51">
        <f t="shared" si="72"/>
        <v>6.2693291139240506</v>
      </c>
      <c r="W203" s="49">
        <f>SUM(W195:W202)</f>
        <v>115</v>
      </c>
      <c r="X203" s="53">
        <f t="shared" ref="X203:Z203" si="73">(X195*27+X196*23+X197*24+X198*5+X199*27+X200*23+X201*24+X202*5)/158</f>
        <v>0</v>
      </c>
      <c r="Y203" s="54">
        <f t="shared" si="73"/>
        <v>1.4464256296529863E-2</v>
      </c>
      <c r="Z203" s="51">
        <f t="shared" si="73"/>
        <v>0.87643639240506321</v>
      </c>
      <c r="AA203" s="55">
        <f>SUM(AA195:AA202)</f>
        <v>158</v>
      </c>
    </row>
  </sheetData>
  <mergeCells count="34">
    <mergeCell ref="T193:W193"/>
    <mergeCell ref="X193:AA193"/>
    <mergeCell ref="E203:G203"/>
    <mergeCell ref="B2:B3"/>
    <mergeCell ref="C2:C3"/>
    <mergeCell ref="P2:T2"/>
    <mergeCell ref="C162:C185"/>
    <mergeCell ref="B99:B100"/>
    <mergeCell ref="C99:C100"/>
    <mergeCell ref="D99:I99"/>
    <mergeCell ref="J99:O99"/>
    <mergeCell ref="E195:E198"/>
    <mergeCell ref="E199:E202"/>
    <mergeCell ref="E193:F194"/>
    <mergeCell ref="G193:G194"/>
    <mergeCell ref="H193:K193"/>
    <mergeCell ref="L193:O193"/>
    <mergeCell ref="P193:S193"/>
    <mergeCell ref="AG99:AG100"/>
    <mergeCell ref="AG2:AG3"/>
    <mergeCell ref="C101:C127"/>
    <mergeCell ref="C130:C152"/>
    <mergeCell ref="C155:C159"/>
    <mergeCell ref="P99:T99"/>
    <mergeCell ref="AA99:AF99"/>
    <mergeCell ref="C4:C30"/>
    <mergeCell ref="C33:C55"/>
    <mergeCell ref="C58:C62"/>
    <mergeCell ref="C65:C88"/>
    <mergeCell ref="AA2:AF2"/>
    <mergeCell ref="D2:I2"/>
    <mergeCell ref="J2:O2"/>
    <mergeCell ref="U2:Z2"/>
    <mergeCell ref="U99:Z9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 Yawen</dc:creator>
  <cp:lastModifiedBy>Kou Yawen</cp:lastModifiedBy>
  <dcterms:created xsi:type="dcterms:W3CDTF">2021-11-20T15:11:57Z</dcterms:created>
  <dcterms:modified xsi:type="dcterms:W3CDTF">2022-01-14T09:48:17Z</dcterms:modified>
</cp:coreProperties>
</file>