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\OneDrive\Desktop\S1 Courses\TIC\TIC HomeWorks\Examen\"/>
    </mc:Choice>
  </mc:AlternateContent>
  <bookViews>
    <workbookView xWindow="0" yWindow="0" windowWidth="23040" windowHeight="9192" activeTab="5"/>
  </bookViews>
  <sheets>
    <sheet name="Part 1" sheetId="1" r:id="rId1"/>
    <sheet name="Table 1" sheetId="2" r:id="rId2"/>
    <sheet name="Table 2" sheetId="3" r:id="rId3"/>
    <sheet name="Table 3" sheetId="4" r:id="rId4"/>
    <sheet name="Part 3" sheetId="5" r:id="rId5"/>
    <sheet name="Part 4" sheetId="6" r:id="rId6"/>
  </sheets>
  <calcPr calcId="162913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6" l="1"/>
  <c r="C10" i="6"/>
  <c r="C9" i="6"/>
  <c r="C8" i="6"/>
  <c r="C7" i="6"/>
  <c r="C6" i="6"/>
  <c r="C5" i="6"/>
  <c r="C4" i="6"/>
  <c r="C3" i="6"/>
  <c r="C2" i="6"/>
  <c r="G20" i="5" l="1"/>
  <c r="G19" i="5"/>
  <c r="G17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2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2" i="5"/>
</calcChain>
</file>

<file path=xl/sharedStrings.xml><?xml version="1.0" encoding="utf-8"?>
<sst xmlns="http://schemas.openxmlformats.org/spreadsheetml/2006/main" count="137" uniqueCount="36">
  <si>
    <t>Ivy League Applicants</t>
  </si>
  <si>
    <t>Students</t>
  </si>
  <si>
    <t>Faculty</t>
  </si>
  <si>
    <t>University</t>
  </si>
  <si>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</si>
  <si>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</si>
  <si>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</si>
  <si>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</si>
  <si>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</si>
  <si>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</si>
  <si>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</si>
  <si>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</si>
  <si>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</si>
  <si>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</si>
  <si>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Princeton</t>
  </si>
  <si>
    <t>Psychology</t>
  </si>
  <si>
    <t>Penn State</t>
  </si>
  <si>
    <t>Row Labels</t>
  </si>
  <si>
    <t>Grand Total</t>
  </si>
  <si>
    <t>Sum of Students</t>
  </si>
  <si>
    <t>Average of Students2</t>
  </si>
  <si>
    <t>Column Labels</t>
  </si>
  <si>
    <t>ID</t>
  </si>
  <si>
    <t>PU</t>
  </si>
  <si>
    <t>QTE</t>
  </si>
  <si>
    <t>PT</t>
  </si>
  <si>
    <t>Remise</t>
  </si>
  <si>
    <t>Val Remise</t>
  </si>
  <si>
    <t>Total a payer</t>
  </si>
  <si>
    <t>Totale facture:</t>
  </si>
  <si>
    <t>TVA:</t>
  </si>
  <si>
    <t>TTC:</t>
  </si>
  <si>
    <t>Val TVA:</t>
  </si>
  <si>
    <t>Time(s)</t>
  </si>
  <si>
    <t>Distance (m)</t>
  </si>
  <si>
    <t>Speed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</si>
</sst>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DZD]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6B44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5" borderId="4" xfId="0" applyFill="1" applyBorder="1"/>
    <xf numFmtId="0" fontId="0" fillId="7" borderId="4" xfId="0" applyFill="1" applyBorder="1"/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0" fillId="7" borderId="9" xfId="0" applyFill="1" applyBorder="1"/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164" fontId="0" fillId="7" borderId="4" xfId="0" applyNumberFormat="1" applyFill="1" applyBorder="1"/>
    <xf numFmtId="164" fontId="0" fillId="5" borderId="4" xfId="0" applyNumberFormat="1" applyFill="1" applyBorder="1"/>
    <xf numFmtId="164" fontId="0" fillId="7" borderId="9" xfId="0" applyNumberFormat="1" applyFill="1" applyBorder="1"/>
    <xf numFmtId="164" fontId="0" fillId="5" borderId="4" xfId="0" applyNumberFormat="1" applyFill="1" applyBorder="1" applyAlignment="1">
      <alignment horizontal="right"/>
    </xf>
    <xf numFmtId="164" fontId="0" fillId="7" borderId="4" xfId="0" applyNumberFormat="1" applyFill="1" applyBorder="1" applyAlignment="1">
      <alignment horizontal="right"/>
    </xf>
    <xf numFmtId="164" fontId="0" fillId="7" borderId="9" xfId="0" applyNumberFormat="1" applyFill="1" applyBorder="1" applyAlignment="1">
      <alignment horizontal="right"/>
    </xf>
    <xf numFmtId="9" fontId="0" fillId="5" borderId="4" xfId="1" applyFont="1" applyFill="1" applyBorder="1" applyAlignment="1">
      <alignment horizontal="center"/>
    </xf>
    <xf numFmtId="9" fontId="0" fillId="7" borderId="4" xfId="1" applyFont="1" applyFill="1" applyBorder="1" applyAlignment="1">
      <alignment horizontal="center"/>
    </xf>
    <xf numFmtId="9" fontId="0" fillId="7" borderId="9" xfId="1" applyFont="1" applyFill="1" applyBorder="1" applyAlignment="1">
      <alignment horizontal="center"/>
    </xf>
    <xf numFmtId="164" fontId="0" fillId="0" borderId="12" xfId="0" applyNumberFormat="1" applyBorder="1"/>
    <xf numFmtId="164" fontId="0" fillId="0" borderId="14" xfId="0" applyNumberFormat="1" applyBorder="1"/>
    <xf numFmtId="9" fontId="0" fillId="0" borderId="14" xfId="1" applyFont="1" applyBorder="1"/>
    <xf numFmtId="164" fontId="5" fillId="7" borderId="17" xfId="0" applyNumberFormat="1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4" fillId="6" borderId="19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4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76B4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4'!$C$1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4'!$A$2:$A$11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'Part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AB-489C-B535-021C7EC47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0577856"/>
        <c:axId val="250585344"/>
      </c:lineChart>
      <c:catAx>
        <c:axId val="2505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85344"/>
        <c:crosses val="autoZero"/>
        <c:auto val="1"/>
        <c:lblAlgn val="ctr"/>
        <c:lblOffset val="100"/>
        <c:noMultiLvlLbl val="0"/>
      </c:catAx>
      <c:valAx>
        <c:axId val="25058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57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Speed/Distance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4'!$B$1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4'!$B$2:$B$11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'Part 4'!$C$2:$C$11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8-4027-8B15-94498104F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597568"/>
        <c:axId val="135603392"/>
      </c:lineChart>
      <c:catAx>
        <c:axId val="13559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603392"/>
        <c:crosses val="autoZero"/>
        <c:auto val="1"/>
        <c:lblAlgn val="ctr"/>
        <c:lblOffset val="100"/>
        <c:noMultiLvlLbl val="0"/>
      </c:catAx>
      <c:valAx>
        <c:axId val="13560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9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8</xdr:row>
      <xdr:rowOff>179070</xdr:rowOff>
    </xdr:from>
    <xdr:to>
      <xdr:col>11</xdr:col>
      <xdr:colOff>312420</xdr:colOff>
      <xdr:row>23</xdr:row>
      <xdr:rowOff>171450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15240</xdr:colOff>
      <xdr:row>8</xdr:row>
      <xdr:rowOff>179070</xdr:rowOff>
    </xdr:from>
    <xdr:to>
      <xdr:col>19</xdr:col>
      <xdr:colOff>320040</xdr:colOff>
      <xdr:row>23</xdr:row>
      <xdr:rowOff>171450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EDER Mohamed El Hocine" refreshedDate="45290.954262500003" createdVersion="6" refreshedVersion="6" minRefreshableVersion="3" recordCount="40">
  <cacheSource type="worksheet">
    <worksheetSource ref="A2:C42" sheet="Part 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" firstHeaderRow="0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3" firstHeaderRow="1" firstDataRow="2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opLeftCell="A2" workbookViewId="0">
      <selection activeCell="E20" sqref="E20"/>
    </sheetView>
  </sheetViews>
  <sheetFormatPr defaultRowHeight="14.4" x14ac:dyDescent="0.3"/>
  <cols>
    <col min="1" max="1" width="13.44140625" customWidth="1"/>
    <col min="2" max="2" width="26.5546875" customWidth="1"/>
    <col min="3" max="3" width="17.6640625" customWidth="1"/>
  </cols>
  <sheetData>
    <row r="1" spans="1:3" ht="29.4" customHeight="1" x14ac:dyDescent="0.3">
      <c r="A1" s="35" t="s">
        <v>0</v>
      </c>
      <c r="B1" s="36"/>
      <c r="C1" s="36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3">
        <v>591</v>
      </c>
      <c r="B3" s="7" t="s">
        <v>4</v>
      </c>
      <c r="C3" s="7" t="s">
        <v>5</v>
      </c>
    </row>
    <row r="4" spans="1:3" x14ac:dyDescent="0.3">
      <c r="A4" s="4">
        <v>9567</v>
      </c>
      <c r="B4" s="8" t="s">
        <v>6</v>
      </c>
      <c r="C4" s="8" t="s">
        <v>7</v>
      </c>
    </row>
    <row r="5" spans="1:3" x14ac:dyDescent="0.3">
      <c r="A5" s="3">
        <v>542</v>
      </c>
      <c r="B5" s="7" t="s">
        <v>8</v>
      </c>
      <c r="C5" s="7" t="s">
        <v>9</v>
      </c>
    </row>
    <row r="6" spans="1:3" x14ac:dyDescent="0.3">
      <c r="A6" s="4">
        <v>346</v>
      </c>
      <c r="B6" s="8" t="s">
        <v>8</v>
      </c>
      <c r="C6" s="8" t="s">
        <v>10</v>
      </c>
    </row>
    <row r="7" spans="1:3" x14ac:dyDescent="0.3">
      <c r="A7" s="3">
        <v>849</v>
      </c>
      <c r="B7" s="7" t="s">
        <v>4</v>
      </c>
      <c r="C7" s="7" t="s">
        <v>11</v>
      </c>
    </row>
    <row r="8" spans="1:3" x14ac:dyDescent="0.3">
      <c r="A8" s="4">
        <v>552</v>
      </c>
      <c r="B8" s="8" t="s">
        <v>8</v>
      </c>
      <c r="C8" s="8" t="s">
        <v>12</v>
      </c>
    </row>
    <row r="9" spans="1:3" x14ac:dyDescent="0.3">
      <c r="A9" s="3">
        <v>173</v>
      </c>
      <c r="B9" s="7" t="s">
        <v>4</v>
      </c>
      <c r="C9" s="7" t="s">
        <v>10</v>
      </c>
    </row>
    <row r="10" spans="1:3" x14ac:dyDescent="0.3">
      <c r="A10" s="4">
        <v>1355</v>
      </c>
      <c r="B10" s="8" t="s">
        <v>4</v>
      </c>
      <c r="C10" s="8" t="s">
        <v>12</v>
      </c>
    </row>
    <row r="11" spans="1:3" x14ac:dyDescent="0.3">
      <c r="A11" s="3">
        <v>193</v>
      </c>
      <c r="B11" s="7" t="s">
        <v>13</v>
      </c>
      <c r="C11" s="7" t="s">
        <v>14</v>
      </c>
    </row>
    <row r="12" spans="1:3" x14ac:dyDescent="0.3">
      <c r="A12" s="4">
        <v>615</v>
      </c>
      <c r="B12" s="8" t="s">
        <v>13</v>
      </c>
      <c r="C12" s="8" t="s">
        <v>10</v>
      </c>
    </row>
    <row r="13" spans="1:3" x14ac:dyDescent="0.3">
      <c r="A13" s="3">
        <v>1579</v>
      </c>
      <c r="B13" s="7" t="s">
        <v>13</v>
      </c>
      <c r="C13" s="7" t="s">
        <v>7</v>
      </c>
    </row>
    <row r="14" spans="1:3" x14ac:dyDescent="0.3">
      <c r="A14" s="4">
        <v>547</v>
      </c>
      <c r="B14" s="8" t="s">
        <v>6</v>
      </c>
      <c r="C14" s="8" t="s">
        <v>9</v>
      </c>
    </row>
    <row r="15" spans="1:3" x14ac:dyDescent="0.3">
      <c r="A15" s="3">
        <v>1687</v>
      </c>
      <c r="B15" s="7" t="s">
        <v>15</v>
      </c>
      <c r="C15" s="7" t="s">
        <v>9</v>
      </c>
    </row>
    <row r="16" spans="1:3" x14ac:dyDescent="0.3">
      <c r="A16" s="4">
        <v>972</v>
      </c>
      <c r="B16" s="8" t="s">
        <v>8</v>
      </c>
      <c r="C16" s="8" t="s">
        <v>7</v>
      </c>
    </row>
    <row r="17" spans="1:3" x14ac:dyDescent="0.3">
      <c r="A17" s="3">
        <v>234</v>
      </c>
      <c r="B17" s="7" t="s">
        <v>8</v>
      </c>
      <c r="C17" s="7" t="s">
        <v>16</v>
      </c>
    </row>
    <row r="18" spans="1:3" x14ac:dyDescent="0.3">
      <c r="A18" s="4">
        <v>151</v>
      </c>
      <c r="B18" s="8" t="s">
        <v>15</v>
      </c>
      <c r="C18" s="8" t="s">
        <v>14</v>
      </c>
    </row>
    <row r="19" spans="1:3" x14ac:dyDescent="0.3">
      <c r="A19" s="3">
        <v>1793</v>
      </c>
      <c r="B19" s="7" t="s">
        <v>6</v>
      </c>
      <c r="C19" s="7" t="s">
        <v>11</v>
      </c>
    </row>
    <row r="20" spans="1:3" x14ac:dyDescent="0.3">
      <c r="A20" s="4">
        <v>315</v>
      </c>
      <c r="B20" s="8" t="s">
        <v>15</v>
      </c>
      <c r="C20" s="8" t="s">
        <v>11</v>
      </c>
    </row>
    <row r="21" spans="1:3" x14ac:dyDescent="0.3">
      <c r="A21" s="3">
        <v>618</v>
      </c>
      <c r="B21" s="7" t="s">
        <v>6</v>
      </c>
      <c r="C21" s="7" t="s">
        <v>12</v>
      </c>
    </row>
    <row r="22" spans="1:3" x14ac:dyDescent="0.3">
      <c r="A22" s="4">
        <v>246</v>
      </c>
      <c r="B22" s="8" t="s">
        <v>6</v>
      </c>
      <c r="C22" s="8" t="s">
        <v>5</v>
      </c>
    </row>
    <row r="23" spans="1:3" x14ac:dyDescent="0.3">
      <c r="A23" s="3">
        <v>784</v>
      </c>
      <c r="B23" s="7" t="s">
        <v>6</v>
      </c>
      <c r="C23" s="7" t="s">
        <v>14</v>
      </c>
    </row>
    <row r="24" spans="1:3" x14ac:dyDescent="0.3">
      <c r="A24" s="4">
        <v>316</v>
      </c>
      <c r="B24" s="8" t="s">
        <v>13</v>
      </c>
      <c r="C24" s="8" t="s">
        <v>9</v>
      </c>
    </row>
    <row r="25" spans="1:3" x14ac:dyDescent="0.3">
      <c r="A25" s="3">
        <v>3155</v>
      </c>
      <c r="B25" s="7" t="s">
        <v>4</v>
      </c>
      <c r="C25" s="7" t="s">
        <v>9</v>
      </c>
    </row>
    <row r="26" spans="1:3" x14ac:dyDescent="0.3">
      <c r="A26" s="4">
        <v>318</v>
      </c>
      <c r="B26" s="8" t="s">
        <v>15</v>
      </c>
      <c r="C26" s="8" t="s">
        <v>16</v>
      </c>
    </row>
    <row r="27" spans="1:3" x14ac:dyDescent="0.3">
      <c r="A27" s="3">
        <v>608</v>
      </c>
      <c r="B27" s="7" t="s">
        <v>8</v>
      </c>
      <c r="C27" s="7" t="s">
        <v>11</v>
      </c>
    </row>
    <row r="28" spans="1:3" x14ac:dyDescent="0.3">
      <c r="A28" s="4">
        <v>561</v>
      </c>
      <c r="B28" s="8" t="s">
        <v>4</v>
      </c>
      <c r="C28" s="8" t="s">
        <v>14</v>
      </c>
    </row>
    <row r="29" spans="1:3" x14ac:dyDescent="0.3">
      <c r="A29" s="3">
        <v>357</v>
      </c>
      <c r="B29" s="7" t="s">
        <v>15</v>
      </c>
      <c r="C29" s="7" t="s">
        <v>5</v>
      </c>
    </row>
    <row r="30" spans="1:3" x14ac:dyDescent="0.3">
      <c r="A30" s="4">
        <v>1688</v>
      </c>
      <c r="B30" s="8" t="s">
        <v>13</v>
      </c>
      <c r="C30" s="8" t="s">
        <v>11</v>
      </c>
    </row>
    <row r="31" spans="1:3" x14ac:dyDescent="0.3">
      <c r="A31" s="3">
        <v>972</v>
      </c>
      <c r="B31" s="7" t="s">
        <v>8</v>
      </c>
      <c r="C31" s="7" t="s">
        <v>14</v>
      </c>
    </row>
    <row r="32" spans="1:3" x14ac:dyDescent="0.3">
      <c r="A32" s="4">
        <v>568</v>
      </c>
      <c r="B32" s="8" t="s">
        <v>6</v>
      </c>
      <c r="C32" s="8" t="s">
        <v>16</v>
      </c>
    </row>
    <row r="33" spans="1:3" x14ac:dyDescent="0.3">
      <c r="A33" s="3">
        <v>632</v>
      </c>
      <c r="B33" s="7" t="s">
        <v>13</v>
      </c>
      <c r="C33" s="7" t="s">
        <v>16</v>
      </c>
    </row>
    <row r="34" spans="1:3" x14ac:dyDescent="0.3">
      <c r="A34" s="4">
        <v>551</v>
      </c>
      <c r="B34" s="8" t="s">
        <v>15</v>
      </c>
      <c r="C34" s="8" t="s">
        <v>12</v>
      </c>
    </row>
    <row r="35" spans="1:3" x14ac:dyDescent="0.3">
      <c r="A35" s="3">
        <v>948</v>
      </c>
      <c r="B35" s="7" t="s">
        <v>6</v>
      </c>
      <c r="C35" s="7" t="s">
        <v>10</v>
      </c>
    </row>
    <row r="36" spans="1:3" x14ac:dyDescent="0.3">
      <c r="A36" s="4">
        <v>1358</v>
      </c>
      <c r="B36" s="8" t="s">
        <v>4</v>
      </c>
      <c r="C36" s="8" t="s">
        <v>7</v>
      </c>
    </row>
    <row r="37" spans="1:3" x14ac:dyDescent="0.3">
      <c r="A37" s="3">
        <v>135</v>
      </c>
      <c r="B37" s="7" t="s">
        <v>4</v>
      </c>
      <c r="C37" s="7" t="s">
        <v>16</v>
      </c>
    </row>
    <row r="38" spans="1:3" x14ac:dyDescent="0.3">
      <c r="A38" s="4">
        <v>849</v>
      </c>
      <c r="B38" s="8" t="s">
        <v>13</v>
      </c>
      <c r="C38" s="8" t="s">
        <v>5</v>
      </c>
    </row>
    <row r="39" spans="1:3" x14ac:dyDescent="0.3">
      <c r="A39" s="3">
        <v>158</v>
      </c>
      <c r="B39" s="7" t="s">
        <v>15</v>
      </c>
      <c r="C39" s="7" t="s">
        <v>10</v>
      </c>
    </row>
    <row r="40" spans="1:3" x14ac:dyDescent="0.3">
      <c r="A40" s="4">
        <v>1889</v>
      </c>
      <c r="B40" s="8" t="s">
        <v>13</v>
      </c>
      <c r="C40" s="8" t="s">
        <v>12</v>
      </c>
    </row>
    <row r="41" spans="1:3" x14ac:dyDescent="0.3">
      <c r="A41" s="3">
        <v>651</v>
      </c>
      <c r="B41" s="7" t="s">
        <v>15</v>
      </c>
      <c r="C41" s="7" t="s">
        <v>7</v>
      </c>
    </row>
    <row r="42" spans="1:3" x14ac:dyDescent="0.3">
      <c r="A42" s="5">
        <v>651</v>
      </c>
      <c r="B42" s="9" t="s">
        <v>8</v>
      </c>
      <c r="C42" s="9" t="s">
        <v>5</v>
      </c>
    </row>
    <row r="43" spans="1:3" x14ac:dyDescent="0.3">
      <c r="A43" s="6"/>
      <c r="B43" s="6"/>
    </row>
    <row r="44" spans="1:3" x14ac:dyDescent="0.3">
      <c r="A44" s="6"/>
      <c r="B44" s="6"/>
    </row>
    <row r="45" spans="1:3" x14ac:dyDescent="0.3">
      <c r="A45" s="6"/>
      <c r="B45" s="6"/>
    </row>
    <row r="46" spans="1:3" x14ac:dyDescent="0.3">
      <c r="A46" s="6"/>
      <c r="B46" s="6"/>
    </row>
    <row r="47" spans="1:3" x14ac:dyDescent="0.3">
      <c r="A47" s="6"/>
      <c r="B47" s="6"/>
    </row>
    <row r="48" spans="1:3" x14ac:dyDescent="0.3">
      <c r="A48" s="6"/>
      <c r="B48" s="6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B23" sqref="B23"/>
    </sheetView>
  </sheetViews>
  <sheetFormatPr defaultRowHeight="14.4" x14ac:dyDescent="0.3"/>
  <cols>
    <col min="1" max="1" width="20" customWidth="1"/>
    <col min="2" max="2" width="24.6640625" customWidth="1"/>
    <col min="3" max="3" width="28" customWidth="1"/>
  </cols>
  <sheetData>
    <row r="3" spans="1:3" x14ac:dyDescent="0.3">
      <c r="A3" s="10" t="s">
        <v>17</v>
      </c>
      <c r="B3" t="s">
        <v>19</v>
      </c>
      <c r="C3" t="s">
        <v>20</v>
      </c>
    </row>
    <row r="4" spans="1:3" x14ac:dyDescent="0.3">
      <c r="A4" s="11" t="s">
        <v>4</v>
      </c>
      <c r="B4" s="12">
        <v>8177</v>
      </c>
      <c r="C4" s="12">
        <v>1022.125</v>
      </c>
    </row>
    <row r="5" spans="1:3" x14ac:dyDescent="0.3">
      <c r="A5" s="11" t="s">
        <v>8</v>
      </c>
      <c r="B5" s="12">
        <v>4877</v>
      </c>
      <c r="C5" s="12">
        <v>609.625</v>
      </c>
    </row>
    <row r="6" spans="1:3" x14ac:dyDescent="0.3">
      <c r="A6" s="11" t="s">
        <v>13</v>
      </c>
      <c r="B6" s="12">
        <v>7761</v>
      </c>
      <c r="C6" s="12">
        <v>970.125</v>
      </c>
    </row>
    <row r="7" spans="1:3" x14ac:dyDescent="0.3">
      <c r="A7" s="11" t="s">
        <v>6</v>
      </c>
      <c r="B7" s="12">
        <v>15071</v>
      </c>
      <c r="C7" s="12">
        <v>1883.875</v>
      </c>
    </row>
    <row r="8" spans="1:3" x14ac:dyDescent="0.3">
      <c r="A8" s="11" t="s">
        <v>15</v>
      </c>
      <c r="B8" s="12">
        <v>4188</v>
      </c>
      <c r="C8" s="12">
        <v>523.5</v>
      </c>
    </row>
    <row r="9" spans="1:3" x14ac:dyDescent="0.3">
      <c r="A9" s="11" t="s">
        <v>18</v>
      </c>
      <c r="B9" s="12">
        <v>40074</v>
      </c>
      <c r="C9" s="12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B23" sqref="B23"/>
    </sheetView>
  </sheetViews>
  <sheetFormatPr defaultRowHeight="14.4" x14ac:dyDescent="0.3"/>
  <cols>
    <col min="1" max="1" width="20.109375" customWidth="1"/>
    <col min="2" max="2" width="24.5546875" customWidth="1"/>
    <col min="3" max="3" width="28" customWidth="1"/>
  </cols>
  <sheetData>
    <row r="3" spans="1:3" x14ac:dyDescent="0.3">
      <c r="A3" s="10" t="s">
        <v>17</v>
      </c>
      <c r="B3" t="s">
        <v>19</v>
      </c>
      <c r="C3" t="s">
        <v>20</v>
      </c>
    </row>
    <row r="4" spans="1:3" x14ac:dyDescent="0.3">
      <c r="A4" s="11" t="s">
        <v>7</v>
      </c>
      <c r="B4" s="12">
        <v>14127</v>
      </c>
      <c r="C4" s="12">
        <v>2825.4</v>
      </c>
    </row>
    <row r="5" spans="1:3" x14ac:dyDescent="0.3">
      <c r="A5" s="11" t="s">
        <v>11</v>
      </c>
      <c r="B5" s="12">
        <v>5253</v>
      </c>
      <c r="C5" s="12">
        <v>1050.5999999999999</v>
      </c>
    </row>
    <row r="6" spans="1:3" x14ac:dyDescent="0.3">
      <c r="A6" s="11" t="s">
        <v>12</v>
      </c>
      <c r="B6" s="12">
        <v>4965</v>
      </c>
      <c r="C6" s="12">
        <v>993</v>
      </c>
    </row>
    <row r="7" spans="1:3" x14ac:dyDescent="0.3">
      <c r="A7" s="11" t="s">
        <v>9</v>
      </c>
      <c r="B7" s="12">
        <v>6247</v>
      </c>
      <c r="C7" s="12">
        <v>1249.4000000000001</v>
      </c>
    </row>
    <row r="8" spans="1:3" x14ac:dyDescent="0.3">
      <c r="A8" s="11" t="s">
        <v>10</v>
      </c>
      <c r="B8" s="12">
        <v>2240</v>
      </c>
      <c r="C8" s="12">
        <v>448</v>
      </c>
    </row>
    <row r="9" spans="1:3" x14ac:dyDescent="0.3">
      <c r="A9" s="11" t="s">
        <v>16</v>
      </c>
      <c r="B9" s="12">
        <v>1887</v>
      </c>
      <c r="C9" s="12">
        <v>377.4</v>
      </c>
    </row>
    <row r="10" spans="1:3" x14ac:dyDescent="0.3">
      <c r="A10" s="11" t="s">
        <v>14</v>
      </c>
      <c r="B10" s="12">
        <v>2661</v>
      </c>
      <c r="C10" s="12">
        <v>532.20000000000005</v>
      </c>
    </row>
    <row r="11" spans="1:3" x14ac:dyDescent="0.3">
      <c r="A11" s="11" t="s">
        <v>5</v>
      </c>
      <c r="B11" s="12">
        <v>2694</v>
      </c>
      <c r="C11" s="12">
        <v>538.79999999999995</v>
      </c>
    </row>
    <row r="12" spans="1:3" x14ac:dyDescent="0.3">
      <c r="A12" s="11" t="s">
        <v>18</v>
      </c>
      <c r="B12" s="12">
        <v>40074</v>
      </c>
      <c r="C12" s="12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workbookViewId="0">
      <selection activeCell="B21" sqref="B21"/>
    </sheetView>
  </sheetViews>
  <sheetFormatPr defaultRowHeight="14.4" x14ac:dyDescent="0.3"/>
  <cols>
    <col min="1" max="1" width="22.5546875" customWidth="1"/>
    <col min="2" max="2" width="25.5546875" customWidth="1"/>
    <col min="3" max="3" width="10" customWidth="1"/>
    <col min="4" max="4" width="12" customWidth="1"/>
    <col min="5" max="5" width="7.109375" customWidth="1"/>
    <col min="6" max="6" width="10.5546875" customWidth="1"/>
    <col min="7" max="7" width="10.77734375" customWidth="1"/>
    <col min="8" max="9" width="5" customWidth="1"/>
    <col min="10" max="10" width="9" bestFit="1" customWidth="1"/>
    <col min="11" max="11" width="12" bestFit="1" customWidth="1"/>
    <col min="12" max="17" width="4" customWidth="1"/>
    <col min="18" max="18" width="14.77734375" bestFit="1" customWidth="1"/>
    <col min="19" max="19" width="14" bestFit="1" customWidth="1"/>
    <col min="20" max="23" width="4" customWidth="1"/>
    <col min="24" max="26" width="5" customWidth="1"/>
    <col min="27" max="27" width="16.77734375" bestFit="1" customWidth="1"/>
    <col min="28" max="28" width="9.109375" bestFit="1" customWidth="1"/>
    <col min="29" max="33" width="4" customWidth="1"/>
    <col min="34" max="35" width="5" customWidth="1"/>
    <col min="36" max="36" width="11.77734375" bestFit="1" customWidth="1"/>
    <col min="37" max="37" width="12.5546875" bestFit="1" customWidth="1"/>
    <col min="38" max="43" width="4" customWidth="1"/>
    <col min="44" max="44" width="5" customWidth="1"/>
    <col min="45" max="45" width="15.33203125" bestFit="1" customWidth="1"/>
    <col min="46" max="46" width="10.77734375" bestFit="1" customWidth="1"/>
  </cols>
  <sheetData>
    <row r="3" spans="1:7" x14ac:dyDescent="0.3">
      <c r="A3" s="10" t="s">
        <v>19</v>
      </c>
      <c r="B3" s="10" t="s">
        <v>21</v>
      </c>
    </row>
    <row r="4" spans="1:7" x14ac:dyDescent="0.3">
      <c r="A4" s="10" t="s">
        <v>17</v>
      </c>
      <c r="B4" t="s">
        <v>4</v>
      </c>
      <c r="C4" t="s">
        <v>8</v>
      </c>
      <c r="D4" t="s">
        <v>13</v>
      </c>
      <c r="E4" t="s">
        <v>6</v>
      </c>
      <c r="F4" t="s">
        <v>15</v>
      </c>
      <c r="G4" t="s">
        <v>18</v>
      </c>
    </row>
    <row r="5" spans="1:7" x14ac:dyDescent="0.3">
      <c r="A5" s="11" t="s">
        <v>7</v>
      </c>
      <c r="B5" s="12">
        <v>1358</v>
      </c>
      <c r="C5" s="12">
        <v>972</v>
      </c>
      <c r="D5" s="12">
        <v>1579</v>
      </c>
      <c r="E5" s="12">
        <v>9567</v>
      </c>
      <c r="F5" s="12">
        <v>651</v>
      </c>
      <c r="G5" s="12">
        <v>14127</v>
      </c>
    </row>
    <row r="6" spans="1:7" x14ac:dyDescent="0.3">
      <c r="A6" s="11" t="s">
        <v>11</v>
      </c>
      <c r="B6" s="12">
        <v>849</v>
      </c>
      <c r="C6" s="12">
        <v>608</v>
      </c>
      <c r="D6" s="12">
        <v>1688</v>
      </c>
      <c r="E6" s="12">
        <v>1793</v>
      </c>
      <c r="F6" s="12">
        <v>315</v>
      </c>
      <c r="G6" s="12">
        <v>5253</v>
      </c>
    </row>
    <row r="7" spans="1:7" x14ac:dyDescent="0.3">
      <c r="A7" s="11" t="s">
        <v>12</v>
      </c>
      <c r="B7" s="12">
        <v>1355</v>
      </c>
      <c r="C7" s="12">
        <v>552</v>
      </c>
      <c r="D7" s="12">
        <v>1889</v>
      </c>
      <c r="E7" s="12">
        <v>618</v>
      </c>
      <c r="F7" s="12">
        <v>551</v>
      </c>
      <c r="G7" s="12">
        <v>4965</v>
      </c>
    </row>
    <row r="8" spans="1:7" x14ac:dyDescent="0.3">
      <c r="A8" s="11" t="s">
        <v>9</v>
      </c>
      <c r="B8" s="12">
        <v>3155</v>
      </c>
      <c r="C8" s="12">
        <v>542</v>
      </c>
      <c r="D8" s="12">
        <v>316</v>
      </c>
      <c r="E8" s="12">
        <v>547</v>
      </c>
      <c r="F8" s="12">
        <v>1687</v>
      </c>
      <c r="G8" s="12">
        <v>6247</v>
      </c>
    </row>
    <row r="9" spans="1:7" x14ac:dyDescent="0.3">
      <c r="A9" s="11" t="s">
        <v>10</v>
      </c>
      <c r="B9" s="12">
        <v>173</v>
      </c>
      <c r="C9" s="12">
        <v>346</v>
      </c>
      <c r="D9" s="12">
        <v>615</v>
      </c>
      <c r="E9" s="12">
        <v>948</v>
      </c>
      <c r="F9" s="12">
        <v>158</v>
      </c>
      <c r="G9" s="12">
        <v>2240</v>
      </c>
    </row>
    <row r="10" spans="1:7" x14ac:dyDescent="0.3">
      <c r="A10" s="11" t="s">
        <v>16</v>
      </c>
      <c r="B10" s="12">
        <v>135</v>
      </c>
      <c r="C10" s="12">
        <v>234</v>
      </c>
      <c r="D10" s="12">
        <v>632</v>
      </c>
      <c r="E10" s="12">
        <v>568</v>
      </c>
      <c r="F10" s="12">
        <v>318</v>
      </c>
      <c r="G10" s="12">
        <v>1887</v>
      </c>
    </row>
    <row r="11" spans="1:7" x14ac:dyDescent="0.3">
      <c r="A11" s="11" t="s">
        <v>14</v>
      </c>
      <c r="B11" s="12">
        <v>561</v>
      </c>
      <c r="C11" s="12">
        <v>972</v>
      </c>
      <c r="D11" s="12">
        <v>193</v>
      </c>
      <c r="E11" s="12">
        <v>784</v>
      </c>
      <c r="F11" s="12">
        <v>151</v>
      </c>
      <c r="G11" s="12">
        <v>2661</v>
      </c>
    </row>
    <row r="12" spans="1:7" x14ac:dyDescent="0.3">
      <c r="A12" s="11" t="s">
        <v>5</v>
      </c>
      <c r="B12" s="12">
        <v>591</v>
      </c>
      <c r="C12" s="12">
        <v>651</v>
      </c>
      <c r="D12" s="12">
        <v>849</v>
      </c>
      <c r="E12" s="12">
        <v>246</v>
      </c>
      <c r="F12" s="12">
        <v>357</v>
      </c>
      <c r="G12" s="12">
        <v>2694</v>
      </c>
    </row>
    <row r="13" spans="1:7" x14ac:dyDescent="0.3">
      <c r="A13" s="11" t="s">
        <v>18</v>
      </c>
      <c r="B13" s="12">
        <v>8177</v>
      </c>
      <c r="C13" s="12">
        <v>4877</v>
      </c>
      <c r="D13" s="12">
        <v>7761</v>
      </c>
      <c r="E13" s="12">
        <v>15071</v>
      </c>
      <c r="F13" s="12">
        <v>4188</v>
      </c>
      <c r="G13" s="12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J14" sqref="I14:J18"/>
    </sheetView>
  </sheetViews>
  <sheetFormatPr defaultRowHeight="14.4" x14ac:dyDescent="0.3"/>
  <cols>
    <col min="1" max="1" width="10.33203125" customWidth="1"/>
    <col min="2" max="2" width="12.44140625" customWidth="1"/>
    <col min="4" max="4" width="12.21875" customWidth="1"/>
    <col min="5" max="5" width="10.21875" customWidth="1"/>
    <col min="6" max="6" width="11.109375" customWidth="1"/>
    <col min="7" max="7" width="18.109375" customWidth="1"/>
  </cols>
  <sheetData>
    <row r="1" spans="1:7" x14ac:dyDescent="0.3">
      <c r="A1" s="15" t="s">
        <v>22</v>
      </c>
      <c r="B1" s="16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7" t="s">
        <v>28</v>
      </c>
    </row>
    <row r="2" spans="1:7" x14ac:dyDescent="0.3">
      <c r="A2" s="19">
        <v>1</v>
      </c>
      <c r="B2" s="25">
        <v>120</v>
      </c>
      <c r="C2" s="13">
        <v>3</v>
      </c>
      <c r="D2" s="25">
        <f>B2*C2</f>
        <v>360</v>
      </c>
      <c r="E2" s="28">
        <f>IF(D2&lt;100,0,IF(D2&lt;=999,0.05,0.1))</f>
        <v>0.05</v>
      </c>
      <c r="F2" s="25">
        <f>D2*E2</f>
        <v>18</v>
      </c>
      <c r="G2" s="23">
        <f>D2-F2</f>
        <v>342</v>
      </c>
    </row>
    <row r="3" spans="1:7" x14ac:dyDescent="0.3">
      <c r="A3" s="20">
        <v>2</v>
      </c>
      <c r="B3" s="26">
        <v>56</v>
      </c>
      <c r="C3" s="14">
        <v>5</v>
      </c>
      <c r="D3" s="26">
        <f t="shared" ref="D3:D15" si="0">B3*C3</f>
        <v>280</v>
      </c>
      <c r="E3" s="29">
        <f t="shared" ref="E3:E15" si="1">IF(D3&lt;100,0,IF(D3&lt;=999,0.05,0.1))</f>
        <v>0.05</v>
      </c>
      <c r="F3" s="26">
        <f t="shared" ref="F3:F15" si="2">D3*E3</f>
        <v>14</v>
      </c>
      <c r="G3" s="22">
        <f t="shared" ref="G3:G15" si="3">D3-F3</f>
        <v>266</v>
      </c>
    </row>
    <row r="4" spans="1:7" x14ac:dyDescent="0.3">
      <c r="A4" s="19">
        <v>3</v>
      </c>
      <c r="B4" s="25">
        <v>70</v>
      </c>
      <c r="C4" s="13">
        <v>2</v>
      </c>
      <c r="D4" s="25">
        <f t="shared" si="0"/>
        <v>140</v>
      </c>
      <c r="E4" s="28">
        <f t="shared" si="1"/>
        <v>0.05</v>
      </c>
      <c r="F4" s="25">
        <f t="shared" si="2"/>
        <v>7</v>
      </c>
      <c r="G4" s="23">
        <f t="shared" si="3"/>
        <v>133</v>
      </c>
    </row>
    <row r="5" spans="1:7" x14ac:dyDescent="0.3">
      <c r="A5" s="20">
        <v>4</v>
      </c>
      <c r="B5" s="26">
        <v>430</v>
      </c>
      <c r="C5" s="14">
        <v>7</v>
      </c>
      <c r="D5" s="26">
        <f t="shared" si="0"/>
        <v>3010</v>
      </c>
      <c r="E5" s="29">
        <f t="shared" si="1"/>
        <v>0.1</v>
      </c>
      <c r="F5" s="26">
        <f t="shared" si="2"/>
        <v>301</v>
      </c>
      <c r="G5" s="22">
        <f t="shared" si="3"/>
        <v>2709</v>
      </c>
    </row>
    <row r="6" spans="1:7" x14ac:dyDescent="0.3">
      <c r="A6" s="19">
        <v>5</v>
      </c>
      <c r="B6" s="25">
        <v>230</v>
      </c>
      <c r="C6" s="13">
        <v>23</v>
      </c>
      <c r="D6" s="25">
        <f t="shared" si="0"/>
        <v>5290</v>
      </c>
      <c r="E6" s="28">
        <f t="shared" si="1"/>
        <v>0.1</v>
      </c>
      <c r="F6" s="25">
        <f t="shared" si="2"/>
        <v>529</v>
      </c>
      <c r="G6" s="23">
        <f t="shared" si="3"/>
        <v>4761</v>
      </c>
    </row>
    <row r="7" spans="1:7" x14ac:dyDescent="0.3">
      <c r="A7" s="20">
        <v>6</v>
      </c>
      <c r="B7" s="26">
        <v>10</v>
      </c>
      <c r="C7" s="14">
        <v>2</v>
      </c>
      <c r="D7" s="26">
        <f t="shared" si="0"/>
        <v>20</v>
      </c>
      <c r="E7" s="29">
        <f t="shared" si="1"/>
        <v>0</v>
      </c>
      <c r="F7" s="26">
        <f t="shared" si="2"/>
        <v>0</v>
      </c>
      <c r="G7" s="22">
        <f t="shared" si="3"/>
        <v>20</v>
      </c>
    </row>
    <row r="8" spans="1:7" x14ac:dyDescent="0.3">
      <c r="A8" s="19">
        <v>7</v>
      </c>
      <c r="B8" s="25">
        <v>5</v>
      </c>
      <c r="C8" s="13">
        <v>8</v>
      </c>
      <c r="D8" s="25">
        <f t="shared" si="0"/>
        <v>40</v>
      </c>
      <c r="E8" s="28">
        <f t="shared" si="1"/>
        <v>0</v>
      </c>
      <c r="F8" s="25">
        <f t="shared" si="2"/>
        <v>0</v>
      </c>
      <c r="G8" s="23">
        <f t="shared" si="3"/>
        <v>40</v>
      </c>
    </row>
    <row r="9" spans="1:7" x14ac:dyDescent="0.3">
      <c r="A9" s="20">
        <v>8</v>
      </c>
      <c r="B9" s="26">
        <v>5040</v>
      </c>
      <c r="C9" s="14">
        <v>1</v>
      </c>
      <c r="D9" s="26">
        <f t="shared" si="0"/>
        <v>5040</v>
      </c>
      <c r="E9" s="29">
        <f t="shared" si="1"/>
        <v>0.1</v>
      </c>
      <c r="F9" s="26">
        <f t="shared" si="2"/>
        <v>504</v>
      </c>
      <c r="G9" s="22">
        <f t="shared" si="3"/>
        <v>4536</v>
      </c>
    </row>
    <row r="10" spans="1:7" x14ac:dyDescent="0.3">
      <c r="A10" s="19">
        <v>9</v>
      </c>
      <c r="B10" s="25">
        <v>1200</v>
      </c>
      <c r="C10" s="13">
        <v>3</v>
      </c>
      <c r="D10" s="25">
        <f t="shared" si="0"/>
        <v>3600</v>
      </c>
      <c r="E10" s="28">
        <f t="shared" si="1"/>
        <v>0.1</v>
      </c>
      <c r="F10" s="25">
        <f t="shared" si="2"/>
        <v>360</v>
      </c>
      <c r="G10" s="23">
        <f t="shared" si="3"/>
        <v>3240</v>
      </c>
    </row>
    <row r="11" spans="1:7" x14ac:dyDescent="0.3">
      <c r="A11" s="20">
        <v>10</v>
      </c>
      <c r="B11" s="26">
        <v>480</v>
      </c>
      <c r="C11" s="14">
        <v>4</v>
      </c>
      <c r="D11" s="26">
        <f t="shared" si="0"/>
        <v>1920</v>
      </c>
      <c r="E11" s="29">
        <f t="shared" si="1"/>
        <v>0.1</v>
      </c>
      <c r="F11" s="26">
        <f t="shared" si="2"/>
        <v>192</v>
      </c>
      <c r="G11" s="22">
        <f t="shared" si="3"/>
        <v>1728</v>
      </c>
    </row>
    <row r="12" spans="1:7" x14ac:dyDescent="0.3">
      <c r="A12" s="19">
        <v>11</v>
      </c>
      <c r="B12" s="25">
        <v>33</v>
      </c>
      <c r="C12" s="13">
        <v>5</v>
      </c>
      <c r="D12" s="25">
        <f t="shared" si="0"/>
        <v>165</v>
      </c>
      <c r="E12" s="28">
        <f t="shared" si="1"/>
        <v>0.05</v>
      </c>
      <c r="F12" s="25">
        <f t="shared" si="2"/>
        <v>8.25</v>
      </c>
      <c r="G12" s="23">
        <f t="shared" si="3"/>
        <v>156.75</v>
      </c>
    </row>
    <row r="13" spans="1:7" x14ac:dyDescent="0.3">
      <c r="A13" s="20">
        <v>12</v>
      </c>
      <c r="B13" s="26">
        <v>1200</v>
      </c>
      <c r="C13" s="14">
        <v>2</v>
      </c>
      <c r="D13" s="26">
        <f t="shared" si="0"/>
        <v>2400</v>
      </c>
      <c r="E13" s="29">
        <f t="shared" si="1"/>
        <v>0.1</v>
      </c>
      <c r="F13" s="26">
        <f t="shared" si="2"/>
        <v>240</v>
      </c>
      <c r="G13" s="22">
        <f t="shared" si="3"/>
        <v>2160</v>
      </c>
    </row>
    <row r="14" spans="1:7" x14ac:dyDescent="0.3">
      <c r="A14" s="19">
        <v>13</v>
      </c>
      <c r="B14" s="25">
        <v>15</v>
      </c>
      <c r="C14" s="13">
        <v>10</v>
      </c>
      <c r="D14" s="25">
        <f t="shared" si="0"/>
        <v>150</v>
      </c>
      <c r="E14" s="28">
        <f t="shared" si="1"/>
        <v>0.05</v>
      </c>
      <c r="F14" s="25">
        <f t="shared" si="2"/>
        <v>7.5</v>
      </c>
      <c r="G14" s="23">
        <f t="shared" si="3"/>
        <v>142.5</v>
      </c>
    </row>
    <row r="15" spans="1:7" ht="15" thickBot="1" x14ac:dyDescent="0.35">
      <c r="A15" s="21">
        <v>14</v>
      </c>
      <c r="B15" s="27">
        <v>24</v>
      </c>
      <c r="C15" s="18">
        <v>5</v>
      </c>
      <c r="D15" s="27">
        <f t="shared" si="0"/>
        <v>120</v>
      </c>
      <c r="E15" s="30">
        <f t="shared" si="1"/>
        <v>0.05</v>
      </c>
      <c r="F15" s="27">
        <f t="shared" si="2"/>
        <v>6</v>
      </c>
      <c r="G15" s="24">
        <f t="shared" si="3"/>
        <v>114</v>
      </c>
    </row>
    <row r="16" spans="1:7" ht="15" thickBot="1" x14ac:dyDescent="0.35"/>
    <row r="17" spans="5:7" x14ac:dyDescent="0.3">
      <c r="E17" s="37" t="s">
        <v>29</v>
      </c>
      <c r="F17" s="38"/>
      <c r="G17" s="31">
        <f>SUM(G2:G15)</f>
        <v>20348.25</v>
      </c>
    </row>
    <row r="18" spans="5:7" x14ac:dyDescent="0.3">
      <c r="E18" s="39" t="s">
        <v>30</v>
      </c>
      <c r="F18" s="40"/>
      <c r="G18" s="33">
        <v>0.19</v>
      </c>
    </row>
    <row r="19" spans="5:7" x14ac:dyDescent="0.3">
      <c r="E19" s="39" t="s">
        <v>32</v>
      </c>
      <c r="F19" s="40"/>
      <c r="G19" s="32">
        <f>G17*G18</f>
        <v>3866.1675</v>
      </c>
    </row>
    <row r="20" spans="5:7" ht="18" customHeight="1" thickBot="1" x14ac:dyDescent="0.35">
      <c r="E20" s="41" t="s">
        <v>31</v>
      </c>
      <c r="F20" s="42"/>
      <c r="G20" s="34">
        <f>G17+G19</f>
        <v>24214.4175</v>
      </c>
    </row>
  </sheetData>
  <mergeCells count="4">
    <mergeCell ref="E17:F17"/>
    <mergeCell ref="E18:F18"/>
    <mergeCell ref="E19:F19"/>
    <mergeCell ref="E20:F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6" sqref="B16"/>
    </sheetView>
  </sheetViews>
  <sheetFormatPr defaultRowHeight="14.4" x14ac:dyDescent="0.3"/>
  <cols>
    <col min="1" max="1" width="12.109375" customWidth="1"/>
    <col min="2" max="2" width="15.77734375" customWidth="1"/>
    <col min="3" max="3" width="15.21875" customWidth="1"/>
  </cols>
  <sheetData>
    <row r="1" spans="1:3" x14ac:dyDescent="0.3">
      <c r="A1" s="43" t="s">
        <v>33</v>
      </c>
      <c r="B1" s="44" t="s">
        <v>34</v>
      </c>
      <c r="C1" s="45" t="s">
        <v>35</v>
      </c>
    </row>
    <row r="2" spans="1:3" x14ac:dyDescent="0.3">
      <c r="A2" s="46">
        <v>1</v>
      </c>
      <c r="B2" s="46">
        <v>5</v>
      </c>
      <c r="C2" s="47">
        <f>B2/A2</f>
        <v>5</v>
      </c>
    </row>
    <row r="3" spans="1:3" x14ac:dyDescent="0.3">
      <c r="A3" s="48">
        <v>2</v>
      </c>
      <c r="B3" s="48">
        <v>10</v>
      </c>
      <c r="C3" s="49">
        <f t="shared" ref="C3:C11" si="0">B3/A3</f>
        <v>5</v>
      </c>
    </row>
    <row r="4" spans="1:3" x14ac:dyDescent="0.3">
      <c r="A4" s="46">
        <v>3</v>
      </c>
      <c r="B4" s="46">
        <v>17</v>
      </c>
      <c r="C4" s="47">
        <f t="shared" si="0"/>
        <v>5.666666666666667</v>
      </c>
    </row>
    <row r="5" spans="1:3" x14ac:dyDescent="0.3">
      <c r="A5" s="48">
        <v>4</v>
      </c>
      <c r="B5" s="48">
        <v>27</v>
      </c>
      <c r="C5" s="49">
        <f t="shared" si="0"/>
        <v>6.75</v>
      </c>
    </row>
    <row r="6" spans="1:3" x14ac:dyDescent="0.3">
      <c r="A6" s="46">
        <v>5</v>
      </c>
      <c r="B6" s="46">
        <v>37</v>
      </c>
      <c r="C6" s="47">
        <f t="shared" si="0"/>
        <v>7.4</v>
      </c>
    </row>
    <row r="7" spans="1:3" x14ac:dyDescent="0.3">
      <c r="A7" s="48">
        <v>6</v>
      </c>
      <c r="B7" s="48">
        <v>49</v>
      </c>
      <c r="C7" s="49">
        <f t="shared" si="0"/>
        <v>8.1666666666666661</v>
      </c>
    </row>
    <row r="8" spans="1:3" x14ac:dyDescent="0.3">
      <c r="A8" s="46">
        <v>7</v>
      </c>
      <c r="B8" s="46">
        <v>63</v>
      </c>
      <c r="C8" s="47">
        <f t="shared" si="0"/>
        <v>9</v>
      </c>
    </row>
    <row r="9" spans="1:3" x14ac:dyDescent="0.3">
      <c r="A9" s="48">
        <v>8</v>
      </c>
      <c r="B9" s="48">
        <v>75</v>
      </c>
      <c r="C9" s="49">
        <f t="shared" si="0"/>
        <v>9.375</v>
      </c>
    </row>
    <row r="10" spans="1:3" x14ac:dyDescent="0.3">
      <c r="A10" s="46">
        <v>9</v>
      </c>
      <c r="B10" s="46">
        <v>83</v>
      </c>
      <c r="C10" s="47">
        <f t="shared" si="0"/>
        <v>9.2222222222222214</v>
      </c>
    </row>
    <row r="11" spans="1:3" ht="15" thickBot="1" x14ac:dyDescent="0.35">
      <c r="A11" s="50">
        <v>10</v>
      </c>
      <c r="B11" s="50">
        <v>91</v>
      </c>
      <c r="C11" s="51">
        <f t="shared" si="0"/>
        <v>9.1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 1</vt:lpstr>
      <vt:lpstr>Table 1</vt:lpstr>
      <vt:lpstr>Table 2</vt:lpstr>
      <vt:lpstr>Table 3</vt:lpstr>
      <vt:lpstr>Part 3</vt:lpstr>
      <vt:lpstr>Part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NEDER Mohamed El Hocine</dc:creator>
  <cp:lastModifiedBy>NEDER Mohamed El Hocine</cp:lastModifiedBy>
  <dcterms:created xsi:type="dcterms:W3CDTF">2023-12-29T16:01:42Z</dcterms:created>
  <dcterms:modified xsi:type="dcterms:W3CDTF">2024-01-01T11:11:18Z</dcterms:modified>
</cp:coreProperties>
</file>