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3"/>
  <workbookPr/>
  <mc:AlternateContent xmlns:mc="http://schemas.openxmlformats.org/markup-compatibility/2006">
    <mc:Choice Requires="x15">
      <x15ac:absPath xmlns:x15ac="http://schemas.microsoft.com/office/spreadsheetml/2010/11/ac" url="C:\Users\89624\Downloads\"/>
    </mc:Choice>
  </mc:AlternateContent>
  <xr:revisionPtr revIDLastSave="0" documentId="13_ncr:1_{07B4B5E8-C9CF-40C2-83FE-C7D60847F191}" xr6:coauthVersionLast="47" xr6:coauthVersionMax="47" xr10:uidLastSave="{00000000-0000-0000-0000-000000000000}"/>
  <bookViews>
    <workbookView xWindow="-120" yWindow="-120" windowWidth="29040" windowHeight="15720" activeTab="4" xr2:uid="{00000000-000D-0000-FFFF-FFFF00000000}"/>
  </bookViews>
  <sheets>
    <sheet name="現行_構成図" sheetId="5" r:id="rId1"/>
    <sheet name="仮定_構成図" sheetId="2" state="hidden" r:id="rId2"/>
    <sheet name="仮定_構成図 " sheetId="6" r:id="rId3"/>
    <sheet name="工数表" sheetId="3" state="hidden" r:id="rId4"/>
    <sheet name="詳細な工数表" sheetId="7" r:id="rId5"/>
    <sheet name="体制感" sheetId="8" r:id="rId6"/>
    <sheet name="コード構成想定"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6" i="7" l="1"/>
  <c r="O35" i="7"/>
  <c r="H80" i="7" l="1"/>
  <c r="I80" i="7" s="1"/>
  <c r="J80" i="7" s="1"/>
  <c r="H81" i="7" l="1"/>
  <c r="H82" i="7" l="1"/>
  <c r="I82" i="7" s="1"/>
  <c r="J82" i="7" s="1"/>
  <c r="I81" i="7"/>
  <c r="J81" i="7" s="1"/>
  <c r="G21" i="3" l="1"/>
</calcChain>
</file>

<file path=xl/sharedStrings.xml><?xml version="1.0" encoding="utf-8"?>
<sst xmlns="http://schemas.openxmlformats.org/spreadsheetml/2006/main" count="778" uniqueCount="497">
  <si>
    <t>タスク</t>
  </si>
  <si>
    <t>タスクの説明</t>
  </si>
  <si>
    <t>成果物</t>
    <phoneticPr fontId="1"/>
  </si>
  <si>
    <t>技術点</t>
  </si>
  <si>
    <t>データの隔離：RDS はインスタンスごとに分割、S3 はバケットごとに分割、KMS はテナントごとに分離</t>
  </si>
  <si>
    <t>サーバーレスの隔離：Lambda にテナント識別子を含む、StepFunction ARN にテナントIDを含む、SQS キュー名にテナント識別子を含む</t>
  </si>
  <si>
    <t>監視の隔離：テナント専用のダッシュボード</t>
  </si>
  <si>
    <t>権限の隔離：IAM ポリシーをテナントタグにバインド</t>
    <phoneticPr fontId="1"/>
  </si>
  <si>
    <t>物理の隔離：各会社は独自のVPC（CIDRが重複しない）を持つ</t>
    <phoneticPr fontId="1"/>
  </si>
  <si>
    <t>論理の隔離：すべてのリソースにタグ（tenant=&lt;会社名&gt;）を強制追加</t>
    <phoneticPr fontId="1"/>
  </si>
  <si>
    <t>資源リストのエクスポート</t>
  </si>
  <si>
    <t>アーキテクチャの依存関係分析</t>
    <phoneticPr fontId="1"/>
  </si>
  <si>
    <t>共有サービスの識別</t>
    <phoneticPr fontId="1"/>
  </si>
  <si>
    <t>セキュリティポリシーの整理</t>
    <phoneticPr fontId="1"/>
  </si>
  <si>
    <t>1.1.1</t>
    <phoneticPr fontId="1"/>
  </si>
  <si>
    <t>AWS CLIを使用して、すべてのEC2/RDS/S3/SQS/Lambda/StepFunctionリソースリストをエクスポートする</t>
    <phoneticPr fontId="1"/>
  </si>
  <si>
    <t>resources_raw.json</t>
  </si>
  <si>
    <t>1.1.2</t>
    <phoneticPr fontId="1"/>
  </si>
  <si>
    <t>不要なリソース（デフォルトVPCなど）をフィルタリングするPythonスクリプトを作成する</t>
    <phoneticPr fontId="1"/>
  </si>
  <si>
    <t>filter_resources.py</t>
    <phoneticPr fontId="1"/>
  </si>
  <si>
    <t>分類されたリソースリストを生成する（サービスおよびタグごとに分類）</t>
    <phoneticPr fontId="1"/>
  </si>
  <si>
    <r>
      <t>1.1</t>
    </r>
    <r>
      <rPr>
        <sz val="10"/>
        <color theme="1"/>
        <rFont val="Microsoft YaHei"/>
        <family val="3"/>
        <charset val="134"/>
      </rPr>
      <t>.</t>
    </r>
    <r>
      <rPr>
        <sz val="10"/>
        <color theme="1"/>
        <rFont val="Meiryo UI"/>
        <family val="3"/>
        <charset val="128"/>
      </rPr>
      <t>3</t>
    </r>
    <phoneticPr fontId="1"/>
  </si>
  <si>
    <t>resources_classified.xlsx</t>
    <phoneticPr fontId="1"/>
  </si>
  <si>
    <t>EC2 → SQS → Lambda → StepFunctionの呼び出しチェーンをチェックする</t>
  </si>
  <si>
    <t>1.2.1</t>
    <phoneticPr fontId="1"/>
  </si>
  <si>
    <t>CloudTrail/Configがグローバルサービスとして利用可能かどうかを確認する</t>
    <phoneticPr fontId="1"/>
  </si>
  <si>
    <t>S3バケットがテナント間で共有されているかどうかを確認する</t>
    <phoneticPr fontId="1"/>
  </si>
  <si>
    <t>1.3.1</t>
    <phoneticPr fontId="1"/>
  </si>
  <si>
    <t>1.3.2</t>
    <phoneticPr fontId="1"/>
  </si>
  <si>
    <t>すべてのIAMロールポリシーをエクスポートし、高リスクの権限をマークする</t>
  </si>
  <si>
    <t>shared_services.md</t>
    <phoneticPr fontId="1"/>
  </si>
  <si>
    <r>
      <rPr>
        <sz val="10"/>
        <color theme="1"/>
        <rFont val="Microsoft YaHei"/>
        <family val="3"/>
        <charset val="134"/>
      </rPr>
      <t>S</t>
    </r>
    <r>
      <rPr>
        <sz val="10"/>
        <color theme="1"/>
        <rFont val="Meiryo UI"/>
        <family val="3"/>
        <charset val="128"/>
      </rPr>
      <t>3_bucket_policy_audit.csv</t>
    </r>
    <phoneticPr fontId="1"/>
  </si>
  <si>
    <t>WAFルールの確認</t>
    <phoneticPr fontId="1"/>
  </si>
  <si>
    <t>iam_risk_roles.csv</t>
    <phoneticPr fontId="1"/>
  </si>
  <si>
    <t>waf_rules_audit.log</t>
    <phoneticPr fontId="1"/>
  </si>
  <si>
    <t>vpc_per_tenant_design.md</t>
    <phoneticPr fontId="1"/>
  </si>
  <si>
    <t>tagging_policy.json</t>
    <phoneticPr fontId="1"/>
  </si>
  <si>
    <t>kms_key_design.md</t>
    <phoneticPr fontId="1"/>
  </si>
  <si>
    <t>VPC隔離方針の定義（各テナント独立VPC＋アカウント間共有）</t>
    <phoneticPr fontId="1"/>
  </si>
  <si>
    <t>リソースタグ付けポリシーの設計（tenant:company-a, env:prod）</t>
    <phoneticPr fontId="1"/>
  </si>
  <si>
    <t>機密データの暗号化方式の確定（KMSマルチテナントCMK）</t>
  </si>
  <si>
    <t>各テナントのCIDR範囲を計画する（重複を避ける）</t>
  </si>
  <si>
    <t>共有サービスのVPCエンドポイントの設計（S3）</t>
    <phoneticPr fontId="1"/>
  </si>
  <si>
    <t>cidr_allocation_table.xlsx</t>
  </si>
  <si>
    <t>vpc_endpoints_design</t>
    <phoneticPr fontId="1"/>
  </si>
  <si>
    <t>環境を分離するためのディレクトリ構造の選択（envs/dev/, envs/prod/）</t>
  </si>
  <si>
    <t>変数注入方式の設計（tfvars + 環境変数を使用）</t>
    <phoneticPr fontId="1"/>
  </si>
  <si>
    <t>コード構造設計</t>
    <phoneticPr fontId="1"/>
  </si>
  <si>
    <t>現行設定のマッピング検証</t>
    <phoneticPr fontId="1"/>
  </si>
  <si>
    <t>code_structure.md</t>
    <phoneticPr fontId="1"/>
  </si>
  <si>
    <t>S3バケットを複数使用する vs. テナントごとにディレクトリを分割するコスト/パフォーマンスの比較</t>
  </si>
  <si>
    <t>クロステナントバックアップポリシーの設計（S3ディレクトリごとにテナントを分ける）</t>
    <phoneticPr fontId="1"/>
  </si>
  <si>
    <t>backup_policy.md</t>
    <phoneticPr fontId="1"/>
  </si>
  <si>
    <r>
      <rPr>
        <sz val="10"/>
        <color theme="1"/>
        <rFont val="Microsoft YaHei"/>
        <family val="3"/>
        <charset val="134"/>
      </rPr>
      <t>S3</t>
    </r>
    <r>
      <rPr>
        <sz val="10"/>
        <color theme="1"/>
        <rFont val="Meiryo UI"/>
        <family val="3"/>
        <charset val="128"/>
      </rPr>
      <t>_isolation_analysis.xlsx</t>
    </r>
    <phoneticPr fontId="1"/>
  </si>
  <si>
    <t>2.2.2</t>
    <phoneticPr fontId="1"/>
  </si>
  <si>
    <t>2.3.1</t>
    <phoneticPr fontId="1"/>
  </si>
  <si>
    <t>2.3.2</t>
    <phoneticPr fontId="1"/>
  </si>
  <si>
    <t>1.4.1</t>
    <phoneticPr fontId="1"/>
  </si>
  <si>
    <t>1.4.2</t>
    <phoneticPr fontId="1"/>
  </si>
  <si>
    <t>2.4.1</t>
    <phoneticPr fontId="1"/>
  </si>
  <si>
    <t>2.4.2</t>
    <phoneticPr fontId="1"/>
  </si>
  <si>
    <t>コアモジュール</t>
    <phoneticPr fontId="1"/>
  </si>
  <si>
    <t>サーバーレス</t>
    <phoneticPr fontId="1"/>
  </si>
  <si>
    <t>多環境設定</t>
    <phoneticPr fontId="1"/>
  </si>
  <si>
    <t>状態隔離</t>
    <phoneticPr fontId="1"/>
  </si>
  <si>
    <t>自動化スクリプト</t>
    <phoneticPr fontId="1"/>
  </si>
  <si>
    <t>VPCモジュールの開発（サブネット、ルートテーブル、NATゲートウェイを含む）</t>
    <phoneticPr fontId="1"/>
  </si>
  <si>
    <t>modules/network/vpc</t>
    <phoneticPr fontId="1"/>
  </si>
  <si>
    <t>EC2モジュールの開発</t>
    <phoneticPr fontId="1"/>
  </si>
  <si>
    <t>modules/compute</t>
  </si>
  <si>
    <r>
      <rPr>
        <sz val="10"/>
        <color theme="1"/>
        <rFont val="Microsoft YaHei"/>
        <family val="3"/>
        <charset val="134"/>
      </rPr>
      <t>RDS</t>
    </r>
    <r>
      <rPr>
        <sz val="10"/>
        <color theme="1"/>
        <rFont val="Meiryo UI"/>
        <family val="3"/>
        <charset val="128"/>
      </rPr>
      <t>モジュールの開発</t>
    </r>
    <phoneticPr fontId="1"/>
  </si>
  <si>
    <t>modules/database/rds</t>
  </si>
  <si>
    <t>Lambdaデプロイメントモジュールのパッケージング（権限とVPCバインディングを含む）</t>
    <phoneticPr fontId="1"/>
  </si>
  <si>
    <t>StepFunction状態マシンのテンプレートを設計する（JSON/YAML）</t>
    <phoneticPr fontId="1"/>
  </si>
  <si>
    <t>その他のサーバーレス設定の設計</t>
    <phoneticPr fontId="1"/>
  </si>
  <si>
    <t>modules/serverless/lambda</t>
    <phoneticPr fontId="1"/>
  </si>
  <si>
    <t>templates/stepfunction_def</t>
    <phoneticPr fontId="1"/>
  </si>
  <si>
    <r>
      <t>modules/serverless/</t>
    </r>
    <r>
      <rPr>
        <sz val="10"/>
        <color theme="1"/>
        <rFont val="Microsoft YaHei"/>
        <family val="3"/>
        <charset val="134"/>
      </rPr>
      <t>other</t>
    </r>
    <phoneticPr fontId="1"/>
  </si>
  <si>
    <t>基礎環境変数ファイルの生成（dev/staging/prod）</t>
    <phoneticPr fontId="1"/>
  </si>
  <si>
    <t>テナント専用オーバーレイ設定の実装（company-a/dev.tfvars）</t>
    <phoneticPr fontId="1"/>
  </si>
  <si>
    <t>envs/base.tfvars</t>
    <phoneticPr fontId="1"/>
  </si>
  <si>
    <t>envs/tenants/</t>
    <phoneticPr fontId="1"/>
  </si>
  <si>
    <r>
      <t>詳細</t>
    </r>
    <r>
      <rPr>
        <b/>
        <sz val="10"/>
        <color theme="1"/>
        <rFont val="Microsoft YaHei"/>
        <family val="3"/>
        <charset val="134"/>
      </rPr>
      <t>task</t>
    </r>
    <phoneticPr fontId="1"/>
  </si>
  <si>
    <r>
      <t>工数</t>
    </r>
    <r>
      <rPr>
        <b/>
        <sz val="10"/>
        <color theme="1"/>
        <rFont val="Microsoft YaHei"/>
        <family val="3"/>
        <charset val="134"/>
      </rPr>
      <t>(MD)</t>
    </r>
    <phoneticPr fontId="1"/>
  </si>
  <si>
    <t>S3バケットごとにテナントを分け、動的に命名するS3バックエンドテンプレートを構成する</t>
    <phoneticPr fontId="1"/>
  </si>
  <si>
    <t>状態ロックのDynamoDBテーブルの開発（テナントレベルのロックメカニズム）</t>
    <phoneticPr fontId="1"/>
  </si>
  <si>
    <t>modules/backend/dynamodb</t>
    <phoneticPr fontId="1"/>
  </si>
  <si>
    <r>
      <t>backend_tenan</t>
    </r>
    <r>
      <rPr>
        <sz val="10"/>
        <color theme="1"/>
        <rFont val="Microsoft YaHei"/>
        <family val="3"/>
        <charset val="134"/>
      </rPr>
      <t>t</t>
    </r>
    <phoneticPr fontId="1"/>
  </si>
  <si>
    <t>テナント初期化スクリプトの作成（TF変数とディレクトリ構造の生成）</t>
  </si>
  <si>
    <t>複数のテナントを並行してデプロイするためのバッチデプロイツールの開発</t>
    <phoneticPr fontId="1"/>
  </si>
  <si>
    <t>scripts/init_tenant.sh</t>
    <phoneticPr fontId="1"/>
  </si>
  <si>
    <t>scripts/deploy_all_tenants.py</t>
    <phoneticPr fontId="1"/>
  </si>
  <si>
    <t>3.2.3</t>
  </si>
  <si>
    <t>3.3.1</t>
    <phoneticPr fontId="1"/>
  </si>
  <si>
    <t>3.3.2</t>
    <phoneticPr fontId="1"/>
  </si>
  <si>
    <t>テナントA/B/Cのモック環境のデプロイ（完全な呼び出しチェーン）</t>
    <phoneticPr fontId="1"/>
  </si>
  <si>
    <t>VPCネットワークの隔離性の検証</t>
    <phoneticPr fontId="1"/>
  </si>
  <si>
    <t>データ隔離性の検証</t>
    <phoneticPr fontId="1"/>
  </si>
  <si>
    <t>Lambdaにクロステナント権限漏洩が含まれているかの検証</t>
    <phoneticPr fontId="1"/>
  </si>
  <si>
    <t>test_evidence</t>
    <phoneticPr fontId="1"/>
  </si>
  <si>
    <t>4.2.1</t>
    <phoneticPr fontId="1"/>
  </si>
  <si>
    <t>4.3.1</t>
    <phoneticPr fontId="1"/>
  </si>
  <si>
    <t>4.3.2</t>
    <phoneticPr fontId="1"/>
  </si>
  <si>
    <t>運用手順</t>
    <phoneticPr fontId="1"/>
  </si>
  <si>
    <t>ユーザー手順</t>
    <phoneticPr fontId="1"/>
  </si>
  <si>
    <t>コスト分担</t>
    <phoneticPr fontId="1"/>
  </si>
  <si>
    <t>テナントの障害対策手順の作成（RDSバックアップの復元）</t>
    <phoneticPr fontId="1"/>
  </si>
  <si>
    <t>監視指標のしきい値の記録（CloudWatchアラームルール）</t>
    <phoneticPr fontId="1"/>
  </si>
  <si>
    <t>docs/disaster_recovery.md</t>
    <phoneticPr fontId="1"/>
  </si>
  <si>
    <t>docs/monitoring_thresholds.csv</t>
    <phoneticPr fontId="1"/>
  </si>
  <si>
    <t>テナントコンソールのスクリーンショットを作成（AWSコンソール操作ガイド）</t>
    <phoneticPr fontId="1"/>
  </si>
  <si>
    <t>docs/console_guide/</t>
    <phoneticPr fontId="1"/>
  </si>
  <si>
    <t>テナントごとのCost Explorerをフィルタリングするスクリプトの開発</t>
    <phoneticPr fontId="1"/>
  </si>
  <si>
    <t>scripts/cost_by_tenant.py</t>
    <phoneticPr fontId="1"/>
  </si>
  <si>
    <t>コストレポートテンプレートの設計（月次PDF/Excel）</t>
    <phoneticPr fontId="1"/>
  </si>
  <si>
    <t>templates/cost_report.xlsx</t>
    <phoneticPr fontId="1"/>
  </si>
  <si>
    <t>リスクシナリオ</t>
    <phoneticPr fontId="1"/>
  </si>
  <si>
    <t>No.</t>
    <phoneticPr fontId="1"/>
  </si>
  <si>
    <t>対応策</t>
    <phoneticPr fontId="1"/>
  </si>
  <si>
    <t>モジュールリファクタリング</t>
    <phoneticPr fontId="1"/>
  </si>
  <si>
    <t>テストの遅延</t>
    <phoneticPr fontId="1"/>
  </si>
  <si>
    <t>セキュリティ脆弱性</t>
    <phoneticPr fontId="1"/>
  </si>
  <si>
    <t>事前調査不足</t>
    <phoneticPr fontId="1"/>
  </si>
  <si>
    <t>モジュールに更新があった場合、リファクタリングを行い、テストケースを更新する必要がある</t>
    <phoneticPr fontId="1"/>
  </si>
  <si>
    <r>
      <t>予備作業時間</t>
    </r>
    <r>
      <rPr>
        <b/>
        <sz val="10"/>
        <color theme="1"/>
        <rFont val="Microsoft YaHei"/>
        <family val="3"/>
        <charset val="134"/>
      </rPr>
      <t>(MD)</t>
    </r>
    <phoneticPr fontId="1"/>
  </si>
  <si>
    <t>テストの反復回数を増やす場合</t>
    <phoneticPr fontId="1"/>
  </si>
  <si>
    <t>IAMポリシーの緊急修正（過剰な権限など）</t>
    <phoneticPr fontId="1"/>
  </si>
  <si>
    <t>調査に漏れがあり、修正が必要</t>
    <phoneticPr fontId="1"/>
  </si>
  <si>
    <t>1.5.1</t>
    <phoneticPr fontId="1"/>
  </si>
  <si>
    <t>1.5.2</t>
    <phoneticPr fontId="1"/>
  </si>
  <si>
    <t>1.5.3</t>
  </si>
  <si>
    <t>フェーズ1：現行環境の調査と分析</t>
    <phoneticPr fontId="1"/>
  </si>
  <si>
    <t>テナント隔離調査</t>
    <phoneticPr fontId="1"/>
  </si>
  <si>
    <t>ネットワークアーキテクチャ調査</t>
    <phoneticPr fontId="1"/>
  </si>
  <si>
    <t>Terraform調査</t>
    <phoneticPr fontId="1"/>
  </si>
  <si>
    <t>データ隔離調査</t>
    <phoneticPr fontId="1"/>
  </si>
  <si>
    <t>1.6.1</t>
    <phoneticPr fontId="1"/>
  </si>
  <si>
    <t>1.6.2</t>
    <phoneticPr fontId="1"/>
  </si>
  <si>
    <t>1.7.1</t>
    <phoneticPr fontId="1"/>
  </si>
  <si>
    <t>1.7.2</t>
    <phoneticPr fontId="1"/>
  </si>
  <si>
    <t>1.7.3</t>
    <phoneticPr fontId="1"/>
  </si>
  <si>
    <t>1.7.4</t>
    <phoneticPr fontId="1"/>
  </si>
  <si>
    <t>1.8.1</t>
    <phoneticPr fontId="1"/>
  </si>
  <si>
    <t>1.8.2</t>
    <phoneticPr fontId="1"/>
  </si>
  <si>
    <r>
      <t>フェーズ</t>
    </r>
    <r>
      <rPr>
        <sz val="10"/>
        <color theme="1"/>
        <rFont val="Microsoft YaHei"/>
        <family val="3"/>
        <charset val="134"/>
      </rPr>
      <t>2</t>
    </r>
    <r>
      <rPr>
        <sz val="10"/>
        <color theme="1"/>
        <rFont val="Meiryo UI"/>
        <family val="3"/>
        <charset val="128"/>
      </rPr>
      <t>：Terraformモジュールの開発</t>
    </r>
    <phoneticPr fontId="1"/>
  </si>
  <si>
    <t>成果物ドキュメントの作成</t>
    <phoneticPr fontId="1"/>
  </si>
  <si>
    <t>resources.xlsx</t>
    <phoneticPr fontId="1"/>
  </si>
  <si>
    <r>
      <t>テナント</t>
    </r>
    <r>
      <rPr>
        <sz val="10"/>
        <color theme="1"/>
        <rFont val="Microsoft YaHei"/>
        <family val="3"/>
        <charset val="134"/>
      </rPr>
      <t>.xlsx</t>
    </r>
    <phoneticPr fontId="1"/>
  </si>
  <si>
    <t>1.1.4</t>
  </si>
  <si>
    <t>1.3.3</t>
  </si>
  <si>
    <t>1.5.4</t>
  </si>
  <si>
    <t>1.6.3</t>
  </si>
  <si>
    <r>
      <t>ネットワークアーキテクチ</t>
    </r>
    <r>
      <rPr>
        <sz val="10"/>
        <color theme="1"/>
        <rFont val="Microsoft YaHei"/>
        <family val="3"/>
        <charset val="134"/>
      </rPr>
      <t>.xlsx</t>
    </r>
    <phoneticPr fontId="1"/>
  </si>
  <si>
    <t>1.7.5</t>
  </si>
  <si>
    <r>
      <t>code_structure</t>
    </r>
    <r>
      <rPr>
        <sz val="10"/>
        <color theme="1"/>
        <rFont val="Microsoft YaHei"/>
        <family val="3"/>
        <charset val="134"/>
      </rPr>
      <t>.xlsx</t>
    </r>
    <phoneticPr fontId="1"/>
  </si>
  <si>
    <t>1.8.3</t>
  </si>
  <si>
    <t>resouce.xlsx</t>
    <phoneticPr fontId="1"/>
  </si>
  <si>
    <r>
      <rPr>
        <sz val="10"/>
        <color theme="1"/>
        <rFont val="Microsoft YaHei"/>
        <family val="3"/>
        <charset val="134"/>
      </rPr>
      <t>2</t>
    </r>
    <r>
      <rPr>
        <sz val="10"/>
        <color theme="1"/>
        <rFont val="Meiryo UI"/>
        <family val="3"/>
        <charset val="128"/>
      </rPr>
      <t>.1.1</t>
    </r>
    <phoneticPr fontId="1"/>
  </si>
  <si>
    <t>開発環境の構築</t>
    <phoneticPr fontId="1"/>
  </si>
  <si>
    <t>環境の構築</t>
  </si>
  <si>
    <t>環境の構築</t>
    <phoneticPr fontId="1"/>
  </si>
  <si>
    <t>開発環境</t>
    <phoneticPr fontId="1"/>
  </si>
  <si>
    <r>
      <rPr>
        <sz val="10"/>
        <color theme="1"/>
        <rFont val="Microsoft YaHei"/>
        <family val="3"/>
        <charset val="134"/>
      </rPr>
      <t>2</t>
    </r>
    <r>
      <rPr>
        <sz val="10"/>
        <color theme="1"/>
        <rFont val="Meiryo UI"/>
        <family val="3"/>
        <charset val="128"/>
      </rPr>
      <t>.</t>
    </r>
    <r>
      <rPr>
        <sz val="10"/>
        <color theme="1"/>
        <rFont val="Microsoft YaHei"/>
        <family val="3"/>
        <charset val="134"/>
      </rPr>
      <t>2</t>
    </r>
    <r>
      <rPr>
        <sz val="10"/>
        <color theme="1"/>
        <rFont val="Meiryo UI"/>
        <family val="3"/>
        <charset val="128"/>
      </rPr>
      <t>.1</t>
    </r>
    <phoneticPr fontId="1"/>
  </si>
  <si>
    <t>2.2.3</t>
    <phoneticPr fontId="1"/>
  </si>
  <si>
    <t>2.3.3</t>
    <phoneticPr fontId="1"/>
  </si>
  <si>
    <t>2.4.3</t>
    <phoneticPr fontId="1"/>
  </si>
  <si>
    <t>2.4.4</t>
    <phoneticPr fontId="1"/>
  </si>
  <si>
    <t>2.4.5</t>
    <phoneticPr fontId="1"/>
  </si>
  <si>
    <t>2.6.1</t>
    <phoneticPr fontId="1"/>
  </si>
  <si>
    <t>2.6.2</t>
    <phoneticPr fontId="1"/>
  </si>
  <si>
    <t>開発ドキュメントの作成</t>
    <phoneticPr fontId="1"/>
  </si>
  <si>
    <t>各機能の開発ドキュメントの作成</t>
    <phoneticPr fontId="1"/>
  </si>
  <si>
    <r>
      <t>開発ドキュメント</t>
    </r>
    <r>
      <rPr>
        <sz val="10"/>
        <color theme="1"/>
        <rFont val="Microsoft YaHei"/>
        <family val="3"/>
        <charset val="134"/>
      </rPr>
      <t>.xlsx</t>
    </r>
    <phoneticPr fontId="1"/>
  </si>
  <si>
    <r>
      <t>フェーズ</t>
    </r>
    <r>
      <rPr>
        <sz val="10"/>
        <color theme="1"/>
        <rFont val="Microsoft YaHei"/>
        <family val="3"/>
        <charset val="134"/>
      </rPr>
      <t>3</t>
    </r>
    <r>
      <rPr>
        <sz val="10"/>
        <color theme="1"/>
        <rFont val="Meiryo UI"/>
        <family val="3"/>
        <charset val="128"/>
      </rPr>
      <t>：CI/CDとテスト</t>
    </r>
    <phoneticPr fontId="1"/>
  </si>
  <si>
    <t>CICDソリューションの選定調査</t>
    <phoneticPr fontId="1"/>
  </si>
  <si>
    <r>
      <t>CICDソリューションの選定調査（AWS</t>
    </r>
    <r>
      <rPr>
        <sz val="10"/>
        <color theme="1"/>
        <rFont val="Microsoft YaHei"/>
        <family val="3"/>
        <charset val="134"/>
      </rPr>
      <t xml:space="preserve"> codepipline/gitlab CI/CD / jenkins</t>
    </r>
    <r>
      <rPr>
        <sz val="10"/>
        <color theme="1"/>
        <rFont val="Meiryo UI"/>
        <family val="3"/>
        <charset val="128"/>
      </rPr>
      <t>）</t>
    </r>
    <phoneticPr fontId="1"/>
  </si>
  <si>
    <r>
      <t>分析</t>
    </r>
    <r>
      <rPr>
        <sz val="10"/>
        <color theme="1"/>
        <rFont val="Microsoft YaHei"/>
        <family val="3"/>
        <charset val="134"/>
      </rPr>
      <t>.xlsx</t>
    </r>
    <phoneticPr fontId="1"/>
  </si>
  <si>
    <t>3.2.1</t>
    <phoneticPr fontId="1"/>
  </si>
  <si>
    <t>3.2.2</t>
    <phoneticPr fontId="1"/>
  </si>
  <si>
    <t>CI/CDの設定</t>
    <phoneticPr fontId="1"/>
  </si>
  <si>
    <t>Terraform プランの承認プロセス作成</t>
    <phoneticPr fontId="1"/>
  </si>
  <si>
    <t>workflows/deploy</t>
    <phoneticPr fontId="1"/>
  </si>
  <si>
    <t>workflows/approval</t>
    <phoneticPr fontId="1"/>
  </si>
  <si>
    <t>ドキュメント.xlsx</t>
    <phoneticPr fontId="1"/>
  </si>
  <si>
    <t>リソース作成の検証</t>
    <phoneticPr fontId="1"/>
  </si>
  <si>
    <t>サービス接続性テスト</t>
    <phoneticPr fontId="1"/>
  </si>
  <si>
    <t>IAM権限分離の検証</t>
    <phoneticPr fontId="1"/>
  </si>
  <si>
    <r>
      <rPr>
        <sz val="10"/>
        <color theme="1"/>
        <rFont val="Microsoft YaHei"/>
        <family val="3"/>
        <charset val="134"/>
      </rPr>
      <t>KMS</t>
    </r>
    <r>
      <rPr>
        <sz val="10"/>
        <color theme="1"/>
        <rFont val="Meiryo UI"/>
        <family val="3"/>
        <charset val="128"/>
      </rPr>
      <t>管理の検証</t>
    </r>
    <phoneticPr fontId="1"/>
  </si>
  <si>
    <t>RDSのバックアップと復元の検証</t>
    <phoneticPr fontId="1"/>
  </si>
  <si>
    <t>S3バージョンのロールバックの検証</t>
    <phoneticPr fontId="1"/>
  </si>
  <si>
    <t>テストケースの作成</t>
    <phoneticPr fontId="1"/>
  </si>
  <si>
    <r>
      <t>テストケース</t>
    </r>
    <r>
      <rPr>
        <sz val="10"/>
        <color theme="1"/>
        <rFont val="Microsoft YaHei"/>
        <family val="3"/>
        <charset val="134"/>
      </rPr>
      <t>.xlsx</t>
    </r>
    <phoneticPr fontId="1"/>
  </si>
  <si>
    <t>テスト環境の構築 abc</t>
    <phoneticPr fontId="1"/>
  </si>
  <si>
    <t>ドキュメントの作成</t>
    <phoneticPr fontId="1"/>
  </si>
  <si>
    <t>CI/CDの検証</t>
    <phoneticPr fontId="1"/>
  </si>
  <si>
    <t>3.2.4</t>
  </si>
  <si>
    <t>3.2.5</t>
  </si>
  <si>
    <t>3.3.3</t>
  </si>
  <si>
    <t>3.3.4</t>
  </si>
  <si>
    <t>3.3.5</t>
  </si>
  <si>
    <t>3.3.6</t>
  </si>
  <si>
    <t>3.3.7</t>
  </si>
  <si>
    <t>3.3.8</t>
  </si>
  <si>
    <t>3.3.9</t>
  </si>
  <si>
    <t>3.3.10</t>
  </si>
  <si>
    <t>3.3.11</t>
  </si>
  <si>
    <r>
      <t>フェーズ</t>
    </r>
    <r>
      <rPr>
        <sz val="10"/>
        <color theme="1"/>
        <rFont val="Microsoft YaHei"/>
        <family val="3"/>
        <charset val="134"/>
      </rPr>
      <t>4</t>
    </r>
    <r>
      <rPr>
        <sz val="10"/>
        <color theme="1"/>
        <rFont val="Meiryo UI"/>
        <family val="3"/>
        <charset val="128"/>
      </rPr>
      <t>：ドキュメントと納品</t>
    </r>
    <phoneticPr fontId="1"/>
  </si>
  <si>
    <t>4.1.1</t>
    <phoneticPr fontId="1"/>
  </si>
  <si>
    <t>4.1.2</t>
    <phoneticPr fontId="1"/>
  </si>
  <si>
    <r>
      <t>フェーズ</t>
    </r>
    <r>
      <rPr>
        <sz val="10"/>
        <color theme="1"/>
        <rFont val="Microsoft YaHei"/>
        <family val="3"/>
        <charset val="134"/>
      </rPr>
      <t>5</t>
    </r>
    <r>
      <rPr>
        <sz val="10"/>
        <color theme="1"/>
        <rFont val="Meiryo UI"/>
        <family val="3"/>
        <charset val="128"/>
      </rPr>
      <t>：リスク管理</t>
    </r>
    <phoneticPr fontId="1"/>
  </si>
  <si>
    <t>コアモジュール</t>
  </si>
  <si>
    <t>サーバーレス</t>
  </si>
  <si>
    <t>多環境設定</t>
  </si>
  <si>
    <t>状態隔離</t>
  </si>
  <si>
    <t>自動化スクリプト</t>
  </si>
  <si>
    <t>環境の構築 abcのテスト</t>
    <phoneticPr fontId="1"/>
  </si>
  <si>
    <t>合計</t>
    <phoneticPr fontId="1"/>
  </si>
  <si>
    <t>番号</t>
  </si>
  <si>
    <t>タスク名</t>
  </si>
  <si>
    <t>タスク詳細内容</t>
  </si>
  <si>
    <t>成果物</t>
  </si>
  <si>
    <t>Terraformモジュール構造設計</t>
    <phoneticPr fontId="1"/>
  </si>
  <si>
    <t>Terraformのモジュール構造を設計し、作業スペースと環境の分離を実施、マルチテナント対応を確保</t>
    <phoneticPr fontId="1"/>
  </si>
  <si>
    <t>CI/CDパイプライン設計</t>
    <phoneticPr fontId="1"/>
  </si>
  <si>
    <t>VPC、サブネット、NATゲートウェイ、ルーティングテーブルなどを作成し、ネットワークの隔離を確保</t>
  </si>
  <si>
    <t>EC2インスタンスモジュール作成</t>
  </si>
  <si>
    <t>RDSモジュール作成</t>
    <phoneticPr fontId="1"/>
  </si>
  <si>
    <t>共有S3モジュール作成</t>
    <phoneticPr fontId="1"/>
  </si>
  <si>
    <t>個別S3モジュール作成</t>
    <phoneticPr fontId="1"/>
  </si>
  <si>
    <t>SNSモジュール作成</t>
    <phoneticPr fontId="1"/>
  </si>
  <si>
    <t>IAMロールとポリシー設定</t>
    <phoneticPr fontId="1"/>
  </si>
  <si>
    <t>入力用SQSモジュール作成</t>
    <phoneticPr fontId="1"/>
  </si>
  <si>
    <t>Lambdaモジュール作成</t>
    <phoneticPr fontId="1"/>
  </si>
  <si>
    <t>Step Functionモジュール作成</t>
    <phoneticPr fontId="1"/>
  </si>
  <si>
    <t>出力用SQSモジュール作成</t>
    <phoneticPr fontId="1"/>
  </si>
  <si>
    <t>S3モジュールとサーバレスモジュールの統合</t>
    <phoneticPr fontId="1"/>
  </si>
  <si>
    <t>WAFモジュール作成</t>
    <phoneticPr fontId="1"/>
  </si>
  <si>
    <t>統合性と隔離性テスト</t>
    <phoneticPr fontId="1"/>
  </si>
  <si>
    <t xml:space="preserve">アーキテクチャがセキュリティとコンプライアンス要件に準拠しているか検証 </t>
    <phoneticPr fontId="1"/>
  </si>
  <si>
    <t>プロジェクト総括文書作成</t>
    <phoneticPr fontId="1"/>
  </si>
  <si>
    <t>EC2インスタンスを作成し、プライベートサブネット、Elastic IP、NATゲートウェイなどのネットワーク設定</t>
    <phoneticPr fontId="1"/>
  </si>
  <si>
    <t>RDSインスタンスまたはクラスタを作成し、データベース権限とネットワーク隔離を設定</t>
    <phoneticPr fontId="1"/>
  </si>
  <si>
    <t>共有S3バケットを作成し、ログやバックアップなどの保存に使用</t>
  </si>
  <si>
    <t>各テナントのために個別のS3バケットを作成し、データ隔離を確保</t>
    <phoneticPr fontId="1"/>
  </si>
  <si>
    <t>SNSモジュールを作成し、クロスVPC通知システムとLambdaトリガーを設定</t>
    <phoneticPr fontId="1"/>
  </si>
  <si>
    <t>IAMロールとアクセス制御ポリシーを設定し、テナントリソースのアクセスを制限</t>
    <phoneticPr fontId="1"/>
  </si>
  <si>
    <t>入力用SQSキューを作成し、権限とIAMポリシーを設定</t>
    <phoneticPr fontId="1"/>
  </si>
  <si>
    <t>Lambda関数を作成し、タスクを処理</t>
    <phoneticPr fontId="1"/>
  </si>
  <si>
    <t>Step Functionモジュールを作成し、LambdaとSQSの連携を確保</t>
    <phoneticPr fontId="1"/>
  </si>
  <si>
    <t>出力用SQSキューを作成し、権限とIAMポリシーを設定</t>
    <phoneticPr fontId="1"/>
  </si>
  <si>
    <t>S3とサーバレスモジュールを統合し、S3ファイルとSQS、Lambda、Step Functionの連携を確保</t>
    <phoneticPr fontId="1"/>
  </si>
  <si>
    <t>WAFファイアウォールを設定し、Webアクセス制御、ルール、IPブラックリストなどを配置</t>
    <phoneticPr fontId="1"/>
  </si>
  <si>
    <t>異なるテナント間のリソース隔離を検証し、権限とデータ隔離のテストを実施</t>
    <phoneticPr fontId="1"/>
  </si>
  <si>
    <t>セキュリティコンプライアンステスト</t>
    <phoneticPr fontId="1"/>
  </si>
  <si>
    <t>プロジェクト総括を作成し、アーキテクチャ設計、デプロイメントプロセス、テスト結果をまとめる</t>
    <phoneticPr fontId="1"/>
  </si>
  <si>
    <t>/terraform</t>
  </si>
  <si>
    <t>│</t>
  </si>
  <si>
    <t>├── /modules</t>
  </si>
  <si>
    <t>│   ├── /public</t>
  </si>
  <si>
    <t>│   │   ├── /waf</t>
  </si>
  <si>
    <t>│   │   │   ├── main.tf</t>
  </si>
  <si>
    <t>│   │   │   ├── variables.tf</t>
  </si>
  <si>
    <t>│   │   │   └── outputs.tf</t>
  </si>
  <si>
    <t>│   │   │</t>
  </si>
  <si>
    <t>│   │   ├── /s3</t>
  </si>
  <si>
    <t>│   │   ├── /sns</t>
  </si>
  <si>
    <t>│   │   ├── /lambda</t>
  </si>
  <si>
    <t>│   │   ├── /sqs</t>
  </si>
  <si>
    <t>│   │   └── /iam</t>
  </si>
  <si>
    <t>│   │       ├── main.tf</t>
  </si>
  <si>
    <t>│   │       ├── variables.tf</t>
  </si>
  <si>
    <t>│   │       └── outputs.tf</t>
  </si>
  <si>
    <t>│   │</t>
  </si>
  <si>
    <t>│   └── /tenant</t>
  </si>
  <si>
    <t>│       ├── /vpc</t>
  </si>
  <si>
    <t>│       │   ├── main.tf</t>
  </si>
  <si>
    <t>│       │   ├── variables.tf</t>
  </si>
  <si>
    <t>│       │   └── outputs.tf</t>
  </si>
  <si>
    <t>│       │</t>
  </si>
  <si>
    <t>│       ├── /ec2</t>
  </si>
  <si>
    <t>│       ├── /rds</t>
  </si>
  <si>
    <t>│       └── /cloudwatch</t>
  </si>
  <si>
    <t>│           ├── main.tf</t>
  </si>
  <si>
    <t>│           ├── variables.tf</t>
  </si>
  <si>
    <t>│           └── outputs.tf</t>
  </si>
  <si>
    <t>├── /envs</t>
  </si>
  <si>
    <t>│   ├── dev.tfvars</t>
  </si>
  <si>
    <t>│   ├── staging.tfvars</t>
  </si>
  <si>
    <t>│   └── prod.tfvars</t>
  </si>
  <si>
    <t>├── /infrastructure</t>
  </si>
  <si>
    <t>│   ├── main.tf</t>
  </si>
  <si>
    <t>│   ├── variables.tf</t>
  </si>
  <si>
    <t>│   └── outputs.tf</t>
  </si>
  <si>
    <t>├── /scripts</t>
  </si>
  <si>
    <t>│   ├── deploy_validation.sh</t>
  </si>
  <si>
    <t>│   ├── cost_split_script.sh</t>
  </si>
  <si>
    <t>│   └── test.sh</t>
  </si>
  <si>
    <t>CI/CD設計構造</t>
    <phoneticPr fontId="1"/>
  </si>
  <si>
    <t>CI/CDプロセス</t>
  </si>
  <si>
    <t>CI/CDプロセスの詳細ステップ：</t>
  </si>
  <si>
    <t>1. AWS CodeCommit：すべてのTerraform設定コードを保存します。</t>
  </si>
  <si>
    <t>2. AWS CodePipeline：コード変更を監視し、デプロイメントとビルドプロセスを自動化します。</t>
  </si>
  <si>
    <t>3. AWS CodeBuild：terraform init、terraform plan、terraform applyコマンドを実行してインフラの更新を保証します。</t>
  </si>
  <si>
    <t>4. AWS Lambda：自動化タスク（ログ収集、環境同期、テスト実行など）を実行します。</t>
  </si>
  <si>
    <t>1. 開発者が AWS CodeCommit に変更をプッシュします。</t>
  </si>
  <si>
    <t>2. AWS CodePipeline が自動的にトリガーされ、ビルドとデプロイメントが開始されます。</t>
  </si>
  <si>
    <t>3. AWS CodeBuild が terraform init、terraform plan、terraform apply などのコマンドを実行してインフラを最新の状態に保ちます。</t>
  </si>
  <si>
    <t>4. デプロイ後、AWS Lambda が後続の自動化タスク（自動テストなど）を実行します。</t>
  </si>
  <si>
    <t>5. SNS はチームにデプロイメントおよびテスト結果を通知します</t>
  </si>
  <si>
    <t>CI/CDプロセスを設計し、AWS CodePipeline、CodeBuild、Lambdaを使用して自動化デプロイとテストを実行</t>
    <phoneticPr fontId="1"/>
  </si>
  <si>
    <t>…….</t>
    <phoneticPr fontId="1"/>
  </si>
  <si>
    <t>WAFモジュール作成 / WAF Module Development</t>
    <phoneticPr fontId="1"/>
  </si>
  <si>
    <t>プロジェクト総括文書作成 / Project Summary Report</t>
    <phoneticPr fontId="1"/>
  </si>
  <si>
    <t>規模見積</t>
    <rPh sb="0" eb="2">
      <t>キボ</t>
    </rPh>
    <rPh sb="2" eb="4">
      <t>ミツモリ</t>
    </rPh>
    <phoneticPr fontId="1"/>
  </si>
  <si>
    <t>生産性</t>
    <rPh sb="0" eb="3">
      <t>セイサンセイ</t>
    </rPh>
    <phoneticPr fontId="1"/>
  </si>
  <si>
    <t>ー</t>
    <phoneticPr fontId="1"/>
  </si>
  <si>
    <t>工数(人日)</t>
    <rPh sb="3" eb="5">
      <t>ニンニチ</t>
    </rPh>
    <phoneticPr fontId="1"/>
  </si>
  <si>
    <t>12ページ</t>
    <phoneticPr fontId="1"/>
  </si>
  <si>
    <t>600Steps</t>
    <phoneticPr fontId="1"/>
  </si>
  <si>
    <t>1ページ/人日</t>
    <rPh sb="5" eb="7">
      <t>ニンニチ</t>
    </rPh>
    <phoneticPr fontId="1"/>
  </si>
  <si>
    <t>800Steps</t>
    <phoneticPr fontId="1"/>
  </si>
  <si>
    <t>700Steps</t>
    <phoneticPr fontId="1"/>
  </si>
  <si>
    <t>500Steps</t>
    <phoneticPr fontId="1"/>
  </si>
  <si>
    <t>400Steps</t>
    <phoneticPr fontId="1"/>
  </si>
  <si>
    <t>300Steps</t>
    <phoneticPr fontId="1"/>
  </si>
  <si>
    <t>リソースをデプロイしてマルチテナント環境を検証</t>
    <phoneticPr fontId="1"/>
  </si>
  <si>
    <t>20Case/人日</t>
    <rPh sb="7" eb="9">
      <t>ニンニチ</t>
    </rPh>
    <phoneticPr fontId="1"/>
  </si>
  <si>
    <t>コード構成想定</t>
    <rPh sb="5" eb="7">
      <t>ソウテイ</t>
    </rPh>
    <phoneticPr fontId="1"/>
  </si>
  <si>
    <t>見積前提条件</t>
    <rPh sb="0" eb="2">
      <t>ミツモリ</t>
    </rPh>
    <rPh sb="2" eb="4">
      <t>ゼンテイ</t>
    </rPh>
    <rPh sb="4" eb="6">
      <t>ジョウケン</t>
    </rPh>
    <phoneticPr fontId="1"/>
  </si>
  <si>
    <t>- AWS CodePipeline</t>
  </si>
  <si>
    <t>- AWS CodeBuild</t>
  </si>
  <si>
    <t>1. AWSアカウントと権限が提供されること</t>
    <rPh sb="15" eb="17">
      <t>テイキョウ</t>
    </rPh>
    <phoneticPr fontId="1"/>
  </si>
  <si>
    <t>4. 下記のツールを利用する前提</t>
    <rPh sb="3" eb="5">
      <t>カキ</t>
    </rPh>
    <rPh sb="10" eb="12">
      <t>リヨウ</t>
    </rPh>
    <rPh sb="14" eb="16">
      <t>ゼンテイ</t>
    </rPh>
    <phoneticPr fontId="1"/>
  </si>
  <si>
    <t>5. 要件変更は見積対象外、発生時、都度見積させていただきます。</t>
    <rPh sb="3" eb="5">
      <t>ヨウケン</t>
    </rPh>
    <rPh sb="5" eb="7">
      <t>ヘンコウ</t>
    </rPh>
    <rPh sb="8" eb="10">
      <t>ミツモリ</t>
    </rPh>
    <rPh sb="10" eb="13">
      <t>タイショウガイ</t>
    </rPh>
    <rPh sb="14" eb="16">
      <t>ハッセイ</t>
    </rPh>
    <rPh sb="16" eb="17">
      <t>ジ</t>
    </rPh>
    <rPh sb="18" eb="20">
      <t>ツド</t>
    </rPh>
    <rPh sb="20" eb="22">
      <t>ミツモリ</t>
    </rPh>
    <phoneticPr fontId="1"/>
  </si>
  <si>
    <t>※下記の前提で見積実施しています、前提条件が変わる場合、再見積もり実施させていただきます。</t>
    <rPh sb="1" eb="3">
      <t>カキ</t>
    </rPh>
    <rPh sb="4" eb="6">
      <t>ゼンテイ</t>
    </rPh>
    <rPh sb="7" eb="9">
      <t>ミツモリ</t>
    </rPh>
    <rPh sb="9" eb="11">
      <t>ジッシ</t>
    </rPh>
    <rPh sb="17" eb="19">
      <t>ゼンテイ</t>
    </rPh>
    <rPh sb="19" eb="21">
      <t>ジョウケン</t>
    </rPh>
    <rPh sb="22" eb="23">
      <t>カ</t>
    </rPh>
    <rPh sb="25" eb="27">
      <t>バアイ</t>
    </rPh>
    <rPh sb="28" eb="31">
      <t>サイミツ</t>
    </rPh>
    <rPh sb="33" eb="35">
      <t>ジッシ</t>
    </rPh>
    <phoneticPr fontId="1"/>
  </si>
  <si>
    <t>2. 既存の現行環境ドキュメントが提供されること。（4月前作ったもの）</t>
    <rPh sb="27" eb="28">
      <t>ガツ</t>
    </rPh>
    <rPh sb="28" eb="29">
      <t>マエ</t>
    </rPh>
    <rPh sb="29" eb="30">
      <t>ツク</t>
    </rPh>
    <phoneticPr fontId="1"/>
  </si>
  <si>
    <t>- Terraform or CloudFormation</t>
    <phoneticPr fontId="1"/>
  </si>
  <si>
    <t>Terraform or CloudFormation 対応</t>
    <rPh sb="28" eb="30">
      <t>タイオウ</t>
    </rPh>
    <phoneticPr fontId="1"/>
  </si>
  <si>
    <t>既存設計書作成、社外限定公開検討</t>
    <rPh sb="0" eb="5">
      <t>キゾンセッケイショ</t>
    </rPh>
    <rPh sb="5" eb="7">
      <t>サクセイ</t>
    </rPh>
    <rPh sb="8" eb="10">
      <t>シャガイ</t>
    </rPh>
    <rPh sb="10" eb="12">
      <t>ゲンテイ</t>
    </rPh>
    <rPh sb="12" eb="14">
      <t>コウカイ</t>
    </rPh>
    <rPh sb="14" eb="16">
      <t>ケントウ</t>
    </rPh>
    <phoneticPr fontId="1"/>
  </si>
  <si>
    <t>方針Rv</t>
    <rPh sb="0" eb="2">
      <t>ホウシン</t>
    </rPh>
    <phoneticPr fontId="1"/>
  </si>
  <si>
    <t>社内公開作業、管理、詳細Rv</t>
    <rPh sb="0" eb="2">
      <t>シャナイ</t>
    </rPh>
    <rPh sb="2" eb="4">
      <t>コウカイ</t>
    </rPh>
    <rPh sb="4" eb="6">
      <t>サギョウ</t>
    </rPh>
    <rPh sb="7" eb="9">
      <t>カンリ</t>
    </rPh>
    <rPh sb="10" eb="12">
      <t>ショウサイ</t>
    </rPh>
    <phoneticPr fontId="1"/>
  </si>
  <si>
    <t>中項目</t>
    <rPh sb="0" eb="3">
      <t>チュウコウモク</t>
    </rPh>
    <phoneticPr fontId="1"/>
  </si>
  <si>
    <t>モジュール実装</t>
    <phoneticPr fontId="1"/>
  </si>
  <si>
    <t>基盤テスト</t>
    <rPh sb="0" eb="2">
      <t>キバン</t>
    </rPh>
    <phoneticPr fontId="1"/>
  </si>
  <si>
    <t>詳細見積もり</t>
    <rPh sb="0" eb="2">
      <t>ショウサイ</t>
    </rPh>
    <rPh sb="2" eb="4">
      <t>ミツ</t>
    </rPh>
    <phoneticPr fontId="1"/>
  </si>
  <si>
    <t>社内公開向け構築</t>
    <phoneticPr fontId="1"/>
  </si>
  <si>
    <t>24年4Q未完了構築を継続実施</t>
    <rPh sb="2" eb="3">
      <t>ネン</t>
    </rPh>
    <rPh sb="5" eb="8">
      <t>ミカンリョウ</t>
    </rPh>
    <rPh sb="8" eb="10">
      <t>コウチク</t>
    </rPh>
    <rPh sb="11" eb="13">
      <t>ケイゾク</t>
    </rPh>
    <rPh sb="13" eb="15">
      <t>ジッシ</t>
    </rPh>
    <phoneticPr fontId="1"/>
  </si>
  <si>
    <t>大連</t>
    <rPh sb="0" eb="2">
      <t>ダイレン</t>
    </rPh>
    <phoneticPr fontId="1"/>
  </si>
  <si>
    <t>作業工数</t>
    <rPh sb="0" eb="2">
      <t>サギョウ</t>
    </rPh>
    <rPh sb="2" eb="4">
      <t>コウスウ</t>
    </rPh>
    <phoneticPr fontId="1"/>
  </si>
  <si>
    <t>合計工数</t>
    <rPh sb="0" eb="2">
      <t>ゴウケイ</t>
    </rPh>
    <rPh sb="2" eb="4">
      <t>コウスウ</t>
    </rPh>
    <phoneticPr fontId="1"/>
  </si>
  <si>
    <t>管理工数</t>
    <rPh sb="0" eb="2">
      <t>カンリ</t>
    </rPh>
    <rPh sb="2" eb="4">
      <t>コウスウ</t>
    </rPh>
    <phoneticPr fontId="1"/>
  </si>
  <si>
    <t>　　1.2.AWSアカウントはマルチテナントアーキテクチャをサポートする必要があります（複数のAWSアカウントまたはAWS Organizationsを使用してテナントを分離できます）。</t>
    <phoneticPr fontId="1"/>
  </si>
  <si>
    <t>　　1.3.マルチテナントテストアカウントが提供されること。</t>
    <phoneticPr fontId="1"/>
  </si>
  <si>
    <t>　　1.4.アプリ側の起因でAWS設定が変更される場合、別途見積させていただきます。</t>
    <rPh sb="9" eb="10">
      <t>ガワ</t>
    </rPh>
    <rPh sb="11" eb="13">
      <t>キイン</t>
    </rPh>
    <rPh sb="17" eb="19">
      <t>セッテイ</t>
    </rPh>
    <rPh sb="20" eb="22">
      <t>ヘンコウ</t>
    </rPh>
    <rPh sb="25" eb="27">
      <t>バアイ</t>
    </rPh>
    <rPh sb="28" eb="30">
      <t>ベット</t>
    </rPh>
    <rPh sb="30" eb="32">
      <t>ミツモリ</t>
    </rPh>
    <phoneticPr fontId="1"/>
  </si>
  <si>
    <t>3. 作業範囲</t>
    <rPh sb="3" eb="5">
      <t>サギョウ</t>
    </rPh>
    <rPh sb="5" eb="7">
      <t>ハンイ</t>
    </rPh>
    <phoneticPr fontId="1"/>
  </si>
  <si>
    <t>　　1.1.既存のAWSアカウントを使用し、必要な権限（IAM権限はTerraform、CI/CD、EC2、S3、RDS、VPC、IAM、Lambda、Step Functionsなどのサービスを含む）が付与されること</t>
    <rPh sb="102" eb="104">
      <t>フヨ</t>
    </rPh>
    <phoneticPr fontId="1"/>
  </si>
  <si>
    <t>　　3.1.既存システム足りない設計書 + 社外限定公開向け追加設計書</t>
    <rPh sb="6" eb="8">
      <t>キゾン</t>
    </rPh>
    <rPh sb="12" eb="13">
      <t>タ</t>
    </rPh>
    <rPh sb="16" eb="18">
      <t>セッケイ</t>
    </rPh>
    <rPh sb="18" eb="19">
      <t>ショ</t>
    </rPh>
    <rPh sb="22" eb="24">
      <t>シャガイ</t>
    </rPh>
    <rPh sb="24" eb="26">
      <t>ゲンテイ</t>
    </rPh>
    <rPh sb="26" eb="28">
      <t>コウカイ</t>
    </rPh>
    <rPh sb="28" eb="29">
      <t>ム</t>
    </rPh>
    <rPh sb="30" eb="32">
      <t>ツイカ</t>
    </rPh>
    <rPh sb="32" eb="34">
      <t>セッケイ</t>
    </rPh>
    <rPh sb="34" eb="35">
      <t>ショ</t>
    </rPh>
    <phoneticPr fontId="1"/>
  </si>
  <si>
    <t>　　3.3.社外限定公開に伴って、非機能要件の再検討と対策実施</t>
    <rPh sb="6" eb="8">
      <t>シャガイ</t>
    </rPh>
    <rPh sb="8" eb="12">
      <t>ゲンテイコウカイ</t>
    </rPh>
    <rPh sb="13" eb="14">
      <t>トモナ</t>
    </rPh>
    <rPh sb="17" eb="22">
      <t>ヒキノウヨウケン</t>
    </rPh>
    <rPh sb="23" eb="26">
      <t>サイケントウ</t>
    </rPh>
    <rPh sb="27" eb="29">
      <t>タイサク</t>
    </rPh>
    <rPh sb="29" eb="31">
      <t>ジッシ</t>
    </rPh>
    <phoneticPr fontId="1"/>
  </si>
  <si>
    <t>　　3.4.環境構築方式はすべてIaC、CI/CDに変更</t>
    <rPh sb="6" eb="8">
      <t>カンキョウ</t>
    </rPh>
    <rPh sb="8" eb="10">
      <t>コウチク</t>
    </rPh>
    <rPh sb="10" eb="12">
      <t>ホウシキ</t>
    </rPh>
    <rPh sb="26" eb="28">
      <t>ヘンコウ</t>
    </rPh>
    <phoneticPr fontId="1"/>
  </si>
  <si>
    <t>　　3.5.脆弱性診断は第三者の方で実施すること</t>
    <rPh sb="6" eb="8">
      <t>ゼイジャク</t>
    </rPh>
    <rPh sb="8" eb="9">
      <t>セイ</t>
    </rPh>
    <rPh sb="9" eb="11">
      <t>シンダン</t>
    </rPh>
    <rPh sb="12" eb="15">
      <t>ダイサンシャ</t>
    </rPh>
    <rPh sb="16" eb="17">
      <t>ホウ</t>
    </rPh>
    <rPh sb="18" eb="20">
      <t>ジッシ</t>
    </rPh>
    <phoneticPr fontId="1"/>
  </si>
  <si>
    <t>根拠</t>
    <rPh sb="0" eb="2">
      <t>コンキョ</t>
    </rPh>
    <phoneticPr fontId="1"/>
  </si>
  <si>
    <t>輸出管理</t>
    <rPh sb="0" eb="4">
      <t>ユシュツカンリ</t>
    </rPh>
    <phoneticPr fontId="1"/>
  </si>
  <si>
    <t>海外輸出管理手続き</t>
    <rPh sb="0" eb="2">
      <t>カイガイ</t>
    </rPh>
    <rPh sb="6" eb="8">
      <t>テツヅ</t>
    </rPh>
    <phoneticPr fontId="1"/>
  </si>
  <si>
    <t>権限管理 60Cases
共有リソース管理 60Cases
ロードバランシングネットワーク 50Cases
拡張性テスト 50Cases
リソース分離テスト 80Cases
過去別案件の実績生産性を参照</t>
    <phoneticPr fontId="1"/>
  </si>
  <si>
    <t>認証 40Cases
データストレージの安全性 40Cases
APIの安全性 40Cases
ログ監査 40Cases
WAFルール 40Cases
過去別案件の実績生産性を参照</t>
    <phoneticPr fontId="1"/>
  </si>
  <si>
    <t>アーキテクチャ最終設計（2ページ）
最終仕様書（9ページ）
デプロイ文書（1ページ）
過去別案件の実績生産性を参照</t>
    <phoneticPr fontId="1"/>
  </si>
  <si>
    <t>25サービス</t>
    <phoneticPr fontId="1"/>
  </si>
  <si>
    <t>アーキテクチャ設計</t>
    <rPh sb="7" eb="9">
      <t>セッケイ</t>
    </rPh>
    <phoneticPr fontId="1"/>
  </si>
  <si>
    <t>要件定義</t>
    <rPh sb="0" eb="2">
      <t>ヨウケン</t>
    </rPh>
    <rPh sb="2" eb="4">
      <t>テイギ</t>
    </rPh>
    <phoneticPr fontId="1"/>
  </si>
  <si>
    <t>要件定義検討</t>
    <rPh sb="0" eb="4">
      <t>ヨウケンテイギ</t>
    </rPh>
    <rPh sb="4" eb="6">
      <t>ケントウ</t>
    </rPh>
    <phoneticPr fontId="1"/>
  </si>
  <si>
    <t>92観点</t>
    <rPh sb="2" eb="4">
      <t>カンテン</t>
    </rPh>
    <phoneticPr fontId="1"/>
  </si>
  <si>
    <t>現行要件確認</t>
    <rPh sb="0" eb="2">
      <t>ゲンコウ</t>
    </rPh>
    <rPh sb="2" eb="4">
      <t>ヨウケン</t>
    </rPh>
    <rPh sb="4" eb="6">
      <t>カクニン</t>
    </rPh>
    <phoneticPr fontId="1"/>
  </si>
  <si>
    <t>社外公開向け環境分離方針検討</t>
    <rPh sb="0" eb="2">
      <t>シャガイ</t>
    </rPh>
    <rPh sb="2" eb="4">
      <t>コウカイ</t>
    </rPh>
    <rPh sb="4" eb="5">
      <t>ム</t>
    </rPh>
    <rPh sb="6" eb="8">
      <t>カンキョウ</t>
    </rPh>
    <rPh sb="8" eb="10">
      <t>ブンリ</t>
    </rPh>
    <rPh sb="10" eb="12">
      <t>ホウシン</t>
    </rPh>
    <rPh sb="12" eb="14">
      <t>ケントウ</t>
    </rPh>
    <phoneticPr fontId="1"/>
  </si>
  <si>
    <t>社外公開向け環境分離提案書</t>
    <rPh sb="10" eb="13">
      <t>テイアンショ</t>
    </rPh>
    <phoneticPr fontId="1"/>
  </si>
  <si>
    <t>5ページ</t>
    <phoneticPr fontId="1"/>
  </si>
  <si>
    <t>非機能要件検討</t>
    <rPh sb="0" eb="5">
      <t>ヒキノウヨウケン</t>
    </rPh>
    <rPh sb="5" eb="7">
      <t>ケントウ</t>
    </rPh>
    <phoneticPr fontId="1"/>
  </si>
  <si>
    <t>非機能要件定義書</t>
    <rPh sb="0" eb="5">
      <t>ヒキノウヨウケン</t>
    </rPh>
    <rPh sb="5" eb="8">
      <t>テイギショ</t>
    </rPh>
    <phoneticPr fontId="1"/>
  </si>
  <si>
    <t>20観点/人日</t>
    <rPh sb="2" eb="4">
      <t>カンテン</t>
    </rPh>
    <rPh sb="5" eb="7">
      <t>ニンニチ</t>
    </rPh>
    <phoneticPr fontId="1"/>
  </si>
  <si>
    <t>社内公開案件生産性実績(20観点/人日)を参照</t>
    <rPh sb="0" eb="2">
      <t>シャナイ</t>
    </rPh>
    <rPh sb="2" eb="4">
      <t>コウカイ</t>
    </rPh>
    <rPh sb="4" eb="6">
      <t>アンケン</t>
    </rPh>
    <rPh sb="6" eb="9">
      <t>セイサンセイ</t>
    </rPh>
    <rPh sb="9" eb="11">
      <t>ジッセキ</t>
    </rPh>
    <rPh sb="14" eb="16">
      <t>カンテン</t>
    </rPh>
    <rPh sb="17" eb="19">
      <t>ニンニチ</t>
    </rPh>
    <rPh sb="21" eb="23">
      <t>サンショウ</t>
    </rPh>
    <phoneticPr fontId="1"/>
  </si>
  <si>
    <t>アーキテクチャ設計検討</t>
    <rPh sb="9" eb="11">
      <t>ケントウ</t>
    </rPh>
    <phoneticPr fontId="1"/>
  </si>
  <si>
    <t>4ページ</t>
    <phoneticPr fontId="1"/>
  </si>
  <si>
    <t>環境分離アーキテクチャ設計書</t>
    <rPh sb="0" eb="2">
      <t>カンキョウ</t>
    </rPh>
    <rPh sb="2" eb="4">
      <t>ブンリ</t>
    </rPh>
    <rPh sb="11" eb="13">
      <t>セッケイ</t>
    </rPh>
    <rPh sb="13" eb="14">
      <t>ショ</t>
    </rPh>
    <phoneticPr fontId="1"/>
  </si>
  <si>
    <t>セキュリティ基準アーキテクチャ設計書</t>
    <rPh sb="17" eb="18">
      <t>ショ</t>
    </rPh>
    <phoneticPr fontId="1"/>
  </si>
  <si>
    <t>システム構成図</t>
    <phoneticPr fontId="1"/>
  </si>
  <si>
    <t>システム監視設計書</t>
    <rPh sb="8" eb="9">
      <t>ショ</t>
    </rPh>
    <phoneticPr fontId="1"/>
  </si>
  <si>
    <t>3ページ</t>
    <phoneticPr fontId="1"/>
  </si>
  <si>
    <t>社内公開案件規模（3ページ）、生産性実績(1ページ/人日)を参照</t>
    <rPh sb="0" eb="2">
      <t>シャナイ</t>
    </rPh>
    <rPh sb="2" eb="4">
      <t>コウカイ</t>
    </rPh>
    <rPh sb="4" eb="5">
      <t>アン</t>
    </rPh>
    <rPh sb="6" eb="8">
      <t>キボ</t>
    </rPh>
    <rPh sb="15" eb="17">
      <t>セイサン</t>
    </rPh>
    <rPh sb="17" eb="19">
      <t>ジッセキ</t>
    </rPh>
    <rPh sb="25" eb="27">
      <t>ニンニチ</t>
    </rPh>
    <rPh sb="29" eb="31">
      <t>サンショウ</t>
    </rPh>
    <phoneticPr fontId="1"/>
  </si>
  <si>
    <t>社内公開案件規模（4ページ）、生産性実績(1ページ/人日)を参照</t>
    <rPh sb="0" eb="2">
      <t>シャナイ</t>
    </rPh>
    <rPh sb="2" eb="4">
      <t>コウカイ</t>
    </rPh>
    <rPh sb="4" eb="5">
      <t>アン</t>
    </rPh>
    <rPh sb="6" eb="8">
      <t>キボ</t>
    </rPh>
    <rPh sb="15" eb="17">
      <t>セイサン</t>
    </rPh>
    <rPh sb="17" eb="19">
      <t>ジッセキ</t>
    </rPh>
    <rPh sb="25" eb="27">
      <t>ニンニチ</t>
    </rPh>
    <rPh sb="29" eb="31">
      <t>サンショウ</t>
    </rPh>
    <phoneticPr fontId="1"/>
  </si>
  <si>
    <t>難易度が同じですので、社内公開案件規模（4ページ）、生産性実績(1ページ/人日)を参照</t>
    <rPh sb="0" eb="3">
      <t>ナンイド</t>
    </rPh>
    <rPh sb="4" eb="5">
      <t>オナ</t>
    </rPh>
    <rPh sb="11" eb="13">
      <t>シャナイ</t>
    </rPh>
    <rPh sb="13" eb="15">
      <t>コウカイ</t>
    </rPh>
    <rPh sb="15" eb="16">
      <t>アン</t>
    </rPh>
    <rPh sb="17" eb="19">
      <t>キボ</t>
    </rPh>
    <rPh sb="22" eb="24">
      <t>ジッセキ</t>
    </rPh>
    <rPh sb="30" eb="32">
      <t>ニンニチ</t>
    </rPh>
    <rPh sb="34" eb="36">
      <t>サンショウ</t>
    </rPh>
    <phoneticPr fontId="1"/>
  </si>
  <si>
    <t>社外公開向けのシステム構成図を作成</t>
    <rPh sb="0" eb="5">
      <t>シャガイコウカイム</t>
    </rPh>
    <rPh sb="11" eb="14">
      <t>コウセイズ</t>
    </rPh>
    <rPh sb="15" eb="17">
      <t>サクセイ</t>
    </rPh>
    <phoneticPr fontId="1"/>
  </si>
  <si>
    <t>社外公開向けのシステム監視設計を作成</t>
    <rPh sb="0" eb="5">
      <t>シャガイコウカイム</t>
    </rPh>
    <rPh sb="11" eb="13">
      <t>カンシ</t>
    </rPh>
    <rPh sb="13" eb="15">
      <t>セッケイ</t>
    </rPh>
    <rPh sb="16" eb="18">
      <t>サクセイ</t>
    </rPh>
    <phoneticPr fontId="1"/>
  </si>
  <si>
    <t>社外公開向けの環境分離アーキテクチャ設計を作成</t>
    <rPh sb="7" eb="9">
      <t>カンキョウ</t>
    </rPh>
    <rPh sb="9" eb="11">
      <t>ブンリ</t>
    </rPh>
    <rPh sb="18" eb="20">
      <t>セッケイ</t>
    </rPh>
    <rPh sb="21" eb="23">
      <t>サクセイ</t>
    </rPh>
    <phoneticPr fontId="1"/>
  </si>
  <si>
    <t>社外公開向けの権限分離アーキテクチャ設計を作成</t>
    <rPh sb="7" eb="9">
      <t>ケンゲン</t>
    </rPh>
    <rPh sb="9" eb="11">
      <t>ブンリ</t>
    </rPh>
    <rPh sb="18" eb="20">
      <t>セッケイ</t>
    </rPh>
    <rPh sb="21" eb="23">
      <t>サクセイ</t>
    </rPh>
    <phoneticPr fontId="1"/>
  </si>
  <si>
    <t>社外公開向けのセキュリティ基準アーキテクチャ設計を作成</t>
    <rPh sb="13" eb="15">
      <t>キジュン</t>
    </rPh>
    <rPh sb="22" eb="24">
      <t>セッケイ</t>
    </rPh>
    <rPh sb="25" eb="27">
      <t>サクセイ</t>
    </rPh>
    <phoneticPr fontId="1"/>
  </si>
  <si>
    <t>CI/CDパイプライン設計書</t>
    <rPh sb="13" eb="14">
      <t>ショ</t>
    </rPh>
    <phoneticPr fontId="1"/>
  </si>
  <si>
    <t>Terraformモジュール設計書</t>
    <rPh sb="16" eb="17">
      <t>ショ</t>
    </rPh>
    <phoneticPr fontId="1"/>
  </si>
  <si>
    <t>単体試験</t>
    <rPh sb="0" eb="2">
      <t>タンタイ</t>
    </rPh>
    <rPh sb="2" eb="4">
      <t>シケン</t>
    </rPh>
    <phoneticPr fontId="1"/>
  </si>
  <si>
    <t>単体試験成績書</t>
    <rPh sb="0" eb="2">
      <t>タンタイ</t>
    </rPh>
    <rPh sb="2" eb="4">
      <t>シケン</t>
    </rPh>
    <rPh sb="4" eb="7">
      <t>セイセキショ</t>
    </rPh>
    <phoneticPr fontId="1"/>
  </si>
  <si>
    <t>統合性と隔離性テスト成績書</t>
    <rPh sb="10" eb="13">
      <t>セイセキショ</t>
    </rPh>
    <phoneticPr fontId="1"/>
  </si>
  <si>
    <t>セキュリティコンプライアンステスト成績書</t>
    <rPh sb="17" eb="20">
      <t>セイセキショ</t>
    </rPh>
    <phoneticPr fontId="1"/>
  </si>
  <si>
    <t>オンライン処理方式</t>
    <phoneticPr fontId="1"/>
  </si>
  <si>
    <t>通信経路が想定通りに動かせるかどうかを確認</t>
    <rPh sb="0" eb="4">
      <t>ツウシンケイロ</t>
    </rPh>
    <rPh sb="5" eb="7">
      <t>ソウテイ</t>
    </rPh>
    <rPh sb="7" eb="8">
      <t>トオ</t>
    </rPh>
    <rPh sb="10" eb="11">
      <t>ウゴ</t>
    </rPh>
    <rPh sb="19" eb="21">
      <t>カクニン</t>
    </rPh>
    <phoneticPr fontId="1"/>
  </si>
  <si>
    <t>オンライン処理方式試験成績書</t>
    <rPh sb="9" eb="11">
      <t>シケン</t>
    </rPh>
    <rPh sb="11" eb="14">
      <t>セイセキショ</t>
    </rPh>
    <phoneticPr fontId="1"/>
  </si>
  <si>
    <t>過去別案件の実績を参照</t>
    <phoneticPr fontId="1"/>
  </si>
  <si>
    <t>・規模感（想定）：
社内公開25サービスを参照
・生産性：
過去別案件の実績を参照</t>
    <rPh sb="1" eb="3">
      <t>キボ</t>
    </rPh>
    <rPh sb="3" eb="4">
      <t>カン</t>
    </rPh>
    <rPh sb="5" eb="7">
      <t>ソウテイ</t>
    </rPh>
    <rPh sb="10" eb="14">
      <t>シャナイコウカイ</t>
    </rPh>
    <rPh sb="21" eb="23">
      <t>サンショウ</t>
    </rPh>
    <rPh sb="25" eb="28">
      <t>セイサンセイ</t>
    </rPh>
    <phoneticPr fontId="1"/>
  </si>
  <si>
    <t>セキュリティ</t>
    <phoneticPr fontId="1"/>
  </si>
  <si>
    <t>セキュリティ試験成績書</t>
    <rPh sb="6" eb="8">
      <t>シケン</t>
    </rPh>
    <rPh sb="8" eb="11">
      <t>セイセキショ</t>
    </rPh>
    <phoneticPr fontId="1"/>
  </si>
  <si>
    <t>ログ</t>
    <phoneticPr fontId="1"/>
  </si>
  <si>
    <t>ログ試験成績書</t>
    <rPh sb="2" eb="4">
      <t>シケン</t>
    </rPh>
    <rPh sb="4" eb="7">
      <t>セイセキショ</t>
    </rPh>
    <phoneticPr fontId="1"/>
  </si>
  <si>
    <t>ログ保存の設定に問題がないか確認</t>
    <rPh sb="2" eb="4">
      <t>ホゾン</t>
    </rPh>
    <rPh sb="5" eb="7">
      <t>セッテイ</t>
    </rPh>
    <rPh sb="8" eb="10">
      <t>モンダイ</t>
    </rPh>
    <rPh sb="14" eb="16">
      <t>カクニン</t>
    </rPh>
    <phoneticPr fontId="1"/>
  </si>
  <si>
    <t>必要なセキュリティ設定に問題がないか確認</t>
    <phoneticPr fontId="1"/>
  </si>
  <si>
    <t>パラメータ設計</t>
    <rPh sb="5" eb="7">
      <t>セッケイ</t>
    </rPh>
    <phoneticPr fontId="1"/>
  </si>
  <si>
    <t>パラメータ設計書</t>
    <rPh sb="5" eb="8">
      <t>セッケイショ</t>
    </rPh>
    <phoneticPr fontId="1"/>
  </si>
  <si>
    <t>パラメータ設計書を作成する</t>
    <rPh sb="5" eb="8">
      <t>セッケイショ</t>
    </rPh>
    <rPh sb="9" eb="11">
      <t>サクセイ</t>
    </rPh>
    <phoneticPr fontId="1"/>
  </si>
  <si>
    <t>25本</t>
    <rPh sb="2" eb="3">
      <t>ホン</t>
    </rPh>
    <phoneticPr fontId="1"/>
  </si>
  <si>
    <t>1本</t>
    <rPh sb="1" eb="2">
      <t>ホン</t>
    </rPh>
    <phoneticPr fontId="1"/>
  </si>
  <si>
    <t>2000Steps/人月</t>
    <rPh sb="10" eb="12">
      <t>ニンゲツ</t>
    </rPh>
    <phoneticPr fontId="1"/>
  </si>
  <si>
    <t>開発ファイル　100Steps×5個＝500Steps
試験用ソース　100Steps
過去別案件の実績生産性を参照したが、重複コードが多いですので、生産性二倍</t>
    <rPh sb="0" eb="2">
      <t>カイハツ</t>
    </rPh>
    <rPh sb="17" eb="18">
      <t>コ</t>
    </rPh>
    <rPh sb="28" eb="31">
      <t>シケンヨウ</t>
    </rPh>
    <rPh sb="44" eb="46">
      <t>カコ</t>
    </rPh>
    <rPh sb="46" eb="47">
      <t>ベツ</t>
    </rPh>
    <rPh sb="47" eb="49">
      <t>アンケン</t>
    </rPh>
    <rPh sb="50" eb="52">
      <t>ジッセキ</t>
    </rPh>
    <rPh sb="52" eb="55">
      <t>セイサンセイ</t>
    </rPh>
    <rPh sb="56" eb="58">
      <t>サンショウ</t>
    </rPh>
    <rPh sb="62" eb="64">
      <t>ジュウフク</t>
    </rPh>
    <rPh sb="68" eb="69">
      <t>オオ</t>
    </rPh>
    <rPh sb="75" eb="78">
      <t>セイサンセイ</t>
    </rPh>
    <rPh sb="78" eb="80">
      <t>ニバイ</t>
    </rPh>
    <phoneticPr fontId="1"/>
  </si>
  <si>
    <t>開発ファイル   100Steps×4個 =400Steps
セキュリティグループ設定  ファイル  300Steps
試験用ソース　100Steps
過去別案件の実績生産性を参照したが、重複コードが多いですので、生産性二倍</t>
    <phoneticPr fontId="1"/>
  </si>
  <si>
    <t>開発ファイル　100Steps×5個＝500Steps 
試験用ソース　200Steps
過去別案件の実績生産性を参照したが、重複コードが多いですので、生産性二倍</t>
    <phoneticPr fontId="1"/>
  </si>
  <si>
    <t>開発ファイル　100Steps×4個＝400Steps 
試験用ソース　200Steps
過去別案件の実績生産性を参照したが、重複コードが多いですので、生産性二倍</t>
    <phoneticPr fontId="1"/>
  </si>
  <si>
    <t>開発ファイル　100Steps×3個＝300Steps
試験用ソース　200Steps
過去別案件の実績生産性を参照したが、重複コードが多いですので、生産性二倍</t>
    <phoneticPr fontId="1"/>
  </si>
  <si>
    <t>開発ファイル　  100Steps×3個＝300Steps
試験用ソース　100Steps
権限json       200Steps
過去別案件の実績生産性を参照したが、重複コードが多いですので、生産性二倍</t>
    <phoneticPr fontId="1"/>
  </si>
  <si>
    <t>開発ファイル　100Steps×3個＝300Steps
試験用ソース　100Steps
過去別案件の実績生産性を参照したが、重複コードが多いですので、生産性二倍</t>
    <phoneticPr fontId="1"/>
  </si>
  <si>
    <t>開発ファイル　100Steps×4個＝400Steps 
既存lambda 17個　改修100Steps
試験用ソース　100Steps
過去別案件の実績生産性を参照したが、重複コードが多いですので、生産性二倍</t>
    <rPh sb="42" eb="44">
      <t>カイシュウ</t>
    </rPh>
    <phoneticPr fontId="1"/>
  </si>
  <si>
    <t>開発ファイル　100Steps×5個＝500Steps 
試験用ソース　100Steps
過去別案件の実績生産性を参照したが、重複コードが多いですので、生産性二倍</t>
    <phoneticPr fontId="1"/>
  </si>
  <si>
    <t>開発ファイル　100Steps×3個＝300Steps
過去別案件の実績生産性を参照したが、重複コードが多いですので、生産性二倍</t>
    <phoneticPr fontId="1"/>
  </si>
  <si>
    <t>開発ファイル　100Steps×3個＝300Steps
wafルール  100Steps
試験用ソース　100Steps
過去別案件の実績生産性を参照したが、重複コードが多いですので、生産性二倍</t>
    <phoneticPr fontId="1"/>
  </si>
  <si>
    <t>社内公開案件規模（25本）、生産性実績(1本/人日)を参照</t>
    <rPh sb="0" eb="2">
      <t>シャナイ</t>
    </rPh>
    <rPh sb="2" eb="4">
      <t>コウカイ</t>
    </rPh>
    <rPh sb="4" eb="5">
      <t>アン</t>
    </rPh>
    <rPh sb="6" eb="8">
      <t>キボ</t>
    </rPh>
    <rPh sb="11" eb="12">
      <t>ホン</t>
    </rPh>
    <rPh sb="14" eb="16">
      <t>セイサン</t>
    </rPh>
    <rPh sb="16" eb="18">
      <t>ジッセキ</t>
    </rPh>
    <rPh sb="21" eb="22">
      <t>ホン</t>
    </rPh>
    <rPh sb="22" eb="24">
      <t>ニンニチ</t>
    </rPh>
    <rPh sb="26" eb="28">
      <t>サンショウ</t>
    </rPh>
    <phoneticPr fontId="1"/>
  </si>
  <si>
    <t>VPCモジュール作成</t>
    <phoneticPr fontId="1"/>
  </si>
  <si>
    <t>ACMモジュール作成</t>
    <phoneticPr fontId="1"/>
  </si>
  <si>
    <t>ECRモジュール作成</t>
    <phoneticPr fontId="1"/>
  </si>
  <si>
    <t>SSMモジュール作成</t>
    <phoneticPr fontId="1"/>
  </si>
  <si>
    <t>CloudWatchモジュール作成</t>
    <phoneticPr fontId="1"/>
  </si>
  <si>
    <t>ALBモジュール作成</t>
    <phoneticPr fontId="1"/>
  </si>
  <si>
    <t>KMSモジュール作成</t>
    <phoneticPr fontId="1"/>
  </si>
  <si>
    <t>EC2インスタンスモジュール作成</t>
    <phoneticPr fontId="1"/>
  </si>
  <si>
    <t>ACMを作成し、証明書を管理</t>
    <rPh sb="4" eb="6">
      <t>サクセイ</t>
    </rPh>
    <rPh sb="8" eb="11">
      <t>ショウメイショ</t>
    </rPh>
    <rPh sb="12" eb="14">
      <t>カンリ</t>
    </rPh>
    <phoneticPr fontId="1"/>
  </si>
  <si>
    <t>ECRを作成し、イメージを保存</t>
    <rPh sb="4" eb="6">
      <t>サクセイ</t>
    </rPh>
    <rPh sb="13" eb="15">
      <t>ホゾン</t>
    </rPh>
    <phoneticPr fontId="1"/>
  </si>
  <si>
    <t>SSMを作成し、EC2にアクセス</t>
    <rPh sb="4" eb="6">
      <t>サクセイ</t>
    </rPh>
    <phoneticPr fontId="1"/>
  </si>
  <si>
    <t>CloudWatchを作成し、監視を行く</t>
    <rPh sb="11" eb="13">
      <t>サクセイ</t>
    </rPh>
    <rPh sb="15" eb="17">
      <t>カンシ</t>
    </rPh>
    <rPh sb="18" eb="19">
      <t>オコナ</t>
    </rPh>
    <phoneticPr fontId="1"/>
  </si>
  <si>
    <t>ALBを作成</t>
    <rPh sb="4" eb="6">
      <t>サクセイ</t>
    </rPh>
    <phoneticPr fontId="1"/>
  </si>
  <si>
    <t>KMSを作成</t>
    <rPh sb="4" eb="6">
      <t>サクセイ</t>
    </rPh>
    <phoneticPr fontId="1"/>
  </si>
  <si>
    <t>1000Steps</t>
    <phoneticPr fontId="1"/>
  </si>
  <si>
    <t>開発ファイル　  100Steps×3個＝300Steps
試験用ソース　100Steps
過去別案件の実績生産性を参照したが、重複コードが多いですので、生産性二倍</t>
    <phoneticPr fontId="1"/>
  </si>
  <si>
    <t>開発ファイル　  100Steps×10個＝1000Steps
試験用ソース　100Steps
過去別案件の実績生産性を参照したが、重複コードが多いですので、生産性二倍</t>
    <phoneticPr fontId="1"/>
  </si>
  <si>
    <t>　　3.6.分離方式はVPC分離で前提</t>
    <rPh sb="6" eb="8">
      <t>ブンリ</t>
    </rPh>
    <rPh sb="8" eb="10">
      <t>ホウシキ</t>
    </rPh>
    <rPh sb="14" eb="16">
      <t>ブンリ</t>
    </rPh>
    <rPh sb="17" eb="19">
      <t>ゼンテイ</t>
    </rPh>
    <phoneticPr fontId="1"/>
  </si>
  <si>
    <t>3サービス/人日</t>
    <rPh sb="6" eb="8">
      <t>ニンニチ</t>
    </rPh>
    <phoneticPr fontId="1"/>
  </si>
  <si>
    <t>過去別案件（類似構成）の実績規模、生産性を参照</t>
    <rPh sb="0" eb="2">
      <t>カコ</t>
    </rPh>
    <rPh sb="2" eb="3">
      <t>ベツ</t>
    </rPh>
    <rPh sb="3" eb="5">
      <t>アンケン</t>
    </rPh>
    <rPh sb="6" eb="8">
      <t>ルイジ</t>
    </rPh>
    <rPh sb="8" eb="10">
      <t>コウセイ</t>
    </rPh>
    <rPh sb="12" eb="14">
      <t>ジッセキ</t>
    </rPh>
    <rPh sb="14" eb="16">
      <t>キボ</t>
    </rPh>
    <rPh sb="17" eb="19">
      <t>セイサン</t>
    </rPh>
    <rPh sb="19" eb="20">
      <t>セイ</t>
    </rPh>
    <rPh sb="21" eb="23">
      <t>サンショウ</t>
    </rPh>
    <phoneticPr fontId="1"/>
  </si>
  <si>
    <t>　　3.2.社外限定公開向け環境分離方式検討 + 環境構築</t>
    <rPh sb="6" eb="8">
      <t>シャガイ</t>
    </rPh>
    <rPh sb="8" eb="10">
      <t>ゲンテイ</t>
    </rPh>
    <rPh sb="10" eb="12">
      <t>コウカイ</t>
    </rPh>
    <rPh sb="12" eb="13">
      <t>ム</t>
    </rPh>
    <rPh sb="14" eb="16">
      <t>カンキョウ</t>
    </rPh>
    <rPh sb="16" eb="18">
      <t>ブンリ</t>
    </rPh>
    <rPh sb="18" eb="20">
      <t>ホウシキ</t>
    </rPh>
    <rPh sb="20" eb="22">
      <t>ケントウ</t>
    </rPh>
    <rPh sb="25" eb="27">
      <t>カンキョウ</t>
    </rPh>
    <rPh sb="27" eb="29">
      <t>コウチク</t>
    </rPh>
    <phoneticPr fontId="1"/>
  </si>
  <si>
    <t>作業担当者</t>
    <rPh sb="0" eb="2">
      <t>サギョウ</t>
    </rPh>
    <rPh sb="2" eb="5">
      <t>タントウシャ</t>
    </rPh>
    <phoneticPr fontId="1"/>
  </si>
  <si>
    <t>鄧</t>
    <rPh sb="0" eb="1">
      <t>トウ</t>
    </rPh>
    <phoneticPr fontId="1"/>
  </si>
  <si>
    <t>社内公開環境構築</t>
    <rPh sb="0" eb="2">
      <t>シャナイ</t>
    </rPh>
    <rPh sb="2" eb="4">
      <t>コウカイ</t>
    </rPh>
    <rPh sb="4" eb="6">
      <t>カンキョウ</t>
    </rPh>
    <rPh sb="6" eb="8">
      <t>コウチク</t>
    </rPh>
    <phoneticPr fontId="1"/>
  </si>
  <si>
    <t>社内公開環境基盤テストを実施</t>
    <rPh sb="0" eb="2">
      <t>シャナイ</t>
    </rPh>
    <rPh sb="2" eb="4">
      <t>コウカイ</t>
    </rPh>
    <rPh sb="4" eb="6">
      <t>カンキョウ</t>
    </rPh>
    <rPh sb="6" eb="8">
      <t>キバン</t>
    </rPh>
    <rPh sb="12" eb="14">
      <t>ジッシ</t>
    </rPh>
    <phoneticPr fontId="1"/>
  </si>
  <si>
    <t>社内公開環境</t>
    <rPh sb="0" eb="2">
      <t>シャナイ</t>
    </rPh>
    <rPh sb="2" eb="4">
      <t>コウカイ</t>
    </rPh>
    <rPh sb="4" eb="6">
      <t>カンキョウ</t>
    </rPh>
    <phoneticPr fontId="1"/>
  </si>
  <si>
    <t>テスト成績書</t>
    <phoneticPr fontId="1"/>
  </si>
  <si>
    <t>分類</t>
    <rPh sb="0" eb="2">
      <t>ブンルイ</t>
    </rPh>
    <phoneticPr fontId="1"/>
  </si>
  <si>
    <t>必須</t>
    <rPh sb="0" eb="2">
      <t>ヒッス</t>
    </rPh>
    <phoneticPr fontId="1"/>
  </si>
  <si>
    <t>オプション</t>
    <phoneticPr fontId="1"/>
  </si>
  <si>
    <t>・工数根拠：
工数はPAS社と合意済みとなります。</t>
    <rPh sb="1" eb="3">
      <t>コウスウ</t>
    </rPh>
    <rPh sb="3" eb="5">
      <t>コンキョ</t>
    </rPh>
    <rPh sb="7" eb="9">
      <t>コウスウ</t>
    </rPh>
    <rPh sb="13" eb="14">
      <t>シャ</t>
    </rPh>
    <rPh sb="15" eb="18">
      <t>ゴウイズ</t>
    </rPh>
    <phoneticPr fontId="1"/>
  </si>
  <si>
    <t>社内公開環境基盤テスト</t>
    <rPh sb="0" eb="2">
      <t>シャナイ</t>
    </rPh>
    <rPh sb="2" eb="4">
      <t>コウカイ</t>
    </rPh>
    <rPh sb="4" eb="6">
      <t>カンキョウ</t>
    </rPh>
    <rPh sb="6" eb="8">
      <t>キバン</t>
    </rPh>
    <phoneticPr fontId="1"/>
  </si>
  <si>
    <t>・工数根拠：
工数はPAS社と合意済みとなります。
・オプションの理由：
社内公開と社外限定公開を一緒にして、10月のリリースになるので、社内公開の基盤テストも社外限定公開と一緒に行うことで、重複する工数を避けることができます。
※もし社内公開環境は先にリリースする必要なら、社内公開環境基盤テストも事前に実施する必要となります。</t>
    <rPh sb="1" eb="3">
      <t>コウスウ</t>
    </rPh>
    <rPh sb="3" eb="5">
      <t>コンキョ</t>
    </rPh>
    <rPh sb="8" eb="10">
      <t>シャナイ</t>
    </rPh>
    <rPh sb="10" eb="12">
      <t>コウカイ</t>
    </rPh>
    <rPh sb="13" eb="15">
      <t>シャガイ</t>
    </rPh>
    <rPh sb="15" eb="17">
      <t>ゲンテイ</t>
    </rPh>
    <rPh sb="17" eb="19">
      <t>コウカイ</t>
    </rPh>
    <rPh sb="34" eb="36">
      <t>リユウ</t>
    </rPh>
    <rPh sb="37" eb="39">
      <t>イッショ</t>
    </rPh>
    <rPh sb="45" eb="46">
      <t>ガツ</t>
    </rPh>
    <rPh sb="57" eb="59">
      <t>シャナイ</t>
    </rPh>
    <rPh sb="59" eb="61">
      <t>コウカイ</t>
    </rPh>
    <rPh sb="62" eb="64">
      <t>キバン</t>
    </rPh>
    <rPh sb="68" eb="70">
      <t>シャガイ</t>
    </rPh>
    <rPh sb="70" eb="72">
      <t>ゲンテイ</t>
    </rPh>
    <rPh sb="72" eb="74">
      <t>コウカイ</t>
    </rPh>
    <rPh sb="75" eb="77">
      <t>イッショ</t>
    </rPh>
    <rPh sb="78" eb="79">
      <t>オコナ</t>
    </rPh>
    <rPh sb="84" eb="86">
      <t>ジュウフク</t>
    </rPh>
    <rPh sb="88" eb="90">
      <t>コウスウ</t>
    </rPh>
    <rPh sb="91" eb="92">
      <t>サ</t>
    </rPh>
    <rPh sb="119" eb="123">
      <t>シャナイコウカイ</t>
    </rPh>
    <rPh sb="123" eb="125">
      <t>カンキョウ</t>
    </rPh>
    <rPh sb="126" eb="127">
      <t>サキ</t>
    </rPh>
    <rPh sb="134" eb="136">
      <t>ヒツヨウ</t>
    </rPh>
    <rPh sb="139" eb="141">
      <t>シャナイ</t>
    </rPh>
    <rPh sb="141" eb="143">
      <t>コウカイ</t>
    </rPh>
    <rPh sb="143" eb="145">
      <t>カンキョウ</t>
    </rPh>
    <rPh sb="145" eb="147">
      <t>キバン</t>
    </rPh>
    <rPh sb="151" eb="153">
      <t>ジゼン</t>
    </rPh>
    <rPh sb="154" eb="156">
      <t>ジッシ</t>
    </rPh>
    <rPh sb="158" eb="160">
      <t>ヒツヨウ</t>
    </rPh>
    <phoneticPr fontId="1"/>
  </si>
  <si>
    <t>海外輸出管理</t>
    <rPh sb="0" eb="2">
      <t>カイガイ</t>
    </rPh>
    <phoneticPr fontId="1"/>
  </si>
  <si>
    <t>必須</t>
    <rPh sb="0" eb="2">
      <t>ヒッスウ</t>
    </rPh>
    <phoneticPr fontId="1"/>
  </si>
  <si>
    <t>海外輸出管理手続き</t>
    <rPh sb="0" eb="2">
      <t>カイガイ</t>
    </rPh>
    <rPh sb="2" eb="6">
      <t>ユシュツカンリ</t>
    </rPh>
    <rPh sb="6" eb="8">
      <t>テツヅ</t>
    </rPh>
    <phoneticPr fontId="1"/>
  </si>
  <si>
    <t>・工数根拠：
MSE社内経験者に確認した結果。慣れる人は3人日が必要ですが、初めての人は1人日を追加させてください。
手続き作成ルール確認：1人日
手続き資料作成：3人日
※手続きの流れが長いですので、工数が4人日が必要ですが、期間が一ヵ月必要です。</t>
    <rPh sb="1" eb="3">
      <t>コウスウ</t>
    </rPh>
    <rPh sb="3" eb="5">
      <t>コンキョ</t>
    </rPh>
    <rPh sb="10" eb="12">
      <t>シャナイ</t>
    </rPh>
    <rPh sb="12" eb="14">
      <t>ケイケン</t>
    </rPh>
    <rPh sb="14" eb="15">
      <t>シャ</t>
    </rPh>
    <rPh sb="16" eb="18">
      <t>カクニン</t>
    </rPh>
    <rPh sb="20" eb="22">
      <t>ケッカ</t>
    </rPh>
    <rPh sb="23" eb="24">
      <t>ナ</t>
    </rPh>
    <rPh sb="26" eb="27">
      <t>ヒト</t>
    </rPh>
    <rPh sb="29" eb="31">
      <t>ニンニチ</t>
    </rPh>
    <rPh sb="32" eb="34">
      <t>ヒツヨウ</t>
    </rPh>
    <rPh sb="38" eb="39">
      <t>ハジ</t>
    </rPh>
    <rPh sb="42" eb="43">
      <t>ヒト</t>
    </rPh>
    <rPh sb="45" eb="47">
      <t>ニンニチ</t>
    </rPh>
    <rPh sb="48" eb="50">
      <t>ツイカ</t>
    </rPh>
    <rPh sb="74" eb="76">
      <t>テツヅ</t>
    </rPh>
    <rPh sb="77" eb="79">
      <t>シリョウ</t>
    </rPh>
    <rPh sb="79" eb="81">
      <t>サクセイ</t>
    </rPh>
    <rPh sb="83" eb="85">
      <t>ニンニチ</t>
    </rPh>
    <rPh sb="102" eb="104">
      <t>コウスウ</t>
    </rPh>
    <rPh sb="106" eb="107">
      <t>ニン</t>
    </rPh>
    <rPh sb="107" eb="108">
      <t>ニチ</t>
    </rPh>
    <rPh sb="109" eb="111">
      <t>ヒツヨウ</t>
    </rPh>
    <rPh sb="115" eb="117">
      <t>キカン</t>
    </rPh>
    <rPh sb="118" eb="121">
      <t>イッカゲツ</t>
    </rPh>
    <rPh sb="121" eb="123">
      <t>ヒツヨウ</t>
    </rPh>
    <phoneticPr fontId="1"/>
  </si>
  <si>
    <t>PAS PCの返却と再借入</t>
    <rPh sb="7" eb="9">
      <t>ヘンキャク</t>
    </rPh>
    <rPh sb="10" eb="11">
      <t>サイ</t>
    </rPh>
    <rPh sb="11" eb="13">
      <t>カリイレ</t>
    </rPh>
    <phoneticPr fontId="1"/>
  </si>
  <si>
    <t>PAS PC 3台</t>
    <rPh sb="8" eb="9">
      <t>ダイ</t>
    </rPh>
    <phoneticPr fontId="1"/>
  </si>
  <si>
    <t>作業事前準備</t>
    <rPh sb="0" eb="2">
      <t>サギョウ</t>
    </rPh>
    <rPh sb="2" eb="4">
      <t>ジゼン</t>
    </rPh>
    <rPh sb="4" eb="6">
      <t>ジュンビ</t>
    </rPh>
    <phoneticPr fontId="1"/>
  </si>
  <si>
    <t>事前準備</t>
    <rPh sb="0" eb="2">
      <t>ジゼン</t>
    </rPh>
    <rPh sb="2" eb="4">
      <t>ジュンビ</t>
    </rPh>
    <phoneticPr fontId="1"/>
  </si>
  <si>
    <t>作業環境初回設定</t>
    <rPh sb="0" eb="2">
      <t>サギョウ</t>
    </rPh>
    <rPh sb="2" eb="4">
      <t>カンキョウ</t>
    </rPh>
    <rPh sb="4" eb="6">
      <t>ショカイ</t>
    </rPh>
    <rPh sb="6" eb="8">
      <t>セッテイ</t>
    </rPh>
    <phoneticPr fontId="1"/>
  </si>
  <si>
    <t>・工数根拠：
2024年4Q実績
作業PCの初期設定、作業環境構築、AWS MFA認証
4月からMSE 1名増員するので、2名*0.5人日</t>
    <rPh sb="17" eb="19">
      <t>サギョウ</t>
    </rPh>
    <rPh sb="22" eb="24">
      <t>ショキ</t>
    </rPh>
    <rPh sb="24" eb="26">
      <t>セッテイ</t>
    </rPh>
    <rPh sb="27" eb="29">
      <t>サギョウ</t>
    </rPh>
    <rPh sb="29" eb="31">
      <t>カンキョウ</t>
    </rPh>
    <rPh sb="31" eb="33">
      <t>コウチク</t>
    </rPh>
    <rPh sb="41" eb="43">
      <t>ニンショウ</t>
    </rPh>
    <rPh sb="46" eb="47">
      <t>ガツ</t>
    </rPh>
    <rPh sb="54" eb="55">
      <t>メイ</t>
    </rPh>
    <rPh sb="55" eb="57">
      <t>ゾウイン</t>
    </rPh>
    <rPh sb="63" eb="64">
      <t>メイ</t>
    </rPh>
    <rPh sb="68" eb="69">
      <t>ニン</t>
    </rPh>
    <rPh sb="69" eb="70">
      <t>ニチ</t>
    </rPh>
    <phoneticPr fontId="1"/>
  </si>
  <si>
    <t>MSE B</t>
    <phoneticPr fontId="1"/>
  </si>
  <si>
    <t>92観点/半人日</t>
    <rPh sb="2" eb="4">
      <t>カンテン</t>
    </rPh>
    <rPh sb="5" eb="6">
      <t>ハン</t>
    </rPh>
    <rPh sb="6" eb="8">
      <t>ニンニチ</t>
    </rPh>
    <phoneticPr fontId="1"/>
  </si>
  <si>
    <t>25サービス/半人日</t>
    <rPh sb="7" eb="8">
      <t>ハン</t>
    </rPh>
    <rPh sb="8" eb="10">
      <t>ニンニチ</t>
    </rPh>
    <phoneticPr fontId="1"/>
  </si>
  <si>
    <t>0.5人日/環境</t>
    <rPh sb="3" eb="5">
      <t>ニンニチ</t>
    </rPh>
    <rPh sb="6" eb="8">
      <t>カンキョウ</t>
    </rPh>
    <phoneticPr fontId="1"/>
  </si>
  <si>
    <t>Rv担当者</t>
    <rPh sb="2" eb="5">
      <t>タントウシャ</t>
    </rPh>
    <phoneticPr fontId="1"/>
  </si>
  <si>
    <t>鴇田</t>
    <rPh sb="0" eb="2">
      <t>トキタ</t>
    </rPh>
    <phoneticPr fontId="1"/>
  </si>
  <si>
    <t>Rv工数（人日）</t>
    <rPh sb="2" eb="4">
      <t>コウスウ</t>
    </rPh>
    <rPh sb="5" eb="7">
      <t>ニンニチ</t>
    </rPh>
    <phoneticPr fontId="1"/>
  </si>
  <si>
    <t>・工数根拠：
2024年4Q実績（iFlex環境確認の実績）
増員メンバー現行環境確認：0.5人日
既存メンバーQA回答：0.25人日</t>
    <phoneticPr fontId="1"/>
  </si>
  <si>
    <t>現行環境構成情報確認</t>
    <rPh sb="0" eb="2">
      <t>ゲンコウ</t>
    </rPh>
    <rPh sb="2" eb="4">
      <t>カンキョウ</t>
    </rPh>
    <rPh sb="4" eb="6">
      <t>コウセイ</t>
    </rPh>
    <rPh sb="6" eb="8">
      <t>ジョウホウ</t>
    </rPh>
    <rPh sb="8" eb="10">
      <t>カクニン</t>
    </rPh>
    <phoneticPr fontId="1"/>
  </si>
  <si>
    <t>方針Rv工数（人日）</t>
    <rPh sb="0" eb="2">
      <t>ホウシン</t>
    </rPh>
    <rPh sb="4" eb="6">
      <t>コウスウ</t>
    </rPh>
    <rPh sb="7" eb="9">
      <t>ニンニチ</t>
    </rPh>
    <phoneticPr fontId="1"/>
  </si>
  <si>
    <t>・工数根拠：
2024年4Q実績（Internet公開に伴って、要件再チェックの実績）
※要件再チェック + 改修 = 0.75人日。確認のみであれば、0.5人日
増員メンバー現行要件確認：0.5人日
既存メンバーQA回答：0.25人日</t>
    <rPh sb="25" eb="27">
      <t>コウカイ</t>
    </rPh>
    <rPh sb="28" eb="29">
      <t>トモナ</t>
    </rPh>
    <rPh sb="32" eb="34">
      <t>ヨウケン</t>
    </rPh>
    <rPh sb="34" eb="35">
      <t>サイ</t>
    </rPh>
    <rPh sb="40" eb="42">
      <t>ジッセキ</t>
    </rPh>
    <rPh sb="45" eb="47">
      <t>ヨウケン</t>
    </rPh>
    <rPh sb="47" eb="48">
      <t>サイ</t>
    </rPh>
    <rPh sb="55" eb="57">
      <t>カイシュウ</t>
    </rPh>
    <rPh sb="64" eb="66">
      <t>ニンニチ</t>
    </rPh>
    <rPh sb="67" eb="69">
      <t>カクニン</t>
    </rPh>
    <rPh sb="79" eb="81">
      <t>ニンニチ</t>
    </rPh>
    <rPh sb="91" eb="93">
      <t>ヨウケン</t>
    </rPh>
    <phoneticPr fontId="1"/>
  </si>
  <si>
    <t>6ページ</t>
    <phoneticPr fontId="1"/>
  </si>
  <si>
    <t>・工数根拠：
2024年4Q実績（鄧のPAS PC）
PAS PC返却&amp;再借入手続き + PAS社に移動時間</t>
    <rPh sb="17" eb="18">
      <t>トウ</t>
    </rPh>
    <rPh sb="33" eb="35">
      <t>ヘンキャク</t>
    </rPh>
    <rPh sb="36" eb="37">
      <t>サイ</t>
    </rPh>
    <rPh sb="37" eb="39">
      <t>カリイレ</t>
    </rPh>
    <rPh sb="39" eb="41">
      <t>テツヅ</t>
    </rPh>
    <rPh sb="48" eb="49">
      <t>シャ</t>
    </rPh>
    <rPh sb="50" eb="52">
      <t>イドウ</t>
    </rPh>
    <rPh sb="52" eb="54">
      <t>ジカン</t>
    </rPh>
    <phoneticPr fontId="1"/>
  </si>
  <si>
    <t>2ページ/人日</t>
    <rPh sb="5" eb="7">
      <t>ニンニチ</t>
    </rPh>
    <phoneticPr fontId="1"/>
  </si>
  <si>
    <r>
      <t>・工数根拠
FE提案実績（規模：PPT 6ページ、生産性：3ページ/人日）
表紙（1ページ）+ 目次（1ページ）：0.25人日
提案概要（1ページ）：0.25人日</t>
    </r>
    <r>
      <rPr>
        <b/>
        <sz val="10"/>
        <color theme="1"/>
        <rFont val="Meiryo UI"/>
        <family val="2"/>
      </rPr>
      <t xml:space="preserve">
社外限定公開向け詳細（2ページ）：2人日（方針</t>
    </r>
    <r>
      <rPr>
        <sz val="10"/>
        <color theme="1"/>
        <rFont val="Meiryo UI"/>
        <family val="3"/>
        <charset val="128"/>
      </rPr>
      <t>検討含む）
メリット・デメリット（1ページ）：0.5人日</t>
    </r>
    <rPh sb="1" eb="5">
      <t>コウスウコンキョ</t>
    </rPh>
    <rPh sb="8" eb="10">
      <t>テイアン</t>
    </rPh>
    <rPh sb="10" eb="12">
      <t>ジッセキ</t>
    </rPh>
    <rPh sb="13" eb="15">
      <t>キボ</t>
    </rPh>
    <rPh sb="25" eb="28">
      <t>セイサンセイ</t>
    </rPh>
    <rPh sb="34" eb="36">
      <t>ニンニチ</t>
    </rPh>
    <rPh sb="39" eb="41">
      <t>ヒョウシ</t>
    </rPh>
    <rPh sb="49" eb="51">
      <t>モクジ</t>
    </rPh>
    <rPh sb="65" eb="67">
      <t>テイアン</t>
    </rPh>
    <rPh sb="67" eb="69">
      <t>ガイヨウ</t>
    </rPh>
    <rPh sb="83" eb="85">
      <t>シャガイ</t>
    </rPh>
    <rPh sb="85" eb="87">
      <t>ゲンテイ</t>
    </rPh>
    <rPh sb="87" eb="89">
      <t>コウカイ</t>
    </rPh>
    <rPh sb="89" eb="90">
      <t>ム</t>
    </rPh>
    <rPh sb="91" eb="93">
      <t>ショウサイ</t>
    </rPh>
    <rPh sb="101" eb="103">
      <t>ニンニチ</t>
    </rPh>
    <rPh sb="104" eb="106">
      <t>ホウシン</t>
    </rPh>
    <rPh sb="106" eb="108">
      <t>ケントウ</t>
    </rPh>
    <rPh sb="108" eb="109">
      <t>フク</t>
    </rPh>
    <rPh sb="132" eb="134">
      <t>ニンニチ</t>
    </rPh>
    <phoneticPr fontId="1"/>
  </si>
  <si>
    <r>
      <t>・工数根拠
表紙（1ページ）+ 目次（1ページ）：0.25人日
システム構成図</t>
    </r>
    <r>
      <rPr>
        <sz val="10"/>
        <color theme="1"/>
        <rFont val="微软雅黑"/>
        <family val="3"/>
        <charset val="134"/>
      </rPr>
      <t xml:space="preserve"> （1ページ）：1人日
メリット・デメリット（1ページ）：0.75人日</t>
    </r>
    <rPh sb="0" eb="2">
      <t>シャナイ</t>
    </rPh>
    <rPh sb="2" eb="4">
      <t>コウカイ</t>
    </rPh>
    <rPh sb="4" eb="5">
      <t>アン</t>
    </rPh>
    <rPh sb="6" eb="8">
      <t>キボ</t>
    </rPh>
    <rPh sb="15" eb="17">
      <t>セイサン</t>
    </rPh>
    <rPh sb="17" eb="19">
      <t>ジッセキ</t>
    </rPh>
    <rPh sb="25" eb="27">
      <t>ニンニチ</t>
    </rPh>
    <rPh sb="29" eb="31">
      <t>サンショウ</t>
    </rPh>
    <phoneticPr fontId="1"/>
  </si>
  <si>
    <r>
      <t>・工数根拠
表紙（1ページ）+ 目次（1ページ）：0.25人日
監視基盤アーキテクチャ</t>
    </r>
    <r>
      <rPr>
        <sz val="10"/>
        <color theme="1"/>
        <rFont val="微软雅黑"/>
        <family val="3"/>
        <charset val="134"/>
      </rPr>
      <t xml:space="preserve"> （1ページ）：1人日</t>
    </r>
    <r>
      <rPr>
        <sz val="10"/>
        <color theme="1"/>
        <rFont val="Meiryo UI"/>
        <family val="3"/>
        <charset val="128"/>
      </rPr>
      <t xml:space="preserve">
カスタムメトリクス設計（1ページ）：</t>
    </r>
    <r>
      <rPr>
        <sz val="10"/>
        <color theme="1"/>
        <rFont val="微软雅黑"/>
        <family val="3"/>
        <charset val="134"/>
      </rPr>
      <t>1</t>
    </r>
    <r>
      <rPr>
        <sz val="10"/>
        <color theme="1"/>
        <rFont val="Meiryo UI"/>
        <family val="3"/>
        <charset val="128"/>
      </rPr>
      <t>人日</t>
    </r>
    <rPh sb="0" eb="2">
      <t>シャナイ</t>
    </rPh>
    <rPh sb="2" eb="4">
      <t>コウカイ</t>
    </rPh>
    <rPh sb="4" eb="5">
      <t>アン</t>
    </rPh>
    <rPh sb="6" eb="8">
      <t>キボ</t>
    </rPh>
    <rPh sb="15" eb="17">
      <t>セイサン</t>
    </rPh>
    <rPh sb="17" eb="19">
      <t>ジッセキ</t>
    </rPh>
    <rPh sb="25" eb="27">
      <t>ニンニチ</t>
    </rPh>
    <rPh sb="29" eb="31">
      <t>サンショウ</t>
    </rPh>
    <phoneticPr fontId="1"/>
  </si>
  <si>
    <r>
      <t>・工数根拠
表紙（1ページ）+ 目次（1ページ）：0.25人日</t>
    </r>
    <r>
      <rPr>
        <sz val="10"/>
        <color theme="1"/>
        <rFont val="微软雅黑"/>
        <family val="3"/>
        <charset val="134"/>
      </rPr>
      <t xml:space="preserve"> 
環境別リソースマップ （1ページ）：1人日</t>
    </r>
    <r>
      <rPr>
        <sz val="10"/>
        <color theme="1"/>
        <rFont val="Meiryo UI"/>
        <family val="3"/>
        <charset val="128"/>
      </rPr>
      <t xml:space="preserve">
分離保証メカニズム（1ページ）：1人日</t>
    </r>
    <rPh sb="0" eb="2">
      <t>シャナイ</t>
    </rPh>
    <rPh sb="2" eb="4">
      <t>コウカイ</t>
    </rPh>
    <rPh sb="4" eb="5">
      <t>アン</t>
    </rPh>
    <rPh sb="6" eb="8">
      <t>キボ</t>
    </rPh>
    <rPh sb="15" eb="17">
      <t>セイサン</t>
    </rPh>
    <rPh sb="17" eb="19">
      <t>ジッセキ</t>
    </rPh>
    <rPh sb="25" eb="27">
      <t>ニンニチ</t>
    </rPh>
    <rPh sb="29" eb="31">
      <t>サンショウ</t>
    </rPh>
    <phoneticPr fontId="1"/>
  </si>
  <si>
    <t>・工数根拠
表紙（1ページ）+ 目次（1ページ）：0.25人日
RBACモデル図（1ページ）：1人日
特権操作監査フロー（1ページ）：1人日</t>
    <rPh sb="0" eb="2">
      <t>シャナイ</t>
    </rPh>
    <rPh sb="2" eb="4">
      <t>コウカイ</t>
    </rPh>
    <rPh sb="4" eb="5">
      <t>アン</t>
    </rPh>
    <rPh sb="6" eb="8">
      <t>キボ</t>
    </rPh>
    <rPh sb="15" eb="17">
      <t>セイサン</t>
    </rPh>
    <rPh sb="17" eb="19">
      <t>ジッセキ</t>
    </rPh>
    <rPh sb="25" eb="27">
      <t>ニンニチ</t>
    </rPh>
    <rPh sb="29" eb="31">
      <t>サンショウ</t>
    </rPh>
    <phoneticPr fontId="1"/>
  </si>
  <si>
    <t>・工数根拠
表紙（1ページ）+ 目次（1ページ）：0.25人日
コンプライアンスチェックリスト（1ページ）：1人日
脆弱性対策フロー（1ページ）：1人日</t>
    <rPh sb="0" eb="2">
      <t>シャナイ</t>
    </rPh>
    <rPh sb="2" eb="4">
      <t>コウカイ</t>
    </rPh>
    <rPh sb="4" eb="5">
      <t>アン</t>
    </rPh>
    <rPh sb="6" eb="8">
      <t>キボ</t>
    </rPh>
    <rPh sb="15" eb="17">
      <t>セイサン</t>
    </rPh>
    <rPh sb="17" eb="19">
      <t>ジッセキ</t>
    </rPh>
    <rPh sb="25" eb="27">
      <t>ニンニチ</t>
    </rPh>
    <rPh sb="29" eb="31">
      <t>サンショウ</t>
    </rPh>
    <phoneticPr fontId="1"/>
  </si>
  <si>
    <r>
      <rPr>
        <sz val="10"/>
        <color theme="1"/>
        <rFont val="微软雅黑"/>
        <family val="3"/>
        <charset val="134"/>
      </rPr>
      <t xml:space="preserve">・工数根拠
</t>
    </r>
    <r>
      <rPr>
        <sz val="10"/>
        <color theme="1"/>
        <rFont val="Meiryo UI"/>
        <family val="3"/>
        <charset val="128"/>
      </rPr>
      <t>表紙（1ページ）+ 目次（1ページ）：0.25人日
パイプライン全体図</t>
    </r>
    <r>
      <rPr>
        <sz val="10"/>
        <color theme="1"/>
        <rFont val="微软雅黑"/>
        <family val="3"/>
        <charset val="134"/>
      </rPr>
      <t xml:space="preserve"> （1ページ）：1人日</t>
    </r>
    <r>
      <rPr>
        <sz val="10"/>
        <color theme="1"/>
        <rFont val="Meiryo UI"/>
        <family val="3"/>
        <charset val="128"/>
      </rPr>
      <t xml:space="preserve">
ロールバック対策（1ページ）：1人日
コスト管理統合（1ページ）：1人日</t>
    </r>
    <rPh sb="0" eb="2">
      <t>シャナイ</t>
    </rPh>
    <rPh sb="2" eb="4">
      <t>コウカイ</t>
    </rPh>
    <rPh sb="4" eb="5">
      <t>アン</t>
    </rPh>
    <rPh sb="6" eb="8">
      <t>キボ</t>
    </rPh>
    <rPh sb="15" eb="17">
      <t>セイサン</t>
    </rPh>
    <rPh sb="17" eb="19">
      <t>ジッセキ</t>
    </rPh>
    <rPh sb="25" eb="27">
      <t>ニンニチ</t>
    </rPh>
    <rPh sb="29" eb="31">
      <t>サンショウ</t>
    </rPh>
    <phoneticPr fontId="1"/>
  </si>
  <si>
    <r>
      <t>開発ファイル   100Steps×4個 =400Steps
セキュリティグループ設定  ファイル  300Steps
（新規作成コード 2</t>
    </r>
    <r>
      <rPr>
        <sz val="10"/>
        <color theme="1"/>
        <rFont val="宋体"/>
        <family val="3"/>
        <charset val="134"/>
      </rPr>
      <t>50</t>
    </r>
    <r>
      <rPr>
        <sz val="10"/>
        <color theme="1"/>
        <rFont val="Meiryo UI"/>
        <family val="3"/>
        <charset val="134"/>
      </rPr>
      <t>-350 Steps）
試験用ソース　100Steps
過去別案件の実績生産性を参照したが、重複コードが多いですので、生産性二倍</t>
    </r>
    <phoneticPr fontId="1"/>
  </si>
  <si>
    <r>
      <t xml:space="preserve">開発ファイル　100Steps×5個＝500Steps
</t>
    </r>
    <r>
      <rPr>
        <sz val="10"/>
        <color theme="1"/>
        <rFont val="Meiryo UI"/>
        <family val="3"/>
        <charset val="128"/>
      </rPr>
      <t>（新規作成コード 300-400Steps、重複コード</t>
    </r>
    <r>
      <rPr>
        <sz val="10"/>
        <color theme="1"/>
        <rFont val="宋体"/>
        <family val="3"/>
        <charset val="134"/>
      </rPr>
      <t xml:space="preserve"> 100-200Steps）</t>
    </r>
    <r>
      <rPr>
        <sz val="10"/>
        <color theme="1"/>
        <rFont val="Meiryo UI"/>
        <family val="3"/>
        <charset val="128"/>
      </rPr>
      <t xml:space="preserve">
試験用ソース　100Steps
過去別案件の実績生産性を参照したが、重複コードが多いですので、生産性二倍</t>
    </r>
    <rPh sb="0" eb="2">
      <t>カイハツ</t>
    </rPh>
    <rPh sb="17" eb="18">
      <t>コ</t>
    </rPh>
    <rPh sb="28" eb="31">
      <t>シケンヨウ</t>
    </rPh>
    <rPh sb="44" eb="46">
      <t>カコ</t>
    </rPh>
    <rPh sb="46" eb="47">
      <t>ベツ</t>
    </rPh>
    <rPh sb="47" eb="49">
      <t>アンケン</t>
    </rPh>
    <rPh sb="50" eb="52">
      <t>ジッセキ</t>
    </rPh>
    <rPh sb="52" eb="55">
      <t>セイサンセイ</t>
    </rPh>
    <rPh sb="56" eb="58">
      <t>サンショウ</t>
    </rPh>
    <rPh sb="62" eb="64">
      <t>ジュウフク</t>
    </rPh>
    <rPh sb="68" eb="69">
      <t>オオ</t>
    </rPh>
    <rPh sb="75" eb="78">
      <t>セイサンセイ</t>
    </rPh>
    <rPh sb="78" eb="80">
      <t>ニバイ</t>
    </rPh>
    <phoneticPr fontId="1"/>
  </si>
  <si>
    <r>
      <t>開発ファイル　100Steps×5個＝500Steps 
（新規作成コード 3</t>
    </r>
    <r>
      <rPr>
        <sz val="10"/>
        <color theme="1"/>
        <rFont val="宋体"/>
        <family val="3"/>
        <charset val="134"/>
      </rPr>
      <t>50</t>
    </r>
    <r>
      <rPr>
        <sz val="10"/>
        <color theme="1"/>
        <rFont val="Meiryo UI"/>
        <family val="3"/>
        <charset val="134"/>
      </rPr>
      <t>-4</t>
    </r>
    <r>
      <rPr>
        <sz val="10"/>
        <color theme="1"/>
        <rFont val="宋体"/>
        <family val="3"/>
        <charset val="134"/>
      </rPr>
      <t>5</t>
    </r>
    <r>
      <rPr>
        <sz val="10"/>
        <color theme="1"/>
        <rFont val="Meiryo UI"/>
        <family val="3"/>
        <charset val="134"/>
      </rPr>
      <t xml:space="preserve">0Steps、重複コード </t>
    </r>
    <r>
      <rPr>
        <sz val="10"/>
        <color theme="1"/>
        <rFont val="宋体"/>
        <family val="3"/>
        <charset val="134"/>
      </rPr>
      <t>50</t>
    </r>
    <r>
      <rPr>
        <sz val="10"/>
        <color theme="1"/>
        <rFont val="Meiryo UI"/>
        <family val="3"/>
        <charset val="134"/>
      </rPr>
      <t>-</t>
    </r>
    <r>
      <rPr>
        <sz val="10"/>
        <color theme="1"/>
        <rFont val="宋体"/>
        <family val="3"/>
        <charset val="134"/>
      </rPr>
      <t>150</t>
    </r>
    <r>
      <rPr>
        <sz val="10"/>
        <color theme="1"/>
        <rFont val="Meiryo UI"/>
        <family val="3"/>
        <charset val="134"/>
      </rPr>
      <t>Steps）
試験用ソース　200Steps
過去別案件の実績生産性を参照したが、重複コードが多いですので、生産性二倍</t>
    </r>
    <phoneticPr fontId="1"/>
  </si>
  <si>
    <r>
      <t>・工数根拠
表紙（1ページ）+ 目次（1ページ）：0.25人日
モジュール依存関係図（1ページ）：1人日
バージョン管理対策（1ページ）：1</t>
    </r>
    <r>
      <rPr>
        <sz val="10"/>
        <color theme="1"/>
        <rFont val="宋体"/>
        <family val="3"/>
        <charset val="134"/>
      </rPr>
      <t>.25</t>
    </r>
    <r>
      <rPr>
        <sz val="10"/>
        <color theme="1"/>
        <rFont val="Meiryo UI"/>
        <family val="3"/>
        <charset val="128"/>
      </rPr>
      <t>人日
モジュールテストケース（1ページ）：1</t>
    </r>
    <r>
      <rPr>
        <sz val="10"/>
        <color theme="1"/>
        <rFont val="宋体"/>
        <family val="3"/>
        <charset val="134"/>
      </rPr>
      <t>.25</t>
    </r>
    <r>
      <rPr>
        <sz val="10"/>
        <color theme="1"/>
        <rFont val="Meiryo UI"/>
        <family val="3"/>
        <charset val="128"/>
      </rPr>
      <t>人日</t>
    </r>
    <rPh sb="0" eb="2">
      <t>シャナイ</t>
    </rPh>
    <rPh sb="2" eb="4">
      <t>コウカイ</t>
    </rPh>
    <rPh sb="4" eb="5">
      <t>アン</t>
    </rPh>
    <rPh sb="6" eb="8">
      <t>キボ</t>
    </rPh>
    <rPh sb="15" eb="17">
      <t>セイサン</t>
    </rPh>
    <rPh sb="17" eb="19">
      <t>ジッセキ</t>
    </rPh>
    <rPh sb="25" eb="27">
      <t>ニンニチ</t>
    </rPh>
    <rPh sb="29" eb="31">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</si>
</sst>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General&quot;人日&quot;"/>
    <numFmt numFmtId="177" formatCode="General&quot;人月&quot;"/>
  </numFmts>
  <fonts count="14">
    <font>
      <sz val="11"/>
      <color theme="1"/>
      <name val="等线"/>
      <family val="2"/>
      <scheme val="minor"/>
    </font>
    <font>
      <sz val="6"/>
      <name val="等线"/>
      <family val="3"/>
      <charset val="128"/>
      <scheme val="minor"/>
    </font>
    <font>
      <sz val="10"/>
      <color theme="1"/>
      <name val="Meiryo UI"/>
      <family val="3"/>
      <charset val="128"/>
    </font>
    <font>
      <sz val="10"/>
      <color theme="1"/>
      <name val="Microsoft YaHei"/>
      <family val="3"/>
      <charset val="134"/>
    </font>
    <font>
      <b/>
      <sz val="10"/>
      <color theme="1"/>
      <name val="Meiryo UI"/>
      <family val="3"/>
      <charset val="128"/>
    </font>
    <font>
      <sz val="10"/>
      <color theme="1"/>
      <name val="等线"/>
      <family val="2"/>
      <scheme val="minor"/>
    </font>
    <font>
      <sz val="10"/>
      <color theme="1"/>
      <name val="Meiryo UI"/>
      <family val="3"/>
      <charset val="134"/>
    </font>
    <font>
      <b/>
      <sz val="10"/>
      <color theme="1"/>
      <name val="Microsoft YaHei"/>
      <family val="3"/>
      <charset val="134"/>
    </font>
    <font>
      <sz val="10"/>
      <color rgb="FF1F2328"/>
      <name val="Meiryo UI"/>
      <family val="3"/>
      <charset val="128"/>
    </font>
    <font>
      <sz val="11"/>
      <color theme="1"/>
      <name val="Microsoft YaHei"/>
      <family val="2"/>
      <charset val="134"/>
    </font>
    <font>
      <sz val="11"/>
      <color theme="1"/>
      <name val="Meiryo UI"/>
      <family val="3"/>
      <charset val="128"/>
    </font>
    <font>
      <b/>
      <sz val="10"/>
      <color theme="1"/>
      <name val="Meiryo UI"/>
      <family val="2"/>
    </font>
    <font>
      <sz val="10"/>
      <color theme="1"/>
      <name val="微软雅黑"/>
      <family val="3"/>
      <charset val="134"/>
    </font>
    <font>
      <sz val="10"/>
      <color theme="1"/>
      <name val="宋体"/>
      <family val="3"/>
      <charset val="134"/>
    </font>
  </fonts>
  <fills count="5">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2" fillId="0" borderId="0" xfId="0" applyFont="1"/>
    <xf numFmtId="0" fontId="2" fillId="0" borderId="1" xfId="0" applyFont="1" applyBorder="1"/>
    <xf numFmtId="0" fontId="3"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5" fillId="0" borderId="0" xfId="0" applyFont="1"/>
    <xf numFmtId="0" fontId="6" fillId="0" borderId="1" xfId="0" applyFont="1" applyBorder="1"/>
    <xf numFmtId="0" fontId="2" fillId="0" borderId="10" xfId="0" applyFont="1" applyBorder="1"/>
    <xf numFmtId="0" fontId="2" fillId="0" borderId="11" xfId="0" applyFont="1" applyBorder="1"/>
    <xf numFmtId="0" fontId="2" fillId="0" borderId="12" xfId="0" applyFont="1" applyBorder="1"/>
    <xf numFmtId="0" fontId="4" fillId="2" borderId="1" xfId="0" applyFont="1" applyFill="1" applyBorder="1"/>
    <xf numFmtId="0" fontId="7" fillId="2" borderId="1" xfId="0" applyFont="1" applyFill="1" applyBorder="1"/>
    <xf numFmtId="0" fontId="2" fillId="0" borderId="1" xfId="0" applyFont="1" applyBorder="1" applyAlignment="1">
      <alignment horizontal="left"/>
    </xf>
    <xf numFmtId="0" fontId="3" fillId="0" borderId="1" xfId="0" applyFont="1" applyBorder="1" applyAlignment="1">
      <alignment horizontal="left"/>
    </xf>
    <xf numFmtId="0" fontId="6" fillId="0" borderId="1" xfId="0" applyFont="1" applyBorder="1" applyAlignment="1">
      <alignment horizontal="left"/>
    </xf>
    <xf numFmtId="0" fontId="4" fillId="2" borderId="1" xfId="0" applyFont="1" applyFill="1" applyBorder="1" applyAlignment="1">
      <alignment horizontal="right"/>
    </xf>
    <xf numFmtId="0" fontId="2" fillId="0" borderId="1" xfId="0" applyFont="1" applyBorder="1" applyAlignment="1">
      <alignment horizontal="right"/>
    </xf>
    <xf numFmtId="0" fontId="2" fillId="0" borderId="13" xfId="0" applyFont="1" applyBorder="1"/>
    <xf numFmtId="0" fontId="2" fillId="0" borderId="14" xfId="0" applyFont="1" applyBorder="1"/>
    <xf numFmtId="0" fontId="4" fillId="3" borderId="1" xfId="0" applyFont="1" applyFill="1" applyBorder="1"/>
    <xf numFmtId="0" fontId="4" fillId="3" borderId="1" xfId="0" applyFont="1" applyFill="1" applyBorder="1" applyAlignment="1">
      <alignment horizontal="right"/>
    </xf>
    <xf numFmtId="0" fontId="9"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applyAlignment="1">
      <alignment vertical="center"/>
    </xf>
    <xf numFmtId="0" fontId="8" fillId="0" borderId="1" xfId="0" applyFont="1" applyBorder="1" applyAlignment="1">
      <alignment vertical="center" wrapText="1"/>
    </xf>
    <xf numFmtId="0" fontId="8" fillId="0" borderId="0" xfId="0" applyFont="1" applyAlignment="1">
      <alignment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0" xfId="0" applyNumberFormat="1" applyFont="1"/>
    <xf numFmtId="0" fontId="10" fillId="0" borderId="0" xfId="0" applyFont="1"/>
    <xf numFmtId="0" fontId="2" fillId="0" borderId="1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center" vertical="center" wrapText="1"/>
    </xf>
    <xf numFmtId="0" fontId="2" fillId="0" borderId="0" xfId="0" applyFont="1" applyAlignment="1">
      <alignment horizontal="left"/>
    </xf>
    <xf numFmtId="0" fontId="2" fillId="0" borderId="0" xfId="0" applyFont="1" applyAlignment="1">
      <alignment horizontal="right"/>
    </xf>
    <xf numFmtId="176" fontId="2" fillId="0" borderId="1" xfId="0" applyNumberFormat="1" applyFont="1" applyBorder="1" applyAlignment="1">
      <alignment horizontal="right"/>
    </xf>
    <xf numFmtId="177" fontId="2" fillId="0" borderId="1" xfId="0" applyNumberFormat="1" applyFont="1" applyBorder="1" applyAlignment="1">
      <alignment horizontal="right"/>
    </xf>
    <xf numFmtId="176" fontId="2" fillId="4" borderId="1" xfId="0" applyNumberFormat="1" applyFont="1" applyFill="1" applyBorder="1" applyAlignment="1">
      <alignment horizontal="right"/>
    </xf>
    <xf numFmtId="177" fontId="2" fillId="4" borderId="1" xfId="0" applyNumberFormat="1" applyFont="1" applyFill="1" applyBorder="1" applyAlignment="1">
      <alignment horizontal="right"/>
    </xf>
    <xf numFmtId="0" fontId="2" fillId="0" borderId="13" xfId="0" applyFont="1" applyBorder="1" applyAlignment="1">
      <alignment vertical="center"/>
    </xf>
    <xf numFmtId="0" fontId="2" fillId="4" borderId="1" xfId="0" applyFont="1" applyFill="1" applyBorder="1" applyAlignment="1">
      <alignment horizontal="center" vertical="center"/>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0" xfId="0" applyFont="1" applyBorder="1" applyAlignment="1">
      <alignment horizontal="center"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13"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left" vertical="center"/>
    </xf>
    <xf numFmtId="0" fontId="2" fillId="0" borderId="13" xfId="0" applyFont="1" applyBorder="1" applyAlignment="1">
      <alignment horizontal="center" vertical="center" wrapText="1"/>
    </xf>
    <xf numFmtId="0" fontId="2" fillId="0" borderId="10" xfId="0" applyFont="1" applyBorder="1" applyAlignment="1">
      <alignment horizontal="center" vertical="center" wrapText="1"/>
    </xf>
    <xf numFmtId="0" fontId="6"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svg"/><Relationship Id="rId42" Type="http://schemas.openxmlformats.org/officeDocument/2006/relationships/image" Target="../media/image43.svg"/><Relationship Id="rId47" Type="http://schemas.openxmlformats.org/officeDocument/2006/relationships/image" Target="../media/image48.png"/><Relationship Id="rId50" Type="http://schemas.openxmlformats.org/officeDocument/2006/relationships/image" Target="../media/image51.png"/><Relationship Id="rId55" Type="http://schemas.openxmlformats.org/officeDocument/2006/relationships/image" Target="../media/image56.svg"/><Relationship Id="rId7" Type="http://schemas.openxmlformats.org/officeDocument/2006/relationships/image" Target="../media/image8.png"/><Relationship Id="rId2" Type="http://schemas.openxmlformats.org/officeDocument/2006/relationships/image" Target="../media/image3.svg"/><Relationship Id="rId16" Type="http://schemas.openxmlformats.org/officeDocument/2006/relationships/image" Target="../media/image17.svg"/><Relationship Id="rId29" Type="http://schemas.openxmlformats.org/officeDocument/2006/relationships/image" Target="../media/image30.pn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svg"/><Relationship Id="rId37" Type="http://schemas.openxmlformats.org/officeDocument/2006/relationships/image" Target="../media/image38.png"/><Relationship Id="rId40" Type="http://schemas.openxmlformats.org/officeDocument/2006/relationships/image" Target="../media/image41.svg"/><Relationship Id="rId45" Type="http://schemas.openxmlformats.org/officeDocument/2006/relationships/image" Target="../media/image46.png"/><Relationship Id="rId53" Type="http://schemas.openxmlformats.org/officeDocument/2006/relationships/image" Target="../media/image54.svg"/><Relationship Id="rId58" Type="http://schemas.openxmlformats.org/officeDocument/2006/relationships/image" Target="../media/image59.png"/><Relationship Id="rId5" Type="http://schemas.openxmlformats.org/officeDocument/2006/relationships/image" Target="../media/image6.png"/><Relationship Id="rId19" Type="http://schemas.openxmlformats.org/officeDocument/2006/relationships/image" Target="../media/image20.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image" Target="../media/image28.png"/><Relationship Id="rId30" Type="http://schemas.openxmlformats.org/officeDocument/2006/relationships/image" Target="../media/image31.sv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svg"/><Relationship Id="rId56" Type="http://schemas.openxmlformats.org/officeDocument/2006/relationships/image" Target="../media/image57.png"/><Relationship Id="rId8" Type="http://schemas.openxmlformats.org/officeDocument/2006/relationships/image" Target="../media/image9.svg"/><Relationship Id="rId51" Type="http://schemas.openxmlformats.org/officeDocument/2006/relationships/image" Target="../media/image52.svg"/><Relationship Id="rId3" Type="http://schemas.openxmlformats.org/officeDocument/2006/relationships/image" Target="../media/image4.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svg"/><Relationship Id="rId46" Type="http://schemas.openxmlformats.org/officeDocument/2006/relationships/image" Target="../media/image47.svg"/><Relationship Id="rId59" Type="http://schemas.openxmlformats.org/officeDocument/2006/relationships/image" Target="../media/image60.png"/><Relationship Id="rId20" Type="http://schemas.openxmlformats.org/officeDocument/2006/relationships/image" Target="../media/image21.svg"/><Relationship Id="rId41" Type="http://schemas.openxmlformats.org/officeDocument/2006/relationships/image" Target="../media/image42.png"/><Relationship Id="rId54" Type="http://schemas.openxmlformats.org/officeDocument/2006/relationships/image" Target="../media/image55.png"/><Relationship Id="rId1" Type="http://schemas.openxmlformats.org/officeDocument/2006/relationships/image" Target="../media/image2.png"/><Relationship Id="rId6" Type="http://schemas.openxmlformats.org/officeDocument/2006/relationships/image" Target="../media/image7.sv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svg"/><Relationship Id="rId36" Type="http://schemas.openxmlformats.org/officeDocument/2006/relationships/image" Target="../media/image37.svg"/><Relationship Id="rId49" Type="http://schemas.openxmlformats.org/officeDocument/2006/relationships/image" Target="../media/image50.png"/><Relationship Id="rId57" Type="http://schemas.openxmlformats.org/officeDocument/2006/relationships/image" Target="../media/image58.svg"/><Relationship Id="rId10" Type="http://schemas.openxmlformats.org/officeDocument/2006/relationships/image" Target="../media/image11.svg"/><Relationship Id="rId31" Type="http://schemas.openxmlformats.org/officeDocument/2006/relationships/image" Target="../media/image32.png"/><Relationship Id="rId44" Type="http://schemas.openxmlformats.org/officeDocument/2006/relationships/image" Target="../media/image45.svg"/><Relationship Id="rId52" Type="http://schemas.openxmlformats.org/officeDocument/2006/relationships/image" Target="../media/image5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29.svg"/><Relationship Id="rId26" Type="http://schemas.openxmlformats.org/officeDocument/2006/relationships/image" Target="../media/image13.svg"/><Relationship Id="rId39" Type="http://schemas.openxmlformats.org/officeDocument/2006/relationships/image" Target="../media/image50.png"/><Relationship Id="rId21" Type="http://schemas.openxmlformats.org/officeDocument/2006/relationships/image" Target="../media/image32.png"/><Relationship Id="rId34" Type="http://schemas.openxmlformats.org/officeDocument/2006/relationships/image" Target="../media/image35.svg"/><Relationship Id="rId42" Type="http://schemas.openxmlformats.org/officeDocument/2006/relationships/image" Target="../media/image53.png"/><Relationship Id="rId47" Type="http://schemas.openxmlformats.org/officeDocument/2006/relationships/image" Target="../media/image58.svg"/><Relationship Id="rId50" Type="http://schemas.openxmlformats.org/officeDocument/2006/relationships/image" Target="../media/image42.png"/><Relationship Id="rId55" Type="http://schemas.openxmlformats.org/officeDocument/2006/relationships/image" Target="../media/image47.svg"/><Relationship Id="rId7" Type="http://schemas.openxmlformats.org/officeDocument/2006/relationships/image" Target="../media/image8.png"/><Relationship Id="rId2" Type="http://schemas.openxmlformats.org/officeDocument/2006/relationships/image" Target="../media/image3.svg"/><Relationship Id="rId16" Type="http://schemas.openxmlformats.org/officeDocument/2006/relationships/image" Target="../media/image27.svg"/><Relationship Id="rId29" Type="http://schemas.openxmlformats.org/officeDocument/2006/relationships/image" Target="../media/image18.png"/><Relationship Id="rId11" Type="http://schemas.openxmlformats.org/officeDocument/2006/relationships/image" Target="../media/image16.png"/><Relationship Id="rId24" Type="http://schemas.openxmlformats.org/officeDocument/2006/relationships/image" Target="../media/image25.svg"/><Relationship Id="rId32" Type="http://schemas.openxmlformats.org/officeDocument/2006/relationships/image" Target="../media/image23.svg"/><Relationship Id="rId37" Type="http://schemas.openxmlformats.org/officeDocument/2006/relationships/image" Target="../media/image38.png"/><Relationship Id="rId40" Type="http://schemas.openxmlformats.org/officeDocument/2006/relationships/image" Target="../media/image51.png"/><Relationship Id="rId45" Type="http://schemas.openxmlformats.org/officeDocument/2006/relationships/image" Target="../media/image56.svg"/><Relationship Id="rId53" Type="http://schemas.openxmlformats.org/officeDocument/2006/relationships/image" Target="../media/image45.svg"/><Relationship Id="rId58" Type="http://schemas.openxmlformats.org/officeDocument/2006/relationships/image" Target="../media/image40.png"/><Relationship Id="rId5" Type="http://schemas.openxmlformats.org/officeDocument/2006/relationships/image" Target="../media/image6.png"/><Relationship Id="rId19" Type="http://schemas.openxmlformats.org/officeDocument/2006/relationships/image" Target="../media/image30.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21.svg"/><Relationship Id="rId22" Type="http://schemas.openxmlformats.org/officeDocument/2006/relationships/image" Target="../media/image33.svg"/><Relationship Id="rId27" Type="http://schemas.openxmlformats.org/officeDocument/2006/relationships/image" Target="../media/image14.png"/><Relationship Id="rId30" Type="http://schemas.openxmlformats.org/officeDocument/2006/relationships/image" Target="../media/image19.svg"/><Relationship Id="rId35" Type="http://schemas.openxmlformats.org/officeDocument/2006/relationships/image" Target="../media/image36.png"/><Relationship Id="rId43" Type="http://schemas.openxmlformats.org/officeDocument/2006/relationships/image" Target="../media/image54.svg"/><Relationship Id="rId48" Type="http://schemas.openxmlformats.org/officeDocument/2006/relationships/image" Target="../media/image59.png"/><Relationship Id="rId56" Type="http://schemas.openxmlformats.org/officeDocument/2006/relationships/image" Target="../media/image48.png"/><Relationship Id="rId8" Type="http://schemas.openxmlformats.org/officeDocument/2006/relationships/image" Target="../media/image9.svg"/><Relationship Id="rId51" Type="http://schemas.openxmlformats.org/officeDocument/2006/relationships/image" Target="../media/image43.svg"/><Relationship Id="rId3" Type="http://schemas.openxmlformats.org/officeDocument/2006/relationships/image" Target="../media/image4.png"/><Relationship Id="rId12" Type="http://schemas.openxmlformats.org/officeDocument/2006/relationships/image" Target="../media/image17.svg"/><Relationship Id="rId17" Type="http://schemas.openxmlformats.org/officeDocument/2006/relationships/image" Target="../media/image28.png"/><Relationship Id="rId25" Type="http://schemas.openxmlformats.org/officeDocument/2006/relationships/image" Target="../media/image12.png"/><Relationship Id="rId33" Type="http://schemas.openxmlformats.org/officeDocument/2006/relationships/image" Target="../media/image34.png"/><Relationship Id="rId38" Type="http://schemas.openxmlformats.org/officeDocument/2006/relationships/image" Target="../media/image39.svg"/><Relationship Id="rId46" Type="http://schemas.openxmlformats.org/officeDocument/2006/relationships/image" Target="../media/image57.png"/><Relationship Id="rId59" Type="http://schemas.openxmlformats.org/officeDocument/2006/relationships/image" Target="../media/image41.svg"/><Relationship Id="rId20" Type="http://schemas.openxmlformats.org/officeDocument/2006/relationships/image" Target="../media/image31.svg"/><Relationship Id="rId41" Type="http://schemas.openxmlformats.org/officeDocument/2006/relationships/image" Target="../media/image52.svg"/><Relationship Id="rId54" Type="http://schemas.openxmlformats.org/officeDocument/2006/relationships/image" Target="../media/image46.png"/><Relationship Id="rId1" Type="http://schemas.openxmlformats.org/officeDocument/2006/relationships/image" Target="../media/image2.png"/><Relationship Id="rId6" Type="http://schemas.openxmlformats.org/officeDocument/2006/relationships/image" Target="../media/image7.svg"/><Relationship Id="rId15" Type="http://schemas.openxmlformats.org/officeDocument/2006/relationships/image" Target="../media/image26.png"/><Relationship Id="rId23" Type="http://schemas.openxmlformats.org/officeDocument/2006/relationships/image" Target="../media/image24.png"/><Relationship Id="rId28" Type="http://schemas.openxmlformats.org/officeDocument/2006/relationships/image" Target="../media/image15.svg"/><Relationship Id="rId36" Type="http://schemas.openxmlformats.org/officeDocument/2006/relationships/image" Target="../media/image37.svg"/><Relationship Id="rId49" Type="http://schemas.openxmlformats.org/officeDocument/2006/relationships/image" Target="../media/image60.png"/><Relationship Id="rId57" Type="http://schemas.openxmlformats.org/officeDocument/2006/relationships/image" Target="../media/image49.svg"/><Relationship Id="rId10" Type="http://schemas.openxmlformats.org/officeDocument/2006/relationships/image" Target="../media/image11.svg"/><Relationship Id="rId31" Type="http://schemas.openxmlformats.org/officeDocument/2006/relationships/image" Target="../media/image22.png"/><Relationship Id="rId44" Type="http://schemas.openxmlformats.org/officeDocument/2006/relationships/image" Target="../media/image55.png"/><Relationship Id="rId52"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39</xdr:col>
      <xdr:colOff>25400</xdr:colOff>
      <xdr:row>1</xdr:row>
      <xdr:rowOff>31750</xdr:rowOff>
    </xdr:from>
    <xdr:to>
      <xdr:col>104</xdr:col>
      <xdr:colOff>88900</xdr:colOff>
      <xdr:row>26</xdr:row>
      <xdr:rowOff>215900</xdr:rowOff>
    </xdr:to>
    <xdr:pic>
      <xdr:nvPicPr>
        <xdr:cNvPr id="2" name="図 1">
          <a:extLst>
            <a:ext uri="{FF2B5EF4-FFF2-40B4-BE49-F238E27FC236}">
              <a16:creationId xmlns:a16="http://schemas.microsoft.com/office/drawing/2014/main" id="{5DA579E3-8944-4470-9235-732F28ECF119}"/>
            </a:ext>
          </a:extLst>
        </xdr:cNvPr>
        <xdr:cNvPicPr>
          <a:picLocks noChangeAspect="1"/>
        </xdr:cNvPicPr>
      </xdr:nvPicPr>
      <xdr:blipFill rotWithShape="1">
        <a:blip xmlns:r="http://schemas.openxmlformats.org/officeDocument/2006/relationships" r:embed="rId1"/>
        <a:srcRect l="1395" t="31299" r="27965" b="8749"/>
        <a:stretch/>
      </xdr:blipFill>
      <xdr:spPr>
        <a:xfrm>
          <a:off x="7702550" y="260350"/>
          <a:ext cx="12858750" cy="5899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108856</xdr:colOff>
      <xdr:row>36</xdr:row>
      <xdr:rowOff>9072</xdr:rowOff>
    </xdr:from>
    <xdr:to>
      <xdr:col>80</xdr:col>
      <xdr:colOff>9071</xdr:colOff>
      <xdr:row>65</xdr:row>
      <xdr:rowOff>172357</xdr:rowOff>
    </xdr:to>
    <xdr:sp macro="" textlink="">
      <xdr:nvSpPr>
        <xdr:cNvPr id="153" name="Rectangle 104" descr="Generic group.">
          <a:extLst>
            <a:ext uri="{FF2B5EF4-FFF2-40B4-BE49-F238E27FC236}">
              <a16:creationId xmlns:a16="http://schemas.microsoft.com/office/drawing/2014/main" id="{63E622B8-03D6-4FBF-9CA2-07A0E157D23B}"/>
            </a:ext>
          </a:extLst>
        </xdr:cNvPr>
        <xdr:cNvSpPr/>
      </xdr:nvSpPr>
      <xdr:spPr>
        <a:xfrm>
          <a:off x="1167189" y="6500183"/>
          <a:ext cx="8249289" cy="5392236"/>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108856</xdr:colOff>
      <xdr:row>4</xdr:row>
      <xdr:rowOff>9072</xdr:rowOff>
    </xdr:from>
    <xdr:to>
      <xdr:col>80</xdr:col>
      <xdr:colOff>9071</xdr:colOff>
      <xdr:row>33</xdr:row>
      <xdr:rowOff>172357</xdr:rowOff>
    </xdr:to>
    <xdr:sp macro="" textlink="">
      <xdr:nvSpPr>
        <xdr:cNvPr id="149" name="Rectangle 104" descr="Generic group.">
          <a:extLst>
            <a:ext uri="{FF2B5EF4-FFF2-40B4-BE49-F238E27FC236}">
              <a16:creationId xmlns:a16="http://schemas.microsoft.com/office/drawing/2014/main" id="{75710FA2-948E-490A-B13F-EEB7A146FBD8}"/>
            </a:ext>
          </a:extLst>
        </xdr:cNvPr>
        <xdr:cNvSpPr/>
      </xdr:nvSpPr>
      <xdr:spPr>
        <a:xfrm>
          <a:off x="1877785" y="734786"/>
          <a:ext cx="7093857" cy="5424714"/>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43</xdr:col>
      <xdr:colOff>82600</xdr:colOff>
      <xdr:row>18</xdr:row>
      <xdr:rowOff>135282</xdr:rowOff>
    </xdr:from>
    <xdr:to>
      <xdr:col>49</xdr:col>
      <xdr:colOff>95776</xdr:colOff>
      <xdr:row>19</xdr:row>
      <xdr:rowOff>132520</xdr:rowOff>
    </xdr:to>
    <xdr:cxnSp macro="">
      <xdr:nvCxnSpPr>
        <xdr:cNvPr id="44" name="Elbow Connector 45" descr="Elbow vertical arrow pointing up (2).">
          <a:extLst>
            <a:ext uri="{FF2B5EF4-FFF2-40B4-BE49-F238E27FC236}">
              <a16:creationId xmlns:a16="http://schemas.microsoft.com/office/drawing/2014/main" id="{66528D70-5ABD-41C7-8FA4-0B9D539E3537}"/>
            </a:ext>
          </a:extLst>
        </xdr:cNvPr>
        <xdr:cNvCxnSpPr>
          <a:cxnSpLocks/>
          <a:stCxn id="26" idx="1"/>
          <a:endCxn id="10" idx="0"/>
        </xdr:cNvCxnSpPr>
      </xdr:nvCxnSpPr>
      <xdr:spPr>
        <a:xfrm rot="10800000" flipV="1">
          <a:off x="2633643" y="1725543"/>
          <a:ext cx="742046" cy="17393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55219</xdr:colOff>
      <xdr:row>19</xdr:row>
      <xdr:rowOff>132520</xdr:rowOff>
    </xdr:from>
    <xdr:to>
      <xdr:col>48</xdr:col>
      <xdr:colOff>22088</xdr:colOff>
      <xdr:row>23</xdr:row>
      <xdr:rowOff>17697</xdr:rowOff>
    </xdr:to>
    <xdr:grpSp>
      <xdr:nvGrpSpPr>
        <xdr:cNvPr id="12" name="グループ化 11">
          <a:extLst>
            <a:ext uri="{FF2B5EF4-FFF2-40B4-BE49-F238E27FC236}">
              <a16:creationId xmlns:a16="http://schemas.microsoft.com/office/drawing/2014/main" id="{CD9FC211-F1A6-4E28-854E-DF9D56C3A614}"/>
            </a:ext>
          </a:extLst>
        </xdr:cNvPr>
        <xdr:cNvGrpSpPr/>
      </xdr:nvGrpSpPr>
      <xdr:grpSpPr>
        <a:xfrm>
          <a:off x="5099941" y="3483909"/>
          <a:ext cx="1131036" cy="590732"/>
          <a:chOff x="1021523" y="883479"/>
          <a:chExt cx="1060173" cy="591959"/>
        </a:xfrm>
      </xdr:grpSpPr>
      <xdr:pic>
        <xdr:nvPicPr>
          <xdr:cNvPr id="10" name="Graphic 5" descr="Amazon Elastic Compute Cloud (Amazon EC2) service icon.">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TextBox 6">
            <a:extLst>
              <a:ext uri="{FF2B5EF4-FFF2-40B4-BE49-F238E27FC236}">
                <a16:creationId xmlns:a16="http://schemas.microsoft.com/office/drawing/2014/main" id="{36FEB6A7-BBBF-BF4E-B09F-F70950BA7F04}"/>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39</xdr:col>
      <xdr:colOff>66263</xdr:colOff>
      <xdr:row>26</xdr:row>
      <xdr:rowOff>176695</xdr:rowOff>
    </xdr:from>
    <xdr:to>
      <xdr:col>48</xdr:col>
      <xdr:colOff>16568</xdr:colOff>
      <xdr:row>30</xdr:row>
      <xdr:rowOff>48904</xdr:rowOff>
    </xdr:to>
    <xdr:grpSp>
      <xdr:nvGrpSpPr>
        <xdr:cNvPr id="15" name="グループ化 14">
          <a:extLst>
            <a:ext uri="{FF2B5EF4-FFF2-40B4-BE49-F238E27FC236}">
              <a16:creationId xmlns:a16="http://schemas.microsoft.com/office/drawing/2014/main" id="{7E217209-0EDD-4C4C-96B1-2D00937D44EB}"/>
            </a:ext>
          </a:extLst>
        </xdr:cNvPr>
        <xdr:cNvGrpSpPr/>
      </xdr:nvGrpSpPr>
      <xdr:grpSpPr>
        <a:xfrm>
          <a:off x="5110985" y="4762806"/>
          <a:ext cx="1114472" cy="577765"/>
          <a:chOff x="1485348" y="1772478"/>
          <a:chExt cx="1043609" cy="578992"/>
        </a:xfrm>
      </xdr:grpSpPr>
      <xdr:pic>
        <xdr:nvPicPr>
          <xdr:cNvPr id="13" name="Graphic 6" descr="Amazon Relational Database Service (Amazon RDS) service icon.">
            <a:extLst>
              <a:ext uri="{FF2B5EF4-FFF2-40B4-BE49-F238E27FC236}">
                <a16:creationId xmlns:a16="http://schemas.microsoft.com/office/drawing/2014/main" id="{9FC6C023-BFA8-421E-9385-3F03F9615E80}"/>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Box 9">
            <a:extLst>
              <a:ext uri="{FF2B5EF4-FFF2-40B4-BE49-F238E27FC236}">
                <a16:creationId xmlns:a16="http://schemas.microsoft.com/office/drawing/2014/main" id="{B2F40359-8FCE-4878-B815-DC679287F3A0}"/>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37</xdr:col>
      <xdr:colOff>7425</xdr:colOff>
      <xdr:row>25</xdr:row>
      <xdr:rowOff>0</xdr:rowOff>
    </xdr:from>
    <xdr:to>
      <xdr:col>51</xdr:col>
      <xdr:colOff>103960</xdr:colOff>
      <xdr:row>30</xdr:row>
      <xdr:rowOff>58074</xdr:rowOff>
    </xdr:to>
    <xdr:grpSp>
      <xdr:nvGrpSpPr>
        <xdr:cNvPr id="20" name="グループ化 19">
          <a:extLst>
            <a:ext uri="{FF2B5EF4-FFF2-40B4-BE49-F238E27FC236}">
              <a16:creationId xmlns:a16="http://schemas.microsoft.com/office/drawing/2014/main" id="{4CC0EFA6-49CC-45BD-BE10-2FD680B4324E}"/>
            </a:ext>
          </a:extLst>
        </xdr:cNvPr>
        <xdr:cNvGrpSpPr/>
      </xdr:nvGrpSpPr>
      <xdr:grpSpPr>
        <a:xfrm>
          <a:off x="4793444" y="4409722"/>
          <a:ext cx="1907460" cy="940019"/>
          <a:chOff x="1227730" y="1761435"/>
          <a:chExt cx="1797230" cy="941552"/>
        </a:xfrm>
      </xdr:grpSpPr>
      <xdr:grpSp>
        <xdr:nvGrpSpPr>
          <xdr:cNvPr id="16" name="Group 8" descr="Private subnet group.">
            <a:extLst>
              <a:ext uri="{FF2B5EF4-FFF2-40B4-BE49-F238E27FC236}">
                <a16:creationId xmlns:a16="http://schemas.microsoft.com/office/drawing/2014/main" id="{C1051B6F-9C1B-4411-A17F-1E349570C529}"/>
              </a:ext>
            </a:extLst>
          </xdr:cNvPr>
          <xdr:cNvGrpSpPr/>
        </xdr:nvGrpSpPr>
        <xdr:grpSpPr>
          <a:xfrm>
            <a:off x="1227730" y="1774954"/>
            <a:ext cx="1797230" cy="928033"/>
            <a:chOff x="4215623" y="2618866"/>
            <a:chExt cx="1795792" cy="927416"/>
          </a:xfrm>
        </xdr:grpSpPr>
        <xdr:sp macro="" textlink="">
          <xdr:nvSpPr>
            <xdr:cNvPr id="17" name="Rectangle 71">
              <a:extLst>
                <a:ext uri="{FF2B5EF4-FFF2-40B4-BE49-F238E27FC236}">
                  <a16:creationId xmlns:a16="http://schemas.microsoft.com/office/drawing/2014/main" id="{298B9DEF-F387-4811-A9E9-E0A6C0765BE8}"/>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8" name="Graphic 72" descr="Private subnet group icon. ">
              <a:extLst>
                <a:ext uri="{FF2B5EF4-FFF2-40B4-BE49-F238E27FC236}">
                  <a16:creationId xmlns:a16="http://schemas.microsoft.com/office/drawing/2014/main" id="{74372F13-6358-4435-9927-FF2D240DA14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9" name="TextBox 9">
            <a:extLst>
              <a:ext uri="{FF2B5EF4-FFF2-40B4-BE49-F238E27FC236}">
                <a16:creationId xmlns:a16="http://schemas.microsoft.com/office/drawing/2014/main" id="{63B782B7-D40A-4028-9598-AB2869569BB5}"/>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36</xdr:col>
      <xdr:colOff>121478</xdr:colOff>
      <xdr:row>17</xdr:row>
      <xdr:rowOff>165652</xdr:rowOff>
    </xdr:from>
    <xdr:to>
      <xdr:col>51</xdr:col>
      <xdr:colOff>96534</xdr:colOff>
      <xdr:row>23</xdr:row>
      <xdr:rowOff>47030</xdr:rowOff>
    </xdr:to>
    <xdr:grpSp>
      <xdr:nvGrpSpPr>
        <xdr:cNvPr id="21" name="グループ化 20">
          <a:extLst>
            <a:ext uri="{FF2B5EF4-FFF2-40B4-BE49-F238E27FC236}">
              <a16:creationId xmlns:a16="http://schemas.microsoft.com/office/drawing/2014/main" id="{D9E4C526-9180-4E1B-9896-758629D6B05C}"/>
            </a:ext>
          </a:extLst>
        </xdr:cNvPr>
        <xdr:cNvGrpSpPr/>
      </xdr:nvGrpSpPr>
      <xdr:grpSpPr>
        <a:xfrm>
          <a:off x="4778145" y="3164263"/>
          <a:ext cx="1915333" cy="939711"/>
          <a:chOff x="1227730" y="1761435"/>
          <a:chExt cx="1797230" cy="941552"/>
        </a:xfrm>
      </xdr:grpSpPr>
      <xdr:grpSp>
        <xdr:nvGrpSpPr>
          <xdr:cNvPr id="22" name="Group 8" descr="Private subnet group.">
            <a:extLst>
              <a:ext uri="{FF2B5EF4-FFF2-40B4-BE49-F238E27FC236}">
                <a16:creationId xmlns:a16="http://schemas.microsoft.com/office/drawing/2014/main" id="{1231AA3E-F580-41AA-8947-AE3B39112505}"/>
              </a:ext>
            </a:extLst>
          </xdr:cNvPr>
          <xdr:cNvGrpSpPr/>
        </xdr:nvGrpSpPr>
        <xdr:grpSpPr>
          <a:xfrm>
            <a:off x="1227730" y="1774954"/>
            <a:ext cx="1797230" cy="928033"/>
            <a:chOff x="4215623" y="2618866"/>
            <a:chExt cx="1795792" cy="927416"/>
          </a:xfrm>
        </xdr:grpSpPr>
        <xdr:sp macro="" textlink="">
          <xdr:nvSpPr>
            <xdr:cNvPr id="24" name="Rectangle 71">
              <a:extLst>
                <a:ext uri="{FF2B5EF4-FFF2-40B4-BE49-F238E27FC236}">
                  <a16:creationId xmlns:a16="http://schemas.microsoft.com/office/drawing/2014/main" id="{DB3D65E0-3CF1-401D-8F2C-2C0CB955E785}"/>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25" name="Graphic 72" descr="Private subnet group icon. ">
              <a:extLst>
                <a:ext uri="{FF2B5EF4-FFF2-40B4-BE49-F238E27FC236}">
                  <a16:creationId xmlns:a16="http://schemas.microsoft.com/office/drawing/2014/main" id="{0B7CAAA2-D5F4-4852-943D-9257578E20A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23" name="TextBox 9">
            <a:extLst>
              <a:ext uri="{FF2B5EF4-FFF2-40B4-BE49-F238E27FC236}">
                <a16:creationId xmlns:a16="http://schemas.microsoft.com/office/drawing/2014/main" id="{3D0DE45E-59F8-4DF1-A469-60C869AC126F}"/>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47</xdr:col>
      <xdr:colOff>77305</xdr:colOff>
      <xdr:row>18</xdr:row>
      <xdr:rowOff>5520</xdr:rowOff>
    </xdr:from>
    <xdr:to>
      <xdr:col>54</xdr:col>
      <xdr:colOff>5522</xdr:colOff>
      <xdr:row>20</xdr:row>
      <xdr:rowOff>90387</xdr:rowOff>
    </xdr:to>
    <xdr:grpSp>
      <xdr:nvGrpSpPr>
        <xdr:cNvPr id="28" name="グループ化 27">
          <a:extLst>
            <a:ext uri="{FF2B5EF4-FFF2-40B4-BE49-F238E27FC236}">
              <a16:creationId xmlns:a16="http://schemas.microsoft.com/office/drawing/2014/main" id="{B4020DEB-220A-4DF7-9826-1D712B6E5CCC}"/>
            </a:ext>
          </a:extLst>
        </xdr:cNvPr>
        <xdr:cNvGrpSpPr/>
      </xdr:nvGrpSpPr>
      <xdr:grpSpPr>
        <a:xfrm>
          <a:off x="6156842" y="3180520"/>
          <a:ext cx="833680" cy="437645"/>
          <a:chOff x="2506870" y="535607"/>
          <a:chExt cx="778565" cy="438258"/>
        </a:xfrm>
      </xdr:grpSpPr>
      <xdr:pic>
        <xdr:nvPicPr>
          <xdr:cNvPr id="26" name="Graphic 77" descr="Elastic network interface resource icon for the Amazon VPC service.&#10;">
            <a:extLst>
              <a:ext uri="{FF2B5EF4-FFF2-40B4-BE49-F238E27FC236}">
                <a16:creationId xmlns:a16="http://schemas.microsoft.com/office/drawing/2014/main" id="{433A91EF-C1E6-417C-A757-2EA935543C4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27" name="TextBox 18">
            <a:extLst>
              <a:ext uri="{FF2B5EF4-FFF2-40B4-BE49-F238E27FC236}">
                <a16:creationId xmlns:a16="http://schemas.microsoft.com/office/drawing/2014/main" id="{7F77764C-5AC1-4DCF-8C5F-6F17EDC2A638}"/>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34</xdr:col>
      <xdr:colOff>64279</xdr:colOff>
      <xdr:row>15</xdr:row>
      <xdr:rowOff>148326</xdr:rowOff>
    </xdr:from>
    <xdr:to>
      <xdr:col>53</xdr:col>
      <xdr:colOff>5522</xdr:colOff>
      <xdr:row>31</xdr:row>
      <xdr:rowOff>160132</xdr:rowOff>
    </xdr:to>
    <xdr:grpSp>
      <xdr:nvGrpSpPr>
        <xdr:cNvPr id="29" name="AZGroup" descr="Group for availability zone, inside the AWS Cloud grouping.">
          <a:extLst>
            <a:ext uri="{FF2B5EF4-FFF2-40B4-BE49-F238E27FC236}">
              <a16:creationId xmlns:a16="http://schemas.microsoft.com/office/drawing/2014/main" id="{7D4D949A-BB03-47AC-AEC1-0DAAC9907095}"/>
            </a:ext>
          </a:extLst>
        </xdr:cNvPr>
        <xdr:cNvGrpSpPr/>
      </xdr:nvGrpSpPr>
      <xdr:grpSpPr>
        <a:xfrm>
          <a:off x="4462242" y="2794159"/>
          <a:ext cx="2398928" cy="2834029"/>
          <a:chOff x="4539428" y="1354731"/>
          <a:chExt cx="2365286" cy="2838936"/>
        </a:xfrm>
      </xdr:grpSpPr>
      <xdr:sp macro="" textlink="">
        <xdr:nvSpPr>
          <xdr:cNvPr id="30" name="Rectangle 41" descr="AZ group border">
            <a:extLst>
              <a:ext uri="{FF2B5EF4-FFF2-40B4-BE49-F238E27FC236}">
                <a16:creationId xmlns:a16="http://schemas.microsoft.com/office/drawing/2014/main" id="{8E9BD63A-B05C-ACA0-2A4A-B8BE02419F18}"/>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31" name="Rectangle 37">
            <a:extLst>
              <a:ext uri="{FF2B5EF4-FFF2-40B4-BE49-F238E27FC236}">
                <a16:creationId xmlns:a16="http://schemas.microsoft.com/office/drawing/2014/main" id="{B5DC004C-3362-2CD0-F049-39BD751D483C}"/>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34</xdr:col>
      <xdr:colOff>5521</xdr:colOff>
      <xdr:row>14</xdr:row>
      <xdr:rowOff>4762</xdr:rowOff>
    </xdr:from>
    <xdr:to>
      <xdr:col>60</xdr:col>
      <xdr:colOff>110434</xdr:colOff>
      <xdr:row>33</xdr:row>
      <xdr:rowOff>28919</xdr:rowOff>
    </xdr:to>
    <xdr:grpSp>
      <xdr:nvGrpSpPr>
        <xdr:cNvPr id="32" name="VPCGroup" descr="Virtual private cloud (VPC) group inside the AWS Cloud grouping.">
          <a:extLst>
            <a:ext uri="{FF2B5EF4-FFF2-40B4-BE49-F238E27FC236}">
              <a16:creationId xmlns:a16="http://schemas.microsoft.com/office/drawing/2014/main" id="{C8F70324-EA8D-4D3F-8C8A-BA234031D1C8}"/>
            </a:ext>
          </a:extLst>
        </xdr:cNvPr>
        <xdr:cNvGrpSpPr/>
      </xdr:nvGrpSpPr>
      <xdr:grpSpPr>
        <a:xfrm>
          <a:off x="4403484" y="2474206"/>
          <a:ext cx="3468061" cy="3375546"/>
          <a:chOff x="2406926" y="1724688"/>
          <a:chExt cx="3263348" cy="3381375"/>
        </a:xfrm>
      </xdr:grpSpPr>
      <xdr:sp macro="" textlink="">
        <xdr:nvSpPr>
          <xdr:cNvPr id="33" name="Rectangle 39" descr="VPC group border">
            <a:extLst>
              <a:ext uri="{FF2B5EF4-FFF2-40B4-BE49-F238E27FC236}">
                <a16:creationId xmlns:a16="http://schemas.microsoft.com/office/drawing/2014/main" id="{C22DF48E-F2FA-02F4-986C-73DA8BF32762}"/>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34" name="Graphic 57" descr="VPC group icon.">
            <a:extLst>
              <a:ext uri="{FF2B5EF4-FFF2-40B4-BE49-F238E27FC236}">
                <a16:creationId xmlns:a16="http://schemas.microsoft.com/office/drawing/2014/main" id="{52BD2F1A-DBDF-DA1E-1946-5E63BAC1B28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41</xdr:col>
      <xdr:colOff>65623</xdr:colOff>
      <xdr:row>13</xdr:row>
      <xdr:rowOff>122330</xdr:rowOff>
    </xdr:from>
    <xdr:to>
      <xdr:col>53</xdr:col>
      <xdr:colOff>104275</xdr:colOff>
      <xdr:row>16</xdr:row>
      <xdr:rowOff>43042</xdr:rowOff>
    </xdr:to>
    <xdr:grpSp>
      <xdr:nvGrpSpPr>
        <xdr:cNvPr id="35" name="Group 5" descr="Internet gateway service icon on VPC container.">
          <a:extLst>
            <a:ext uri="{FF2B5EF4-FFF2-40B4-BE49-F238E27FC236}">
              <a16:creationId xmlns:a16="http://schemas.microsoft.com/office/drawing/2014/main" id="{AD7BFD2A-CBB7-40D8-B792-FE5C61F3A546}"/>
            </a:ext>
          </a:extLst>
        </xdr:cNvPr>
        <xdr:cNvGrpSpPr/>
      </xdr:nvGrpSpPr>
      <xdr:grpSpPr>
        <a:xfrm>
          <a:off x="5369049" y="2415386"/>
          <a:ext cx="1590874" cy="449878"/>
          <a:chOff x="4599484" y="1875956"/>
          <a:chExt cx="1403350" cy="409777"/>
        </a:xfrm>
      </xdr:grpSpPr>
      <xdr:pic>
        <xdr:nvPicPr>
          <xdr:cNvPr id="36" name="Graphic 10" descr="Internet gateway resource icon for the Amazon VPC service.">
            <a:extLst>
              <a:ext uri="{FF2B5EF4-FFF2-40B4-BE49-F238E27FC236}">
                <a16:creationId xmlns:a16="http://schemas.microsoft.com/office/drawing/2014/main" id="{46E33599-DA23-0935-A6F0-66AC6D5E6C51}"/>
              </a:ext>
            </a:extLst>
          </xdr:cNvPr>
          <xdr:cNvPicPr>
            <a:picLocks noChangeAspect="1" noChangeArrowheads="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7" name="TextBox 12">
            <a:extLst>
              <a:ext uri="{FF2B5EF4-FFF2-40B4-BE49-F238E27FC236}">
                <a16:creationId xmlns:a16="http://schemas.microsoft.com/office/drawing/2014/main" id="{7C03B3A0-3B1A-48A7-FC46-1CC201F5C550}"/>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54</xdr:col>
      <xdr:colOff>115957</xdr:colOff>
      <xdr:row>12</xdr:row>
      <xdr:rowOff>154609</xdr:rowOff>
    </xdr:from>
    <xdr:to>
      <xdr:col>61</xdr:col>
      <xdr:colOff>38653</xdr:colOff>
      <xdr:row>15</xdr:row>
      <xdr:rowOff>74617</xdr:rowOff>
    </xdr:to>
    <xdr:grpSp>
      <xdr:nvGrpSpPr>
        <xdr:cNvPr id="40" name="グループ化 39">
          <a:extLst>
            <a:ext uri="{FF2B5EF4-FFF2-40B4-BE49-F238E27FC236}">
              <a16:creationId xmlns:a16="http://schemas.microsoft.com/office/drawing/2014/main" id="{38409128-F416-4AF2-A4A2-8DE45FC6D280}"/>
            </a:ext>
          </a:extLst>
        </xdr:cNvPr>
        <xdr:cNvGrpSpPr/>
      </xdr:nvGrpSpPr>
      <xdr:grpSpPr>
        <a:xfrm>
          <a:off x="7100957" y="2271276"/>
          <a:ext cx="828159" cy="449174"/>
          <a:chOff x="4003261" y="684696"/>
          <a:chExt cx="773044" cy="450095"/>
        </a:xfrm>
      </xdr:grpSpPr>
      <xdr:pic>
        <xdr:nvPicPr>
          <xdr:cNvPr id="38" name="Graphic 69" descr="Endpoints resource icon for the Amazon VPC service.&#10;">
            <a:extLst>
              <a:ext uri="{FF2B5EF4-FFF2-40B4-BE49-F238E27FC236}">
                <a16:creationId xmlns:a16="http://schemas.microsoft.com/office/drawing/2014/main" id="{753B0C7D-14BE-4BA8-A85B-F6506E848E1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249768" y="684696"/>
            <a:ext cx="265044" cy="265044"/>
          </a:xfrm>
          <a:prstGeom prst="rect">
            <a:avLst/>
          </a:prstGeom>
        </xdr:spPr>
      </xdr:pic>
      <xdr:sp macro="" textlink="">
        <xdr:nvSpPr>
          <xdr:cNvPr id="39" name="TextBox 25">
            <a:extLst>
              <a:ext uri="{FF2B5EF4-FFF2-40B4-BE49-F238E27FC236}">
                <a16:creationId xmlns:a16="http://schemas.microsoft.com/office/drawing/2014/main" id="{B990004C-ADB6-4A4F-B2FF-57EFCD28539C}"/>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50</xdr:col>
      <xdr:colOff>104060</xdr:colOff>
      <xdr:row>15</xdr:row>
      <xdr:rowOff>74617</xdr:rowOff>
    </xdr:from>
    <xdr:to>
      <xdr:col>58</xdr:col>
      <xdr:colOff>16566</xdr:colOff>
      <xdr:row>18</xdr:row>
      <xdr:rowOff>5520</xdr:rowOff>
    </xdr:to>
    <xdr:cxnSp macro="">
      <xdr:nvCxnSpPr>
        <xdr:cNvPr id="41" name="Elbow Connector 45" descr="Elbow vertical arrow pointing up (2).">
          <a:extLst>
            <a:ext uri="{FF2B5EF4-FFF2-40B4-BE49-F238E27FC236}">
              <a16:creationId xmlns:a16="http://schemas.microsoft.com/office/drawing/2014/main" id="{E384B3D0-6899-4D25-B2C3-F2AD8D7266C6}"/>
            </a:ext>
          </a:extLst>
        </xdr:cNvPr>
        <xdr:cNvCxnSpPr>
          <a:cxnSpLocks/>
          <a:stCxn id="39" idx="2"/>
          <a:endCxn id="26" idx="0"/>
        </xdr:cNvCxnSpPr>
      </xdr:nvCxnSpPr>
      <xdr:spPr>
        <a:xfrm rot="5400000">
          <a:off x="3717122" y="923120"/>
          <a:ext cx="460990" cy="884332"/>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98300</xdr:colOff>
      <xdr:row>23</xdr:row>
      <xdr:rowOff>17698</xdr:rowOff>
    </xdr:from>
    <xdr:to>
      <xdr:col>43</xdr:col>
      <xdr:colOff>99393</xdr:colOff>
      <xdr:row>27</xdr:row>
      <xdr:rowOff>0</xdr:rowOff>
    </xdr:to>
    <xdr:cxnSp macro="">
      <xdr:nvCxnSpPr>
        <xdr:cNvPr id="47" name="Elbow Connector 45" descr="Elbow vertical arrow pointing up (2).">
          <a:extLst>
            <a:ext uri="{FF2B5EF4-FFF2-40B4-BE49-F238E27FC236}">
              <a16:creationId xmlns:a16="http://schemas.microsoft.com/office/drawing/2014/main" id="{2D99A79C-732D-4FF5-AB2A-7A94DFBBFDB6}"/>
            </a:ext>
          </a:extLst>
        </xdr:cNvPr>
        <xdr:cNvCxnSpPr>
          <a:cxnSpLocks/>
          <a:stCxn id="13" idx="0"/>
          <a:endCxn id="11" idx="2"/>
        </xdr:cNvCxnSpPr>
      </xdr:nvCxnSpPr>
      <xdr:spPr>
        <a:xfrm rot="5400000" flipH="1" flipV="1">
          <a:off x="2305347" y="2835433"/>
          <a:ext cx="689085"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49696</xdr:colOff>
      <xdr:row>24</xdr:row>
      <xdr:rowOff>165653</xdr:rowOff>
    </xdr:from>
    <xdr:to>
      <xdr:col>59</xdr:col>
      <xdr:colOff>16564</xdr:colOff>
      <xdr:row>27</xdr:row>
      <xdr:rowOff>80242</xdr:rowOff>
    </xdr:to>
    <xdr:grpSp>
      <xdr:nvGrpSpPr>
        <xdr:cNvPr id="52" name="グループ化 51">
          <a:extLst>
            <a:ext uri="{FF2B5EF4-FFF2-40B4-BE49-F238E27FC236}">
              <a16:creationId xmlns:a16="http://schemas.microsoft.com/office/drawing/2014/main" id="{3F2D784E-2E4D-4DE2-89DA-516ED5C8C8F0}"/>
            </a:ext>
          </a:extLst>
        </xdr:cNvPr>
        <xdr:cNvGrpSpPr/>
      </xdr:nvGrpSpPr>
      <xdr:grpSpPr>
        <a:xfrm>
          <a:off x="7164048" y="4398986"/>
          <a:ext cx="484275" cy="443756"/>
          <a:chOff x="4058479" y="2816088"/>
          <a:chExt cx="452781" cy="444676"/>
        </a:xfrm>
      </xdr:grpSpPr>
      <xdr:pic>
        <xdr:nvPicPr>
          <xdr:cNvPr id="50" name="Graphic 36" descr="Application Load Balancer resource icon for the Elastic Load Balancing service.">
            <a:extLst>
              <a:ext uri="{FF2B5EF4-FFF2-40B4-BE49-F238E27FC236}">
                <a16:creationId xmlns:a16="http://schemas.microsoft.com/office/drawing/2014/main" id="{2C2D838C-4431-4882-B79B-8B5260020082}"/>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150081" y="2816088"/>
            <a:ext cx="254000" cy="254000"/>
          </a:xfrm>
          <a:prstGeom prst="rect">
            <a:avLst/>
          </a:prstGeom>
        </xdr:spPr>
      </xdr:pic>
      <xdr:sp macro="" textlink="">
        <xdr:nvSpPr>
          <xdr:cNvPr id="51" name="TextBox 19">
            <a:extLst>
              <a:ext uri="{FF2B5EF4-FFF2-40B4-BE49-F238E27FC236}">
                <a16:creationId xmlns:a16="http://schemas.microsoft.com/office/drawing/2014/main" id="{7E896620-E108-45B9-9D7A-9373420AAF93}"/>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45</xdr:col>
      <xdr:colOff>17699</xdr:colOff>
      <xdr:row>20</xdr:row>
      <xdr:rowOff>133881</xdr:rowOff>
    </xdr:from>
    <xdr:to>
      <xdr:col>57</xdr:col>
      <xdr:colOff>25342</xdr:colOff>
      <xdr:row>24</xdr:row>
      <xdr:rowOff>165653</xdr:rowOff>
    </xdr:to>
    <xdr:cxnSp macro="">
      <xdr:nvCxnSpPr>
        <xdr:cNvPr id="53" name="Elbow Connector 45" descr="Elbow vertical arrow pointing up (2).">
          <a:extLst>
            <a:ext uri="{FF2B5EF4-FFF2-40B4-BE49-F238E27FC236}">
              <a16:creationId xmlns:a16="http://schemas.microsoft.com/office/drawing/2014/main" id="{7C49F856-B498-49B5-8865-9DA0F07A9832}"/>
            </a:ext>
          </a:extLst>
        </xdr:cNvPr>
        <xdr:cNvCxnSpPr>
          <a:cxnSpLocks/>
          <a:stCxn id="10" idx="3"/>
          <a:endCxn id="50" idx="0"/>
        </xdr:cNvCxnSpPr>
      </xdr:nvCxnSpPr>
      <xdr:spPr>
        <a:xfrm>
          <a:off x="2811699" y="2077533"/>
          <a:ext cx="1465382" cy="738555"/>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24425</xdr:colOff>
      <xdr:row>8</xdr:row>
      <xdr:rowOff>4888</xdr:rowOff>
    </xdr:from>
    <xdr:to>
      <xdr:col>48</xdr:col>
      <xdr:colOff>79295</xdr:colOff>
      <xdr:row>11</xdr:row>
      <xdr:rowOff>22363</xdr:rowOff>
    </xdr:to>
    <xdr:grpSp>
      <xdr:nvGrpSpPr>
        <xdr:cNvPr id="58" name="グループ化 57">
          <a:extLst>
            <a:ext uri="{FF2B5EF4-FFF2-40B4-BE49-F238E27FC236}">
              <a16:creationId xmlns:a16="http://schemas.microsoft.com/office/drawing/2014/main" id="{7C9B3E1B-A07E-46A6-804F-A9F1FBA7E18F}"/>
            </a:ext>
          </a:extLst>
        </xdr:cNvPr>
        <xdr:cNvGrpSpPr/>
      </xdr:nvGrpSpPr>
      <xdr:grpSpPr>
        <a:xfrm>
          <a:off x="5715906" y="1415999"/>
          <a:ext cx="572278" cy="546642"/>
          <a:chOff x="5036039" y="1939194"/>
          <a:chExt cx="543332" cy="545014"/>
        </a:xfrm>
      </xdr:grpSpPr>
      <xdr:pic>
        <xdr:nvPicPr>
          <xdr:cNvPr id="56" name="Graphic 26" descr="Amazon Simple Queue Service (Amazon SQS) service icon.">
            <a:extLst>
              <a:ext uri="{FF2B5EF4-FFF2-40B4-BE49-F238E27FC236}">
                <a16:creationId xmlns:a16="http://schemas.microsoft.com/office/drawing/2014/main" id="{E06E405B-8BE4-432D-9B3D-3E2E874D99A5}"/>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7" name="TextBox 11">
            <a:extLst>
              <a:ext uri="{FF2B5EF4-FFF2-40B4-BE49-F238E27FC236}">
                <a16:creationId xmlns:a16="http://schemas.microsoft.com/office/drawing/2014/main" id="{0D8C6992-846A-494E-AD24-1CA82125BDCC}"/>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49</xdr:col>
      <xdr:colOff>112346</xdr:colOff>
      <xdr:row>8</xdr:row>
      <xdr:rowOff>9770</xdr:rowOff>
    </xdr:from>
    <xdr:to>
      <xdr:col>54</xdr:col>
      <xdr:colOff>117231</xdr:colOff>
      <xdr:row>11</xdr:row>
      <xdr:rowOff>19977</xdr:rowOff>
    </xdr:to>
    <xdr:grpSp>
      <xdr:nvGrpSpPr>
        <xdr:cNvPr id="61" name="グループ化 60">
          <a:extLst>
            <a:ext uri="{FF2B5EF4-FFF2-40B4-BE49-F238E27FC236}">
              <a16:creationId xmlns:a16="http://schemas.microsoft.com/office/drawing/2014/main" id="{545F4E85-E0F6-40C5-A577-B4F651A98BA6}"/>
            </a:ext>
          </a:extLst>
        </xdr:cNvPr>
        <xdr:cNvGrpSpPr/>
      </xdr:nvGrpSpPr>
      <xdr:grpSpPr>
        <a:xfrm>
          <a:off x="6450587" y="1420881"/>
          <a:ext cx="651644" cy="539374"/>
          <a:chOff x="3287346" y="361461"/>
          <a:chExt cx="615462" cy="537746"/>
        </a:xfrm>
      </xdr:grpSpPr>
      <xdr:pic>
        <xdr:nvPicPr>
          <xdr:cNvPr id="59" name="Graphic 10" descr="AWS Lambda service icon.">
            <a:extLst>
              <a:ext uri="{FF2B5EF4-FFF2-40B4-BE49-F238E27FC236}">
                <a16:creationId xmlns:a16="http://schemas.microsoft.com/office/drawing/2014/main" id="{7249C1EC-5A69-3C4D-9DDF-0DB93BB70BC6}"/>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0" name="TextBox 20">
            <a:extLst>
              <a:ext uri="{FF2B5EF4-FFF2-40B4-BE49-F238E27FC236}">
                <a16:creationId xmlns:a16="http://schemas.microsoft.com/office/drawing/2014/main" id="{E5D4A7D0-5E44-1943-968A-C198F40D0E71}"/>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54</xdr:col>
      <xdr:colOff>29307</xdr:colOff>
      <xdr:row>8</xdr:row>
      <xdr:rowOff>9770</xdr:rowOff>
    </xdr:from>
    <xdr:to>
      <xdr:col>62</xdr:col>
      <xdr:colOff>90317</xdr:colOff>
      <xdr:row>11</xdr:row>
      <xdr:rowOff>14178</xdr:rowOff>
    </xdr:to>
    <xdr:grpSp>
      <xdr:nvGrpSpPr>
        <xdr:cNvPr id="64" name="グループ化 63">
          <a:extLst>
            <a:ext uri="{FF2B5EF4-FFF2-40B4-BE49-F238E27FC236}">
              <a16:creationId xmlns:a16="http://schemas.microsoft.com/office/drawing/2014/main" id="{47444BF1-BD3B-40A2-8DE7-801A7033205A}"/>
            </a:ext>
          </a:extLst>
        </xdr:cNvPr>
        <xdr:cNvGrpSpPr/>
      </xdr:nvGrpSpPr>
      <xdr:grpSpPr>
        <a:xfrm>
          <a:off x="7014307" y="1420881"/>
          <a:ext cx="1095825" cy="533575"/>
          <a:chOff x="3936999" y="351692"/>
          <a:chExt cx="1037933" cy="531947"/>
        </a:xfrm>
      </xdr:grpSpPr>
      <xdr:pic>
        <xdr:nvPicPr>
          <xdr:cNvPr id="62" name="Graphic 17" descr="AWS Step Functions service icon.">
            <a:extLst>
              <a:ext uri="{FF2B5EF4-FFF2-40B4-BE49-F238E27FC236}">
                <a16:creationId xmlns:a16="http://schemas.microsoft.com/office/drawing/2014/main" id="{0653FD24-2B86-D54E-B72A-EDBDEF2955D6}"/>
              </a:ext>
            </a:extLst>
          </xdr:cNvPr>
          <xdr:cNvPicPr>
            <a:picLocks noChangeAspect="1" noChangeArrowheads="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bwMode="auto">
          <a:xfrm>
            <a:off x="4277090" y="351692"/>
            <a:ext cx="348641" cy="3486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3" name="TextBox 9">
            <a:extLst>
              <a:ext uri="{FF2B5EF4-FFF2-40B4-BE49-F238E27FC236}">
                <a16:creationId xmlns:a16="http://schemas.microsoft.com/office/drawing/2014/main" id="{C7A69B04-7558-2B41-ADF0-336B92A47345}"/>
              </a:ext>
            </a:extLst>
          </xdr:cNvPr>
          <xdr:cNvSpPr txBox="1">
            <a:spLocks noChangeArrowheads="1"/>
          </xdr:cNvSpPr>
        </xdr:nvSpPr>
        <xdr:spPr bwMode="auto">
          <a:xfrm>
            <a:off x="3936999" y="643060"/>
            <a:ext cx="1037933"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StepFunction</a:t>
            </a:r>
          </a:p>
        </xdr:txBody>
      </xdr:sp>
    </xdr:grpSp>
    <xdr:clientData/>
  </xdr:twoCellAnchor>
  <xdr:twoCellAnchor>
    <xdr:from>
      <xdr:col>62</xdr:col>
      <xdr:colOff>9770</xdr:colOff>
      <xdr:row>8</xdr:row>
      <xdr:rowOff>4886</xdr:rowOff>
    </xdr:from>
    <xdr:to>
      <xdr:col>66</xdr:col>
      <xdr:colOff>64640</xdr:colOff>
      <xdr:row>11</xdr:row>
      <xdr:rowOff>22361</xdr:rowOff>
    </xdr:to>
    <xdr:grpSp>
      <xdr:nvGrpSpPr>
        <xdr:cNvPr id="65" name="グループ化 64">
          <a:extLst>
            <a:ext uri="{FF2B5EF4-FFF2-40B4-BE49-F238E27FC236}">
              <a16:creationId xmlns:a16="http://schemas.microsoft.com/office/drawing/2014/main" id="{A208775F-A7A0-489A-8B23-24FA021E97B4}"/>
            </a:ext>
          </a:extLst>
        </xdr:cNvPr>
        <xdr:cNvGrpSpPr/>
      </xdr:nvGrpSpPr>
      <xdr:grpSpPr>
        <a:xfrm>
          <a:off x="8029585" y="1415997"/>
          <a:ext cx="572277" cy="546642"/>
          <a:chOff x="5036039" y="1939194"/>
          <a:chExt cx="543332" cy="545014"/>
        </a:xfrm>
      </xdr:grpSpPr>
      <xdr:pic>
        <xdr:nvPicPr>
          <xdr:cNvPr id="66" name="Graphic 26" descr="Amazon Simple Queue Service (Amazon SQS) service icon.">
            <a:extLst>
              <a:ext uri="{FF2B5EF4-FFF2-40B4-BE49-F238E27FC236}">
                <a16:creationId xmlns:a16="http://schemas.microsoft.com/office/drawing/2014/main" id="{011EBD47-9B7C-43D1-8068-B8BE6010EB8B}"/>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7" name="TextBox 11">
            <a:extLst>
              <a:ext uri="{FF2B5EF4-FFF2-40B4-BE49-F238E27FC236}">
                <a16:creationId xmlns:a16="http://schemas.microsoft.com/office/drawing/2014/main" id="{BAA5C249-16ED-48CD-82CD-C4E28DD8C991}"/>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59</xdr:col>
      <xdr:colOff>19882</xdr:colOff>
      <xdr:row>11</xdr:row>
      <xdr:rowOff>22361</xdr:rowOff>
    </xdr:from>
    <xdr:to>
      <xdr:col>64</xdr:col>
      <xdr:colOff>37205</xdr:colOff>
      <xdr:row>13</xdr:row>
      <xdr:rowOff>110535</xdr:rowOff>
    </xdr:to>
    <xdr:cxnSp macro="">
      <xdr:nvCxnSpPr>
        <xdr:cNvPr id="68" name="Elbow Connector 45" descr="Elbow vertical arrow pointing up (2).">
          <a:extLst>
            <a:ext uri="{FF2B5EF4-FFF2-40B4-BE49-F238E27FC236}">
              <a16:creationId xmlns:a16="http://schemas.microsoft.com/office/drawing/2014/main" id="{DD6F75DE-8BF2-46F2-93F5-F502FBADC1CB}"/>
            </a:ext>
          </a:extLst>
        </xdr:cNvPr>
        <xdr:cNvCxnSpPr>
          <a:cxnSpLocks/>
          <a:stCxn id="38" idx="3"/>
          <a:endCxn id="67" idx="2"/>
        </xdr:cNvCxnSpPr>
      </xdr:nvCxnSpPr>
      <xdr:spPr>
        <a:xfrm flipV="1">
          <a:off x="4538151" y="901592"/>
          <a:ext cx="627900" cy="615712"/>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51860</xdr:colOff>
      <xdr:row>11</xdr:row>
      <xdr:rowOff>22363</xdr:rowOff>
    </xdr:from>
    <xdr:to>
      <xdr:col>58</xdr:col>
      <xdr:colOff>8711</xdr:colOff>
      <xdr:row>12</xdr:row>
      <xdr:rowOff>154609</xdr:rowOff>
    </xdr:to>
    <xdr:cxnSp macro="">
      <xdr:nvCxnSpPr>
        <xdr:cNvPr id="71" name="Elbow Connector 45" descr="Elbow vertical arrow pointing up (2).">
          <a:extLst>
            <a:ext uri="{FF2B5EF4-FFF2-40B4-BE49-F238E27FC236}">
              <a16:creationId xmlns:a16="http://schemas.microsoft.com/office/drawing/2014/main" id="{30C76881-4440-4B96-8D38-4BB8857A8E3B}"/>
            </a:ext>
          </a:extLst>
        </xdr:cNvPr>
        <xdr:cNvCxnSpPr>
          <a:cxnSpLocks/>
          <a:stCxn id="57" idx="2"/>
          <a:endCxn id="38" idx="0"/>
        </xdr:cNvCxnSpPr>
      </xdr:nvCxnSpPr>
      <xdr:spPr>
        <a:xfrm rot="16200000" flipH="1">
          <a:off x="3451778" y="432445"/>
          <a:ext cx="483938" cy="142223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24423</xdr:colOff>
      <xdr:row>8</xdr:row>
      <xdr:rowOff>4885</xdr:rowOff>
    </xdr:from>
    <xdr:to>
      <xdr:col>41</xdr:col>
      <xdr:colOff>89226</xdr:colOff>
      <xdr:row>11</xdr:row>
      <xdr:rowOff>37012</xdr:rowOff>
    </xdr:to>
    <xdr:grpSp>
      <xdr:nvGrpSpPr>
        <xdr:cNvPr id="76" name="グループ化 75">
          <a:extLst>
            <a:ext uri="{FF2B5EF4-FFF2-40B4-BE49-F238E27FC236}">
              <a16:creationId xmlns:a16="http://schemas.microsoft.com/office/drawing/2014/main" id="{F3CA5AD7-279E-40D9-BE8B-058424CE8395}"/>
            </a:ext>
          </a:extLst>
        </xdr:cNvPr>
        <xdr:cNvGrpSpPr/>
      </xdr:nvGrpSpPr>
      <xdr:grpSpPr>
        <a:xfrm>
          <a:off x="4293034" y="1415996"/>
          <a:ext cx="1099618" cy="561294"/>
          <a:chOff x="879231" y="351692"/>
          <a:chExt cx="1041726" cy="559666"/>
        </a:xfrm>
      </xdr:grpSpPr>
      <xdr:pic>
        <xdr:nvPicPr>
          <xdr:cNvPr id="74" name="Graphic 8" descr="Amazon Simple Storage Service (Amazon S3) service icon.">
            <a:extLst>
              <a:ext uri="{FF2B5EF4-FFF2-40B4-BE49-F238E27FC236}">
                <a16:creationId xmlns:a16="http://schemas.microsoft.com/office/drawing/2014/main" id="{503A6B4D-DEE3-46F9-B451-2A59ED89EBA9}"/>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5" name="TextBox 9">
            <a:extLst>
              <a:ext uri="{FF2B5EF4-FFF2-40B4-BE49-F238E27FC236}">
                <a16:creationId xmlns:a16="http://schemas.microsoft.com/office/drawing/2014/main" id="{547C41E9-E915-4124-BA66-D2147B3F0D4B}"/>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37</xdr:col>
      <xdr:colOff>56824</xdr:colOff>
      <xdr:row>11</xdr:row>
      <xdr:rowOff>37011</xdr:rowOff>
    </xdr:from>
    <xdr:to>
      <xdr:col>56</xdr:col>
      <xdr:colOff>119655</xdr:colOff>
      <xdr:row>13</xdr:row>
      <xdr:rowOff>110534</xdr:rowOff>
    </xdr:to>
    <xdr:cxnSp macro="">
      <xdr:nvCxnSpPr>
        <xdr:cNvPr id="77" name="Elbow Connector 45" descr="Elbow vertical arrow pointing up (2).">
          <a:extLst>
            <a:ext uri="{FF2B5EF4-FFF2-40B4-BE49-F238E27FC236}">
              <a16:creationId xmlns:a16="http://schemas.microsoft.com/office/drawing/2014/main" id="{8514EF11-34B0-4805-B849-0C4186D9883F}"/>
            </a:ext>
          </a:extLst>
        </xdr:cNvPr>
        <xdr:cNvCxnSpPr>
          <a:cxnSpLocks/>
          <a:stCxn id="75" idx="2"/>
          <a:endCxn id="38" idx="1"/>
        </xdr:cNvCxnSpPr>
      </xdr:nvCxnSpPr>
      <xdr:spPr>
        <a:xfrm rot="16200000" flipH="1">
          <a:off x="2779536" y="25261"/>
          <a:ext cx="601061" cy="238302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56825</xdr:colOff>
      <xdr:row>11</xdr:row>
      <xdr:rowOff>37013</xdr:rowOff>
    </xdr:from>
    <xdr:to>
      <xdr:col>56</xdr:col>
      <xdr:colOff>119656</xdr:colOff>
      <xdr:row>13</xdr:row>
      <xdr:rowOff>110536</xdr:rowOff>
    </xdr:to>
    <xdr:cxnSp macro="">
      <xdr:nvCxnSpPr>
        <xdr:cNvPr id="81" name="Elbow Connector 45" descr="Elbow vertical arrow pointing up (2).">
          <a:extLst>
            <a:ext uri="{FF2B5EF4-FFF2-40B4-BE49-F238E27FC236}">
              <a16:creationId xmlns:a16="http://schemas.microsoft.com/office/drawing/2014/main" id="{EF3B3D01-34A5-4EA9-9BE9-73D3361E4627}"/>
            </a:ext>
          </a:extLst>
        </xdr:cNvPr>
        <xdr:cNvCxnSpPr>
          <a:cxnSpLocks/>
          <a:stCxn id="38" idx="1"/>
          <a:endCxn id="75" idx="2"/>
        </xdr:cNvCxnSpPr>
      </xdr:nvCxnSpPr>
      <xdr:spPr>
        <a:xfrm rot="10800000">
          <a:off x="1888556" y="916244"/>
          <a:ext cx="2383023" cy="601061"/>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4884</xdr:colOff>
      <xdr:row>7</xdr:row>
      <xdr:rowOff>0</xdr:rowOff>
    </xdr:from>
    <xdr:to>
      <xdr:col>68</xdr:col>
      <xdr:colOff>0</xdr:colOff>
      <xdr:row>11</xdr:row>
      <xdr:rowOff>14654</xdr:rowOff>
    </xdr:to>
    <xdr:sp macro="" textlink="">
      <xdr:nvSpPr>
        <xdr:cNvPr id="84" name="Rectangle 104" descr="Generic group.">
          <a:extLst>
            <a:ext uri="{FF2B5EF4-FFF2-40B4-BE49-F238E27FC236}">
              <a16:creationId xmlns:a16="http://schemas.microsoft.com/office/drawing/2014/main" id="{8A21E3E8-4E59-47C3-B6D8-DF7DE3190C77}"/>
            </a:ext>
          </a:extLst>
        </xdr:cNvPr>
        <xdr:cNvSpPr/>
      </xdr:nvSpPr>
      <xdr:spPr>
        <a:xfrm>
          <a:off x="1470269" y="175846"/>
          <a:ext cx="4147039" cy="718039"/>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47</xdr:col>
      <xdr:colOff>117351</xdr:colOff>
      <xdr:row>9</xdr:row>
      <xdr:rowOff>7330</xdr:rowOff>
    </xdr:from>
    <xdr:to>
      <xdr:col>51</xdr:col>
      <xdr:colOff>6594</xdr:colOff>
      <xdr:row>9</xdr:row>
      <xdr:rowOff>8916</xdr:rowOff>
    </xdr:to>
    <xdr:cxnSp macro="">
      <xdr:nvCxnSpPr>
        <xdr:cNvPr id="85" name="Straight Arrow Connector 54" descr="Right pointing horizontal arrow.">
          <a:extLst>
            <a:ext uri="{FF2B5EF4-FFF2-40B4-BE49-F238E27FC236}">
              <a16:creationId xmlns:a16="http://schemas.microsoft.com/office/drawing/2014/main" id="{463AE2E9-05A3-42EA-B318-9F6ADB3F384F}"/>
            </a:ext>
          </a:extLst>
        </xdr:cNvPr>
        <xdr:cNvCxnSpPr>
          <a:cxnSpLocks/>
          <a:stCxn id="56" idx="3"/>
          <a:endCxn id="59" idx="1"/>
        </xdr:cNvCxnSpPr>
      </xdr:nvCxnSpPr>
      <xdr:spPr>
        <a:xfrm>
          <a:off x="6589466" y="1238253"/>
          <a:ext cx="377705" cy="1586"/>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112346</xdr:colOff>
      <xdr:row>9</xdr:row>
      <xdr:rowOff>8245</xdr:rowOff>
    </xdr:from>
    <xdr:to>
      <xdr:col>57</xdr:col>
      <xdr:colOff>3052</xdr:colOff>
      <xdr:row>9</xdr:row>
      <xdr:rowOff>8916</xdr:rowOff>
    </xdr:to>
    <xdr:cxnSp macro="">
      <xdr:nvCxnSpPr>
        <xdr:cNvPr id="88" name="Straight Arrow Connector 54" descr="Right pointing horizontal arrow.">
          <a:extLst>
            <a:ext uri="{FF2B5EF4-FFF2-40B4-BE49-F238E27FC236}">
              <a16:creationId xmlns:a16="http://schemas.microsoft.com/office/drawing/2014/main" id="{828220FE-ABAF-4D89-B91E-BC795D4C34D1}"/>
            </a:ext>
          </a:extLst>
        </xdr:cNvPr>
        <xdr:cNvCxnSpPr>
          <a:cxnSpLocks/>
          <a:stCxn id="59" idx="3"/>
          <a:endCxn id="62" idx="1"/>
        </xdr:cNvCxnSpPr>
      </xdr:nvCxnSpPr>
      <xdr:spPr>
        <a:xfrm flipV="1">
          <a:off x="3897923" y="535783"/>
          <a:ext cx="379167" cy="671"/>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107462</xdr:colOff>
      <xdr:row>9</xdr:row>
      <xdr:rowOff>7328</xdr:rowOff>
    </xdr:from>
    <xdr:to>
      <xdr:col>62</xdr:col>
      <xdr:colOff>112468</xdr:colOff>
      <xdr:row>9</xdr:row>
      <xdr:rowOff>8245</xdr:rowOff>
    </xdr:to>
    <xdr:cxnSp macro="">
      <xdr:nvCxnSpPr>
        <xdr:cNvPr id="91" name="Straight Arrow Connector 54" descr="Right pointing horizontal arrow.">
          <a:extLst>
            <a:ext uri="{FF2B5EF4-FFF2-40B4-BE49-F238E27FC236}">
              <a16:creationId xmlns:a16="http://schemas.microsoft.com/office/drawing/2014/main" id="{EB859244-A0CB-48BC-91C6-5E11FCBAFA40}"/>
            </a:ext>
          </a:extLst>
        </xdr:cNvPr>
        <xdr:cNvCxnSpPr>
          <a:cxnSpLocks/>
          <a:stCxn id="62" idx="3"/>
          <a:endCxn id="66" idx="1"/>
        </xdr:cNvCxnSpPr>
      </xdr:nvCxnSpPr>
      <xdr:spPr>
        <a:xfrm flipV="1">
          <a:off x="4625731" y="534866"/>
          <a:ext cx="371352" cy="917"/>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57272</xdr:colOff>
      <xdr:row>8</xdr:row>
      <xdr:rowOff>4884</xdr:rowOff>
    </xdr:from>
    <xdr:to>
      <xdr:col>58</xdr:col>
      <xdr:colOff>55257</xdr:colOff>
      <xdr:row>8</xdr:row>
      <xdr:rowOff>9769</xdr:rowOff>
    </xdr:to>
    <xdr:cxnSp macro="">
      <xdr:nvCxnSpPr>
        <xdr:cNvPr id="94" name="Elbow Connector 45" descr="Elbow vertical arrow pointing up (2).">
          <a:extLst>
            <a:ext uri="{FF2B5EF4-FFF2-40B4-BE49-F238E27FC236}">
              <a16:creationId xmlns:a16="http://schemas.microsoft.com/office/drawing/2014/main" id="{D738F960-8800-497B-B5CD-2B71CCDF51CA}"/>
            </a:ext>
          </a:extLst>
        </xdr:cNvPr>
        <xdr:cNvCxnSpPr>
          <a:cxnSpLocks/>
          <a:stCxn id="74" idx="0"/>
          <a:endCxn id="62" idx="0"/>
        </xdr:cNvCxnSpPr>
      </xdr:nvCxnSpPr>
      <xdr:spPr>
        <a:xfrm rot="16200000" flipH="1">
          <a:off x="3167764" y="-922185"/>
          <a:ext cx="4885" cy="2562408"/>
        </a:xfrm>
        <a:prstGeom prst="bentConnector3">
          <a:avLst>
            <a:gd name="adj1" fmla="val -614913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57271</xdr:colOff>
      <xdr:row>8</xdr:row>
      <xdr:rowOff>4885</xdr:rowOff>
    </xdr:from>
    <xdr:to>
      <xdr:col>58</xdr:col>
      <xdr:colOff>55281</xdr:colOff>
      <xdr:row>8</xdr:row>
      <xdr:rowOff>9770</xdr:rowOff>
    </xdr:to>
    <xdr:cxnSp macro="">
      <xdr:nvCxnSpPr>
        <xdr:cNvPr id="98" name="Elbow Connector 45" descr="Elbow vertical arrow pointing up (2).">
          <a:extLst>
            <a:ext uri="{FF2B5EF4-FFF2-40B4-BE49-F238E27FC236}">
              <a16:creationId xmlns:a16="http://schemas.microsoft.com/office/drawing/2014/main" id="{448B31A8-8BC4-4E12-B28B-4FAC399AC859}"/>
            </a:ext>
          </a:extLst>
        </xdr:cNvPr>
        <xdr:cNvCxnSpPr>
          <a:cxnSpLocks/>
          <a:stCxn id="62" idx="0"/>
          <a:endCxn id="74" idx="0"/>
        </xdr:cNvCxnSpPr>
      </xdr:nvCxnSpPr>
      <xdr:spPr>
        <a:xfrm rot="16200000" flipV="1">
          <a:off x="3151529" y="-207025"/>
          <a:ext cx="4885" cy="2549053"/>
        </a:xfrm>
        <a:prstGeom prst="bentConnector3">
          <a:avLst>
            <a:gd name="adj1" fmla="val 6249089"/>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117231</xdr:colOff>
      <xdr:row>7</xdr:row>
      <xdr:rowOff>169263</xdr:rowOff>
    </xdr:from>
    <xdr:to>
      <xdr:col>19</xdr:col>
      <xdr:colOff>2</xdr:colOff>
      <xdr:row>11</xdr:row>
      <xdr:rowOff>3623</xdr:rowOff>
    </xdr:to>
    <xdr:grpSp>
      <xdr:nvGrpSpPr>
        <xdr:cNvPr id="103" name="グループ化 102">
          <a:extLst>
            <a:ext uri="{FF2B5EF4-FFF2-40B4-BE49-F238E27FC236}">
              <a16:creationId xmlns:a16="http://schemas.microsoft.com/office/drawing/2014/main" id="{AFFC4C71-27B6-4EC5-9822-05887611FAA6}"/>
            </a:ext>
          </a:extLst>
        </xdr:cNvPr>
        <xdr:cNvGrpSpPr/>
      </xdr:nvGrpSpPr>
      <xdr:grpSpPr>
        <a:xfrm>
          <a:off x="1798805" y="1403985"/>
          <a:ext cx="658882" cy="539916"/>
          <a:chOff x="3287346" y="361461"/>
          <a:chExt cx="615462" cy="537746"/>
        </a:xfrm>
      </xdr:grpSpPr>
      <xdr:pic>
        <xdr:nvPicPr>
          <xdr:cNvPr id="104" name="Graphic 10" descr="AWS Lambda service icon.">
            <a:extLst>
              <a:ext uri="{FF2B5EF4-FFF2-40B4-BE49-F238E27FC236}">
                <a16:creationId xmlns:a16="http://schemas.microsoft.com/office/drawing/2014/main" id="{21C373E9-3685-4606-A0EC-007F8D1BBF84}"/>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5" name="TextBox 20">
            <a:extLst>
              <a:ext uri="{FF2B5EF4-FFF2-40B4-BE49-F238E27FC236}">
                <a16:creationId xmlns:a16="http://schemas.microsoft.com/office/drawing/2014/main" id="{27CD1F7D-9104-49CF-803B-60FD0F0B4F86}"/>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20</xdr:col>
      <xdr:colOff>23825</xdr:colOff>
      <xdr:row>7</xdr:row>
      <xdr:rowOff>176695</xdr:rowOff>
    </xdr:from>
    <xdr:to>
      <xdr:col>28</xdr:col>
      <xdr:colOff>68729</xdr:colOff>
      <xdr:row>11</xdr:row>
      <xdr:rowOff>15773</xdr:rowOff>
    </xdr:to>
    <xdr:grpSp>
      <xdr:nvGrpSpPr>
        <xdr:cNvPr id="108" name="グループ化 107">
          <a:extLst>
            <a:ext uri="{FF2B5EF4-FFF2-40B4-BE49-F238E27FC236}">
              <a16:creationId xmlns:a16="http://schemas.microsoft.com/office/drawing/2014/main" id="{7E57AB64-4178-4895-8703-324417441825}"/>
            </a:ext>
          </a:extLst>
        </xdr:cNvPr>
        <xdr:cNvGrpSpPr/>
      </xdr:nvGrpSpPr>
      <xdr:grpSpPr>
        <a:xfrm>
          <a:off x="2610862" y="1411417"/>
          <a:ext cx="1079719" cy="544634"/>
          <a:chOff x="502480" y="889000"/>
          <a:chExt cx="1016730" cy="545861"/>
        </a:xfrm>
      </xdr:grpSpPr>
      <xdr:pic>
        <xdr:nvPicPr>
          <xdr:cNvPr id="106" name="Graphic 24" descr="Amazon Simple Notification Service (Amazon SNS) service icon.">
            <a:extLst>
              <a:ext uri="{FF2B5EF4-FFF2-40B4-BE49-F238E27FC236}">
                <a16:creationId xmlns:a16="http://schemas.microsoft.com/office/drawing/2014/main" id="{91CAAAFF-327D-4976-A2B6-301EAAD9BFCE}"/>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7" name="TextBox 9">
            <a:extLst>
              <a:ext uri="{FF2B5EF4-FFF2-40B4-BE49-F238E27FC236}">
                <a16:creationId xmlns:a16="http://schemas.microsoft.com/office/drawing/2014/main" id="{3DC1859B-0115-41E2-8EA0-EB96EB6B4CF3}"/>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25</xdr:col>
      <xdr:colOff>21037</xdr:colOff>
      <xdr:row>12</xdr:row>
      <xdr:rowOff>9027</xdr:rowOff>
    </xdr:from>
    <xdr:to>
      <xdr:col>31</xdr:col>
      <xdr:colOff>109294</xdr:colOff>
      <xdr:row>15</xdr:row>
      <xdr:rowOff>37070</xdr:rowOff>
    </xdr:to>
    <xdr:grpSp>
      <xdr:nvGrpSpPr>
        <xdr:cNvPr id="121" name="グループ化 120">
          <a:extLst>
            <a:ext uri="{FF2B5EF4-FFF2-40B4-BE49-F238E27FC236}">
              <a16:creationId xmlns:a16="http://schemas.microsoft.com/office/drawing/2014/main" id="{2C474CB5-4F43-47AB-9429-76175BF3C62E}"/>
            </a:ext>
          </a:extLst>
        </xdr:cNvPr>
        <xdr:cNvGrpSpPr/>
      </xdr:nvGrpSpPr>
      <xdr:grpSpPr>
        <a:xfrm>
          <a:off x="3254833" y="2125694"/>
          <a:ext cx="864368" cy="557209"/>
          <a:chOff x="996461" y="704234"/>
          <a:chExt cx="820949" cy="551876"/>
        </a:xfrm>
      </xdr:grpSpPr>
      <xdr:pic>
        <xdr:nvPicPr>
          <xdr:cNvPr id="109" name="Graphic 17" descr="Amazon CloudWatch service icon.">
            <a:extLst>
              <a:ext uri="{FF2B5EF4-FFF2-40B4-BE49-F238E27FC236}">
                <a16:creationId xmlns:a16="http://schemas.microsoft.com/office/drawing/2014/main" id="{F0F27D85-8B1B-4E60-9EC1-12AB8A2FBCC5}"/>
              </a:ext>
            </a:extLst>
          </xdr:cNvPr>
          <xdr:cNvPicPr>
            <a:picLocks noChangeAspect="1" noChangeArrowheads="1"/>
          </xdr:cNvPicPr>
        </xdr:nvPicPr>
        <xdr:blipFill>
          <a:blip xmlns:r="http://schemas.openxmlformats.org/officeDocument/2006/relationships" r:embed="rId27">
            <a:extLst>
              <a:ext uri="{96DAC541-7B7A-43D3-8B79-37D633B846F1}">
                <asvg:svgBlip xmlns:asvg="http://schemas.microsoft.com/office/drawing/2016/SVG/main" r:embed="rId2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0" name="TextBox 9">
            <a:extLst>
              <a:ext uri="{FF2B5EF4-FFF2-40B4-BE49-F238E27FC236}">
                <a16:creationId xmlns:a16="http://schemas.microsoft.com/office/drawing/2014/main" id="{80818169-1D2A-49F5-9D45-619D54F4885D}"/>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18</xdr:col>
      <xdr:colOff>57948</xdr:colOff>
      <xdr:row>12</xdr:row>
      <xdr:rowOff>9414</xdr:rowOff>
    </xdr:from>
    <xdr:to>
      <xdr:col>24</xdr:col>
      <xdr:colOff>63313</xdr:colOff>
      <xdr:row>15</xdr:row>
      <xdr:rowOff>33718</xdr:rowOff>
    </xdr:to>
    <xdr:grpSp>
      <xdr:nvGrpSpPr>
        <xdr:cNvPr id="122" name="グループ化 121">
          <a:extLst>
            <a:ext uri="{FF2B5EF4-FFF2-40B4-BE49-F238E27FC236}">
              <a16:creationId xmlns:a16="http://schemas.microsoft.com/office/drawing/2014/main" id="{CC90AF3B-0205-40F0-A94C-9F61FAEB2D8D}"/>
            </a:ext>
          </a:extLst>
        </xdr:cNvPr>
        <xdr:cNvGrpSpPr/>
      </xdr:nvGrpSpPr>
      <xdr:grpSpPr>
        <a:xfrm>
          <a:off x="2386281" y="2126081"/>
          <a:ext cx="781476" cy="553470"/>
          <a:chOff x="1489608" y="718613"/>
          <a:chExt cx="723822" cy="555952"/>
        </a:xfrm>
      </xdr:grpSpPr>
      <xdr:pic>
        <xdr:nvPicPr>
          <xdr:cNvPr id="113" name="Graphic 23" descr="AWS CloudTrail service icon.">
            <a:extLst>
              <a:ext uri="{FF2B5EF4-FFF2-40B4-BE49-F238E27FC236}">
                <a16:creationId xmlns:a16="http://schemas.microsoft.com/office/drawing/2014/main" id="{D13AE65C-729F-4ADE-8619-3CBFB0FB51CF}"/>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4" name="TextBox 11">
            <a:extLst>
              <a:ext uri="{FF2B5EF4-FFF2-40B4-BE49-F238E27FC236}">
                <a16:creationId xmlns:a16="http://schemas.microsoft.com/office/drawing/2014/main" id="{AD1CDBBF-8E39-6D8D-A4A2-5207AF388725}"/>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35</xdr:col>
      <xdr:colOff>71783</xdr:colOff>
      <xdr:row>13</xdr:row>
      <xdr:rowOff>132521</xdr:rowOff>
    </xdr:from>
    <xdr:to>
      <xdr:col>45</xdr:col>
      <xdr:colOff>81643</xdr:colOff>
      <xdr:row>15</xdr:row>
      <xdr:rowOff>27215</xdr:rowOff>
    </xdr:to>
    <xdr:sp macro="" textlink="">
      <xdr:nvSpPr>
        <xdr:cNvPr id="120" name="TextBox 9">
          <a:extLst>
            <a:ext uri="{FF2B5EF4-FFF2-40B4-BE49-F238E27FC236}">
              <a16:creationId xmlns:a16="http://schemas.microsoft.com/office/drawing/2014/main" id="{04D4A55F-509B-4985-ACCA-EE894BF33E72}"/>
            </a:ext>
          </a:extLst>
        </xdr:cNvPr>
        <xdr:cNvSpPr txBox="1">
          <a:spLocks noChangeArrowheads="1"/>
        </xdr:cNvSpPr>
      </xdr:nvSpPr>
      <xdr:spPr bwMode="auto">
        <a:xfrm>
          <a:off x="4906854" y="2128235"/>
          <a:ext cx="1189146" cy="2575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25</xdr:col>
      <xdr:colOff>106924</xdr:colOff>
      <xdr:row>8</xdr:row>
      <xdr:rowOff>170545</xdr:rowOff>
    </xdr:from>
    <xdr:to>
      <xdr:col>28</xdr:col>
      <xdr:colOff>65445</xdr:colOff>
      <xdr:row>12</xdr:row>
      <xdr:rowOff>9027</xdr:rowOff>
    </xdr:to>
    <xdr:cxnSp macro="">
      <xdr:nvCxnSpPr>
        <xdr:cNvPr id="124" name="Elbow Connector 45" descr="Elbow vertical arrow pointing up (2).">
          <a:extLst>
            <a:ext uri="{FF2B5EF4-FFF2-40B4-BE49-F238E27FC236}">
              <a16:creationId xmlns:a16="http://schemas.microsoft.com/office/drawing/2014/main" id="{BBC35817-F69F-4F37-B802-D2E1E81F2801}"/>
            </a:ext>
          </a:extLst>
        </xdr:cNvPr>
        <xdr:cNvCxnSpPr>
          <a:cxnSpLocks/>
          <a:stCxn id="106" idx="3"/>
          <a:endCxn id="109" idx="0"/>
        </xdr:cNvCxnSpPr>
      </xdr:nvCxnSpPr>
      <xdr:spPr>
        <a:xfrm>
          <a:off x="3892501" y="1225622"/>
          <a:ext cx="324867" cy="541867"/>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73270</xdr:colOff>
      <xdr:row>11</xdr:row>
      <xdr:rowOff>39078</xdr:rowOff>
    </xdr:from>
    <xdr:to>
      <xdr:col>32</xdr:col>
      <xdr:colOff>13136</xdr:colOff>
      <xdr:row>15</xdr:row>
      <xdr:rowOff>17519</xdr:rowOff>
    </xdr:to>
    <xdr:grpSp>
      <xdr:nvGrpSpPr>
        <xdr:cNvPr id="129" name="グループ化 128">
          <a:extLst>
            <a:ext uri="{FF2B5EF4-FFF2-40B4-BE49-F238E27FC236}">
              <a16:creationId xmlns:a16="http://schemas.microsoft.com/office/drawing/2014/main" id="{69E27491-82EB-4D4B-BA0E-3E90920BE2FE}"/>
            </a:ext>
          </a:extLst>
        </xdr:cNvPr>
        <xdr:cNvGrpSpPr/>
      </xdr:nvGrpSpPr>
      <xdr:grpSpPr>
        <a:xfrm>
          <a:off x="1884196" y="1979356"/>
          <a:ext cx="2268199" cy="683996"/>
          <a:chOff x="2515578" y="1621693"/>
          <a:chExt cx="2137943" cy="681826"/>
        </a:xfrm>
      </xdr:grpSpPr>
      <xdr:sp macro="" textlink="">
        <xdr:nvSpPr>
          <xdr:cNvPr id="123" name="Rectangle 104" descr="Generic group.">
            <a:extLst>
              <a:ext uri="{FF2B5EF4-FFF2-40B4-BE49-F238E27FC236}">
                <a16:creationId xmlns:a16="http://schemas.microsoft.com/office/drawing/2014/main" id="{7327038F-3A75-470B-9CC5-17BA0BC39BE0}"/>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127" name="TextBox 9">
            <a:extLst>
              <a:ext uri="{FF2B5EF4-FFF2-40B4-BE49-F238E27FC236}">
                <a16:creationId xmlns:a16="http://schemas.microsoft.com/office/drawing/2014/main" id="{BB940878-19DE-40AE-8500-C9F500CABD70}"/>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17</xdr:col>
      <xdr:colOff>117232</xdr:colOff>
      <xdr:row>8</xdr:row>
      <xdr:rowOff>168408</xdr:rowOff>
    </xdr:from>
    <xdr:to>
      <xdr:col>23</xdr:col>
      <xdr:colOff>7924</xdr:colOff>
      <xdr:row>8</xdr:row>
      <xdr:rowOff>170545</xdr:rowOff>
    </xdr:to>
    <xdr:cxnSp macro="">
      <xdr:nvCxnSpPr>
        <xdr:cNvPr id="130" name="Straight Arrow Connector 54" descr="Right pointing horizontal arrow.">
          <a:extLst>
            <a:ext uri="{FF2B5EF4-FFF2-40B4-BE49-F238E27FC236}">
              <a16:creationId xmlns:a16="http://schemas.microsoft.com/office/drawing/2014/main" id="{B8F15204-842D-4FE9-8AAA-FCA9B514727D}"/>
            </a:ext>
          </a:extLst>
        </xdr:cNvPr>
        <xdr:cNvCxnSpPr>
          <a:cxnSpLocks/>
          <a:stCxn id="106" idx="1"/>
          <a:endCxn id="104" idx="3"/>
        </xdr:cNvCxnSpPr>
      </xdr:nvCxnSpPr>
      <xdr:spPr>
        <a:xfrm flipH="1" flipV="1">
          <a:off x="2925886" y="1223485"/>
          <a:ext cx="623384"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30583</xdr:colOff>
      <xdr:row>17</xdr:row>
      <xdr:rowOff>57635</xdr:rowOff>
    </xdr:from>
    <xdr:to>
      <xdr:col>26</xdr:col>
      <xdr:colOff>75408</xdr:colOff>
      <xdr:row>20</xdr:row>
      <xdr:rowOff>79938</xdr:rowOff>
    </xdr:to>
    <xdr:grpSp>
      <xdr:nvGrpSpPr>
        <xdr:cNvPr id="135" name="グループ化 134">
          <a:extLst>
            <a:ext uri="{FF2B5EF4-FFF2-40B4-BE49-F238E27FC236}">
              <a16:creationId xmlns:a16="http://schemas.microsoft.com/office/drawing/2014/main" id="{DE21AB22-C416-4C8C-A40C-37ECF03C1F67}"/>
            </a:ext>
          </a:extLst>
        </xdr:cNvPr>
        <xdr:cNvGrpSpPr/>
      </xdr:nvGrpSpPr>
      <xdr:grpSpPr>
        <a:xfrm>
          <a:off x="2876324" y="3056246"/>
          <a:ext cx="562232" cy="551470"/>
          <a:chOff x="2530896" y="2853766"/>
          <a:chExt cx="521074" cy="560832"/>
        </a:xfrm>
      </xdr:grpSpPr>
      <xdr:pic>
        <xdr:nvPicPr>
          <xdr:cNvPr id="133" name="Graphic 12" descr="AWS AppConfig service icon.">
            <a:extLst>
              <a:ext uri="{FF2B5EF4-FFF2-40B4-BE49-F238E27FC236}">
                <a16:creationId xmlns:a16="http://schemas.microsoft.com/office/drawing/2014/main" id="{5E8C2E94-B2C8-4C61-B21F-492A5B2EA258}"/>
              </a:ext>
            </a:extLst>
          </xdr:cNvPr>
          <xdr:cNvPicPr>
            <a:picLocks noChangeAspect="1" noChangeArrowheads="1"/>
          </xdr:cNvPicPr>
        </xdr:nvPicPr>
        <xdr:blipFill>
          <a:blip xmlns:r="http://schemas.openxmlformats.org/officeDocument/2006/relationships" r:embed="rId31">
            <a:extLst>
              <a:ext uri="{96DAC541-7B7A-43D3-8B79-37D633B846F1}">
                <asvg:svgBlip xmlns:asvg="http://schemas.microsoft.com/office/drawing/2016/SVG/main" r:embed="rId32"/>
              </a:ext>
            </a:extLst>
          </a:blip>
          <a:srcRect/>
          <a:stretch/>
        </xdr:blipFill>
        <xdr:spPr bwMode="auto">
          <a:xfrm>
            <a:off x="2616527" y="2853766"/>
            <a:ext cx="352985" cy="35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4" name="TextBox 11">
            <a:extLst>
              <a:ext uri="{FF2B5EF4-FFF2-40B4-BE49-F238E27FC236}">
                <a16:creationId xmlns:a16="http://schemas.microsoft.com/office/drawing/2014/main" id="{2C25415F-8D5A-410C-AD8F-BF98D95151F7}"/>
              </a:ext>
            </a:extLst>
          </xdr:cNvPr>
          <xdr:cNvSpPr txBox="1">
            <a:spLocks noChangeArrowheads="1"/>
          </xdr:cNvSpPr>
        </xdr:nvSpPr>
        <xdr:spPr bwMode="auto">
          <a:xfrm>
            <a:off x="2530896" y="3174019"/>
            <a:ext cx="52107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Config</a:t>
            </a:r>
          </a:p>
        </xdr:txBody>
      </xdr:sp>
    </xdr:grpSp>
    <xdr:clientData/>
  </xdr:twoCellAnchor>
  <xdr:twoCellAnchor>
    <xdr:from>
      <xdr:col>21</xdr:col>
      <xdr:colOff>68384</xdr:colOff>
      <xdr:row>21</xdr:row>
      <xdr:rowOff>58621</xdr:rowOff>
    </xdr:from>
    <xdr:to>
      <xdr:col>27</xdr:col>
      <xdr:colOff>73749</xdr:colOff>
      <xdr:row>24</xdr:row>
      <xdr:rowOff>82925</xdr:rowOff>
    </xdr:to>
    <xdr:grpSp>
      <xdr:nvGrpSpPr>
        <xdr:cNvPr id="136" name="グループ化 135">
          <a:extLst>
            <a:ext uri="{FF2B5EF4-FFF2-40B4-BE49-F238E27FC236}">
              <a16:creationId xmlns:a16="http://schemas.microsoft.com/office/drawing/2014/main" id="{01429168-4C5D-4721-983F-8267B29E3DC7}"/>
            </a:ext>
          </a:extLst>
        </xdr:cNvPr>
        <xdr:cNvGrpSpPr/>
      </xdr:nvGrpSpPr>
      <xdr:grpSpPr>
        <a:xfrm>
          <a:off x="2784773" y="3762788"/>
          <a:ext cx="781476" cy="553470"/>
          <a:chOff x="1489608" y="718613"/>
          <a:chExt cx="723822" cy="555952"/>
        </a:xfrm>
      </xdr:grpSpPr>
      <xdr:pic>
        <xdr:nvPicPr>
          <xdr:cNvPr id="137" name="Graphic 23" descr="AWS CloudTrail service icon.">
            <a:extLst>
              <a:ext uri="{FF2B5EF4-FFF2-40B4-BE49-F238E27FC236}">
                <a16:creationId xmlns:a16="http://schemas.microsoft.com/office/drawing/2014/main" id="{EC8A9977-B4AF-4B8D-8D68-5AC08715E17C}"/>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8" name="TextBox 11">
            <a:extLst>
              <a:ext uri="{FF2B5EF4-FFF2-40B4-BE49-F238E27FC236}">
                <a16:creationId xmlns:a16="http://schemas.microsoft.com/office/drawing/2014/main" id="{C104228D-82EA-4265-B608-A43D07C67B92}"/>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20</xdr:col>
      <xdr:colOff>112346</xdr:colOff>
      <xdr:row>16</xdr:row>
      <xdr:rowOff>43967</xdr:rowOff>
    </xdr:from>
    <xdr:to>
      <xdr:col>27</xdr:col>
      <xdr:colOff>117230</xdr:colOff>
      <xdr:row>25</xdr:row>
      <xdr:rowOff>48851</xdr:rowOff>
    </xdr:to>
    <xdr:sp macro="" textlink="">
      <xdr:nvSpPr>
        <xdr:cNvPr id="139" name="Rectangle 103" descr="Generic group dashed.">
          <a:extLst>
            <a:ext uri="{FF2B5EF4-FFF2-40B4-BE49-F238E27FC236}">
              <a16:creationId xmlns:a16="http://schemas.microsoft.com/office/drawing/2014/main" id="{A527077A-0B82-41F1-A3B2-D6090A51EEFE}"/>
            </a:ext>
          </a:extLst>
        </xdr:cNvPr>
        <xdr:cNvSpPr/>
      </xdr:nvSpPr>
      <xdr:spPr>
        <a:xfrm>
          <a:off x="3287346" y="2505813"/>
          <a:ext cx="859692" cy="1587500"/>
        </a:xfrm>
        <a:prstGeom prst="rect">
          <a:avLst/>
        </a:prstGeom>
        <a:noFill/>
        <a:ln w="15875">
          <a:solidFill>
            <a:srgbClr val="7D8998"/>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29308</xdr:colOff>
      <xdr:row>19</xdr:row>
      <xdr:rowOff>131876</xdr:rowOff>
    </xdr:from>
    <xdr:to>
      <xdr:col>17</xdr:col>
      <xdr:colOff>94111</xdr:colOff>
      <xdr:row>22</xdr:row>
      <xdr:rowOff>164003</xdr:rowOff>
    </xdr:to>
    <xdr:grpSp>
      <xdr:nvGrpSpPr>
        <xdr:cNvPr id="140" name="グループ化 139">
          <a:extLst>
            <a:ext uri="{FF2B5EF4-FFF2-40B4-BE49-F238E27FC236}">
              <a16:creationId xmlns:a16="http://schemas.microsoft.com/office/drawing/2014/main" id="{89708655-CCA4-4020-B1F2-10400CE24759}"/>
            </a:ext>
          </a:extLst>
        </xdr:cNvPr>
        <xdr:cNvGrpSpPr/>
      </xdr:nvGrpSpPr>
      <xdr:grpSpPr>
        <a:xfrm>
          <a:off x="1193475" y="3483265"/>
          <a:ext cx="1099617" cy="561294"/>
          <a:chOff x="879231" y="351692"/>
          <a:chExt cx="1041726" cy="559666"/>
        </a:xfrm>
      </xdr:grpSpPr>
      <xdr:pic>
        <xdr:nvPicPr>
          <xdr:cNvPr id="141" name="Graphic 8" descr="Amazon Simple Storage Service (Amazon S3) service icon.">
            <a:extLst>
              <a:ext uri="{FF2B5EF4-FFF2-40B4-BE49-F238E27FC236}">
                <a16:creationId xmlns:a16="http://schemas.microsoft.com/office/drawing/2014/main" id="{3ADD4D50-055A-403D-BDF4-69221C384840}"/>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2" name="TextBox 9">
            <a:extLst>
              <a:ext uri="{FF2B5EF4-FFF2-40B4-BE49-F238E27FC236}">
                <a16:creationId xmlns:a16="http://schemas.microsoft.com/office/drawing/2014/main" id="{9C471386-37E6-4B82-92F6-52F7C47488D4}"/>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27</xdr:col>
      <xdr:colOff>117230</xdr:colOff>
      <xdr:row>20</xdr:row>
      <xdr:rowOff>133708</xdr:rowOff>
    </xdr:from>
    <xdr:to>
      <xdr:col>42</xdr:col>
      <xdr:colOff>25924</xdr:colOff>
      <xdr:row>20</xdr:row>
      <xdr:rowOff>134332</xdr:rowOff>
    </xdr:to>
    <xdr:cxnSp macro="">
      <xdr:nvCxnSpPr>
        <xdr:cNvPr id="143" name="Straight Arrow Connector 54" descr="Right pointing horizontal arrow.">
          <a:extLst>
            <a:ext uri="{FF2B5EF4-FFF2-40B4-BE49-F238E27FC236}">
              <a16:creationId xmlns:a16="http://schemas.microsoft.com/office/drawing/2014/main" id="{5D5332CD-2B94-485B-B39C-617B6A06944E}"/>
            </a:ext>
          </a:extLst>
        </xdr:cNvPr>
        <xdr:cNvCxnSpPr>
          <a:cxnSpLocks/>
          <a:stCxn id="10" idx="1"/>
          <a:endCxn id="139" idx="3"/>
        </xdr:cNvCxnSpPr>
      </xdr:nvCxnSpPr>
      <xdr:spPr>
        <a:xfrm flipH="1">
          <a:off x="4147038" y="3298939"/>
          <a:ext cx="1740424" cy="624"/>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117231</xdr:colOff>
      <xdr:row>20</xdr:row>
      <xdr:rowOff>133219</xdr:rowOff>
    </xdr:from>
    <xdr:to>
      <xdr:col>20</xdr:col>
      <xdr:colOff>112346</xdr:colOff>
      <xdr:row>20</xdr:row>
      <xdr:rowOff>134332</xdr:rowOff>
    </xdr:to>
    <xdr:cxnSp macro="">
      <xdr:nvCxnSpPr>
        <xdr:cNvPr id="146" name="Straight Arrow Connector 54" descr="Right pointing horizontal arrow.">
          <a:extLst>
            <a:ext uri="{FF2B5EF4-FFF2-40B4-BE49-F238E27FC236}">
              <a16:creationId xmlns:a16="http://schemas.microsoft.com/office/drawing/2014/main" id="{A61E337A-CC4A-48E6-95B8-CD4160413D10}"/>
            </a:ext>
          </a:extLst>
        </xdr:cNvPr>
        <xdr:cNvCxnSpPr>
          <a:cxnSpLocks/>
          <a:stCxn id="139" idx="1"/>
          <a:endCxn id="141" idx="3"/>
        </xdr:cNvCxnSpPr>
      </xdr:nvCxnSpPr>
      <xdr:spPr>
        <a:xfrm flipH="1" flipV="1">
          <a:off x="2559539" y="3298450"/>
          <a:ext cx="727807" cy="1113"/>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63500</xdr:colOff>
      <xdr:row>4</xdr:row>
      <xdr:rowOff>27215</xdr:rowOff>
    </xdr:from>
    <xdr:to>
      <xdr:col>17</xdr:col>
      <xdr:colOff>73360</xdr:colOff>
      <xdr:row>5</xdr:row>
      <xdr:rowOff>103338</xdr:rowOff>
    </xdr:to>
    <xdr:sp macro="" textlink="">
      <xdr:nvSpPr>
        <xdr:cNvPr id="152" name="TextBox 9">
          <a:extLst>
            <a:ext uri="{FF2B5EF4-FFF2-40B4-BE49-F238E27FC236}">
              <a16:creationId xmlns:a16="http://schemas.microsoft.com/office/drawing/2014/main" id="{8CB4D47D-88BD-465B-B861-08B6A2CDCA2F}"/>
            </a:ext>
          </a:extLst>
        </xdr:cNvPr>
        <xdr:cNvSpPr txBox="1">
          <a:spLocks noChangeArrowheads="1"/>
        </xdr:cNvSpPr>
      </xdr:nvSpPr>
      <xdr:spPr bwMode="auto">
        <a:xfrm>
          <a:off x="886648" y="748450"/>
          <a:ext cx="1185786" cy="256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43</xdr:col>
      <xdr:colOff>82600</xdr:colOff>
      <xdr:row>50</xdr:row>
      <xdr:rowOff>135282</xdr:rowOff>
    </xdr:from>
    <xdr:to>
      <xdr:col>49</xdr:col>
      <xdr:colOff>95776</xdr:colOff>
      <xdr:row>51</xdr:row>
      <xdr:rowOff>132520</xdr:rowOff>
    </xdr:to>
    <xdr:cxnSp macro="">
      <xdr:nvCxnSpPr>
        <xdr:cNvPr id="154" name="Elbow Connector 45" descr="Elbow vertical arrow pointing up (2).">
          <a:extLst>
            <a:ext uri="{FF2B5EF4-FFF2-40B4-BE49-F238E27FC236}">
              <a16:creationId xmlns:a16="http://schemas.microsoft.com/office/drawing/2014/main" id="{A1A1CC8D-5540-4829-BE1C-2B38273310DA}"/>
            </a:ext>
          </a:extLst>
        </xdr:cNvPr>
        <xdr:cNvCxnSpPr>
          <a:cxnSpLocks/>
          <a:stCxn id="172" idx="1"/>
          <a:endCxn id="156" idx="0"/>
        </xdr:cNvCxnSpPr>
      </xdr:nvCxnSpPr>
      <xdr:spPr>
        <a:xfrm rot="10800000" flipV="1">
          <a:off x="5861100" y="3400996"/>
          <a:ext cx="720747" cy="178667"/>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55219</xdr:colOff>
      <xdr:row>51</xdr:row>
      <xdr:rowOff>132520</xdr:rowOff>
    </xdr:from>
    <xdr:to>
      <xdr:col>48</xdr:col>
      <xdr:colOff>22088</xdr:colOff>
      <xdr:row>55</xdr:row>
      <xdr:rowOff>17697</xdr:rowOff>
    </xdr:to>
    <xdr:grpSp>
      <xdr:nvGrpSpPr>
        <xdr:cNvPr id="155" name="グループ化 154">
          <a:extLst>
            <a:ext uri="{FF2B5EF4-FFF2-40B4-BE49-F238E27FC236}">
              <a16:creationId xmlns:a16="http://schemas.microsoft.com/office/drawing/2014/main" id="{EED1C545-4362-4836-A380-A0CF07BD856D}"/>
            </a:ext>
          </a:extLst>
        </xdr:cNvPr>
        <xdr:cNvGrpSpPr/>
      </xdr:nvGrpSpPr>
      <xdr:grpSpPr>
        <a:xfrm>
          <a:off x="5099941" y="9128353"/>
          <a:ext cx="1131036" cy="590733"/>
          <a:chOff x="1021523" y="883479"/>
          <a:chExt cx="1060173" cy="591959"/>
        </a:xfrm>
      </xdr:grpSpPr>
      <xdr:pic>
        <xdr:nvPicPr>
          <xdr:cNvPr id="156" name="Graphic 5" descr="Amazon Elastic Compute Cloud (Amazon EC2) service icon.">
            <a:extLst>
              <a:ext uri="{FF2B5EF4-FFF2-40B4-BE49-F238E27FC236}">
                <a16:creationId xmlns:a16="http://schemas.microsoft.com/office/drawing/2014/main" id="{354C1BFD-F025-4B39-9CBC-A9EB56712351}"/>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7" name="TextBox 6">
            <a:extLst>
              <a:ext uri="{FF2B5EF4-FFF2-40B4-BE49-F238E27FC236}">
                <a16:creationId xmlns:a16="http://schemas.microsoft.com/office/drawing/2014/main" id="{A67BB4DD-1144-4A15-878D-1030410AF257}"/>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39</xdr:col>
      <xdr:colOff>66263</xdr:colOff>
      <xdr:row>58</xdr:row>
      <xdr:rowOff>176695</xdr:rowOff>
    </xdr:from>
    <xdr:to>
      <xdr:col>48</xdr:col>
      <xdr:colOff>16568</xdr:colOff>
      <xdr:row>62</xdr:row>
      <xdr:rowOff>48904</xdr:rowOff>
    </xdr:to>
    <xdr:grpSp>
      <xdr:nvGrpSpPr>
        <xdr:cNvPr id="158" name="グループ化 157">
          <a:extLst>
            <a:ext uri="{FF2B5EF4-FFF2-40B4-BE49-F238E27FC236}">
              <a16:creationId xmlns:a16="http://schemas.microsoft.com/office/drawing/2014/main" id="{2047F2C3-6629-41C0-AEAA-25C96DCDFEAA}"/>
            </a:ext>
          </a:extLst>
        </xdr:cNvPr>
        <xdr:cNvGrpSpPr/>
      </xdr:nvGrpSpPr>
      <xdr:grpSpPr>
        <a:xfrm>
          <a:off x="5110985" y="10407251"/>
          <a:ext cx="1114472" cy="577764"/>
          <a:chOff x="1485348" y="1772478"/>
          <a:chExt cx="1043609" cy="578992"/>
        </a:xfrm>
      </xdr:grpSpPr>
      <xdr:pic>
        <xdr:nvPicPr>
          <xdr:cNvPr id="159" name="Graphic 6" descr="Amazon Relational Database Service (Amazon RDS) service icon.">
            <a:extLst>
              <a:ext uri="{FF2B5EF4-FFF2-40B4-BE49-F238E27FC236}">
                <a16:creationId xmlns:a16="http://schemas.microsoft.com/office/drawing/2014/main" id="{67A63F36-51BF-49ED-B111-8D3131941B03}"/>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0" name="TextBox 9">
            <a:extLst>
              <a:ext uri="{FF2B5EF4-FFF2-40B4-BE49-F238E27FC236}">
                <a16:creationId xmlns:a16="http://schemas.microsoft.com/office/drawing/2014/main" id="{8BAD41AE-393B-41E1-BF34-66B0C8C31BEA}"/>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37</xdr:col>
      <xdr:colOff>7425</xdr:colOff>
      <xdr:row>57</xdr:row>
      <xdr:rowOff>0</xdr:rowOff>
    </xdr:from>
    <xdr:to>
      <xdr:col>51</xdr:col>
      <xdr:colOff>103960</xdr:colOff>
      <xdr:row>62</xdr:row>
      <xdr:rowOff>58074</xdr:rowOff>
    </xdr:to>
    <xdr:grpSp>
      <xdr:nvGrpSpPr>
        <xdr:cNvPr id="161" name="グループ化 160">
          <a:extLst>
            <a:ext uri="{FF2B5EF4-FFF2-40B4-BE49-F238E27FC236}">
              <a16:creationId xmlns:a16="http://schemas.microsoft.com/office/drawing/2014/main" id="{68EFFA80-F02A-4A9D-9F26-8758EFC8776B}"/>
            </a:ext>
          </a:extLst>
        </xdr:cNvPr>
        <xdr:cNvGrpSpPr/>
      </xdr:nvGrpSpPr>
      <xdr:grpSpPr>
        <a:xfrm>
          <a:off x="4793444" y="10054167"/>
          <a:ext cx="1907460" cy="940018"/>
          <a:chOff x="1227730" y="1761435"/>
          <a:chExt cx="1797230" cy="941552"/>
        </a:xfrm>
      </xdr:grpSpPr>
      <xdr:grpSp>
        <xdr:nvGrpSpPr>
          <xdr:cNvPr id="162" name="Group 8" descr="Private subnet group.">
            <a:extLst>
              <a:ext uri="{FF2B5EF4-FFF2-40B4-BE49-F238E27FC236}">
                <a16:creationId xmlns:a16="http://schemas.microsoft.com/office/drawing/2014/main" id="{96807E41-DA53-4C10-AEC3-2CD659D47475}"/>
              </a:ext>
            </a:extLst>
          </xdr:cNvPr>
          <xdr:cNvGrpSpPr/>
        </xdr:nvGrpSpPr>
        <xdr:grpSpPr>
          <a:xfrm>
            <a:off x="1227730" y="1774954"/>
            <a:ext cx="1797230" cy="928033"/>
            <a:chOff x="4215623" y="2618866"/>
            <a:chExt cx="1795792" cy="927416"/>
          </a:xfrm>
        </xdr:grpSpPr>
        <xdr:sp macro="" textlink="">
          <xdr:nvSpPr>
            <xdr:cNvPr id="164" name="Rectangle 71">
              <a:extLst>
                <a:ext uri="{FF2B5EF4-FFF2-40B4-BE49-F238E27FC236}">
                  <a16:creationId xmlns:a16="http://schemas.microsoft.com/office/drawing/2014/main" id="{0798A494-E356-43BC-8B50-C42ED31C98AF}"/>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65" name="Graphic 72" descr="Private subnet group icon. ">
              <a:extLst>
                <a:ext uri="{FF2B5EF4-FFF2-40B4-BE49-F238E27FC236}">
                  <a16:creationId xmlns:a16="http://schemas.microsoft.com/office/drawing/2014/main" id="{A7EE9F70-C3EA-491B-863F-74084079560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63" name="TextBox 9">
            <a:extLst>
              <a:ext uri="{FF2B5EF4-FFF2-40B4-BE49-F238E27FC236}">
                <a16:creationId xmlns:a16="http://schemas.microsoft.com/office/drawing/2014/main" id="{4088DE43-D32A-434E-9341-3BBBAB4B416F}"/>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37</xdr:col>
      <xdr:colOff>3549</xdr:colOff>
      <xdr:row>49</xdr:row>
      <xdr:rowOff>165652</xdr:rowOff>
    </xdr:from>
    <xdr:to>
      <xdr:col>51</xdr:col>
      <xdr:colOff>96534</xdr:colOff>
      <xdr:row>55</xdr:row>
      <xdr:rowOff>47030</xdr:rowOff>
    </xdr:to>
    <xdr:grpSp>
      <xdr:nvGrpSpPr>
        <xdr:cNvPr id="166" name="グループ化 165">
          <a:extLst>
            <a:ext uri="{FF2B5EF4-FFF2-40B4-BE49-F238E27FC236}">
              <a16:creationId xmlns:a16="http://schemas.microsoft.com/office/drawing/2014/main" id="{B9CEDF90-018E-4AB5-B7EC-62895435A343}"/>
            </a:ext>
          </a:extLst>
        </xdr:cNvPr>
        <xdr:cNvGrpSpPr/>
      </xdr:nvGrpSpPr>
      <xdr:grpSpPr>
        <a:xfrm>
          <a:off x="4789568" y="8808708"/>
          <a:ext cx="1903910" cy="939711"/>
          <a:chOff x="1227730" y="1761435"/>
          <a:chExt cx="1797230" cy="941552"/>
        </a:xfrm>
      </xdr:grpSpPr>
      <xdr:grpSp>
        <xdr:nvGrpSpPr>
          <xdr:cNvPr id="167" name="Group 8" descr="Private subnet group.">
            <a:extLst>
              <a:ext uri="{FF2B5EF4-FFF2-40B4-BE49-F238E27FC236}">
                <a16:creationId xmlns:a16="http://schemas.microsoft.com/office/drawing/2014/main" id="{9E4DFB55-0A1A-485B-AC80-559930A7E728}"/>
              </a:ext>
            </a:extLst>
          </xdr:cNvPr>
          <xdr:cNvGrpSpPr/>
        </xdr:nvGrpSpPr>
        <xdr:grpSpPr>
          <a:xfrm>
            <a:off x="1227730" y="1774954"/>
            <a:ext cx="1797230" cy="928033"/>
            <a:chOff x="4215623" y="2618866"/>
            <a:chExt cx="1795792" cy="927416"/>
          </a:xfrm>
        </xdr:grpSpPr>
        <xdr:sp macro="" textlink="">
          <xdr:nvSpPr>
            <xdr:cNvPr id="169" name="Rectangle 71">
              <a:extLst>
                <a:ext uri="{FF2B5EF4-FFF2-40B4-BE49-F238E27FC236}">
                  <a16:creationId xmlns:a16="http://schemas.microsoft.com/office/drawing/2014/main" id="{820D1546-02A2-4977-8076-1EE7938CBF1C}"/>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70" name="Graphic 72" descr="Private subnet group icon. ">
              <a:extLst>
                <a:ext uri="{FF2B5EF4-FFF2-40B4-BE49-F238E27FC236}">
                  <a16:creationId xmlns:a16="http://schemas.microsoft.com/office/drawing/2014/main" id="{C152A731-AAFA-432C-90C0-8622504B1BE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68" name="TextBox 9">
            <a:extLst>
              <a:ext uri="{FF2B5EF4-FFF2-40B4-BE49-F238E27FC236}">
                <a16:creationId xmlns:a16="http://schemas.microsoft.com/office/drawing/2014/main" id="{C2AEA12D-A721-4F32-AF48-704B4F3C60E0}"/>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47</xdr:col>
      <xdr:colOff>77305</xdr:colOff>
      <xdr:row>50</xdr:row>
      <xdr:rowOff>5520</xdr:rowOff>
    </xdr:from>
    <xdr:to>
      <xdr:col>54</xdr:col>
      <xdr:colOff>5522</xdr:colOff>
      <xdr:row>52</xdr:row>
      <xdr:rowOff>90387</xdr:rowOff>
    </xdr:to>
    <xdr:grpSp>
      <xdr:nvGrpSpPr>
        <xdr:cNvPr id="171" name="グループ化 170">
          <a:extLst>
            <a:ext uri="{FF2B5EF4-FFF2-40B4-BE49-F238E27FC236}">
              <a16:creationId xmlns:a16="http://schemas.microsoft.com/office/drawing/2014/main" id="{7C90087E-554F-4A75-8CA3-46F38475B12F}"/>
            </a:ext>
          </a:extLst>
        </xdr:cNvPr>
        <xdr:cNvGrpSpPr/>
      </xdr:nvGrpSpPr>
      <xdr:grpSpPr>
        <a:xfrm>
          <a:off x="6156842" y="8824964"/>
          <a:ext cx="833680" cy="437645"/>
          <a:chOff x="2506870" y="535607"/>
          <a:chExt cx="778565" cy="438258"/>
        </a:xfrm>
      </xdr:grpSpPr>
      <xdr:pic>
        <xdr:nvPicPr>
          <xdr:cNvPr id="172" name="Graphic 77" descr="Elastic network interface resource icon for the Amazon VPC service.&#10;">
            <a:extLst>
              <a:ext uri="{FF2B5EF4-FFF2-40B4-BE49-F238E27FC236}">
                <a16:creationId xmlns:a16="http://schemas.microsoft.com/office/drawing/2014/main" id="{8A9D1E05-112A-4FD6-A053-EB6E9B8BB25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173" name="TextBox 18">
            <a:extLst>
              <a:ext uri="{FF2B5EF4-FFF2-40B4-BE49-F238E27FC236}">
                <a16:creationId xmlns:a16="http://schemas.microsoft.com/office/drawing/2014/main" id="{9B49E15E-526B-47C5-B188-39FA5A0954C4}"/>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34</xdr:col>
      <xdr:colOff>64279</xdr:colOff>
      <xdr:row>47</xdr:row>
      <xdr:rowOff>148326</xdr:rowOff>
    </xdr:from>
    <xdr:to>
      <xdr:col>53</xdr:col>
      <xdr:colOff>5522</xdr:colOff>
      <xdr:row>63</xdr:row>
      <xdr:rowOff>160132</xdr:rowOff>
    </xdr:to>
    <xdr:grpSp>
      <xdr:nvGrpSpPr>
        <xdr:cNvPr id="174" name="AZGroup" descr="Group for availability zone, inside the AWS Cloud grouping.">
          <a:extLst>
            <a:ext uri="{FF2B5EF4-FFF2-40B4-BE49-F238E27FC236}">
              <a16:creationId xmlns:a16="http://schemas.microsoft.com/office/drawing/2014/main" id="{42D2709A-EE9F-45FD-BACA-F24822D8A3B9}"/>
            </a:ext>
          </a:extLst>
        </xdr:cNvPr>
        <xdr:cNvGrpSpPr/>
      </xdr:nvGrpSpPr>
      <xdr:grpSpPr>
        <a:xfrm>
          <a:off x="4462242" y="8438604"/>
          <a:ext cx="2398928" cy="2834028"/>
          <a:chOff x="4539428" y="1354731"/>
          <a:chExt cx="2365286" cy="2838936"/>
        </a:xfrm>
      </xdr:grpSpPr>
      <xdr:sp macro="" textlink="">
        <xdr:nvSpPr>
          <xdr:cNvPr id="175" name="Rectangle 41" descr="AZ group border">
            <a:extLst>
              <a:ext uri="{FF2B5EF4-FFF2-40B4-BE49-F238E27FC236}">
                <a16:creationId xmlns:a16="http://schemas.microsoft.com/office/drawing/2014/main" id="{1658559F-96B6-4DCC-A453-16F20D484B94}"/>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176" name="Rectangle 37">
            <a:extLst>
              <a:ext uri="{FF2B5EF4-FFF2-40B4-BE49-F238E27FC236}">
                <a16:creationId xmlns:a16="http://schemas.microsoft.com/office/drawing/2014/main" id="{F3BF06B6-7A21-47E9-9D2A-BCA9DCBC2567}"/>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34</xdr:col>
      <xdr:colOff>5521</xdr:colOff>
      <xdr:row>46</xdr:row>
      <xdr:rowOff>4762</xdr:rowOff>
    </xdr:from>
    <xdr:to>
      <xdr:col>60</xdr:col>
      <xdr:colOff>110434</xdr:colOff>
      <xdr:row>65</xdr:row>
      <xdr:rowOff>28919</xdr:rowOff>
    </xdr:to>
    <xdr:grpSp>
      <xdr:nvGrpSpPr>
        <xdr:cNvPr id="177" name="VPCGroup" descr="Virtual private cloud (VPC) group inside the AWS Cloud grouping.">
          <a:extLst>
            <a:ext uri="{FF2B5EF4-FFF2-40B4-BE49-F238E27FC236}">
              <a16:creationId xmlns:a16="http://schemas.microsoft.com/office/drawing/2014/main" id="{23E16391-9CEE-495E-BDB7-C3378F6DCF22}"/>
            </a:ext>
          </a:extLst>
        </xdr:cNvPr>
        <xdr:cNvGrpSpPr/>
      </xdr:nvGrpSpPr>
      <xdr:grpSpPr>
        <a:xfrm>
          <a:off x="4403484" y="8118651"/>
          <a:ext cx="3468061" cy="3375546"/>
          <a:chOff x="2406926" y="1724688"/>
          <a:chExt cx="3263348" cy="3381375"/>
        </a:xfrm>
      </xdr:grpSpPr>
      <xdr:sp macro="" textlink="">
        <xdr:nvSpPr>
          <xdr:cNvPr id="178" name="Rectangle 39" descr="VPC group border">
            <a:extLst>
              <a:ext uri="{FF2B5EF4-FFF2-40B4-BE49-F238E27FC236}">
                <a16:creationId xmlns:a16="http://schemas.microsoft.com/office/drawing/2014/main" id="{65B7014D-AB58-45A0-9AB0-1C0A1FE1A619}"/>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179" name="Graphic 57" descr="VPC group icon.">
            <a:extLst>
              <a:ext uri="{FF2B5EF4-FFF2-40B4-BE49-F238E27FC236}">
                <a16:creationId xmlns:a16="http://schemas.microsoft.com/office/drawing/2014/main" id="{0E54464F-472D-4353-90CF-BE60E772C41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41</xdr:col>
      <xdr:colOff>65623</xdr:colOff>
      <xdr:row>45</xdr:row>
      <xdr:rowOff>122330</xdr:rowOff>
    </xdr:from>
    <xdr:to>
      <xdr:col>53</xdr:col>
      <xdr:colOff>104275</xdr:colOff>
      <xdr:row>48</xdr:row>
      <xdr:rowOff>43042</xdr:rowOff>
    </xdr:to>
    <xdr:grpSp>
      <xdr:nvGrpSpPr>
        <xdr:cNvPr id="180" name="Group 5" descr="Internet gateway service icon on VPC container.">
          <a:extLst>
            <a:ext uri="{FF2B5EF4-FFF2-40B4-BE49-F238E27FC236}">
              <a16:creationId xmlns:a16="http://schemas.microsoft.com/office/drawing/2014/main" id="{CB8663F7-AD63-4E4E-987B-3F0C3D3F66BB}"/>
            </a:ext>
          </a:extLst>
        </xdr:cNvPr>
        <xdr:cNvGrpSpPr/>
      </xdr:nvGrpSpPr>
      <xdr:grpSpPr>
        <a:xfrm>
          <a:off x="5369049" y="8059830"/>
          <a:ext cx="1590874" cy="449879"/>
          <a:chOff x="4599484" y="1875956"/>
          <a:chExt cx="1403350" cy="409777"/>
        </a:xfrm>
      </xdr:grpSpPr>
      <xdr:pic>
        <xdr:nvPicPr>
          <xdr:cNvPr id="181" name="Graphic 10" descr="Internet gateway resource icon for the Amazon VPC service.">
            <a:extLst>
              <a:ext uri="{FF2B5EF4-FFF2-40B4-BE49-F238E27FC236}">
                <a16:creationId xmlns:a16="http://schemas.microsoft.com/office/drawing/2014/main" id="{3A9AD872-EC6A-4BF2-BACF-EAD6E48382BA}"/>
              </a:ext>
            </a:extLst>
          </xdr:cNvPr>
          <xdr:cNvPicPr>
            <a:picLocks noChangeAspect="1" noChangeArrowheads="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2" name="TextBox 12">
            <a:extLst>
              <a:ext uri="{FF2B5EF4-FFF2-40B4-BE49-F238E27FC236}">
                <a16:creationId xmlns:a16="http://schemas.microsoft.com/office/drawing/2014/main" id="{330BC998-5707-4CE8-A758-F42C7789A0B9}"/>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54</xdr:col>
      <xdr:colOff>115957</xdr:colOff>
      <xdr:row>44</xdr:row>
      <xdr:rowOff>154609</xdr:rowOff>
    </xdr:from>
    <xdr:to>
      <xdr:col>61</xdr:col>
      <xdr:colOff>38653</xdr:colOff>
      <xdr:row>47</xdr:row>
      <xdr:rowOff>74617</xdr:rowOff>
    </xdr:to>
    <xdr:grpSp>
      <xdr:nvGrpSpPr>
        <xdr:cNvPr id="183" name="グループ化 182">
          <a:extLst>
            <a:ext uri="{FF2B5EF4-FFF2-40B4-BE49-F238E27FC236}">
              <a16:creationId xmlns:a16="http://schemas.microsoft.com/office/drawing/2014/main" id="{90B89BF2-2ED5-4409-A392-CC9B5723DFA9}"/>
            </a:ext>
          </a:extLst>
        </xdr:cNvPr>
        <xdr:cNvGrpSpPr/>
      </xdr:nvGrpSpPr>
      <xdr:grpSpPr>
        <a:xfrm>
          <a:off x="7100957" y="7915720"/>
          <a:ext cx="828159" cy="449175"/>
          <a:chOff x="4003261" y="684696"/>
          <a:chExt cx="773044" cy="450095"/>
        </a:xfrm>
      </xdr:grpSpPr>
      <xdr:pic>
        <xdr:nvPicPr>
          <xdr:cNvPr id="184" name="Graphic 69" descr="Endpoints resource icon for the Amazon VPC service.&#10;">
            <a:extLst>
              <a:ext uri="{FF2B5EF4-FFF2-40B4-BE49-F238E27FC236}">
                <a16:creationId xmlns:a16="http://schemas.microsoft.com/office/drawing/2014/main" id="{F5C56898-E63A-46AD-ADF7-4A1AF95FFED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249768" y="684696"/>
            <a:ext cx="265044" cy="265044"/>
          </a:xfrm>
          <a:prstGeom prst="rect">
            <a:avLst/>
          </a:prstGeom>
        </xdr:spPr>
      </xdr:pic>
      <xdr:sp macro="" textlink="">
        <xdr:nvSpPr>
          <xdr:cNvPr id="185" name="TextBox 25">
            <a:extLst>
              <a:ext uri="{FF2B5EF4-FFF2-40B4-BE49-F238E27FC236}">
                <a16:creationId xmlns:a16="http://schemas.microsoft.com/office/drawing/2014/main" id="{A1E33857-0F66-453C-8E57-577AB48D0E09}"/>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50</xdr:col>
      <xdr:colOff>104060</xdr:colOff>
      <xdr:row>47</xdr:row>
      <xdr:rowOff>74617</xdr:rowOff>
    </xdr:from>
    <xdr:to>
      <xdr:col>58</xdr:col>
      <xdr:colOff>16566</xdr:colOff>
      <xdr:row>50</xdr:row>
      <xdr:rowOff>5520</xdr:rowOff>
    </xdr:to>
    <xdr:cxnSp macro="">
      <xdr:nvCxnSpPr>
        <xdr:cNvPr id="186" name="Elbow Connector 45" descr="Elbow vertical arrow pointing up (2).">
          <a:extLst>
            <a:ext uri="{FF2B5EF4-FFF2-40B4-BE49-F238E27FC236}">
              <a16:creationId xmlns:a16="http://schemas.microsoft.com/office/drawing/2014/main" id="{026CB16A-AFF6-466C-AE34-4E5873605F63}"/>
            </a:ext>
          </a:extLst>
        </xdr:cNvPr>
        <xdr:cNvCxnSpPr>
          <a:cxnSpLocks/>
          <a:stCxn id="185" idx="2"/>
          <a:endCxn id="172" idx="0"/>
        </xdr:cNvCxnSpPr>
      </xdr:nvCxnSpPr>
      <xdr:spPr>
        <a:xfrm rot="5400000">
          <a:off x="6898434" y="2605672"/>
          <a:ext cx="475188" cy="85593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98300</xdr:colOff>
      <xdr:row>55</xdr:row>
      <xdr:rowOff>17698</xdr:rowOff>
    </xdr:from>
    <xdr:to>
      <xdr:col>43</xdr:col>
      <xdr:colOff>99393</xdr:colOff>
      <xdr:row>59</xdr:row>
      <xdr:rowOff>0</xdr:rowOff>
    </xdr:to>
    <xdr:cxnSp macro="">
      <xdr:nvCxnSpPr>
        <xdr:cNvPr id="187" name="Elbow Connector 45" descr="Elbow vertical arrow pointing up (2).">
          <a:extLst>
            <a:ext uri="{FF2B5EF4-FFF2-40B4-BE49-F238E27FC236}">
              <a16:creationId xmlns:a16="http://schemas.microsoft.com/office/drawing/2014/main" id="{A9ADD0BA-4BB9-487D-A92E-638615C8F4B8}"/>
            </a:ext>
          </a:extLst>
        </xdr:cNvPr>
        <xdr:cNvCxnSpPr>
          <a:cxnSpLocks/>
          <a:stCxn id="159" idx="0"/>
          <a:endCxn id="157" idx="2"/>
        </xdr:cNvCxnSpPr>
      </xdr:nvCxnSpPr>
      <xdr:spPr>
        <a:xfrm rot="5400000" flipH="1" flipV="1">
          <a:off x="5523339" y="4544016"/>
          <a:ext cx="708016"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11045</xdr:colOff>
      <xdr:row>52</xdr:row>
      <xdr:rowOff>104914</xdr:rowOff>
    </xdr:from>
    <xdr:to>
      <xdr:col>60</xdr:col>
      <xdr:colOff>99391</xdr:colOff>
      <xdr:row>55</xdr:row>
      <xdr:rowOff>19502</xdr:rowOff>
    </xdr:to>
    <xdr:grpSp>
      <xdr:nvGrpSpPr>
        <xdr:cNvPr id="188" name="グループ化 187">
          <a:extLst>
            <a:ext uri="{FF2B5EF4-FFF2-40B4-BE49-F238E27FC236}">
              <a16:creationId xmlns:a16="http://schemas.microsoft.com/office/drawing/2014/main" id="{891092EF-8C63-4160-90AC-71978593011A}"/>
            </a:ext>
          </a:extLst>
        </xdr:cNvPr>
        <xdr:cNvGrpSpPr/>
      </xdr:nvGrpSpPr>
      <xdr:grpSpPr>
        <a:xfrm>
          <a:off x="7384101" y="9277136"/>
          <a:ext cx="476401" cy="443755"/>
          <a:chOff x="4058479" y="2816088"/>
          <a:chExt cx="452781" cy="444676"/>
        </a:xfrm>
      </xdr:grpSpPr>
      <xdr:pic>
        <xdr:nvPicPr>
          <xdr:cNvPr id="189" name="Graphic 36" descr="Application Load Balancer resource icon for the Elastic Load Balancing service.">
            <a:extLst>
              <a:ext uri="{FF2B5EF4-FFF2-40B4-BE49-F238E27FC236}">
                <a16:creationId xmlns:a16="http://schemas.microsoft.com/office/drawing/2014/main" id="{693EED17-22B1-4EFC-8F86-929AF04F6EC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150081" y="2816088"/>
            <a:ext cx="254000" cy="254000"/>
          </a:xfrm>
          <a:prstGeom prst="rect">
            <a:avLst/>
          </a:prstGeom>
        </xdr:spPr>
      </xdr:pic>
      <xdr:sp macro="" textlink="">
        <xdr:nvSpPr>
          <xdr:cNvPr id="190" name="TextBox 19">
            <a:extLst>
              <a:ext uri="{FF2B5EF4-FFF2-40B4-BE49-F238E27FC236}">
                <a16:creationId xmlns:a16="http://schemas.microsoft.com/office/drawing/2014/main" id="{6FE04286-F8C9-4DD5-B7BF-B53C779C05A5}"/>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45</xdr:col>
      <xdr:colOff>17700</xdr:colOff>
      <xdr:row>52</xdr:row>
      <xdr:rowOff>104914</xdr:rowOff>
    </xdr:from>
    <xdr:to>
      <xdr:col>58</xdr:col>
      <xdr:colOff>108168</xdr:colOff>
      <xdr:row>52</xdr:row>
      <xdr:rowOff>133881</xdr:rowOff>
    </xdr:to>
    <xdr:cxnSp macro="">
      <xdr:nvCxnSpPr>
        <xdr:cNvPr id="191" name="Elbow Connector 45" descr="Elbow vertical arrow pointing up (2).">
          <a:extLst>
            <a:ext uri="{FF2B5EF4-FFF2-40B4-BE49-F238E27FC236}">
              <a16:creationId xmlns:a16="http://schemas.microsoft.com/office/drawing/2014/main" id="{A861C36E-2927-4608-87F5-EF2FDEC08263}"/>
            </a:ext>
          </a:extLst>
        </xdr:cNvPr>
        <xdr:cNvCxnSpPr>
          <a:cxnSpLocks/>
          <a:stCxn id="156" idx="3"/>
          <a:endCxn id="189" idx="0"/>
        </xdr:cNvCxnSpPr>
      </xdr:nvCxnSpPr>
      <xdr:spPr>
        <a:xfrm flipV="1">
          <a:off x="6213091" y="9293088"/>
          <a:ext cx="1669686" cy="28967"/>
        </a:xfrm>
        <a:prstGeom prst="bentConnector4">
          <a:avLst>
            <a:gd name="adj1" fmla="val 63063"/>
            <a:gd name="adj2" fmla="val 1403863"/>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24425</xdr:colOff>
      <xdr:row>40</xdr:row>
      <xdr:rowOff>4888</xdr:rowOff>
    </xdr:from>
    <xdr:to>
      <xdr:col>48</xdr:col>
      <xdr:colOff>79295</xdr:colOff>
      <xdr:row>43</xdr:row>
      <xdr:rowOff>22363</xdr:rowOff>
    </xdr:to>
    <xdr:grpSp>
      <xdr:nvGrpSpPr>
        <xdr:cNvPr id="192" name="グループ化 191">
          <a:extLst>
            <a:ext uri="{FF2B5EF4-FFF2-40B4-BE49-F238E27FC236}">
              <a16:creationId xmlns:a16="http://schemas.microsoft.com/office/drawing/2014/main" id="{41A7C5B9-1D1E-4970-BBE9-37E7956F79AC}"/>
            </a:ext>
          </a:extLst>
        </xdr:cNvPr>
        <xdr:cNvGrpSpPr/>
      </xdr:nvGrpSpPr>
      <xdr:grpSpPr>
        <a:xfrm>
          <a:off x="5715906" y="7060444"/>
          <a:ext cx="572278" cy="546641"/>
          <a:chOff x="5036039" y="1939194"/>
          <a:chExt cx="543332" cy="545014"/>
        </a:xfrm>
      </xdr:grpSpPr>
      <xdr:pic>
        <xdr:nvPicPr>
          <xdr:cNvPr id="193" name="Graphic 26" descr="Amazon Simple Queue Service (Amazon SQS) service icon.">
            <a:extLst>
              <a:ext uri="{FF2B5EF4-FFF2-40B4-BE49-F238E27FC236}">
                <a16:creationId xmlns:a16="http://schemas.microsoft.com/office/drawing/2014/main" id="{C15F4F7C-53BA-4326-B8F2-0CBC81FBFA80}"/>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4" name="TextBox 11">
            <a:extLst>
              <a:ext uri="{FF2B5EF4-FFF2-40B4-BE49-F238E27FC236}">
                <a16:creationId xmlns:a16="http://schemas.microsoft.com/office/drawing/2014/main" id="{44583CF8-0124-4559-9CE5-553E3FEFE617}"/>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49</xdr:col>
      <xdr:colOff>112346</xdr:colOff>
      <xdr:row>40</xdr:row>
      <xdr:rowOff>9770</xdr:rowOff>
    </xdr:from>
    <xdr:to>
      <xdr:col>54</xdr:col>
      <xdr:colOff>117231</xdr:colOff>
      <xdr:row>43</xdr:row>
      <xdr:rowOff>19977</xdr:rowOff>
    </xdr:to>
    <xdr:grpSp>
      <xdr:nvGrpSpPr>
        <xdr:cNvPr id="195" name="グループ化 194">
          <a:extLst>
            <a:ext uri="{FF2B5EF4-FFF2-40B4-BE49-F238E27FC236}">
              <a16:creationId xmlns:a16="http://schemas.microsoft.com/office/drawing/2014/main" id="{87AB3642-0EE5-41C5-82EA-2CE588F04F96}"/>
            </a:ext>
          </a:extLst>
        </xdr:cNvPr>
        <xdr:cNvGrpSpPr/>
      </xdr:nvGrpSpPr>
      <xdr:grpSpPr>
        <a:xfrm>
          <a:off x="6450587" y="7065326"/>
          <a:ext cx="651644" cy="539373"/>
          <a:chOff x="3287346" y="361461"/>
          <a:chExt cx="615462" cy="537746"/>
        </a:xfrm>
      </xdr:grpSpPr>
      <xdr:pic>
        <xdr:nvPicPr>
          <xdr:cNvPr id="196" name="Graphic 10" descr="AWS Lambda service icon.">
            <a:extLst>
              <a:ext uri="{FF2B5EF4-FFF2-40B4-BE49-F238E27FC236}">
                <a16:creationId xmlns:a16="http://schemas.microsoft.com/office/drawing/2014/main" id="{37652F15-8A24-4760-A17A-9DF98DAE9270}"/>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7" name="TextBox 20">
            <a:extLst>
              <a:ext uri="{FF2B5EF4-FFF2-40B4-BE49-F238E27FC236}">
                <a16:creationId xmlns:a16="http://schemas.microsoft.com/office/drawing/2014/main" id="{DDD03226-957E-4BB2-8906-E5F1C6C0CFD3}"/>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54</xdr:col>
      <xdr:colOff>29307</xdr:colOff>
      <xdr:row>40</xdr:row>
      <xdr:rowOff>9770</xdr:rowOff>
    </xdr:from>
    <xdr:to>
      <xdr:col>62</xdr:col>
      <xdr:colOff>90317</xdr:colOff>
      <xdr:row>43</xdr:row>
      <xdr:rowOff>14178</xdr:rowOff>
    </xdr:to>
    <xdr:grpSp>
      <xdr:nvGrpSpPr>
        <xdr:cNvPr id="198" name="グループ化 197">
          <a:extLst>
            <a:ext uri="{FF2B5EF4-FFF2-40B4-BE49-F238E27FC236}">
              <a16:creationId xmlns:a16="http://schemas.microsoft.com/office/drawing/2014/main" id="{CDF5808E-A6F5-47AA-8651-5D198F48B926}"/>
            </a:ext>
          </a:extLst>
        </xdr:cNvPr>
        <xdr:cNvGrpSpPr/>
      </xdr:nvGrpSpPr>
      <xdr:grpSpPr>
        <a:xfrm>
          <a:off x="7014307" y="7065326"/>
          <a:ext cx="1095825" cy="533574"/>
          <a:chOff x="3936999" y="351692"/>
          <a:chExt cx="1037933" cy="531947"/>
        </a:xfrm>
      </xdr:grpSpPr>
      <xdr:pic>
        <xdr:nvPicPr>
          <xdr:cNvPr id="199" name="Graphic 17" descr="AWS Step Functions service icon.">
            <a:extLst>
              <a:ext uri="{FF2B5EF4-FFF2-40B4-BE49-F238E27FC236}">
                <a16:creationId xmlns:a16="http://schemas.microsoft.com/office/drawing/2014/main" id="{1925313B-DCDD-48EB-AC39-F03E68485806}"/>
              </a:ext>
            </a:extLst>
          </xdr:cNvPr>
          <xdr:cNvPicPr>
            <a:picLocks noChangeAspect="1" noChangeArrowheads="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bwMode="auto">
          <a:xfrm>
            <a:off x="4277090" y="351692"/>
            <a:ext cx="348641" cy="3486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0" name="TextBox 9">
            <a:extLst>
              <a:ext uri="{FF2B5EF4-FFF2-40B4-BE49-F238E27FC236}">
                <a16:creationId xmlns:a16="http://schemas.microsoft.com/office/drawing/2014/main" id="{CE5C0976-6B51-42BA-A453-B4D0CC96A29F}"/>
              </a:ext>
            </a:extLst>
          </xdr:cNvPr>
          <xdr:cNvSpPr txBox="1">
            <a:spLocks noChangeArrowheads="1"/>
          </xdr:cNvSpPr>
        </xdr:nvSpPr>
        <xdr:spPr bwMode="auto">
          <a:xfrm>
            <a:off x="3936999" y="643060"/>
            <a:ext cx="1037933"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StepFunction</a:t>
            </a:r>
          </a:p>
        </xdr:txBody>
      </xdr:sp>
    </xdr:grpSp>
    <xdr:clientData/>
  </xdr:twoCellAnchor>
  <xdr:twoCellAnchor>
    <xdr:from>
      <xdr:col>62</xdr:col>
      <xdr:colOff>9770</xdr:colOff>
      <xdr:row>40</xdr:row>
      <xdr:rowOff>4886</xdr:rowOff>
    </xdr:from>
    <xdr:to>
      <xdr:col>66</xdr:col>
      <xdr:colOff>64640</xdr:colOff>
      <xdr:row>43</xdr:row>
      <xdr:rowOff>22361</xdr:rowOff>
    </xdr:to>
    <xdr:grpSp>
      <xdr:nvGrpSpPr>
        <xdr:cNvPr id="201" name="グループ化 200">
          <a:extLst>
            <a:ext uri="{FF2B5EF4-FFF2-40B4-BE49-F238E27FC236}">
              <a16:creationId xmlns:a16="http://schemas.microsoft.com/office/drawing/2014/main" id="{8DEDB8A2-0B45-4887-84EE-3D2FBF63618E}"/>
            </a:ext>
          </a:extLst>
        </xdr:cNvPr>
        <xdr:cNvGrpSpPr/>
      </xdr:nvGrpSpPr>
      <xdr:grpSpPr>
        <a:xfrm>
          <a:off x="8029585" y="7060442"/>
          <a:ext cx="572277" cy="546641"/>
          <a:chOff x="5036039" y="1939194"/>
          <a:chExt cx="543332" cy="545014"/>
        </a:xfrm>
      </xdr:grpSpPr>
      <xdr:pic>
        <xdr:nvPicPr>
          <xdr:cNvPr id="202" name="Graphic 26" descr="Amazon Simple Queue Service (Amazon SQS) service icon.">
            <a:extLst>
              <a:ext uri="{FF2B5EF4-FFF2-40B4-BE49-F238E27FC236}">
                <a16:creationId xmlns:a16="http://schemas.microsoft.com/office/drawing/2014/main" id="{A46070A1-473F-48A4-9F33-E141EEC0B6D0}"/>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3" name="TextBox 11">
            <a:extLst>
              <a:ext uri="{FF2B5EF4-FFF2-40B4-BE49-F238E27FC236}">
                <a16:creationId xmlns:a16="http://schemas.microsoft.com/office/drawing/2014/main" id="{27C4B584-BFE1-4250-B7CE-5BCA217AD493}"/>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59</xdr:col>
      <xdr:colOff>19882</xdr:colOff>
      <xdr:row>43</xdr:row>
      <xdr:rowOff>22361</xdr:rowOff>
    </xdr:from>
    <xdr:to>
      <xdr:col>64</xdr:col>
      <xdr:colOff>37205</xdr:colOff>
      <xdr:row>45</xdr:row>
      <xdr:rowOff>110535</xdr:rowOff>
    </xdr:to>
    <xdr:cxnSp macro="">
      <xdr:nvCxnSpPr>
        <xdr:cNvPr id="204" name="Elbow Connector 45" descr="Elbow vertical arrow pointing up (2).">
          <a:extLst>
            <a:ext uri="{FF2B5EF4-FFF2-40B4-BE49-F238E27FC236}">
              <a16:creationId xmlns:a16="http://schemas.microsoft.com/office/drawing/2014/main" id="{68EF9224-160D-4B13-9B24-B620661651C1}"/>
            </a:ext>
          </a:extLst>
        </xdr:cNvPr>
        <xdr:cNvCxnSpPr>
          <a:cxnSpLocks/>
          <a:stCxn id="184" idx="3"/>
          <a:endCxn id="203" idx="2"/>
        </xdr:cNvCxnSpPr>
      </xdr:nvCxnSpPr>
      <xdr:spPr>
        <a:xfrm flipV="1">
          <a:off x="7685239" y="2018075"/>
          <a:ext cx="606966" cy="451031"/>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51860</xdr:colOff>
      <xdr:row>43</xdr:row>
      <xdr:rowOff>22363</xdr:rowOff>
    </xdr:from>
    <xdr:to>
      <xdr:col>58</xdr:col>
      <xdr:colOff>8711</xdr:colOff>
      <xdr:row>44</xdr:row>
      <xdr:rowOff>154609</xdr:rowOff>
    </xdr:to>
    <xdr:cxnSp macro="">
      <xdr:nvCxnSpPr>
        <xdr:cNvPr id="205" name="Elbow Connector 45" descr="Elbow vertical arrow pointing up (2).">
          <a:extLst>
            <a:ext uri="{FF2B5EF4-FFF2-40B4-BE49-F238E27FC236}">
              <a16:creationId xmlns:a16="http://schemas.microsoft.com/office/drawing/2014/main" id="{03EC9726-C972-4DAC-B48C-F9CBABC6C631}"/>
            </a:ext>
          </a:extLst>
        </xdr:cNvPr>
        <xdr:cNvCxnSpPr>
          <a:cxnSpLocks/>
          <a:stCxn id="194" idx="2"/>
          <a:endCxn id="184" idx="0"/>
        </xdr:cNvCxnSpPr>
      </xdr:nvCxnSpPr>
      <xdr:spPr>
        <a:xfrm rot="16200000" flipH="1">
          <a:off x="6713305" y="1488918"/>
          <a:ext cx="313675" cy="1371994"/>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24423</xdr:colOff>
      <xdr:row>40</xdr:row>
      <xdr:rowOff>4885</xdr:rowOff>
    </xdr:from>
    <xdr:to>
      <xdr:col>41</xdr:col>
      <xdr:colOff>89226</xdr:colOff>
      <xdr:row>43</xdr:row>
      <xdr:rowOff>37012</xdr:rowOff>
    </xdr:to>
    <xdr:grpSp>
      <xdr:nvGrpSpPr>
        <xdr:cNvPr id="206" name="グループ化 205">
          <a:extLst>
            <a:ext uri="{FF2B5EF4-FFF2-40B4-BE49-F238E27FC236}">
              <a16:creationId xmlns:a16="http://schemas.microsoft.com/office/drawing/2014/main" id="{A9DDC599-C563-4B4D-9ADB-3EEF022766E4}"/>
            </a:ext>
          </a:extLst>
        </xdr:cNvPr>
        <xdr:cNvGrpSpPr/>
      </xdr:nvGrpSpPr>
      <xdr:grpSpPr>
        <a:xfrm>
          <a:off x="4293034" y="7060441"/>
          <a:ext cx="1099618" cy="561293"/>
          <a:chOff x="879231" y="351692"/>
          <a:chExt cx="1041726" cy="559666"/>
        </a:xfrm>
      </xdr:grpSpPr>
      <xdr:pic>
        <xdr:nvPicPr>
          <xdr:cNvPr id="207" name="Graphic 8" descr="Amazon Simple Storage Service (Amazon S3) service icon.">
            <a:extLst>
              <a:ext uri="{FF2B5EF4-FFF2-40B4-BE49-F238E27FC236}">
                <a16:creationId xmlns:a16="http://schemas.microsoft.com/office/drawing/2014/main" id="{6BB8486B-7914-4E6E-9DDF-AC1FF443C2E1}"/>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8" name="TextBox 9">
            <a:extLst>
              <a:ext uri="{FF2B5EF4-FFF2-40B4-BE49-F238E27FC236}">
                <a16:creationId xmlns:a16="http://schemas.microsoft.com/office/drawing/2014/main" id="{0543F183-CDBF-4DFC-A2C5-7C802F2E9ADF}"/>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37</xdr:col>
      <xdr:colOff>56824</xdr:colOff>
      <xdr:row>43</xdr:row>
      <xdr:rowOff>37011</xdr:rowOff>
    </xdr:from>
    <xdr:to>
      <xdr:col>56</xdr:col>
      <xdr:colOff>119655</xdr:colOff>
      <xdr:row>45</xdr:row>
      <xdr:rowOff>110534</xdr:rowOff>
    </xdr:to>
    <xdr:cxnSp macro="">
      <xdr:nvCxnSpPr>
        <xdr:cNvPr id="209" name="Elbow Connector 45" descr="Elbow vertical arrow pointing up (2).">
          <a:extLst>
            <a:ext uri="{FF2B5EF4-FFF2-40B4-BE49-F238E27FC236}">
              <a16:creationId xmlns:a16="http://schemas.microsoft.com/office/drawing/2014/main" id="{92A9A458-5D62-48B2-93FB-D0BAE08EBFD9}"/>
            </a:ext>
          </a:extLst>
        </xdr:cNvPr>
        <xdr:cNvCxnSpPr>
          <a:cxnSpLocks/>
          <a:stCxn id="208" idx="2"/>
          <a:endCxn id="184" idx="1"/>
        </xdr:cNvCxnSpPr>
      </xdr:nvCxnSpPr>
      <xdr:spPr>
        <a:xfrm rot="16200000" flipH="1">
          <a:off x="6061300" y="1099178"/>
          <a:ext cx="436380" cy="230347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56825</xdr:colOff>
      <xdr:row>43</xdr:row>
      <xdr:rowOff>37013</xdr:rowOff>
    </xdr:from>
    <xdr:to>
      <xdr:col>56</xdr:col>
      <xdr:colOff>119656</xdr:colOff>
      <xdr:row>45</xdr:row>
      <xdr:rowOff>110536</xdr:rowOff>
    </xdr:to>
    <xdr:cxnSp macro="">
      <xdr:nvCxnSpPr>
        <xdr:cNvPr id="210" name="Elbow Connector 45" descr="Elbow vertical arrow pointing up (2).">
          <a:extLst>
            <a:ext uri="{FF2B5EF4-FFF2-40B4-BE49-F238E27FC236}">
              <a16:creationId xmlns:a16="http://schemas.microsoft.com/office/drawing/2014/main" id="{F5850F9F-EC14-4B84-94C1-77568D327D04}"/>
            </a:ext>
          </a:extLst>
        </xdr:cNvPr>
        <xdr:cNvCxnSpPr>
          <a:cxnSpLocks/>
          <a:stCxn id="184" idx="1"/>
          <a:endCxn id="208" idx="2"/>
        </xdr:cNvCxnSpPr>
      </xdr:nvCxnSpPr>
      <xdr:spPr>
        <a:xfrm rot="10800000">
          <a:off x="5127754" y="2032727"/>
          <a:ext cx="2303473" cy="436380"/>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4884</xdr:colOff>
      <xdr:row>39</xdr:row>
      <xdr:rowOff>0</xdr:rowOff>
    </xdr:from>
    <xdr:to>
      <xdr:col>68</xdr:col>
      <xdr:colOff>0</xdr:colOff>
      <xdr:row>43</xdr:row>
      <xdr:rowOff>14654</xdr:rowOff>
    </xdr:to>
    <xdr:sp macro="" textlink="">
      <xdr:nvSpPr>
        <xdr:cNvPr id="211" name="Rectangle 104" descr="Generic group.">
          <a:extLst>
            <a:ext uri="{FF2B5EF4-FFF2-40B4-BE49-F238E27FC236}">
              <a16:creationId xmlns:a16="http://schemas.microsoft.com/office/drawing/2014/main" id="{5ADCB937-49ED-48EC-9AFD-F6842EA11321}"/>
            </a:ext>
          </a:extLst>
        </xdr:cNvPr>
        <xdr:cNvSpPr/>
      </xdr:nvSpPr>
      <xdr:spPr>
        <a:xfrm>
          <a:off x="4722027" y="1270000"/>
          <a:ext cx="4004687" cy="740368"/>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47</xdr:col>
      <xdr:colOff>117351</xdr:colOff>
      <xdr:row>41</xdr:row>
      <xdr:rowOff>7330</xdr:rowOff>
    </xdr:from>
    <xdr:to>
      <xdr:col>51</xdr:col>
      <xdr:colOff>6594</xdr:colOff>
      <xdr:row>41</xdr:row>
      <xdr:rowOff>8916</xdr:rowOff>
    </xdr:to>
    <xdr:cxnSp macro="">
      <xdr:nvCxnSpPr>
        <xdr:cNvPr id="212" name="Straight Arrow Connector 54" descr="Right pointing horizontal arrow.">
          <a:extLst>
            <a:ext uri="{FF2B5EF4-FFF2-40B4-BE49-F238E27FC236}">
              <a16:creationId xmlns:a16="http://schemas.microsoft.com/office/drawing/2014/main" id="{546FE94B-2DCA-4101-8248-6905341342C4}"/>
            </a:ext>
          </a:extLst>
        </xdr:cNvPr>
        <xdr:cNvCxnSpPr>
          <a:cxnSpLocks/>
          <a:stCxn id="193" idx="3"/>
          <a:endCxn id="196" idx="1"/>
        </xdr:cNvCxnSpPr>
      </xdr:nvCxnSpPr>
      <xdr:spPr>
        <a:xfrm>
          <a:off x="6367565" y="1640187"/>
          <a:ext cx="360958" cy="1586"/>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112346</xdr:colOff>
      <xdr:row>41</xdr:row>
      <xdr:rowOff>8245</xdr:rowOff>
    </xdr:from>
    <xdr:to>
      <xdr:col>57</xdr:col>
      <xdr:colOff>3052</xdr:colOff>
      <xdr:row>41</xdr:row>
      <xdr:rowOff>8916</xdr:rowOff>
    </xdr:to>
    <xdr:cxnSp macro="">
      <xdr:nvCxnSpPr>
        <xdr:cNvPr id="213" name="Straight Arrow Connector 54" descr="Right pointing horizontal arrow.">
          <a:extLst>
            <a:ext uri="{FF2B5EF4-FFF2-40B4-BE49-F238E27FC236}">
              <a16:creationId xmlns:a16="http://schemas.microsoft.com/office/drawing/2014/main" id="{EB1542D9-A6BA-4FC6-8435-8781200EA894}"/>
            </a:ext>
          </a:extLst>
        </xdr:cNvPr>
        <xdr:cNvCxnSpPr>
          <a:cxnSpLocks/>
          <a:stCxn id="196" idx="3"/>
          <a:endCxn id="199" idx="1"/>
        </xdr:cNvCxnSpPr>
      </xdr:nvCxnSpPr>
      <xdr:spPr>
        <a:xfrm flipV="1">
          <a:off x="7070132" y="1641102"/>
          <a:ext cx="362420" cy="671"/>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107462</xdr:colOff>
      <xdr:row>41</xdr:row>
      <xdr:rowOff>7328</xdr:rowOff>
    </xdr:from>
    <xdr:to>
      <xdr:col>62</xdr:col>
      <xdr:colOff>112468</xdr:colOff>
      <xdr:row>41</xdr:row>
      <xdr:rowOff>8245</xdr:rowOff>
    </xdr:to>
    <xdr:cxnSp macro="">
      <xdr:nvCxnSpPr>
        <xdr:cNvPr id="214" name="Straight Arrow Connector 54" descr="Right pointing horizontal arrow.">
          <a:extLst>
            <a:ext uri="{FF2B5EF4-FFF2-40B4-BE49-F238E27FC236}">
              <a16:creationId xmlns:a16="http://schemas.microsoft.com/office/drawing/2014/main" id="{52D78E7D-456D-4522-B18F-04F49477F613}"/>
            </a:ext>
          </a:extLst>
        </xdr:cNvPr>
        <xdr:cNvCxnSpPr>
          <a:cxnSpLocks/>
          <a:stCxn id="199" idx="3"/>
          <a:endCxn id="202" idx="1"/>
        </xdr:cNvCxnSpPr>
      </xdr:nvCxnSpPr>
      <xdr:spPr>
        <a:xfrm flipV="1">
          <a:off x="7772819" y="1640185"/>
          <a:ext cx="358792" cy="917"/>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57272</xdr:colOff>
      <xdr:row>40</xdr:row>
      <xdr:rowOff>4884</xdr:rowOff>
    </xdr:from>
    <xdr:to>
      <xdr:col>58</xdr:col>
      <xdr:colOff>55257</xdr:colOff>
      <xdr:row>40</xdr:row>
      <xdr:rowOff>9769</xdr:rowOff>
    </xdr:to>
    <xdr:cxnSp macro="">
      <xdr:nvCxnSpPr>
        <xdr:cNvPr id="215" name="Elbow Connector 45" descr="Elbow vertical arrow pointing up (2).">
          <a:extLst>
            <a:ext uri="{FF2B5EF4-FFF2-40B4-BE49-F238E27FC236}">
              <a16:creationId xmlns:a16="http://schemas.microsoft.com/office/drawing/2014/main" id="{39C608EB-4C42-45DA-B85B-7B9D1E560737}"/>
            </a:ext>
          </a:extLst>
        </xdr:cNvPr>
        <xdr:cNvCxnSpPr>
          <a:cxnSpLocks/>
          <a:stCxn id="207" idx="0"/>
          <a:endCxn id="199" idx="0"/>
        </xdr:cNvCxnSpPr>
      </xdr:nvCxnSpPr>
      <xdr:spPr>
        <a:xfrm rot="16200000" flipH="1">
          <a:off x="6363001" y="221513"/>
          <a:ext cx="4885" cy="2474485"/>
        </a:xfrm>
        <a:prstGeom prst="bentConnector3">
          <a:avLst>
            <a:gd name="adj1" fmla="val -614913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57271</xdr:colOff>
      <xdr:row>40</xdr:row>
      <xdr:rowOff>4885</xdr:rowOff>
    </xdr:from>
    <xdr:to>
      <xdr:col>58</xdr:col>
      <xdr:colOff>55281</xdr:colOff>
      <xdr:row>40</xdr:row>
      <xdr:rowOff>9770</xdr:rowOff>
    </xdr:to>
    <xdr:cxnSp macro="">
      <xdr:nvCxnSpPr>
        <xdr:cNvPr id="216" name="Elbow Connector 45" descr="Elbow vertical arrow pointing up (2).">
          <a:extLst>
            <a:ext uri="{FF2B5EF4-FFF2-40B4-BE49-F238E27FC236}">
              <a16:creationId xmlns:a16="http://schemas.microsoft.com/office/drawing/2014/main" id="{B0805AB4-8A85-4B06-8408-7913484D19AB}"/>
            </a:ext>
          </a:extLst>
        </xdr:cNvPr>
        <xdr:cNvCxnSpPr>
          <a:cxnSpLocks/>
          <a:stCxn id="199" idx="0"/>
          <a:endCxn id="207" idx="0"/>
        </xdr:cNvCxnSpPr>
      </xdr:nvCxnSpPr>
      <xdr:spPr>
        <a:xfrm rot="16200000" flipV="1">
          <a:off x="6363012" y="221502"/>
          <a:ext cx="4885" cy="2474510"/>
        </a:xfrm>
        <a:prstGeom prst="bentConnector3">
          <a:avLst>
            <a:gd name="adj1" fmla="val 6249089"/>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117231</xdr:colOff>
      <xdr:row>39</xdr:row>
      <xdr:rowOff>169263</xdr:rowOff>
    </xdr:from>
    <xdr:to>
      <xdr:col>19</xdr:col>
      <xdr:colOff>2</xdr:colOff>
      <xdr:row>43</xdr:row>
      <xdr:rowOff>3623</xdr:rowOff>
    </xdr:to>
    <xdr:grpSp>
      <xdr:nvGrpSpPr>
        <xdr:cNvPr id="217" name="グループ化 216">
          <a:extLst>
            <a:ext uri="{FF2B5EF4-FFF2-40B4-BE49-F238E27FC236}">
              <a16:creationId xmlns:a16="http://schemas.microsoft.com/office/drawing/2014/main" id="{3957441B-5666-4D96-AC34-41A0BB768D8C}"/>
            </a:ext>
          </a:extLst>
        </xdr:cNvPr>
        <xdr:cNvGrpSpPr/>
      </xdr:nvGrpSpPr>
      <xdr:grpSpPr>
        <a:xfrm>
          <a:off x="1798805" y="7048430"/>
          <a:ext cx="658882" cy="539915"/>
          <a:chOff x="3287346" y="361461"/>
          <a:chExt cx="615462" cy="537746"/>
        </a:xfrm>
      </xdr:grpSpPr>
      <xdr:pic>
        <xdr:nvPicPr>
          <xdr:cNvPr id="218" name="Graphic 10" descr="AWS Lambda service icon.">
            <a:extLst>
              <a:ext uri="{FF2B5EF4-FFF2-40B4-BE49-F238E27FC236}">
                <a16:creationId xmlns:a16="http://schemas.microsoft.com/office/drawing/2014/main" id="{8F551CAE-1171-420E-87CE-06BF3946AF54}"/>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19" name="TextBox 20">
            <a:extLst>
              <a:ext uri="{FF2B5EF4-FFF2-40B4-BE49-F238E27FC236}">
                <a16:creationId xmlns:a16="http://schemas.microsoft.com/office/drawing/2014/main" id="{51E97AE1-A2A4-4ABF-8697-33C70CEC5A92}"/>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20</xdr:col>
      <xdr:colOff>23825</xdr:colOff>
      <xdr:row>39</xdr:row>
      <xdr:rowOff>176695</xdr:rowOff>
    </xdr:from>
    <xdr:to>
      <xdr:col>28</xdr:col>
      <xdr:colOff>68729</xdr:colOff>
      <xdr:row>43</xdr:row>
      <xdr:rowOff>15773</xdr:rowOff>
    </xdr:to>
    <xdr:grpSp>
      <xdr:nvGrpSpPr>
        <xdr:cNvPr id="220" name="グループ化 219">
          <a:extLst>
            <a:ext uri="{FF2B5EF4-FFF2-40B4-BE49-F238E27FC236}">
              <a16:creationId xmlns:a16="http://schemas.microsoft.com/office/drawing/2014/main" id="{B9B7A7CD-7C5F-4DEF-ACA3-6A8FD928BE26}"/>
            </a:ext>
          </a:extLst>
        </xdr:cNvPr>
        <xdr:cNvGrpSpPr/>
      </xdr:nvGrpSpPr>
      <xdr:grpSpPr>
        <a:xfrm>
          <a:off x="2610862" y="7055862"/>
          <a:ext cx="1079719" cy="544633"/>
          <a:chOff x="502480" y="889000"/>
          <a:chExt cx="1016730" cy="545861"/>
        </a:xfrm>
      </xdr:grpSpPr>
      <xdr:pic>
        <xdr:nvPicPr>
          <xdr:cNvPr id="221" name="Graphic 24" descr="Amazon Simple Notification Service (Amazon SNS) service icon.">
            <a:extLst>
              <a:ext uri="{FF2B5EF4-FFF2-40B4-BE49-F238E27FC236}">
                <a16:creationId xmlns:a16="http://schemas.microsoft.com/office/drawing/2014/main" id="{88A8C1BD-D192-432B-80A0-94A2255B5125}"/>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2" name="TextBox 9">
            <a:extLst>
              <a:ext uri="{FF2B5EF4-FFF2-40B4-BE49-F238E27FC236}">
                <a16:creationId xmlns:a16="http://schemas.microsoft.com/office/drawing/2014/main" id="{5C691ECE-ABE2-40EC-9A6B-78F19AB7FA18}"/>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25</xdr:col>
      <xdr:colOff>21037</xdr:colOff>
      <xdr:row>44</xdr:row>
      <xdr:rowOff>9027</xdr:rowOff>
    </xdr:from>
    <xdr:to>
      <xdr:col>31</xdr:col>
      <xdr:colOff>109294</xdr:colOff>
      <xdr:row>47</xdr:row>
      <xdr:rowOff>37070</xdr:rowOff>
    </xdr:to>
    <xdr:grpSp>
      <xdr:nvGrpSpPr>
        <xdr:cNvPr id="223" name="グループ化 222">
          <a:extLst>
            <a:ext uri="{FF2B5EF4-FFF2-40B4-BE49-F238E27FC236}">
              <a16:creationId xmlns:a16="http://schemas.microsoft.com/office/drawing/2014/main" id="{B348B670-A17B-441D-8840-17D29678D3D2}"/>
            </a:ext>
          </a:extLst>
        </xdr:cNvPr>
        <xdr:cNvGrpSpPr/>
      </xdr:nvGrpSpPr>
      <xdr:grpSpPr>
        <a:xfrm>
          <a:off x="3254833" y="7770138"/>
          <a:ext cx="864368" cy="557210"/>
          <a:chOff x="996461" y="704234"/>
          <a:chExt cx="820949" cy="551876"/>
        </a:xfrm>
      </xdr:grpSpPr>
      <xdr:pic>
        <xdr:nvPicPr>
          <xdr:cNvPr id="224" name="Graphic 17" descr="Amazon CloudWatch service icon.">
            <a:extLst>
              <a:ext uri="{FF2B5EF4-FFF2-40B4-BE49-F238E27FC236}">
                <a16:creationId xmlns:a16="http://schemas.microsoft.com/office/drawing/2014/main" id="{5DD26E42-8C08-46BE-A898-6134F93E0893}"/>
              </a:ext>
            </a:extLst>
          </xdr:cNvPr>
          <xdr:cNvPicPr>
            <a:picLocks noChangeAspect="1" noChangeArrowheads="1"/>
          </xdr:cNvPicPr>
        </xdr:nvPicPr>
        <xdr:blipFill>
          <a:blip xmlns:r="http://schemas.openxmlformats.org/officeDocument/2006/relationships" r:embed="rId27">
            <a:extLst>
              <a:ext uri="{96DAC541-7B7A-43D3-8B79-37D633B846F1}">
                <asvg:svgBlip xmlns:asvg="http://schemas.microsoft.com/office/drawing/2016/SVG/main" r:embed="rId2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5" name="TextBox 9">
            <a:extLst>
              <a:ext uri="{FF2B5EF4-FFF2-40B4-BE49-F238E27FC236}">
                <a16:creationId xmlns:a16="http://schemas.microsoft.com/office/drawing/2014/main" id="{D3DE6765-6ABC-488F-9DC7-4E80CE74B336}"/>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18</xdr:col>
      <xdr:colOff>57948</xdr:colOff>
      <xdr:row>44</xdr:row>
      <xdr:rowOff>9414</xdr:rowOff>
    </xdr:from>
    <xdr:to>
      <xdr:col>24</xdr:col>
      <xdr:colOff>63313</xdr:colOff>
      <xdr:row>47</xdr:row>
      <xdr:rowOff>33718</xdr:rowOff>
    </xdr:to>
    <xdr:grpSp>
      <xdr:nvGrpSpPr>
        <xdr:cNvPr id="226" name="グループ化 225">
          <a:extLst>
            <a:ext uri="{FF2B5EF4-FFF2-40B4-BE49-F238E27FC236}">
              <a16:creationId xmlns:a16="http://schemas.microsoft.com/office/drawing/2014/main" id="{40BF3143-EB76-41B0-BBE5-FC38780F0D87}"/>
            </a:ext>
          </a:extLst>
        </xdr:cNvPr>
        <xdr:cNvGrpSpPr/>
      </xdr:nvGrpSpPr>
      <xdr:grpSpPr>
        <a:xfrm>
          <a:off x="2386281" y="7770525"/>
          <a:ext cx="781476" cy="553471"/>
          <a:chOff x="1489608" y="718613"/>
          <a:chExt cx="723822" cy="555952"/>
        </a:xfrm>
      </xdr:grpSpPr>
      <xdr:pic>
        <xdr:nvPicPr>
          <xdr:cNvPr id="227" name="Graphic 23" descr="AWS CloudTrail service icon.">
            <a:extLst>
              <a:ext uri="{FF2B5EF4-FFF2-40B4-BE49-F238E27FC236}">
                <a16:creationId xmlns:a16="http://schemas.microsoft.com/office/drawing/2014/main" id="{1C8484C2-237D-46EC-9C4C-1C338C0DF1AF}"/>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28" name="TextBox 11">
            <a:extLst>
              <a:ext uri="{FF2B5EF4-FFF2-40B4-BE49-F238E27FC236}">
                <a16:creationId xmlns:a16="http://schemas.microsoft.com/office/drawing/2014/main" id="{6A3A9A93-4EA1-4B17-BF46-226C4CF9A4C0}"/>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35</xdr:col>
      <xdr:colOff>71783</xdr:colOff>
      <xdr:row>45</xdr:row>
      <xdr:rowOff>132521</xdr:rowOff>
    </xdr:from>
    <xdr:to>
      <xdr:col>45</xdr:col>
      <xdr:colOff>81643</xdr:colOff>
      <xdr:row>47</xdr:row>
      <xdr:rowOff>27215</xdr:rowOff>
    </xdr:to>
    <xdr:sp macro="" textlink="">
      <xdr:nvSpPr>
        <xdr:cNvPr id="229" name="TextBox 9">
          <a:extLst>
            <a:ext uri="{FF2B5EF4-FFF2-40B4-BE49-F238E27FC236}">
              <a16:creationId xmlns:a16="http://schemas.microsoft.com/office/drawing/2014/main" id="{F7FFB108-9C98-4955-8230-FCAA50B0CFD2}"/>
            </a:ext>
          </a:extLst>
        </xdr:cNvPr>
        <xdr:cNvSpPr txBox="1">
          <a:spLocks noChangeArrowheads="1"/>
        </xdr:cNvSpPr>
      </xdr:nvSpPr>
      <xdr:spPr bwMode="auto">
        <a:xfrm>
          <a:off x="4906854" y="2491092"/>
          <a:ext cx="1189146" cy="257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25</xdr:col>
      <xdr:colOff>106924</xdr:colOff>
      <xdr:row>40</xdr:row>
      <xdr:rowOff>170545</xdr:rowOff>
    </xdr:from>
    <xdr:to>
      <xdr:col>28</xdr:col>
      <xdr:colOff>65445</xdr:colOff>
      <xdr:row>44</xdr:row>
      <xdr:rowOff>9027</xdr:rowOff>
    </xdr:to>
    <xdr:cxnSp macro="">
      <xdr:nvCxnSpPr>
        <xdr:cNvPr id="230" name="Elbow Connector 45" descr="Elbow vertical arrow pointing up (2).">
          <a:extLst>
            <a:ext uri="{FF2B5EF4-FFF2-40B4-BE49-F238E27FC236}">
              <a16:creationId xmlns:a16="http://schemas.microsoft.com/office/drawing/2014/main" id="{39161D49-9907-431A-A6C9-391F234A10A4}"/>
            </a:ext>
          </a:extLst>
        </xdr:cNvPr>
        <xdr:cNvCxnSpPr>
          <a:cxnSpLocks/>
          <a:stCxn id="221" idx="3"/>
          <a:endCxn id="224" idx="0"/>
        </xdr:cNvCxnSpPr>
      </xdr:nvCxnSpPr>
      <xdr:spPr>
        <a:xfrm>
          <a:off x="3762710" y="1621974"/>
          <a:ext cx="312306" cy="564196"/>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73270</xdr:colOff>
      <xdr:row>43</xdr:row>
      <xdr:rowOff>39078</xdr:rowOff>
    </xdr:from>
    <xdr:to>
      <xdr:col>32</xdr:col>
      <xdr:colOff>13136</xdr:colOff>
      <xdr:row>47</xdr:row>
      <xdr:rowOff>17519</xdr:rowOff>
    </xdr:to>
    <xdr:grpSp>
      <xdr:nvGrpSpPr>
        <xdr:cNvPr id="231" name="グループ化 230">
          <a:extLst>
            <a:ext uri="{FF2B5EF4-FFF2-40B4-BE49-F238E27FC236}">
              <a16:creationId xmlns:a16="http://schemas.microsoft.com/office/drawing/2014/main" id="{339F9F07-5886-4F58-A565-312F09D993AF}"/>
            </a:ext>
          </a:extLst>
        </xdr:cNvPr>
        <xdr:cNvGrpSpPr/>
      </xdr:nvGrpSpPr>
      <xdr:grpSpPr>
        <a:xfrm>
          <a:off x="1884196" y="7623800"/>
          <a:ext cx="2268199" cy="683997"/>
          <a:chOff x="2515578" y="1621693"/>
          <a:chExt cx="2137943" cy="681826"/>
        </a:xfrm>
      </xdr:grpSpPr>
      <xdr:sp macro="" textlink="">
        <xdr:nvSpPr>
          <xdr:cNvPr id="232" name="Rectangle 104" descr="Generic group.">
            <a:extLst>
              <a:ext uri="{FF2B5EF4-FFF2-40B4-BE49-F238E27FC236}">
                <a16:creationId xmlns:a16="http://schemas.microsoft.com/office/drawing/2014/main" id="{D3ECAECA-2882-4218-B741-E5630F1F927D}"/>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233" name="TextBox 9">
            <a:extLst>
              <a:ext uri="{FF2B5EF4-FFF2-40B4-BE49-F238E27FC236}">
                <a16:creationId xmlns:a16="http://schemas.microsoft.com/office/drawing/2014/main" id="{D37928A2-9751-4E07-9804-66E47482D169}"/>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17</xdr:col>
      <xdr:colOff>117232</xdr:colOff>
      <xdr:row>40</xdr:row>
      <xdr:rowOff>168408</xdr:rowOff>
    </xdr:from>
    <xdr:to>
      <xdr:col>23</xdr:col>
      <xdr:colOff>7924</xdr:colOff>
      <xdr:row>40</xdr:row>
      <xdr:rowOff>170545</xdr:rowOff>
    </xdr:to>
    <xdr:cxnSp macro="">
      <xdr:nvCxnSpPr>
        <xdr:cNvPr id="234" name="Straight Arrow Connector 54" descr="Right pointing horizontal arrow.">
          <a:extLst>
            <a:ext uri="{FF2B5EF4-FFF2-40B4-BE49-F238E27FC236}">
              <a16:creationId xmlns:a16="http://schemas.microsoft.com/office/drawing/2014/main" id="{4A79DCE3-39CB-42A0-81A1-40F064E9FC6B}"/>
            </a:ext>
          </a:extLst>
        </xdr:cNvPr>
        <xdr:cNvCxnSpPr>
          <a:cxnSpLocks/>
          <a:stCxn id="221" idx="1"/>
          <a:endCxn id="218" idx="3"/>
        </xdr:cNvCxnSpPr>
      </xdr:nvCxnSpPr>
      <xdr:spPr>
        <a:xfrm flipH="1" flipV="1">
          <a:off x="2829589" y="1619837"/>
          <a:ext cx="598264"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30583</xdr:colOff>
      <xdr:row>49</xdr:row>
      <xdr:rowOff>57635</xdr:rowOff>
    </xdr:from>
    <xdr:to>
      <xdr:col>26</xdr:col>
      <xdr:colOff>75408</xdr:colOff>
      <xdr:row>52</xdr:row>
      <xdr:rowOff>79938</xdr:rowOff>
    </xdr:to>
    <xdr:grpSp>
      <xdr:nvGrpSpPr>
        <xdr:cNvPr id="235" name="グループ化 234">
          <a:extLst>
            <a:ext uri="{FF2B5EF4-FFF2-40B4-BE49-F238E27FC236}">
              <a16:creationId xmlns:a16="http://schemas.microsoft.com/office/drawing/2014/main" id="{66390993-0D8D-4E1F-85F0-98CDF79EB4B0}"/>
            </a:ext>
          </a:extLst>
        </xdr:cNvPr>
        <xdr:cNvGrpSpPr/>
      </xdr:nvGrpSpPr>
      <xdr:grpSpPr>
        <a:xfrm>
          <a:off x="2876324" y="8700691"/>
          <a:ext cx="562232" cy="551469"/>
          <a:chOff x="2530896" y="2853766"/>
          <a:chExt cx="521074" cy="560832"/>
        </a:xfrm>
      </xdr:grpSpPr>
      <xdr:pic>
        <xdr:nvPicPr>
          <xdr:cNvPr id="236" name="Graphic 12" descr="AWS AppConfig service icon.">
            <a:extLst>
              <a:ext uri="{FF2B5EF4-FFF2-40B4-BE49-F238E27FC236}">
                <a16:creationId xmlns:a16="http://schemas.microsoft.com/office/drawing/2014/main" id="{2F9E6ED2-B653-4596-9E68-A4D13AA92084}"/>
              </a:ext>
            </a:extLst>
          </xdr:cNvPr>
          <xdr:cNvPicPr>
            <a:picLocks noChangeAspect="1" noChangeArrowheads="1"/>
          </xdr:cNvPicPr>
        </xdr:nvPicPr>
        <xdr:blipFill>
          <a:blip xmlns:r="http://schemas.openxmlformats.org/officeDocument/2006/relationships" r:embed="rId31">
            <a:extLst>
              <a:ext uri="{96DAC541-7B7A-43D3-8B79-37D633B846F1}">
                <asvg:svgBlip xmlns:asvg="http://schemas.microsoft.com/office/drawing/2016/SVG/main" r:embed="rId32"/>
              </a:ext>
            </a:extLst>
          </a:blip>
          <a:srcRect/>
          <a:stretch/>
        </xdr:blipFill>
        <xdr:spPr bwMode="auto">
          <a:xfrm>
            <a:off x="2616527" y="2853766"/>
            <a:ext cx="352985" cy="35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37" name="TextBox 11">
            <a:extLst>
              <a:ext uri="{FF2B5EF4-FFF2-40B4-BE49-F238E27FC236}">
                <a16:creationId xmlns:a16="http://schemas.microsoft.com/office/drawing/2014/main" id="{FD291606-DCF0-4579-BDF9-B976C9CB9CA2}"/>
              </a:ext>
            </a:extLst>
          </xdr:cNvPr>
          <xdr:cNvSpPr txBox="1">
            <a:spLocks noChangeArrowheads="1"/>
          </xdr:cNvSpPr>
        </xdr:nvSpPr>
        <xdr:spPr bwMode="auto">
          <a:xfrm>
            <a:off x="2530896" y="3174019"/>
            <a:ext cx="52107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Config</a:t>
            </a:r>
          </a:p>
        </xdr:txBody>
      </xdr:sp>
    </xdr:grpSp>
    <xdr:clientData/>
  </xdr:twoCellAnchor>
  <xdr:twoCellAnchor>
    <xdr:from>
      <xdr:col>21</xdr:col>
      <xdr:colOff>68384</xdr:colOff>
      <xdr:row>53</xdr:row>
      <xdr:rowOff>58621</xdr:rowOff>
    </xdr:from>
    <xdr:to>
      <xdr:col>27</xdr:col>
      <xdr:colOff>73749</xdr:colOff>
      <xdr:row>56</xdr:row>
      <xdr:rowOff>82925</xdr:rowOff>
    </xdr:to>
    <xdr:grpSp>
      <xdr:nvGrpSpPr>
        <xdr:cNvPr id="238" name="グループ化 237">
          <a:extLst>
            <a:ext uri="{FF2B5EF4-FFF2-40B4-BE49-F238E27FC236}">
              <a16:creationId xmlns:a16="http://schemas.microsoft.com/office/drawing/2014/main" id="{20806674-5373-44E1-8CFF-3E3FA951602C}"/>
            </a:ext>
          </a:extLst>
        </xdr:cNvPr>
        <xdr:cNvGrpSpPr/>
      </xdr:nvGrpSpPr>
      <xdr:grpSpPr>
        <a:xfrm>
          <a:off x="2784773" y="9407232"/>
          <a:ext cx="781476" cy="553471"/>
          <a:chOff x="1489608" y="718613"/>
          <a:chExt cx="723822" cy="555952"/>
        </a:xfrm>
      </xdr:grpSpPr>
      <xdr:pic>
        <xdr:nvPicPr>
          <xdr:cNvPr id="239" name="Graphic 23" descr="AWS CloudTrail service icon.">
            <a:extLst>
              <a:ext uri="{FF2B5EF4-FFF2-40B4-BE49-F238E27FC236}">
                <a16:creationId xmlns:a16="http://schemas.microsoft.com/office/drawing/2014/main" id="{B3B980AF-4780-49D7-B8AA-FF664A6909A5}"/>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0" name="TextBox 11">
            <a:extLst>
              <a:ext uri="{FF2B5EF4-FFF2-40B4-BE49-F238E27FC236}">
                <a16:creationId xmlns:a16="http://schemas.microsoft.com/office/drawing/2014/main" id="{F04FE91B-B13E-4190-8CDB-1D209A71058F}"/>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20</xdr:col>
      <xdr:colOff>112346</xdr:colOff>
      <xdr:row>48</xdr:row>
      <xdr:rowOff>43967</xdr:rowOff>
    </xdr:from>
    <xdr:to>
      <xdr:col>27</xdr:col>
      <xdr:colOff>117230</xdr:colOff>
      <xdr:row>57</xdr:row>
      <xdr:rowOff>48851</xdr:rowOff>
    </xdr:to>
    <xdr:sp macro="" textlink="">
      <xdr:nvSpPr>
        <xdr:cNvPr id="241" name="Rectangle 103" descr="Generic group dashed.">
          <a:extLst>
            <a:ext uri="{FF2B5EF4-FFF2-40B4-BE49-F238E27FC236}">
              <a16:creationId xmlns:a16="http://schemas.microsoft.com/office/drawing/2014/main" id="{3D615467-9944-47DB-A60E-94EB6CF1FFF7}"/>
            </a:ext>
          </a:extLst>
        </xdr:cNvPr>
        <xdr:cNvSpPr/>
      </xdr:nvSpPr>
      <xdr:spPr>
        <a:xfrm>
          <a:off x="3178489" y="2946824"/>
          <a:ext cx="830384" cy="1637741"/>
        </a:xfrm>
        <a:prstGeom prst="rect">
          <a:avLst/>
        </a:prstGeom>
        <a:noFill/>
        <a:ln w="15875">
          <a:solidFill>
            <a:srgbClr val="7D8998"/>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29308</xdr:colOff>
      <xdr:row>51</xdr:row>
      <xdr:rowOff>131876</xdr:rowOff>
    </xdr:from>
    <xdr:to>
      <xdr:col>17</xdr:col>
      <xdr:colOff>94111</xdr:colOff>
      <xdr:row>54</xdr:row>
      <xdr:rowOff>164003</xdr:rowOff>
    </xdr:to>
    <xdr:grpSp>
      <xdr:nvGrpSpPr>
        <xdr:cNvPr id="242" name="グループ化 241">
          <a:extLst>
            <a:ext uri="{FF2B5EF4-FFF2-40B4-BE49-F238E27FC236}">
              <a16:creationId xmlns:a16="http://schemas.microsoft.com/office/drawing/2014/main" id="{D31ADBA9-6CFA-47C3-96C2-90FED3E335FF}"/>
            </a:ext>
          </a:extLst>
        </xdr:cNvPr>
        <xdr:cNvGrpSpPr/>
      </xdr:nvGrpSpPr>
      <xdr:grpSpPr>
        <a:xfrm>
          <a:off x="1193475" y="9127709"/>
          <a:ext cx="1099617" cy="561294"/>
          <a:chOff x="879231" y="351692"/>
          <a:chExt cx="1041726" cy="559666"/>
        </a:xfrm>
      </xdr:grpSpPr>
      <xdr:pic>
        <xdr:nvPicPr>
          <xdr:cNvPr id="243" name="Graphic 8" descr="Amazon Simple Storage Service (Amazon S3) service icon.">
            <a:extLst>
              <a:ext uri="{FF2B5EF4-FFF2-40B4-BE49-F238E27FC236}">
                <a16:creationId xmlns:a16="http://schemas.microsoft.com/office/drawing/2014/main" id="{B0B3898C-6326-42FA-9368-D506D2EF3470}"/>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4" name="TextBox 9">
            <a:extLst>
              <a:ext uri="{FF2B5EF4-FFF2-40B4-BE49-F238E27FC236}">
                <a16:creationId xmlns:a16="http://schemas.microsoft.com/office/drawing/2014/main" id="{8A00291F-5576-4040-9C7E-131DD9E73120}"/>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27</xdr:col>
      <xdr:colOff>117230</xdr:colOff>
      <xdr:row>52</xdr:row>
      <xdr:rowOff>133708</xdr:rowOff>
    </xdr:from>
    <xdr:to>
      <xdr:col>42</xdr:col>
      <xdr:colOff>25924</xdr:colOff>
      <xdr:row>52</xdr:row>
      <xdr:rowOff>134332</xdr:rowOff>
    </xdr:to>
    <xdr:cxnSp macro="">
      <xdr:nvCxnSpPr>
        <xdr:cNvPr id="245" name="Straight Arrow Connector 54" descr="Right pointing horizontal arrow.">
          <a:extLst>
            <a:ext uri="{FF2B5EF4-FFF2-40B4-BE49-F238E27FC236}">
              <a16:creationId xmlns:a16="http://schemas.microsoft.com/office/drawing/2014/main" id="{3CB41FE8-BE0A-42AA-93DF-9A6DCD24CD20}"/>
            </a:ext>
          </a:extLst>
        </xdr:cNvPr>
        <xdr:cNvCxnSpPr>
          <a:cxnSpLocks/>
          <a:stCxn id="156" idx="1"/>
          <a:endCxn id="241" idx="3"/>
        </xdr:cNvCxnSpPr>
      </xdr:nvCxnSpPr>
      <xdr:spPr>
        <a:xfrm flipH="1">
          <a:off x="4008873" y="3762279"/>
          <a:ext cx="1677622" cy="624"/>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117231</xdr:colOff>
      <xdr:row>52</xdr:row>
      <xdr:rowOff>133219</xdr:rowOff>
    </xdr:from>
    <xdr:to>
      <xdr:col>20</xdr:col>
      <xdr:colOff>112346</xdr:colOff>
      <xdr:row>52</xdr:row>
      <xdr:rowOff>134332</xdr:rowOff>
    </xdr:to>
    <xdr:cxnSp macro="">
      <xdr:nvCxnSpPr>
        <xdr:cNvPr id="246" name="Straight Arrow Connector 54" descr="Right pointing horizontal arrow.">
          <a:extLst>
            <a:ext uri="{FF2B5EF4-FFF2-40B4-BE49-F238E27FC236}">
              <a16:creationId xmlns:a16="http://schemas.microsoft.com/office/drawing/2014/main" id="{EBAAA89F-9CC0-4CD9-A4B5-72DD173FFD21}"/>
            </a:ext>
          </a:extLst>
        </xdr:cNvPr>
        <xdr:cNvCxnSpPr>
          <a:cxnSpLocks/>
          <a:stCxn id="241" idx="1"/>
          <a:endCxn id="243" idx="3"/>
        </xdr:cNvCxnSpPr>
      </xdr:nvCxnSpPr>
      <xdr:spPr>
        <a:xfrm flipH="1" flipV="1">
          <a:off x="2475802" y="3761790"/>
          <a:ext cx="702687" cy="1113"/>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63500</xdr:colOff>
      <xdr:row>36</xdr:row>
      <xdr:rowOff>27215</xdr:rowOff>
    </xdr:from>
    <xdr:to>
      <xdr:col>17</xdr:col>
      <xdr:colOff>73360</xdr:colOff>
      <xdr:row>37</xdr:row>
      <xdr:rowOff>103338</xdr:rowOff>
    </xdr:to>
    <xdr:sp macro="" textlink="">
      <xdr:nvSpPr>
        <xdr:cNvPr id="247" name="TextBox 9">
          <a:extLst>
            <a:ext uri="{FF2B5EF4-FFF2-40B4-BE49-F238E27FC236}">
              <a16:creationId xmlns:a16="http://schemas.microsoft.com/office/drawing/2014/main" id="{813DDC51-3233-4351-8AC6-00B379E95349}"/>
            </a:ext>
          </a:extLst>
        </xdr:cNvPr>
        <xdr:cNvSpPr txBox="1">
          <a:spLocks noChangeArrowheads="1"/>
        </xdr:cNvSpPr>
      </xdr:nvSpPr>
      <xdr:spPr bwMode="auto">
        <a:xfrm>
          <a:off x="1596571" y="752929"/>
          <a:ext cx="1189146" cy="257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8</xdr:col>
      <xdr:colOff>28991</xdr:colOff>
      <xdr:row>2</xdr:row>
      <xdr:rowOff>1019</xdr:rowOff>
    </xdr:from>
    <xdr:to>
      <xdr:col>82</xdr:col>
      <xdr:colOff>28991</xdr:colOff>
      <xdr:row>71</xdr:row>
      <xdr:rowOff>115454</xdr:rowOff>
    </xdr:to>
    <xdr:grpSp>
      <xdr:nvGrpSpPr>
        <xdr:cNvPr id="248" name="Group 1" descr="AWS Cloud group with AWS logo.">
          <a:extLst>
            <a:ext uri="{FF2B5EF4-FFF2-40B4-BE49-F238E27FC236}">
              <a16:creationId xmlns:a16="http://schemas.microsoft.com/office/drawing/2014/main" id="{C8F19A6B-B6EE-45E2-98B8-E09C68D7A4B2}"/>
            </a:ext>
          </a:extLst>
        </xdr:cNvPr>
        <xdr:cNvGrpSpPr/>
      </xdr:nvGrpSpPr>
      <xdr:grpSpPr>
        <a:xfrm>
          <a:off x="1063806" y="353797"/>
          <a:ext cx="9572037" cy="12285268"/>
          <a:chOff x="954314" y="940982"/>
          <a:chExt cx="7547429" cy="12048050"/>
        </a:xfrm>
      </xdr:grpSpPr>
      <xdr:sp macro="" textlink="">
        <xdr:nvSpPr>
          <xdr:cNvPr id="249" name="Rectangle 54">
            <a:extLst>
              <a:ext uri="{FF2B5EF4-FFF2-40B4-BE49-F238E27FC236}">
                <a16:creationId xmlns:a16="http://schemas.microsoft.com/office/drawing/2014/main" id="{302A5B0E-ABA9-48CD-84D0-B78867AD79EC}"/>
              </a:ext>
            </a:extLst>
          </xdr:cNvPr>
          <xdr:cNvSpPr/>
        </xdr:nvSpPr>
        <xdr:spPr>
          <a:xfrm>
            <a:off x="954314" y="959387"/>
            <a:ext cx="7547429" cy="1202964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250" name="Graphic 55" descr="AWS Cloud group icon with AWS logo.">
            <a:extLst>
              <a:ext uri="{FF2B5EF4-FFF2-40B4-BE49-F238E27FC236}">
                <a16:creationId xmlns:a16="http://schemas.microsoft.com/office/drawing/2014/main" id="{8AB2D835-9413-49FA-ACE8-763B2FFE233A}"/>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rcRect/>
          <a:stretch/>
        </xdr:blipFill>
        <xdr:spPr>
          <a:xfrm>
            <a:off x="954315" y="940982"/>
            <a:ext cx="299380" cy="299380"/>
          </a:xfrm>
          <a:prstGeom prst="rect">
            <a:avLst/>
          </a:prstGeom>
        </xdr:spPr>
      </xdr:pic>
    </xdr:grpSp>
    <xdr:clientData/>
  </xdr:twoCellAnchor>
  <xdr:twoCellAnchor>
    <xdr:from>
      <xdr:col>66</xdr:col>
      <xdr:colOff>61268</xdr:colOff>
      <xdr:row>20</xdr:row>
      <xdr:rowOff>73307</xdr:rowOff>
    </xdr:from>
    <xdr:to>
      <xdr:col>75</xdr:col>
      <xdr:colOff>35628</xdr:colOff>
      <xdr:row>23</xdr:row>
      <xdr:rowOff>88536</xdr:rowOff>
    </xdr:to>
    <xdr:grpSp>
      <xdr:nvGrpSpPr>
        <xdr:cNvPr id="254" name="グループ化 253">
          <a:extLst>
            <a:ext uri="{FF2B5EF4-FFF2-40B4-BE49-F238E27FC236}">
              <a16:creationId xmlns:a16="http://schemas.microsoft.com/office/drawing/2014/main" id="{8E4AD235-9B95-4374-9637-7437F7FBE606}"/>
            </a:ext>
          </a:extLst>
        </xdr:cNvPr>
        <xdr:cNvGrpSpPr/>
      </xdr:nvGrpSpPr>
      <xdr:grpSpPr>
        <a:xfrm>
          <a:off x="8598490" y="3601085"/>
          <a:ext cx="1138527" cy="544395"/>
          <a:chOff x="10588413" y="1429019"/>
          <a:chExt cx="1052045" cy="548630"/>
        </a:xfrm>
      </xdr:grpSpPr>
      <xdr:pic>
        <xdr:nvPicPr>
          <xdr:cNvPr id="251" name="Graphic 15" descr="AWS Systems Manager service icon.">
            <a:extLst>
              <a:ext uri="{FF2B5EF4-FFF2-40B4-BE49-F238E27FC236}">
                <a16:creationId xmlns:a16="http://schemas.microsoft.com/office/drawing/2014/main" id="{D33D599C-45AD-4B51-ACA1-5A09D40C1EAF}"/>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52" name="TextBox 11">
            <a:extLst>
              <a:ext uri="{FF2B5EF4-FFF2-40B4-BE49-F238E27FC236}">
                <a16:creationId xmlns:a16="http://schemas.microsoft.com/office/drawing/2014/main" id="{61E10747-E9E8-44D0-BAB5-418445801980}"/>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66</xdr:col>
      <xdr:colOff>85013</xdr:colOff>
      <xdr:row>53</xdr:row>
      <xdr:rowOff>155217</xdr:rowOff>
    </xdr:from>
    <xdr:to>
      <xdr:col>75</xdr:col>
      <xdr:colOff>56899</xdr:colOff>
      <xdr:row>56</xdr:row>
      <xdr:rowOff>170447</xdr:rowOff>
    </xdr:to>
    <xdr:grpSp>
      <xdr:nvGrpSpPr>
        <xdr:cNvPr id="255" name="グループ化 254">
          <a:extLst>
            <a:ext uri="{FF2B5EF4-FFF2-40B4-BE49-F238E27FC236}">
              <a16:creationId xmlns:a16="http://schemas.microsoft.com/office/drawing/2014/main" id="{60C70A41-BB77-49BD-BCE3-5CA589ED5494}"/>
            </a:ext>
          </a:extLst>
        </xdr:cNvPr>
        <xdr:cNvGrpSpPr/>
      </xdr:nvGrpSpPr>
      <xdr:grpSpPr>
        <a:xfrm>
          <a:off x="8622235" y="9503828"/>
          <a:ext cx="1136053" cy="544397"/>
          <a:chOff x="10588413" y="1429019"/>
          <a:chExt cx="1052045" cy="548630"/>
        </a:xfrm>
      </xdr:grpSpPr>
      <xdr:pic>
        <xdr:nvPicPr>
          <xdr:cNvPr id="256" name="Graphic 15" descr="AWS Systems Manager service icon.">
            <a:extLst>
              <a:ext uri="{FF2B5EF4-FFF2-40B4-BE49-F238E27FC236}">
                <a16:creationId xmlns:a16="http://schemas.microsoft.com/office/drawing/2014/main" id="{3588B547-963D-433B-8005-E2DA11176499}"/>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57" name="TextBox 11">
            <a:extLst>
              <a:ext uri="{FF2B5EF4-FFF2-40B4-BE49-F238E27FC236}">
                <a16:creationId xmlns:a16="http://schemas.microsoft.com/office/drawing/2014/main" id="{AEB00380-8E2E-470E-8235-E2675B88EB60}"/>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45</xdr:col>
      <xdr:colOff>7471</xdr:colOff>
      <xdr:row>21</xdr:row>
      <xdr:rowOff>74706</xdr:rowOff>
    </xdr:from>
    <xdr:to>
      <xdr:col>69</xdr:col>
      <xdr:colOff>21171</xdr:colOff>
      <xdr:row>21</xdr:row>
      <xdr:rowOff>75417</xdr:rowOff>
    </xdr:to>
    <xdr:cxnSp macro="">
      <xdr:nvCxnSpPr>
        <xdr:cNvPr id="258" name="Straight Arrow Connector 54" descr="Right pointing horizontal arrow.">
          <a:extLst>
            <a:ext uri="{FF2B5EF4-FFF2-40B4-BE49-F238E27FC236}">
              <a16:creationId xmlns:a16="http://schemas.microsoft.com/office/drawing/2014/main" id="{01ECB584-9709-48C1-B9A9-E915EDE73E89}"/>
            </a:ext>
          </a:extLst>
        </xdr:cNvPr>
        <xdr:cNvCxnSpPr>
          <a:cxnSpLocks/>
          <a:stCxn id="251" idx="1"/>
        </xdr:cNvCxnSpPr>
      </xdr:nvCxnSpPr>
      <xdr:spPr>
        <a:xfrm flipH="1" flipV="1">
          <a:off x="6103471" y="3839882"/>
          <a:ext cx="2882406" cy="711"/>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80</xdr:col>
      <xdr:colOff>36287</xdr:colOff>
      <xdr:row>54</xdr:row>
      <xdr:rowOff>27802</xdr:rowOff>
    </xdr:from>
    <xdr:to>
      <xdr:col>84</xdr:col>
      <xdr:colOff>21774</xdr:colOff>
      <xdr:row>56</xdr:row>
      <xdr:rowOff>127375</xdr:rowOff>
    </xdr:to>
    <xdr:pic>
      <xdr:nvPicPr>
        <xdr:cNvPr id="268" name="Graphic 59" descr="Customer gateway resource icon for the Amazon VPC service.&#10;">
          <a:extLst>
            <a:ext uri="{FF2B5EF4-FFF2-40B4-BE49-F238E27FC236}">
              <a16:creationId xmlns:a16="http://schemas.microsoft.com/office/drawing/2014/main" id="{5DEE5C9D-9338-54BA-58BD-3BAB2F591601}"/>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9443694" y="9764469"/>
          <a:ext cx="455858" cy="460190"/>
        </a:xfrm>
        <a:prstGeom prst="rect">
          <a:avLst/>
        </a:prstGeom>
      </xdr:spPr>
    </xdr:pic>
    <xdr:clientData/>
  </xdr:twoCellAnchor>
  <xdr:twoCellAnchor>
    <xdr:from>
      <xdr:col>72</xdr:col>
      <xdr:colOff>15153</xdr:colOff>
      <xdr:row>21</xdr:row>
      <xdr:rowOff>75382</xdr:rowOff>
    </xdr:from>
    <xdr:to>
      <xdr:col>80</xdr:col>
      <xdr:colOff>23519</xdr:colOff>
      <xdr:row>26</xdr:row>
      <xdr:rowOff>112502</xdr:rowOff>
    </xdr:to>
    <xdr:cxnSp macro="">
      <xdr:nvCxnSpPr>
        <xdr:cNvPr id="272" name="Elbow Connector 45" descr="Elbow vertical arrow pointing up (2).">
          <a:extLst>
            <a:ext uri="{FF2B5EF4-FFF2-40B4-BE49-F238E27FC236}">
              <a16:creationId xmlns:a16="http://schemas.microsoft.com/office/drawing/2014/main" id="{E2271B2B-ACBF-4DB7-B341-42361EACAEEC}"/>
            </a:ext>
          </a:extLst>
        </xdr:cNvPr>
        <xdr:cNvCxnSpPr>
          <a:cxnSpLocks/>
          <a:endCxn id="280" idx="1"/>
        </xdr:cNvCxnSpPr>
      </xdr:nvCxnSpPr>
      <xdr:spPr>
        <a:xfrm>
          <a:off x="8481820" y="3861863"/>
          <a:ext cx="949106" cy="938664"/>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25919</xdr:colOff>
      <xdr:row>54</xdr:row>
      <xdr:rowOff>157310</xdr:rowOff>
    </xdr:from>
    <xdr:to>
      <xdr:col>80</xdr:col>
      <xdr:colOff>36287</xdr:colOff>
      <xdr:row>55</xdr:row>
      <xdr:rowOff>77589</xdr:rowOff>
    </xdr:to>
    <xdr:cxnSp macro="">
      <xdr:nvCxnSpPr>
        <xdr:cNvPr id="277" name="Elbow Connector 45" descr="Elbow vertical arrow pointing up (2).">
          <a:extLst>
            <a:ext uri="{FF2B5EF4-FFF2-40B4-BE49-F238E27FC236}">
              <a16:creationId xmlns:a16="http://schemas.microsoft.com/office/drawing/2014/main" id="{C0CFBD98-19B8-4E95-84FD-8AC8383D38D6}"/>
            </a:ext>
          </a:extLst>
        </xdr:cNvPr>
        <xdr:cNvCxnSpPr>
          <a:cxnSpLocks/>
          <a:stCxn id="256" idx="3"/>
          <a:endCxn id="268" idx="1"/>
        </xdr:cNvCxnSpPr>
      </xdr:nvCxnSpPr>
      <xdr:spPr>
        <a:xfrm>
          <a:off x="8492586" y="9893977"/>
          <a:ext cx="951108" cy="100587"/>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2276</xdr:colOff>
      <xdr:row>27</xdr:row>
      <xdr:rowOff>6823</xdr:rowOff>
    </xdr:from>
    <xdr:to>
      <xdr:col>71</xdr:col>
      <xdr:colOff>66262</xdr:colOff>
      <xdr:row>30</xdr:row>
      <xdr:rowOff>46783</xdr:rowOff>
    </xdr:to>
    <xdr:grpSp>
      <xdr:nvGrpSpPr>
        <xdr:cNvPr id="283" name="グループ化 282">
          <a:extLst>
            <a:ext uri="{FF2B5EF4-FFF2-40B4-BE49-F238E27FC236}">
              <a16:creationId xmlns:a16="http://schemas.microsoft.com/office/drawing/2014/main" id="{28F2226C-7A56-436E-A2D0-E705E0AABF46}"/>
            </a:ext>
          </a:extLst>
        </xdr:cNvPr>
        <xdr:cNvGrpSpPr/>
      </xdr:nvGrpSpPr>
      <xdr:grpSpPr>
        <a:xfrm>
          <a:off x="8798202" y="4769323"/>
          <a:ext cx="452041" cy="569127"/>
          <a:chOff x="10891144" y="3358519"/>
          <a:chExt cx="428421" cy="570047"/>
        </a:xfrm>
      </xdr:grpSpPr>
      <xdr:pic>
        <xdr:nvPicPr>
          <xdr:cNvPr id="281" name="Graphic 8" descr="AWS WAF service icon.">
            <a:extLst>
              <a:ext uri="{FF2B5EF4-FFF2-40B4-BE49-F238E27FC236}">
                <a16:creationId xmlns:a16="http://schemas.microsoft.com/office/drawing/2014/main" id="{4E01FEF7-F8BE-4ED6-85D4-7D163146AEB3}"/>
              </a:ext>
            </a:extLst>
          </xdr:cNvPr>
          <xdr:cNvPicPr>
            <a:picLocks noChangeAspect="1" noChangeArrowheads="1"/>
          </xdr:cNvPicPr>
        </xdr:nvPicPr>
        <xdr:blipFill>
          <a:blip xmlns:r="http://schemas.openxmlformats.org/officeDocument/2006/relationships" r:embed="rId39">
            <a:extLst>
              <a:ext uri="{96DAC541-7B7A-43D3-8B79-37D633B846F1}">
                <asvg:svgBlip xmlns:asvg="http://schemas.microsoft.com/office/drawing/2016/SVG/main" r:embed="rId40"/>
              </a:ext>
            </a:extLst>
          </a:blip>
          <a:srcRect/>
          <a:stretch/>
        </xdr:blipFill>
        <xdr:spPr bwMode="auto">
          <a:xfrm>
            <a:off x="10943837" y="3358519"/>
            <a:ext cx="370206" cy="359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2" name="TextBox 11">
            <a:extLst>
              <a:ext uri="{FF2B5EF4-FFF2-40B4-BE49-F238E27FC236}">
                <a16:creationId xmlns:a16="http://schemas.microsoft.com/office/drawing/2014/main" id="{BE0A861E-EFE2-4AC5-9049-912031D9823D}"/>
              </a:ext>
            </a:extLst>
          </xdr:cNvPr>
          <xdr:cNvSpPr txBox="1">
            <a:spLocks noChangeArrowheads="1"/>
          </xdr:cNvSpPr>
        </xdr:nvSpPr>
        <xdr:spPr bwMode="auto">
          <a:xfrm>
            <a:off x="10891144" y="3687987"/>
            <a:ext cx="42842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 WAF</a:t>
            </a:r>
          </a:p>
        </xdr:txBody>
      </xdr:sp>
    </xdr:grpSp>
    <xdr:clientData/>
  </xdr:twoCellAnchor>
  <xdr:twoCellAnchor>
    <xdr:from>
      <xdr:col>68</xdr:col>
      <xdr:colOff>55218</xdr:colOff>
      <xdr:row>48</xdr:row>
      <xdr:rowOff>121479</xdr:rowOff>
    </xdr:from>
    <xdr:to>
      <xdr:col>71</xdr:col>
      <xdr:colOff>119204</xdr:colOff>
      <xdr:row>51</xdr:row>
      <xdr:rowOff>161439</xdr:rowOff>
    </xdr:to>
    <xdr:grpSp>
      <xdr:nvGrpSpPr>
        <xdr:cNvPr id="284" name="グループ化 283">
          <a:extLst>
            <a:ext uri="{FF2B5EF4-FFF2-40B4-BE49-F238E27FC236}">
              <a16:creationId xmlns:a16="http://schemas.microsoft.com/office/drawing/2014/main" id="{49B3A5D1-1978-4820-8FBA-6627ABE65682}"/>
            </a:ext>
          </a:extLst>
        </xdr:cNvPr>
        <xdr:cNvGrpSpPr/>
      </xdr:nvGrpSpPr>
      <xdr:grpSpPr>
        <a:xfrm>
          <a:off x="8851144" y="8588146"/>
          <a:ext cx="452041" cy="569126"/>
          <a:chOff x="10891144" y="3358519"/>
          <a:chExt cx="428421" cy="570047"/>
        </a:xfrm>
      </xdr:grpSpPr>
      <xdr:pic>
        <xdr:nvPicPr>
          <xdr:cNvPr id="285" name="Graphic 8" descr="AWS WAF service icon.">
            <a:extLst>
              <a:ext uri="{FF2B5EF4-FFF2-40B4-BE49-F238E27FC236}">
                <a16:creationId xmlns:a16="http://schemas.microsoft.com/office/drawing/2014/main" id="{6400AE05-3B6D-4FF8-93DA-234832CC0A25}"/>
              </a:ext>
            </a:extLst>
          </xdr:cNvPr>
          <xdr:cNvPicPr>
            <a:picLocks noChangeAspect="1" noChangeArrowheads="1"/>
          </xdr:cNvPicPr>
        </xdr:nvPicPr>
        <xdr:blipFill>
          <a:blip xmlns:r="http://schemas.openxmlformats.org/officeDocument/2006/relationships" r:embed="rId39">
            <a:extLst>
              <a:ext uri="{96DAC541-7B7A-43D3-8B79-37D633B846F1}">
                <asvg:svgBlip xmlns:asvg="http://schemas.microsoft.com/office/drawing/2016/SVG/main" r:embed="rId40"/>
              </a:ext>
            </a:extLst>
          </a:blip>
          <a:srcRect/>
          <a:stretch/>
        </xdr:blipFill>
        <xdr:spPr bwMode="auto">
          <a:xfrm>
            <a:off x="10943837" y="3358519"/>
            <a:ext cx="370206" cy="359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6" name="TextBox 11">
            <a:extLst>
              <a:ext uri="{FF2B5EF4-FFF2-40B4-BE49-F238E27FC236}">
                <a16:creationId xmlns:a16="http://schemas.microsoft.com/office/drawing/2014/main" id="{E413B901-6CE3-4308-B979-A74433748988}"/>
              </a:ext>
            </a:extLst>
          </xdr:cNvPr>
          <xdr:cNvSpPr txBox="1">
            <a:spLocks noChangeArrowheads="1"/>
          </xdr:cNvSpPr>
        </xdr:nvSpPr>
        <xdr:spPr bwMode="auto">
          <a:xfrm>
            <a:off x="10891144" y="3687987"/>
            <a:ext cx="42842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 WAF</a:t>
            </a:r>
          </a:p>
        </xdr:txBody>
      </xdr:sp>
    </xdr:grpSp>
    <xdr:clientData/>
  </xdr:twoCellAnchor>
  <xdr:twoCellAnchor>
    <xdr:from>
      <xdr:col>45</xdr:col>
      <xdr:colOff>11044</xdr:colOff>
      <xdr:row>53</xdr:row>
      <xdr:rowOff>115956</xdr:rowOff>
    </xdr:from>
    <xdr:to>
      <xdr:col>69</xdr:col>
      <xdr:colOff>43639</xdr:colOff>
      <xdr:row>54</xdr:row>
      <xdr:rowOff>157369</xdr:rowOff>
    </xdr:to>
    <xdr:cxnSp macro="">
      <xdr:nvCxnSpPr>
        <xdr:cNvPr id="288" name="Elbow Connector 45" descr="Elbow vertical arrow pointing up (2).">
          <a:extLst>
            <a:ext uri="{FF2B5EF4-FFF2-40B4-BE49-F238E27FC236}">
              <a16:creationId xmlns:a16="http://schemas.microsoft.com/office/drawing/2014/main" id="{684D5476-6C95-41BE-8293-6BA2B2A68B0E}"/>
            </a:ext>
          </a:extLst>
        </xdr:cNvPr>
        <xdr:cNvCxnSpPr>
          <a:cxnSpLocks/>
          <a:endCxn id="256" idx="1"/>
        </xdr:cNvCxnSpPr>
      </xdr:nvCxnSpPr>
      <xdr:spPr>
        <a:xfrm>
          <a:off x="6206435" y="9480826"/>
          <a:ext cx="2948074" cy="218108"/>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60890</xdr:colOff>
      <xdr:row>26</xdr:row>
      <xdr:rowOff>112503</xdr:rowOff>
    </xdr:from>
    <xdr:to>
      <xdr:col>80</xdr:col>
      <xdr:colOff>54879</xdr:colOff>
      <xdr:row>28</xdr:row>
      <xdr:rowOff>9752</xdr:rowOff>
    </xdr:to>
    <xdr:cxnSp macro="">
      <xdr:nvCxnSpPr>
        <xdr:cNvPr id="292" name="Elbow Connector 45" descr="Elbow vertical arrow pointing up (2).">
          <a:extLst>
            <a:ext uri="{FF2B5EF4-FFF2-40B4-BE49-F238E27FC236}">
              <a16:creationId xmlns:a16="http://schemas.microsoft.com/office/drawing/2014/main" id="{D6104129-DEA9-401E-8D71-D8C1D0457D6C}"/>
            </a:ext>
          </a:extLst>
        </xdr:cNvPr>
        <xdr:cNvCxnSpPr>
          <a:cxnSpLocks/>
          <a:stCxn id="281" idx="3"/>
        </xdr:cNvCxnSpPr>
      </xdr:nvCxnSpPr>
      <xdr:spPr>
        <a:xfrm flipV="1">
          <a:off x="8409964" y="4800528"/>
          <a:ext cx="1052322" cy="25786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51359</xdr:colOff>
      <xdr:row>48</xdr:row>
      <xdr:rowOff>121479</xdr:rowOff>
    </xdr:from>
    <xdr:to>
      <xdr:col>80</xdr:col>
      <xdr:colOff>36287</xdr:colOff>
      <xdr:row>55</xdr:row>
      <xdr:rowOff>77589</xdr:rowOff>
    </xdr:to>
    <xdr:cxnSp macro="">
      <xdr:nvCxnSpPr>
        <xdr:cNvPr id="296" name="Elbow Connector 45" descr="Elbow vertical arrow pointing up (2).">
          <a:extLst>
            <a:ext uri="{FF2B5EF4-FFF2-40B4-BE49-F238E27FC236}">
              <a16:creationId xmlns:a16="http://schemas.microsoft.com/office/drawing/2014/main" id="{01082990-7017-4A4F-8A09-D476E93ADC81}"/>
            </a:ext>
          </a:extLst>
        </xdr:cNvPr>
        <xdr:cNvCxnSpPr>
          <a:cxnSpLocks/>
          <a:stCxn id="285" idx="0"/>
          <a:endCxn id="268" idx="1"/>
        </xdr:cNvCxnSpPr>
      </xdr:nvCxnSpPr>
      <xdr:spPr>
        <a:xfrm rot="16200000" flipH="1">
          <a:off x="8254132" y="8805002"/>
          <a:ext cx="1218270" cy="1160854"/>
        </a:xfrm>
        <a:prstGeom prst="bentConnector4">
          <a:avLst>
            <a:gd name="adj1" fmla="val -18764"/>
            <a:gd name="adj2" fmla="val 57756"/>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30819</xdr:colOff>
      <xdr:row>25</xdr:row>
      <xdr:rowOff>115799</xdr:rowOff>
    </xdr:from>
    <xdr:to>
      <xdr:col>68</xdr:col>
      <xdr:colOff>54663</xdr:colOff>
      <xdr:row>28</xdr:row>
      <xdr:rowOff>9887</xdr:rowOff>
    </xdr:to>
    <xdr:cxnSp macro="">
      <xdr:nvCxnSpPr>
        <xdr:cNvPr id="300" name="Elbow Connector 45" descr="Elbow vertical arrow pointing up (2).">
          <a:extLst>
            <a:ext uri="{FF2B5EF4-FFF2-40B4-BE49-F238E27FC236}">
              <a16:creationId xmlns:a16="http://schemas.microsoft.com/office/drawing/2014/main" id="{6CF68656-0A4C-4FB9-A6FB-54120F18FE6D}"/>
            </a:ext>
          </a:extLst>
        </xdr:cNvPr>
        <xdr:cNvCxnSpPr>
          <a:cxnSpLocks/>
          <a:stCxn id="50" idx="3"/>
          <a:endCxn id="281" idx="1"/>
        </xdr:cNvCxnSpPr>
      </xdr:nvCxnSpPr>
      <xdr:spPr>
        <a:xfrm>
          <a:off x="7752419" y="4560799"/>
          <a:ext cx="1230344" cy="427488"/>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113450</xdr:colOff>
      <xdr:row>49</xdr:row>
      <xdr:rowOff>124543</xdr:rowOff>
    </xdr:from>
    <xdr:to>
      <xdr:col>68</xdr:col>
      <xdr:colOff>107605</xdr:colOff>
      <xdr:row>53</xdr:row>
      <xdr:rowOff>55060</xdr:rowOff>
    </xdr:to>
    <xdr:cxnSp macro="">
      <xdr:nvCxnSpPr>
        <xdr:cNvPr id="303" name="Elbow Connector 45" descr="Elbow vertical arrow pointing up (2).">
          <a:extLst>
            <a:ext uri="{FF2B5EF4-FFF2-40B4-BE49-F238E27FC236}">
              <a16:creationId xmlns:a16="http://schemas.microsoft.com/office/drawing/2014/main" id="{A341DC67-520B-485B-903B-DEA2D00BE0AA}"/>
            </a:ext>
          </a:extLst>
        </xdr:cNvPr>
        <xdr:cNvCxnSpPr>
          <a:cxnSpLocks/>
          <a:stCxn id="189" idx="3"/>
          <a:endCxn id="285" idx="1"/>
        </xdr:cNvCxnSpPr>
      </xdr:nvCxnSpPr>
      <xdr:spPr>
        <a:xfrm flipV="1">
          <a:off x="7955700" y="8836743"/>
          <a:ext cx="1080005" cy="641717"/>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6350</xdr:colOff>
      <xdr:row>67</xdr:row>
      <xdr:rowOff>50800</xdr:rowOff>
    </xdr:from>
    <xdr:to>
      <xdr:col>21</xdr:col>
      <xdr:colOff>76200</xdr:colOff>
      <xdr:row>70</xdr:row>
      <xdr:rowOff>82840</xdr:rowOff>
    </xdr:to>
    <xdr:grpSp>
      <xdr:nvGrpSpPr>
        <xdr:cNvPr id="315" name="グループ化 314">
          <a:extLst>
            <a:ext uri="{FF2B5EF4-FFF2-40B4-BE49-F238E27FC236}">
              <a16:creationId xmlns:a16="http://schemas.microsoft.com/office/drawing/2014/main" id="{339A4F2B-3F9C-4413-A3FD-92C428FF3846}"/>
            </a:ext>
          </a:extLst>
        </xdr:cNvPr>
        <xdr:cNvGrpSpPr/>
      </xdr:nvGrpSpPr>
      <xdr:grpSpPr>
        <a:xfrm>
          <a:off x="2205331" y="11868856"/>
          <a:ext cx="587258" cy="561206"/>
          <a:chOff x="10883900" y="10134600"/>
          <a:chExt cx="552450" cy="565440"/>
        </a:xfrm>
      </xdr:grpSpPr>
      <xdr:pic>
        <xdr:nvPicPr>
          <xdr:cNvPr id="307" name="Graphic 7" descr="AWS Key Management Service (AWS KMS) service icon.">
            <a:extLst>
              <a:ext uri="{FF2B5EF4-FFF2-40B4-BE49-F238E27FC236}">
                <a16:creationId xmlns:a16="http://schemas.microsoft.com/office/drawing/2014/main" id="{D71DFCA3-0E7F-44D0-A7B1-814E5CB16093}"/>
              </a:ext>
            </a:extLst>
          </xdr:cNvPr>
          <xdr:cNvPicPr>
            <a:picLocks noChangeAspect="1" noChangeArrowheads="1"/>
          </xdr:cNvPicPr>
        </xdr:nvPicPr>
        <xdr:blipFill>
          <a:blip xmlns:r="http://schemas.openxmlformats.org/officeDocument/2006/relationships" r:embed="rId41">
            <a:extLst>
              <a:ext uri="{96DAC541-7B7A-43D3-8B79-37D633B846F1}">
                <asvg:svgBlip xmlns:asvg="http://schemas.microsoft.com/office/drawing/2016/SVG/main" r:embed="rId42"/>
              </a:ext>
            </a:extLst>
          </a:blip>
          <a:srcRect/>
          <a:stretch/>
        </xdr:blipFill>
        <xdr:spPr bwMode="auto">
          <a:xfrm>
            <a:off x="10988097" y="10134600"/>
            <a:ext cx="372053" cy="363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08" name="TextBox 9">
            <a:extLst>
              <a:ext uri="{FF2B5EF4-FFF2-40B4-BE49-F238E27FC236}">
                <a16:creationId xmlns:a16="http://schemas.microsoft.com/office/drawing/2014/main" id="{42AE734B-18A2-4BEA-8AAB-78D44DF48339}"/>
              </a:ext>
            </a:extLst>
          </xdr:cNvPr>
          <xdr:cNvSpPr txBox="1">
            <a:spLocks noChangeArrowheads="1"/>
          </xdr:cNvSpPr>
        </xdr:nvSpPr>
        <xdr:spPr bwMode="auto">
          <a:xfrm>
            <a:off x="10883900" y="10459461"/>
            <a:ext cx="55245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KMS</a:t>
            </a:r>
          </a:p>
        </xdr:txBody>
      </xdr:sp>
    </xdr:grpSp>
    <xdr:clientData/>
  </xdr:twoCellAnchor>
  <xdr:twoCellAnchor>
    <xdr:from>
      <xdr:col>31</xdr:col>
      <xdr:colOff>18549</xdr:colOff>
      <xdr:row>67</xdr:row>
      <xdr:rowOff>94130</xdr:rowOff>
    </xdr:from>
    <xdr:to>
      <xdr:col>37</xdr:col>
      <xdr:colOff>7504</xdr:colOff>
      <xdr:row>70</xdr:row>
      <xdr:rowOff>123133</xdr:rowOff>
    </xdr:to>
    <xdr:grpSp>
      <xdr:nvGrpSpPr>
        <xdr:cNvPr id="319" name="グループ化 318">
          <a:extLst>
            <a:ext uri="{FF2B5EF4-FFF2-40B4-BE49-F238E27FC236}">
              <a16:creationId xmlns:a16="http://schemas.microsoft.com/office/drawing/2014/main" id="{18F0DC0D-28E4-4CB6-86C0-D4925ED8061F}"/>
            </a:ext>
          </a:extLst>
        </xdr:cNvPr>
        <xdr:cNvGrpSpPr/>
      </xdr:nvGrpSpPr>
      <xdr:grpSpPr>
        <a:xfrm>
          <a:off x="4028456" y="11912186"/>
          <a:ext cx="765067" cy="558169"/>
          <a:chOff x="11264351" y="10431394"/>
          <a:chExt cx="717826" cy="559089"/>
        </a:xfrm>
      </xdr:grpSpPr>
      <xdr:pic>
        <xdr:nvPicPr>
          <xdr:cNvPr id="309" name="Graphic 20" descr="Amazon Detective service icon.">
            <a:extLst>
              <a:ext uri="{FF2B5EF4-FFF2-40B4-BE49-F238E27FC236}">
                <a16:creationId xmlns:a16="http://schemas.microsoft.com/office/drawing/2014/main" id="{5BACFB52-225C-4C02-AB60-D177F4E4BAE6}"/>
              </a:ext>
            </a:extLst>
          </xdr:cNvPr>
          <xdr:cNvPicPr>
            <a:picLocks noChangeAspect="1" noChangeArrowheads="1"/>
          </xdr:cNvPicPr>
        </xdr:nvPicPr>
        <xdr:blipFill>
          <a:blip xmlns:r="http://schemas.openxmlformats.org/officeDocument/2006/relationships" r:embed="rId43">
            <a:extLst>
              <a:ext uri="{96DAC541-7B7A-43D3-8B79-37D633B846F1}">
                <asvg:svgBlip xmlns:asvg="http://schemas.microsoft.com/office/drawing/2016/SVG/main" r:embed="rId44"/>
              </a:ext>
            </a:extLst>
          </a:blip>
          <a:srcRect/>
          <a:stretch/>
        </xdr:blipFill>
        <xdr:spPr bwMode="auto">
          <a:xfrm>
            <a:off x="11426701" y="10431394"/>
            <a:ext cx="368637" cy="35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0" name="TextBox 12">
            <a:extLst>
              <a:ext uri="{FF2B5EF4-FFF2-40B4-BE49-F238E27FC236}">
                <a16:creationId xmlns:a16="http://schemas.microsoft.com/office/drawing/2014/main" id="{B31745EB-7259-4082-A76F-CBD1BE8D38B7}"/>
              </a:ext>
            </a:extLst>
          </xdr:cNvPr>
          <xdr:cNvSpPr txBox="1">
            <a:spLocks noChangeArrowheads="1"/>
          </xdr:cNvSpPr>
        </xdr:nvSpPr>
        <xdr:spPr bwMode="auto">
          <a:xfrm>
            <a:off x="11264351" y="10749904"/>
            <a:ext cx="7178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Detective</a:t>
            </a:r>
          </a:p>
        </xdr:txBody>
      </xdr:sp>
    </xdr:grpSp>
    <xdr:clientData/>
  </xdr:twoCellAnchor>
  <xdr:twoCellAnchor>
    <xdr:from>
      <xdr:col>36</xdr:col>
      <xdr:colOff>97642</xdr:colOff>
      <xdr:row>67</xdr:row>
      <xdr:rowOff>89512</xdr:rowOff>
    </xdr:from>
    <xdr:to>
      <xdr:col>43</xdr:col>
      <xdr:colOff>32265</xdr:colOff>
      <xdr:row>70</xdr:row>
      <xdr:rowOff>113181</xdr:rowOff>
    </xdr:to>
    <xdr:grpSp>
      <xdr:nvGrpSpPr>
        <xdr:cNvPr id="320" name="グループ化 319">
          <a:extLst>
            <a:ext uri="{FF2B5EF4-FFF2-40B4-BE49-F238E27FC236}">
              <a16:creationId xmlns:a16="http://schemas.microsoft.com/office/drawing/2014/main" id="{5C92DC69-7ED4-4F39-AF67-93B1D54CCF04}"/>
            </a:ext>
          </a:extLst>
        </xdr:cNvPr>
        <xdr:cNvGrpSpPr/>
      </xdr:nvGrpSpPr>
      <xdr:grpSpPr>
        <a:xfrm>
          <a:off x="4754309" y="11907568"/>
          <a:ext cx="840086" cy="552835"/>
          <a:chOff x="11992265" y="10491932"/>
          <a:chExt cx="777586" cy="557068"/>
        </a:xfrm>
      </xdr:grpSpPr>
      <xdr:pic>
        <xdr:nvPicPr>
          <xdr:cNvPr id="311" name="Graphic 19" descr="Amazon GuardDuty service icon.">
            <a:extLst>
              <a:ext uri="{FF2B5EF4-FFF2-40B4-BE49-F238E27FC236}">
                <a16:creationId xmlns:a16="http://schemas.microsoft.com/office/drawing/2014/main" id="{D41B45BB-3228-4E9E-870A-FA6758D09813}"/>
              </a:ext>
            </a:extLst>
          </xdr:cNvPr>
          <xdr:cNvPicPr>
            <a:picLocks noChangeAspect="1" noChangeArrowheads="1"/>
          </xdr:cNvPicPr>
        </xdr:nvPicPr>
        <xdr:blipFill>
          <a:blip xmlns:r="http://schemas.openxmlformats.org/officeDocument/2006/relationships" r:embed="rId45">
            <a:extLst>
              <a:ext uri="{96DAC541-7B7A-43D3-8B79-37D633B846F1}">
                <asvg:svgBlip xmlns:asvg="http://schemas.microsoft.com/office/drawing/2016/SVG/main" r:embed="rId46"/>
              </a:ext>
            </a:extLst>
          </a:blip>
          <a:srcRect/>
          <a:stretch/>
        </xdr:blipFill>
        <xdr:spPr bwMode="auto">
          <a:xfrm>
            <a:off x="12187383" y="10491932"/>
            <a:ext cx="361379" cy="3538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2" name="TextBox 12">
            <a:extLst>
              <a:ext uri="{FF2B5EF4-FFF2-40B4-BE49-F238E27FC236}">
                <a16:creationId xmlns:a16="http://schemas.microsoft.com/office/drawing/2014/main" id="{CD38BF78-200A-4107-BA10-1FD62605CBF9}"/>
              </a:ext>
            </a:extLst>
          </xdr:cNvPr>
          <xdr:cNvSpPr txBox="1">
            <a:spLocks noChangeArrowheads="1"/>
          </xdr:cNvSpPr>
        </xdr:nvSpPr>
        <xdr:spPr bwMode="auto">
          <a:xfrm>
            <a:off x="11992265" y="10804092"/>
            <a:ext cx="777586" cy="244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GuardDuty</a:t>
            </a:r>
          </a:p>
        </xdr:txBody>
      </xdr:sp>
    </xdr:grpSp>
    <xdr:clientData/>
  </xdr:twoCellAnchor>
  <xdr:twoCellAnchor>
    <xdr:from>
      <xdr:col>42</xdr:col>
      <xdr:colOff>92922</xdr:colOff>
      <xdr:row>67</xdr:row>
      <xdr:rowOff>91795</xdr:rowOff>
    </xdr:from>
    <xdr:to>
      <xdr:col>49</xdr:col>
      <xdr:colOff>81469</xdr:colOff>
      <xdr:row>70</xdr:row>
      <xdr:rowOff>105889</xdr:rowOff>
    </xdr:to>
    <xdr:grpSp>
      <xdr:nvGrpSpPr>
        <xdr:cNvPr id="321" name="グループ化 320">
          <a:extLst>
            <a:ext uri="{FF2B5EF4-FFF2-40B4-BE49-F238E27FC236}">
              <a16:creationId xmlns:a16="http://schemas.microsoft.com/office/drawing/2014/main" id="{119092CD-9219-4C6E-9CF6-EDBE3E27E52C}"/>
            </a:ext>
          </a:extLst>
        </xdr:cNvPr>
        <xdr:cNvGrpSpPr/>
      </xdr:nvGrpSpPr>
      <xdr:grpSpPr>
        <a:xfrm>
          <a:off x="5525700" y="11909851"/>
          <a:ext cx="894010" cy="543260"/>
          <a:chOff x="12548734" y="10541047"/>
          <a:chExt cx="821985" cy="549875"/>
        </a:xfrm>
      </xdr:grpSpPr>
      <xdr:pic>
        <xdr:nvPicPr>
          <xdr:cNvPr id="313" name="Graphic 19" descr="AWS Security Hub service icon.">
            <a:extLst>
              <a:ext uri="{FF2B5EF4-FFF2-40B4-BE49-F238E27FC236}">
                <a16:creationId xmlns:a16="http://schemas.microsoft.com/office/drawing/2014/main" id="{94C17E24-3F99-4DFB-B43B-751FF8F9B585}"/>
              </a:ext>
            </a:extLst>
          </xdr:cNvPr>
          <xdr:cNvPicPr>
            <a:picLocks noChangeAspect="1" noChangeArrowheads="1"/>
          </xdr:cNvPicPr>
        </xdr:nvPicPr>
        <xdr:blipFill>
          <a:blip xmlns:r="http://schemas.openxmlformats.org/officeDocument/2006/relationships" r:embed="rId47">
            <a:extLst>
              <a:ext uri="{96DAC541-7B7A-43D3-8B79-37D633B846F1}">
                <asvg:svgBlip xmlns:asvg="http://schemas.microsoft.com/office/drawing/2016/SVG/main" r:embed="rId48"/>
              </a:ext>
            </a:extLst>
          </a:blip>
          <a:srcRect/>
          <a:stretch/>
        </xdr:blipFill>
        <xdr:spPr bwMode="auto">
          <a:xfrm>
            <a:off x="12746266" y="10541047"/>
            <a:ext cx="358547" cy="360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4" name="TextBox 12">
            <a:extLst>
              <a:ext uri="{FF2B5EF4-FFF2-40B4-BE49-F238E27FC236}">
                <a16:creationId xmlns:a16="http://schemas.microsoft.com/office/drawing/2014/main" id="{04BC12BF-51EB-4AB6-8684-3E07497555AE}"/>
              </a:ext>
            </a:extLst>
          </xdr:cNvPr>
          <xdr:cNvSpPr txBox="1">
            <a:spLocks noChangeArrowheads="1"/>
          </xdr:cNvSpPr>
        </xdr:nvSpPr>
        <xdr:spPr bwMode="auto">
          <a:xfrm>
            <a:off x="12548734" y="10850343"/>
            <a:ext cx="82198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Security Hub</a:t>
            </a:r>
          </a:p>
        </xdr:txBody>
      </xdr:sp>
    </xdr:grpSp>
    <xdr:clientData/>
  </xdr:twoCellAnchor>
  <xdr:twoCellAnchor>
    <xdr:from>
      <xdr:col>12</xdr:col>
      <xdr:colOff>88898</xdr:colOff>
      <xdr:row>66</xdr:row>
      <xdr:rowOff>146051</xdr:rowOff>
    </xdr:from>
    <xdr:to>
      <xdr:col>23</xdr:col>
      <xdr:colOff>69847</xdr:colOff>
      <xdr:row>70</xdr:row>
      <xdr:rowOff>124491</xdr:rowOff>
    </xdr:to>
    <xdr:grpSp>
      <xdr:nvGrpSpPr>
        <xdr:cNvPr id="316" name="グループ化 315">
          <a:extLst>
            <a:ext uri="{FF2B5EF4-FFF2-40B4-BE49-F238E27FC236}">
              <a16:creationId xmlns:a16="http://schemas.microsoft.com/office/drawing/2014/main" id="{2CBE2317-1FBE-4F32-AAF8-3FF665C237C7}"/>
            </a:ext>
          </a:extLst>
        </xdr:cNvPr>
        <xdr:cNvGrpSpPr/>
      </xdr:nvGrpSpPr>
      <xdr:grpSpPr>
        <a:xfrm>
          <a:off x="1641120" y="11787718"/>
          <a:ext cx="1403820" cy="683995"/>
          <a:chOff x="2779180" y="1621694"/>
          <a:chExt cx="1324440" cy="681825"/>
        </a:xfrm>
      </xdr:grpSpPr>
      <xdr:sp macro="" textlink="">
        <xdr:nvSpPr>
          <xdr:cNvPr id="317" name="Rectangle 104" descr="Generic group.">
            <a:extLst>
              <a:ext uri="{FF2B5EF4-FFF2-40B4-BE49-F238E27FC236}">
                <a16:creationId xmlns:a16="http://schemas.microsoft.com/office/drawing/2014/main" id="{34A4FA21-88B4-498B-92C2-B32CE53B6DDE}"/>
              </a:ext>
            </a:extLst>
          </xdr:cNvPr>
          <xdr:cNvSpPr/>
        </xdr:nvSpPr>
        <xdr:spPr>
          <a:xfrm>
            <a:off x="2817757" y="1652684"/>
            <a:ext cx="1285863"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318" name="TextBox 9">
            <a:extLst>
              <a:ext uri="{FF2B5EF4-FFF2-40B4-BE49-F238E27FC236}">
                <a16:creationId xmlns:a16="http://schemas.microsoft.com/office/drawing/2014/main" id="{D5070F84-0042-4CD8-815B-479B26125ADB}"/>
              </a:ext>
            </a:extLst>
          </xdr:cNvPr>
          <xdr:cNvSpPr txBox="1">
            <a:spLocks noChangeArrowheads="1"/>
          </xdr:cNvSpPr>
        </xdr:nvSpPr>
        <xdr:spPr bwMode="auto">
          <a:xfrm>
            <a:off x="2779180" y="1621694"/>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秘密鍵キー</a:t>
            </a:r>
            <a:endParaRPr lang="en-US" altLang="en-US" sz="6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27</xdr:col>
      <xdr:colOff>21479</xdr:colOff>
      <xdr:row>66</xdr:row>
      <xdr:rowOff>163187</xdr:rowOff>
    </xdr:from>
    <xdr:to>
      <xdr:col>49</xdr:col>
      <xdr:colOff>65602</xdr:colOff>
      <xdr:row>70</xdr:row>
      <xdr:rowOff>111593</xdr:rowOff>
    </xdr:to>
    <xdr:grpSp>
      <xdr:nvGrpSpPr>
        <xdr:cNvPr id="322" name="グループ化 321">
          <a:extLst>
            <a:ext uri="{FF2B5EF4-FFF2-40B4-BE49-F238E27FC236}">
              <a16:creationId xmlns:a16="http://schemas.microsoft.com/office/drawing/2014/main" id="{7BD91315-99B4-40C9-8CFB-67B59BFA8853}"/>
            </a:ext>
          </a:extLst>
        </xdr:cNvPr>
        <xdr:cNvGrpSpPr/>
      </xdr:nvGrpSpPr>
      <xdr:grpSpPr>
        <a:xfrm>
          <a:off x="3513979" y="11804854"/>
          <a:ext cx="2889864" cy="653961"/>
          <a:chOff x="1007558" y="430427"/>
          <a:chExt cx="2732779" cy="652267"/>
        </a:xfrm>
      </xdr:grpSpPr>
      <xdr:sp macro="" textlink="">
        <xdr:nvSpPr>
          <xdr:cNvPr id="323" name="Rectangle 104" descr="Generic group.">
            <a:extLst>
              <a:ext uri="{FF2B5EF4-FFF2-40B4-BE49-F238E27FC236}">
                <a16:creationId xmlns:a16="http://schemas.microsoft.com/office/drawing/2014/main" id="{4B5D9498-D359-4F16-92A9-875EE8212DDC}"/>
              </a:ext>
            </a:extLst>
          </xdr:cNvPr>
          <xdr:cNvSpPr/>
        </xdr:nvSpPr>
        <xdr:spPr>
          <a:xfrm>
            <a:off x="1121592" y="445793"/>
            <a:ext cx="2618745" cy="636901"/>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324" name="TextBox 9">
            <a:extLst>
              <a:ext uri="{FF2B5EF4-FFF2-40B4-BE49-F238E27FC236}">
                <a16:creationId xmlns:a16="http://schemas.microsoft.com/office/drawing/2014/main" id="{B69A849A-0711-4BA2-87FB-D931778972A3}"/>
              </a:ext>
            </a:extLst>
          </xdr:cNvPr>
          <xdr:cNvSpPr txBox="1">
            <a:spLocks noChangeArrowheads="1"/>
          </xdr:cNvSpPr>
        </xdr:nvSpPr>
        <xdr:spPr bwMode="auto">
          <a:xfrm>
            <a:off x="1007558" y="430427"/>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ja-JP" sz="700" b="1" kern="1200">
                <a:solidFill>
                  <a:schemeClr val="tx1"/>
                </a:solidFill>
                <a:effectLst/>
                <a:latin typeface="Meiryo UI" panose="020B0604030504040204" pitchFamily="50" charset="-128"/>
                <a:ea typeface="Meiryo UI" panose="020B0604030504040204" pitchFamily="50" charset="-128"/>
                <a:cs typeface="+mn-cs"/>
              </a:rPr>
              <a:t>脅威分析</a:t>
            </a:r>
            <a:endParaRPr lang="en-US" altLang="en-US" sz="1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editAs="oneCell">
    <xdr:from>
      <xdr:col>2</xdr:col>
      <xdr:colOff>83325</xdr:colOff>
      <xdr:row>6</xdr:row>
      <xdr:rowOff>1436</xdr:rowOff>
    </xdr:from>
    <xdr:to>
      <xdr:col>5</xdr:col>
      <xdr:colOff>78154</xdr:colOff>
      <xdr:row>7</xdr:row>
      <xdr:rowOff>173077</xdr:rowOff>
    </xdr:to>
    <xdr:pic>
      <xdr:nvPicPr>
        <xdr:cNvPr id="325" name="図 324">
          <a:extLst>
            <a:ext uri="{FF2B5EF4-FFF2-40B4-BE49-F238E27FC236}">
              <a16:creationId xmlns:a16="http://schemas.microsoft.com/office/drawing/2014/main" id="{4BB570E5-7241-4570-8BC7-1DA61EF1E377}"/>
            </a:ext>
          </a:extLst>
        </xdr:cNvPr>
        <xdr:cNvPicPr>
          <a:picLocks noChangeAspect="1"/>
        </xdr:cNvPicPr>
      </xdr:nvPicPr>
      <xdr:blipFill>
        <a:blip xmlns:r="http://schemas.openxmlformats.org/officeDocument/2006/relationships" r:embed="rId49"/>
        <a:stretch>
          <a:fillRect/>
        </a:stretch>
      </xdr:blipFill>
      <xdr:spPr>
        <a:xfrm>
          <a:off x="1060248" y="1056513"/>
          <a:ext cx="361175" cy="347487"/>
        </a:xfrm>
        <a:prstGeom prst="rect">
          <a:avLst/>
        </a:prstGeom>
      </xdr:spPr>
    </xdr:pic>
    <xdr:clientData/>
  </xdr:twoCellAnchor>
  <xdr:twoCellAnchor editAs="oneCell">
    <xdr:from>
      <xdr:col>1</xdr:col>
      <xdr:colOff>48846</xdr:colOff>
      <xdr:row>38</xdr:row>
      <xdr:rowOff>53730</xdr:rowOff>
    </xdr:from>
    <xdr:to>
      <xdr:col>4</xdr:col>
      <xdr:colOff>43674</xdr:colOff>
      <xdr:row>40</xdr:row>
      <xdr:rowOff>49525</xdr:rowOff>
    </xdr:to>
    <xdr:pic>
      <xdr:nvPicPr>
        <xdr:cNvPr id="326" name="図 325">
          <a:extLst>
            <a:ext uri="{FF2B5EF4-FFF2-40B4-BE49-F238E27FC236}">
              <a16:creationId xmlns:a16="http://schemas.microsoft.com/office/drawing/2014/main" id="{F9E4C255-86AF-4452-AC35-BF6AAA00F215}"/>
            </a:ext>
          </a:extLst>
        </xdr:cNvPr>
        <xdr:cNvPicPr>
          <a:picLocks noChangeAspect="1"/>
        </xdr:cNvPicPr>
      </xdr:nvPicPr>
      <xdr:blipFill>
        <a:blip xmlns:r="http://schemas.openxmlformats.org/officeDocument/2006/relationships" r:embed="rId49"/>
        <a:stretch>
          <a:fillRect/>
        </a:stretch>
      </xdr:blipFill>
      <xdr:spPr>
        <a:xfrm>
          <a:off x="903654" y="6735884"/>
          <a:ext cx="361175" cy="347487"/>
        </a:xfrm>
        <a:prstGeom prst="rect">
          <a:avLst/>
        </a:prstGeom>
      </xdr:spPr>
    </xdr:pic>
    <xdr:clientData/>
  </xdr:twoCellAnchor>
  <xdr:twoCellAnchor>
    <xdr:from>
      <xdr:col>2</xdr:col>
      <xdr:colOff>107320</xdr:colOff>
      <xdr:row>40</xdr:row>
      <xdr:rowOff>49524</xdr:rowOff>
    </xdr:from>
    <xdr:to>
      <xdr:col>15</xdr:col>
      <xdr:colOff>11480</xdr:colOff>
      <xdr:row>40</xdr:row>
      <xdr:rowOff>168407</xdr:rowOff>
    </xdr:to>
    <xdr:cxnSp macro="">
      <xdr:nvCxnSpPr>
        <xdr:cNvPr id="327" name="Elbow Connector 45" descr="Elbow vertical arrow pointing up (2).">
          <a:extLst>
            <a:ext uri="{FF2B5EF4-FFF2-40B4-BE49-F238E27FC236}">
              <a16:creationId xmlns:a16="http://schemas.microsoft.com/office/drawing/2014/main" id="{4ABAA081-FF48-4F41-8A75-B19E56CC8336}"/>
            </a:ext>
          </a:extLst>
        </xdr:cNvPr>
        <xdr:cNvCxnSpPr>
          <a:cxnSpLocks/>
          <a:stCxn id="326" idx="2"/>
          <a:endCxn id="218" idx="1"/>
        </xdr:cNvCxnSpPr>
      </xdr:nvCxnSpPr>
      <xdr:spPr>
        <a:xfrm rot="16200000" flipH="1">
          <a:off x="1770631" y="6396982"/>
          <a:ext cx="118883" cy="1491660"/>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19683</xdr:colOff>
      <xdr:row>7</xdr:row>
      <xdr:rowOff>173076</xdr:rowOff>
    </xdr:from>
    <xdr:to>
      <xdr:col>15</xdr:col>
      <xdr:colOff>11480</xdr:colOff>
      <xdr:row>8</xdr:row>
      <xdr:rowOff>168407</xdr:rowOff>
    </xdr:to>
    <xdr:cxnSp macro="">
      <xdr:nvCxnSpPr>
        <xdr:cNvPr id="330" name="Elbow Connector 45" descr="Elbow vertical arrow pointing up (2).">
          <a:extLst>
            <a:ext uri="{FF2B5EF4-FFF2-40B4-BE49-F238E27FC236}">
              <a16:creationId xmlns:a16="http://schemas.microsoft.com/office/drawing/2014/main" id="{EA7A68D5-CD05-42C5-8326-7276FE3ECB2B}"/>
            </a:ext>
          </a:extLst>
        </xdr:cNvPr>
        <xdr:cNvCxnSpPr>
          <a:cxnSpLocks/>
          <a:stCxn id="325" idx="2"/>
          <a:endCxn id="104" idx="1"/>
        </xdr:cNvCxnSpPr>
      </xdr:nvCxnSpPr>
      <xdr:spPr>
        <a:xfrm rot="16200000" flipH="1">
          <a:off x="1822781" y="822055"/>
          <a:ext cx="171177" cy="1335066"/>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104</xdr:col>
      <xdr:colOff>46265</xdr:colOff>
      <xdr:row>27</xdr:row>
      <xdr:rowOff>154214</xdr:rowOff>
    </xdr:from>
    <xdr:to>
      <xdr:col>108</xdr:col>
      <xdr:colOff>31749</xdr:colOff>
      <xdr:row>30</xdr:row>
      <xdr:rowOff>70757</xdr:rowOff>
    </xdr:to>
    <xdr:pic>
      <xdr:nvPicPr>
        <xdr:cNvPr id="334" name="Graphic 77" descr="Server resource icon for the General Icons category.">
          <a:extLst>
            <a:ext uri="{FF2B5EF4-FFF2-40B4-BE49-F238E27FC236}">
              <a16:creationId xmlns:a16="http://schemas.microsoft.com/office/drawing/2014/main" id="{B648EB9D-E261-4908-BF89-B6CB02379325}"/>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2310836" y="5052785"/>
          <a:ext cx="457199" cy="460829"/>
        </a:xfrm>
        <a:prstGeom prst="rect">
          <a:avLst/>
        </a:prstGeom>
      </xdr:spPr>
    </xdr:pic>
    <xdr:clientData/>
  </xdr:twoCellAnchor>
  <xdr:twoCellAnchor>
    <xdr:from>
      <xdr:col>95</xdr:col>
      <xdr:colOff>8165</xdr:colOff>
      <xdr:row>19</xdr:row>
      <xdr:rowOff>140607</xdr:rowOff>
    </xdr:from>
    <xdr:to>
      <xdr:col>103</xdr:col>
      <xdr:colOff>100453</xdr:colOff>
      <xdr:row>23</xdr:row>
      <xdr:rowOff>49858</xdr:rowOff>
    </xdr:to>
    <xdr:grpSp>
      <xdr:nvGrpSpPr>
        <xdr:cNvPr id="337" name="グループ化 336">
          <a:extLst>
            <a:ext uri="{FF2B5EF4-FFF2-40B4-BE49-F238E27FC236}">
              <a16:creationId xmlns:a16="http://schemas.microsoft.com/office/drawing/2014/main" id="{B46D73AB-4B98-4670-839C-784D297937A8}"/>
            </a:ext>
          </a:extLst>
        </xdr:cNvPr>
        <xdr:cNvGrpSpPr/>
      </xdr:nvGrpSpPr>
      <xdr:grpSpPr>
        <a:xfrm>
          <a:off x="12296591" y="3491996"/>
          <a:ext cx="1127103" cy="614806"/>
          <a:chOff x="11707270" y="3837609"/>
          <a:chExt cx="1067664" cy="616033"/>
        </a:xfrm>
      </xdr:grpSpPr>
      <xdr:pic>
        <xdr:nvPicPr>
          <xdr:cNvPr id="333" name="Graphic 68" descr="Client resource icon for the General Icons category.">
            <a:extLst>
              <a:ext uri="{FF2B5EF4-FFF2-40B4-BE49-F238E27FC236}">
                <a16:creationId xmlns:a16="http://schemas.microsoft.com/office/drawing/2014/main" id="{B409BAE7-B594-48DE-A515-288D23E675D4}"/>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6513" y="3837609"/>
            <a:ext cx="471399" cy="443001"/>
          </a:xfrm>
          <a:prstGeom prst="rect">
            <a:avLst/>
          </a:prstGeom>
        </xdr:spPr>
      </xdr:pic>
      <xdr:sp macro="" textlink="">
        <xdr:nvSpPr>
          <xdr:cNvPr id="336" name="TextBox 11">
            <a:extLst>
              <a:ext uri="{FF2B5EF4-FFF2-40B4-BE49-F238E27FC236}">
                <a16:creationId xmlns:a16="http://schemas.microsoft.com/office/drawing/2014/main" id="{DC6B6EED-4151-45AC-A9C8-052EE8F1D156}"/>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105</xdr:col>
      <xdr:colOff>7258</xdr:colOff>
      <xdr:row>19</xdr:row>
      <xdr:rowOff>168730</xdr:rowOff>
    </xdr:from>
    <xdr:to>
      <xdr:col>113</xdr:col>
      <xdr:colOff>99546</xdr:colOff>
      <xdr:row>23</xdr:row>
      <xdr:rowOff>44748</xdr:rowOff>
    </xdr:to>
    <xdr:grpSp>
      <xdr:nvGrpSpPr>
        <xdr:cNvPr id="339" name="グループ化 338">
          <a:extLst>
            <a:ext uri="{FF2B5EF4-FFF2-40B4-BE49-F238E27FC236}">
              <a16:creationId xmlns:a16="http://schemas.microsoft.com/office/drawing/2014/main" id="{4F82E811-6038-4F01-85EA-AA1A14D2A594}"/>
            </a:ext>
          </a:extLst>
        </xdr:cNvPr>
        <xdr:cNvGrpSpPr/>
      </xdr:nvGrpSpPr>
      <xdr:grpSpPr>
        <a:xfrm>
          <a:off x="13589202" y="3520119"/>
          <a:ext cx="1127103" cy="581573"/>
          <a:chOff x="12801600" y="3897994"/>
          <a:chExt cx="1060210" cy="590847"/>
        </a:xfrm>
      </xdr:grpSpPr>
      <xdr:pic>
        <xdr:nvPicPr>
          <xdr:cNvPr id="335" name="Graphic 68" descr="Client resource icon for the General Icons category.">
            <a:extLst>
              <a:ext uri="{FF2B5EF4-FFF2-40B4-BE49-F238E27FC236}">
                <a16:creationId xmlns:a16="http://schemas.microsoft.com/office/drawing/2014/main" id="{E5C2321D-6C99-4C4A-B435-A844DB3F3427}"/>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3074650" y="3897994"/>
            <a:ext cx="468086" cy="446314"/>
          </a:xfrm>
          <a:prstGeom prst="rect">
            <a:avLst/>
          </a:prstGeom>
        </xdr:spPr>
      </xdr:pic>
      <xdr:sp macro="" textlink="">
        <xdr:nvSpPr>
          <xdr:cNvPr id="338" name="TextBox 11">
            <a:extLst>
              <a:ext uri="{FF2B5EF4-FFF2-40B4-BE49-F238E27FC236}">
                <a16:creationId xmlns:a16="http://schemas.microsoft.com/office/drawing/2014/main" id="{222FAF3D-967B-4C99-9E5A-455704DBD30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106</xdr:col>
      <xdr:colOff>39006</xdr:colOff>
      <xdr:row>23</xdr:row>
      <xdr:rowOff>44749</xdr:rowOff>
    </xdr:from>
    <xdr:to>
      <xdr:col>109</xdr:col>
      <xdr:colOff>53402</xdr:colOff>
      <xdr:row>27</xdr:row>
      <xdr:rowOff>154215</xdr:rowOff>
    </xdr:to>
    <xdr:cxnSp macro="">
      <xdr:nvCxnSpPr>
        <xdr:cNvPr id="340" name="Elbow Connector 45" descr="Elbow vertical arrow pointing up (2).">
          <a:extLst>
            <a:ext uri="{FF2B5EF4-FFF2-40B4-BE49-F238E27FC236}">
              <a16:creationId xmlns:a16="http://schemas.microsoft.com/office/drawing/2014/main" id="{409698F1-963D-41A8-8B8E-2AF5CE9A00DE}"/>
            </a:ext>
          </a:extLst>
        </xdr:cNvPr>
        <xdr:cNvCxnSpPr>
          <a:cxnSpLocks/>
          <a:stCxn id="334" idx="0"/>
          <a:endCxn id="338" idx="2"/>
        </xdr:cNvCxnSpPr>
      </xdr:nvCxnSpPr>
      <xdr:spPr>
        <a:xfrm rot="5400000" flipH="1" flipV="1">
          <a:off x="12305936" y="4451105"/>
          <a:ext cx="835180" cy="368181"/>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81643</xdr:colOff>
      <xdr:row>23</xdr:row>
      <xdr:rowOff>49858</xdr:rowOff>
    </xdr:from>
    <xdr:to>
      <xdr:col>99</xdr:col>
      <xdr:colOff>54309</xdr:colOff>
      <xdr:row>25</xdr:row>
      <xdr:rowOff>154215</xdr:rowOff>
    </xdr:to>
    <xdr:cxnSp macro="">
      <xdr:nvCxnSpPr>
        <xdr:cNvPr id="343" name="Elbow Connector 45" descr="Elbow vertical arrow pointing up (2).">
          <a:extLst>
            <a:ext uri="{FF2B5EF4-FFF2-40B4-BE49-F238E27FC236}">
              <a16:creationId xmlns:a16="http://schemas.microsoft.com/office/drawing/2014/main" id="{9673F3E0-32F6-4BFD-9390-D534D1B2F473}"/>
            </a:ext>
          </a:extLst>
        </xdr:cNvPr>
        <xdr:cNvCxnSpPr>
          <a:cxnSpLocks/>
          <a:endCxn id="336" idx="2"/>
        </xdr:cNvCxnSpPr>
      </xdr:nvCxnSpPr>
      <xdr:spPr>
        <a:xfrm flipV="1">
          <a:off x="10813143" y="4222715"/>
          <a:ext cx="916095" cy="46721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9071</xdr:colOff>
      <xdr:row>21</xdr:row>
      <xdr:rowOff>6059</xdr:rowOff>
    </xdr:from>
    <xdr:to>
      <xdr:col>97</xdr:col>
      <xdr:colOff>43195</xdr:colOff>
      <xdr:row>25</xdr:row>
      <xdr:rowOff>145144</xdr:rowOff>
    </xdr:to>
    <xdr:cxnSp macro="">
      <xdr:nvCxnSpPr>
        <xdr:cNvPr id="355" name="Elbow Connector 45" descr="Elbow vertical arrow pointing up (2).">
          <a:extLst>
            <a:ext uri="{FF2B5EF4-FFF2-40B4-BE49-F238E27FC236}">
              <a16:creationId xmlns:a16="http://schemas.microsoft.com/office/drawing/2014/main" id="{CC78E3DB-4E8E-437B-B373-978EC8E6E4F8}"/>
            </a:ext>
          </a:extLst>
        </xdr:cNvPr>
        <xdr:cNvCxnSpPr>
          <a:cxnSpLocks/>
          <a:endCxn id="333" idx="1"/>
        </xdr:cNvCxnSpPr>
      </xdr:nvCxnSpPr>
      <xdr:spPr>
        <a:xfrm rot="5400000" flipH="1" flipV="1">
          <a:off x="10679019" y="3877611"/>
          <a:ext cx="864799" cy="741695"/>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58059</xdr:colOff>
      <xdr:row>26</xdr:row>
      <xdr:rowOff>86632</xdr:rowOff>
    </xdr:from>
    <xdr:to>
      <xdr:col>104</xdr:col>
      <xdr:colOff>46265</xdr:colOff>
      <xdr:row>29</xdr:row>
      <xdr:rowOff>21771</xdr:rowOff>
    </xdr:to>
    <xdr:cxnSp macro="">
      <xdr:nvCxnSpPr>
        <xdr:cNvPr id="371" name="Elbow Connector 45" descr="Elbow vertical arrow pointing up (2).">
          <a:extLst>
            <a:ext uri="{FF2B5EF4-FFF2-40B4-BE49-F238E27FC236}">
              <a16:creationId xmlns:a16="http://schemas.microsoft.com/office/drawing/2014/main" id="{BB1ED623-3D74-4CE7-ACAC-C1F41DE9E754}"/>
            </a:ext>
          </a:extLst>
        </xdr:cNvPr>
        <xdr:cNvCxnSpPr>
          <a:cxnSpLocks/>
          <a:stCxn id="378" idx="3"/>
          <a:endCxn id="334" idx="1"/>
        </xdr:cNvCxnSpPr>
      </xdr:nvCxnSpPr>
      <xdr:spPr>
        <a:xfrm>
          <a:off x="10789559" y="4803775"/>
          <a:ext cx="1521277" cy="47942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59766</xdr:colOff>
      <xdr:row>14</xdr:row>
      <xdr:rowOff>171825</xdr:rowOff>
    </xdr:from>
    <xdr:to>
      <xdr:col>116</xdr:col>
      <xdr:colOff>82176</xdr:colOff>
      <xdr:row>34</xdr:row>
      <xdr:rowOff>1</xdr:rowOff>
    </xdr:to>
    <xdr:grpSp>
      <xdr:nvGrpSpPr>
        <xdr:cNvPr id="375" name="Group 11" descr="Corporate data center group.">
          <a:extLst>
            <a:ext uri="{FF2B5EF4-FFF2-40B4-BE49-F238E27FC236}">
              <a16:creationId xmlns:a16="http://schemas.microsoft.com/office/drawing/2014/main" id="{67EC3035-9ED0-4446-83E7-7AC764364E5E}"/>
            </a:ext>
          </a:extLst>
        </xdr:cNvPr>
        <xdr:cNvGrpSpPr/>
      </xdr:nvGrpSpPr>
      <xdr:grpSpPr>
        <a:xfrm>
          <a:off x="11572081" y="2641269"/>
          <a:ext cx="3514910" cy="3355954"/>
          <a:chOff x="8627834" y="-1001784"/>
          <a:chExt cx="3208965" cy="3447160"/>
        </a:xfrm>
      </xdr:grpSpPr>
      <xdr:sp macro="" textlink="">
        <xdr:nvSpPr>
          <xdr:cNvPr id="376" name="Rectangle 77">
            <a:extLst>
              <a:ext uri="{FF2B5EF4-FFF2-40B4-BE49-F238E27FC236}">
                <a16:creationId xmlns:a16="http://schemas.microsoft.com/office/drawing/2014/main" id="{5FF8DA64-9150-4884-B57A-B7B85BE7B97A}"/>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377" name="Graphic 78" descr="Corporate data center group icon. ">
            <a:extLst>
              <a:ext uri="{FF2B5EF4-FFF2-40B4-BE49-F238E27FC236}">
                <a16:creationId xmlns:a16="http://schemas.microsoft.com/office/drawing/2014/main" id="{77516356-104F-4451-93DF-814901CB29F9}"/>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rcRect/>
          <a:stretch/>
        </xdr:blipFill>
        <xdr:spPr>
          <a:xfrm>
            <a:off x="8627834" y="-1001784"/>
            <a:ext cx="295078" cy="295078"/>
          </a:xfrm>
          <a:prstGeom prst="rect">
            <a:avLst/>
          </a:prstGeom>
        </xdr:spPr>
      </xdr:pic>
    </xdr:grpSp>
    <xdr:clientData/>
  </xdr:twoCellAnchor>
  <xdr:twoCellAnchor editAs="oneCell">
    <xdr:from>
      <xdr:col>87</xdr:col>
      <xdr:colOff>72572</xdr:colOff>
      <xdr:row>25</xdr:row>
      <xdr:rowOff>36286</xdr:rowOff>
    </xdr:from>
    <xdr:to>
      <xdr:col>91</xdr:col>
      <xdr:colOff>58059</xdr:colOff>
      <xdr:row>27</xdr:row>
      <xdr:rowOff>136979</xdr:rowOff>
    </xdr:to>
    <xdr:pic>
      <xdr:nvPicPr>
        <xdr:cNvPr id="378" name="Graphic 59" descr="Customer gateway resource icon for the Amazon VPC service.&#10;">
          <a:extLst>
            <a:ext uri="{FF2B5EF4-FFF2-40B4-BE49-F238E27FC236}">
              <a16:creationId xmlns:a16="http://schemas.microsoft.com/office/drawing/2014/main" id="{347BD646-BB2B-4732-9213-D047A166198D}"/>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332358" y="4572000"/>
          <a:ext cx="457201" cy="463550"/>
        </a:xfrm>
        <a:prstGeom prst="rect">
          <a:avLst/>
        </a:prstGeom>
      </xdr:spPr>
    </xdr:pic>
    <xdr:clientData/>
  </xdr:twoCellAnchor>
  <xdr:oneCellAnchor>
    <xdr:from>
      <xdr:col>104</xdr:col>
      <xdr:colOff>19050</xdr:colOff>
      <xdr:row>46</xdr:row>
      <xdr:rowOff>90716</xdr:rowOff>
    </xdr:from>
    <xdr:ext cx="457199" cy="460829"/>
    <xdr:pic>
      <xdr:nvPicPr>
        <xdr:cNvPr id="402" name="Graphic 77" descr="Server resource icon for the General Icons category.">
          <a:extLst>
            <a:ext uri="{FF2B5EF4-FFF2-40B4-BE49-F238E27FC236}">
              <a16:creationId xmlns:a16="http://schemas.microsoft.com/office/drawing/2014/main" id="{6F422E80-EF0A-45FF-8362-512FA97CEB99}"/>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2283621" y="8436430"/>
          <a:ext cx="457199" cy="460829"/>
        </a:xfrm>
        <a:prstGeom prst="rect">
          <a:avLst/>
        </a:prstGeom>
      </xdr:spPr>
    </xdr:pic>
    <xdr:clientData/>
  </xdr:oneCellAnchor>
  <xdr:twoCellAnchor>
    <xdr:from>
      <xdr:col>97</xdr:col>
      <xdr:colOff>62593</xdr:colOff>
      <xdr:row>55</xdr:row>
      <xdr:rowOff>4536</xdr:rowOff>
    </xdr:from>
    <xdr:to>
      <xdr:col>106</xdr:col>
      <xdr:colOff>36952</xdr:colOff>
      <xdr:row>58</xdr:row>
      <xdr:rowOff>95216</xdr:rowOff>
    </xdr:to>
    <xdr:grpSp>
      <xdr:nvGrpSpPr>
        <xdr:cNvPr id="403" name="グループ化 402">
          <a:extLst>
            <a:ext uri="{FF2B5EF4-FFF2-40B4-BE49-F238E27FC236}">
              <a16:creationId xmlns:a16="http://schemas.microsoft.com/office/drawing/2014/main" id="{C5BF2671-96D2-46A4-AB03-9691AA42B024}"/>
            </a:ext>
          </a:extLst>
        </xdr:cNvPr>
        <xdr:cNvGrpSpPr/>
      </xdr:nvGrpSpPr>
      <xdr:grpSpPr>
        <a:xfrm>
          <a:off x="12609723" y="9705925"/>
          <a:ext cx="1138525" cy="619847"/>
          <a:chOff x="11707270" y="3837609"/>
          <a:chExt cx="1067664" cy="616033"/>
        </a:xfrm>
      </xdr:grpSpPr>
      <xdr:pic>
        <xdr:nvPicPr>
          <xdr:cNvPr id="404" name="Graphic 68" descr="Client resource icon for the General Icons category.">
            <a:extLst>
              <a:ext uri="{FF2B5EF4-FFF2-40B4-BE49-F238E27FC236}">
                <a16:creationId xmlns:a16="http://schemas.microsoft.com/office/drawing/2014/main" id="{1D3219D9-7C28-42DC-B86B-62958859515B}"/>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6513" y="3837609"/>
            <a:ext cx="471399" cy="443001"/>
          </a:xfrm>
          <a:prstGeom prst="rect">
            <a:avLst/>
          </a:prstGeom>
        </xdr:spPr>
      </xdr:pic>
      <xdr:sp macro="" textlink="">
        <xdr:nvSpPr>
          <xdr:cNvPr id="405" name="TextBox 11">
            <a:extLst>
              <a:ext uri="{FF2B5EF4-FFF2-40B4-BE49-F238E27FC236}">
                <a16:creationId xmlns:a16="http://schemas.microsoft.com/office/drawing/2014/main" id="{B60ADF8D-431B-46D0-8433-0F65C4948D35}"/>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105</xdr:col>
      <xdr:colOff>97972</xdr:colOff>
      <xdr:row>54</xdr:row>
      <xdr:rowOff>168729</xdr:rowOff>
    </xdr:from>
    <xdr:to>
      <xdr:col>114</xdr:col>
      <xdr:colOff>72332</xdr:colOff>
      <xdr:row>58</xdr:row>
      <xdr:rowOff>44748</xdr:rowOff>
    </xdr:to>
    <xdr:grpSp>
      <xdr:nvGrpSpPr>
        <xdr:cNvPr id="406" name="グループ化 405">
          <a:extLst>
            <a:ext uri="{FF2B5EF4-FFF2-40B4-BE49-F238E27FC236}">
              <a16:creationId xmlns:a16="http://schemas.microsoft.com/office/drawing/2014/main" id="{A37774D8-AA38-4639-A325-EA7F5815B270}"/>
            </a:ext>
          </a:extLst>
        </xdr:cNvPr>
        <xdr:cNvGrpSpPr/>
      </xdr:nvGrpSpPr>
      <xdr:grpSpPr>
        <a:xfrm>
          <a:off x="13679916" y="9693729"/>
          <a:ext cx="1138527" cy="581575"/>
          <a:chOff x="12801600" y="3897994"/>
          <a:chExt cx="1060210" cy="590847"/>
        </a:xfrm>
      </xdr:grpSpPr>
      <xdr:pic>
        <xdr:nvPicPr>
          <xdr:cNvPr id="407" name="Graphic 68" descr="Client resource icon for the General Icons category.">
            <a:extLst>
              <a:ext uri="{FF2B5EF4-FFF2-40B4-BE49-F238E27FC236}">
                <a16:creationId xmlns:a16="http://schemas.microsoft.com/office/drawing/2014/main" id="{697B3FDD-99A7-460C-8794-D84F2E374AC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3074650" y="3897994"/>
            <a:ext cx="468086" cy="446314"/>
          </a:xfrm>
          <a:prstGeom prst="rect">
            <a:avLst/>
          </a:prstGeom>
        </xdr:spPr>
      </xdr:pic>
      <xdr:sp macro="" textlink="">
        <xdr:nvSpPr>
          <xdr:cNvPr id="408" name="TextBox 11">
            <a:extLst>
              <a:ext uri="{FF2B5EF4-FFF2-40B4-BE49-F238E27FC236}">
                <a16:creationId xmlns:a16="http://schemas.microsoft.com/office/drawing/2014/main" id="{13621F76-4503-4193-B609-AEEEBF123BF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106</xdr:col>
      <xdr:colOff>11792</xdr:colOff>
      <xdr:row>49</xdr:row>
      <xdr:rowOff>7258</xdr:rowOff>
    </xdr:from>
    <xdr:to>
      <xdr:col>110</xdr:col>
      <xdr:colOff>3707</xdr:colOff>
      <xdr:row>54</xdr:row>
      <xdr:rowOff>168728</xdr:rowOff>
    </xdr:to>
    <xdr:cxnSp macro="">
      <xdr:nvCxnSpPr>
        <xdr:cNvPr id="409" name="Elbow Connector 45" descr="Elbow vertical arrow pointing up (2).">
          <a:extLst>
            <a:ext uri="{FF2B5EF4-FFF2-40B4-BE49-F238E27FC236}">
              <a16:creationId xmlns:a16="http://schemas.microsoft.com/office/drawing/2014/main" id="{16035A26-9809-4760-8269-7B45862B3683}"/>
            </a:ext>
          </a:extLst>
        </xdr:cNvPr>
        <xdr:cNvCxnSpPr>
          <a:cxnSpLocks/>
          <a:stCxn id="402" idx="2"/>
          <a:endCxn id="407" idx="0"/>
        </xdr:cNvCxnSpPr>
      </xdr:nvCxnSpPr>
      <xdr:spPr>
        <a:xfrm rot="16200000" flipH="1">
          <a:off x="12209729" y="9199750"/>
          <a:ext cx="1068613" cy="46362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108858</xdr:colOff>
      <xdr:row>56</xdr:row>
      <xdr:rowOff>99786</xdr:rowOff>
    </xdr:from>
    <xdr:to>
      <xdr:col>101</xdr:col>
      <xdr:colOff>108737</xdr:colOff>
      <xdr:row>58</xdr:row>
      <xdr:rowOff>95216</xdr:rowOff>
    </xdr:to>
    <xdr:cxnSp macro="">
      <xdr:nvCxnSpPr>
        <xdr:cNvPr id="410" name="Elbow Connector 45" descr="Elbow vertical arrow pointing up (2).">
          <a:extLst>
            <a:ext uri="{FF2B5EF4-FFF2-40B4-BE49-F238E27FC236}">
              <a16:creationId xmlns:a16="http://schemas.microsoft.com/office/drawing/2014/main" id="{F02842B9-6BEF-4A35-9F7E-B8BB7A4F18E9}"/>
            </a:ext>
          </a:extLst>
        </xdr:cNvPr>
        <xdr:cNvCxnSpPr>
          <a:cxnSpLocks/>
          <a:endCxn id="405" idx="2"/>
        </xdr:cNvCxnSpPr>
      </xdr:nvCxnSpPr>
      <xdr:spPr>
        <a:xfrm>
          <a:off x="10722429" y="10259786"/>
          <a:ext cx="1297094" cy="358287"/>
        </a:xfrm>
        <a:prstGeom prst="bentConnector4">
          <a:avLst>
            <a:gd name="adj1" fmla="val 30038"/>
            <a:gd name="adj2" fmla="val 163804"/>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0</xdr:colOff>
      <xdr:row>56</xdr:row>
      <xdr:rowOff>45357</xdr:rowOff>
    </xdr:from>
    <xdr:to>
      <xdr:col>99</xdr:col>
      <xdr:colOff>97622</xdr:colOff>
      <xdr:row>56</xdr:row>
      <xdr:rowOff>51415</xdr:rowOff>
    </xdr:to>
    <xdr:cxnSp macro="">
      <xdr:nvCxnSpPr>
        <xdr:cNvPr id="411" name="Elbow Connector 45" descr="Elbow vertical arrow pointing up (2).">
          <a:extLst>
            <a:ext uri="{FF2B5EF4-FFF2-40B4-BE49-F238E27FC236}">
              <a16:creationId xmlns:a16="http://schemas.microsoft.com/office/drawing/2014/main" id="{3C7D041C-8B5E-4131-AD99-FE5304AFCDF3}"/>
            </a:ext>
          </a:extLst>
        </xdr:cNvPr>
        <xdr:cNvCxnSpPr>
          <a:cxnSpLocks/>
          <a:endCxn id="404" idx="1"/>
        </xdr:cNvCxnSpPr>
      </xdr:nvCxnSpPr>
      <xdr:spPr>
        <a:xfrm>
          <a:off x="10731500" y="10205357"/>
          <a:ext cx="1041051" cy="6058"/>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58059</xdr:colOff>
      <xdr:row>47</xdr:row>
      <xdr:rowOff>139702</xdr:rowOff>
    </xdr:from>
    <xdr:to>
      <xdr:col>104</xdr:col>
      <xdr:colOff>19050</xdr:colOff>
      <xdr:row>55</xdr:row>
      <xdr:rowOff>86633</xdr:rowOff>
    </xdr:to>
    <xdr:cxnSp macro="">
      <xdr:nvCxnSpPr>
        <xdr:cNvPr id="412" name="Elbow Connector 45" descr="Elbow vertical arrow pointing up (2).">
          <a:extLst>
            <a:ext uri="{FF2B5EF4-FFF2-40B4-BE49-F238E27FC236}">
              <a16:creationId xmlns:a16="http://schemas.microsoft.com/office/drawing/2014/main" id="{4BCB5D6C-6DDB-48C6-9BDF-F707F65252E5}"/>
            </a:ext>
          </a:extLst>
        </xdr:cNvPr>
        <xdr:cNvCxnSpPr>
          <a:cxnSpLocks/>
          <a:stCxn id="416" idx="3"/>
          <a:endCxn id="402" idx="1"/>
        </xdr:cNvCxnSpPr>
      </xdr:nvCxnSpPr>
      <xdr:spPr>
        <a:xfrm flipV="1">
          <a:off x="10789559" y="8666845"/>
          <a:ext cx="1494062" cy="139835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59766</xdr:colOff>
      <xdr:row>43</xdr:row>
      <xdr:rowOff>171825</xdr:rowOff>
    </xdr:from>
    <xdr:to>
      <xdr:col>116</xdr:col>
      <xdr:colOff>82176</xdr:colOff>
      <xdr:row>63</xdr:row>
      <xdr:rowOff>1</xdr:rowOff>
    </xdr:to>
    <xdr:grpSp>
      <xdr:nvGrpSpPr>
        <xdr:cNvPr id="413" name="Group 11" descr="Corporate data center group.">
          <a:extLst>
            <a:ext uri="{FF2B5EF4-FFF2-40B4-BE49-F238E27FC236}">
              <a16:creationId xmlns:a16="http://schemas.microsoft.com/office/drawing/2014/main" id="{34BAF703-DD68-444F-AA8B-4C89E271607F}"/>
            </a:ext>
          </a:extLst>
        </xdr:cNvPr>
        <xdr:cNvGrpSpPr/>
      </xdr:nvGrpSpPr>
      <xdr:grpSpPr>
        <a:xfrm>
          <a:off x="11572081" y="7756547"/>
          <a:ext cx="3514910" cy="3355954"/>
          <a:chOff x="8627834" y="-1001784"/>
          <a:chExt cx="3208965" cy="3447160"/>
        </a:xfrm>
      </xdr:grpSpPr>
      <xdr:sp macro="" textlink="">
        <xdr:nvSpPr>
          <xdr:cNvPr id="414" name="Rectangle 77">
            <a:extLst>
              <a:ext uri="{FF2B5EF4-FFF2-40B4-BE49-F238E27FC236}">
                <a16:creationId xmlns:a16="http://schemas.microsoft.com/office/drawing/2014/main" id="{6BDC1F6D-04E5-4335-B083-766A15233AE3}"/>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415" name="Graphic 78" descr="Corporate data center group icon. ">
            <a:extLst>
              <a:ext uri="{FF2B5EF4-FFF2-40B4-BE49-F238E27FC236}">
                <a16:creationId xmlns:a16="http://schemas.microsoft.com/office/drawing/2014/main" id="{5EEB39A4-2799-45B8-A108-338F099599F3}"/>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rcRect/>
          <a:stretch/>
        </xdr:blipFill>
        <xdr:spPr>
          <a:xfrm>
            <a:off x="8627834" y="-1001784"/>
            <a:ext cx="295078" cy="295078"/>
          </a:xfrm>
          <a:prstGeom prst="rect">
            <a:avLst/>
          </a:prstGeom>
        </xdr:spPr>
      </xdr:pic>
    </xdr:grpSp>
    <xdr:clientData/>
  </xdr:twoCellAnchor>
  <xdr:oneCellAnchor>
    <xdr:from>
      <xdr:col>87</xdr:col>
      <xdr:colOff>72572</xdr:colOff>
      <xdr:row>54</xdr:row>
      <xdr:rowOff>36286</xdr:rowOff>
    </xdr:from>
    <xdr:ext cx="457201" cy="463550"/>
    <xdr:pic>
      <xdr:nvPicPr>
        <xdr:cNvPr id="416" name="Graphic 59" descr="Customer gateway resource icon for the Amazon VPC service.&#10;">
          <a:extLst>
            <a:ext uri="{FF2B5EF4-FFF2-40B4-BE49-F238E27FC236}">
              <a16:creationId xmlns:a16="http://schemas.microsoft.com/office/drawing/2014/main" id="{82599FB0-2A12-45D4-ADCF-60725BFA2350}"/>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332358" y="4572000"/>
          <a:ext cx="457201" cy="463550"/>
        </a:xfrm>
        <a:prstGeom prst="rect">
          <a:avLst/>
        </a:prstGeom>
      </xdr:spPr>
    </xdr:pic>
    <xdr:clientData/>
  </xdr:oneCellAnchor>
  <xdr:twoCellAnchor editAs="oneCell">
    <xdr:from>
      <xdr:col>101</xdr:col>
      <xdr:colOff>96236</xdr:colOff>
      <xdr:row>36</xdr:row>
      <xdr:rowOff>172357</xdr:rowOff>
    </xdr:from>
    <xdr:to>
      <xdr:col>105</xdr:col>
      <xdr:colOff>81722</xdr:colOff>
      <xdr:row>39</xdr:row>
      <xdr:rowOff>85272</xdr:rowOff>
    </xdr:to>
    <xdr:pic>
      <xdr:nvPicPr>
        <xdr:cNvPr id="417" name="Graphic 91" descr="Internet resource icon for the General Icons category.">
          <a:extLst>
            <a:ext uri="{FF2B5EF4-FFF2-40B4-BE49-F238E27FC236}">
              <a16:creationId xmlns:a16="http://schemas.microsoft.com/office/drawing/2014/main" id="{0EEE1E7F-10A5-44F1-8084-ABE8C48FFBBD}"/>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12007022" y="6703786"/>
          <a:ext cx="457200" cy="457200"/>
        </a:xfrm>
        <a:prstGeom prst="rect">
          <a:avLst/>
        </a:prstGeom>
      </xdr:spPr>
    </xdr:pic>
    <xdr:clientData/>
  </xdr:twoCellAnchor>
  <xdr:twoCellAnchor>
    <xdr:from>
      <xdr:col>98</xdr:col>
      <xdr:colOff>108856</xdr:colOff>
      <xdr:row>38</xdr:row>
      <xdr:rowOff>143597</xdr:rowOff>
    </xdr:from>
    <xdr:to>
      <xdr:col>108</xdr:col>
      <xdr:colOff>2720</xdr:colOff>
      <xdr:row>40</xdr:row>
      <xdr:rowOff>21319</xdr:rowOff>
    </xdr:to>
    <xdr:sp macro="" textlink="">
      <xdr:nvSpPr>
        <xdr:cNvPr id="418" name="TextBox 29">
          <a:extLst>
            <a:ext uri="{FF2B5EF4-FFF2-40B4-BE49-F238E27FC236}">
              <a16:creationId xmlns:a16="http://schemas.microsoft.com/office/drawing/2014/main" id="{39619346-3854-4095-907E-2F3C8D53CA42}"/>
            </a:ext>
          </a:extLst>
        </xdr:cNvPr>
        <xdr:cNvSpPr txBox="1">
          <a:spLocks noChangeArrowheads="1"/>
        </xdr:cNvSpPr>
      </xdr:nvSpPr>
      <xdr:spPr bwMode="auto">
        <a:xfrm>
          <a:off x="11665856" y="7037883"/>
          <a:ext cx="107315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a:t>
          </a:r>
        </a:p>
      </xdr:txBody>
    </xdr:sp>
    <xdr:clientData/>
  </xdr:twoCellAnchor>
  <xdr:twoCellAnchor>
    <xdr:from>
      <xdr:col>103</xdr:col>
      <xdr:colOff>88979</xdr:colOff>
      <xdr:row>30</xdr:row>
      <xdr:rowOff>70757</xdr:rowOff>
    </xdr:from>
    <xdr:to>
      <xdr:col>106</xdr:col>
      <xdr:colOff>39007</xdr:colOff>
      <xdr:row>36</xdr:row>
      <xdr:rowOff>172357</xdr:rowOff>
    </xdr:to>
    <xdr:cxnSp macro="">
      <xdr:nvCxnSpPr>
        <xdr:cNvPr id="419" name="Elbow Connector 45" descr="Elbow vertical arrow pointing up (2).">
          <a:extLst>
            <a:ext uri="{FF2B5EF4-FFF2-40B4-BE49-F238E27FC236}">
              <a16:creationId xmlns:a16="http://schemas.microsoft.com/office/drawing/2014/main" id="{101850D6-4180-4AB8-9B4F-04B32C0D5FA5}"/>
            </a:ext>
          </a:extLst>
        </xdr:cNvPr>
        <xdr:cNvCxnSpPr>
          <a:cxnSpLocks/>
          <a:stCxn id="417" idx="0"/>
          <a:endCxn id="334" idx="2"/>
        </xdr:cNvCxnSpPr>
      </xdr:nvCxnSpPr>
      <xdr:spPr>
        <a:xfrm rot="5400000" flipH="1" flipV="1">
          <a:off x="11792443" y="5956793"/>
          <a:ext cx="1190172" cy="303814"/>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55788</xdr:colOff>
      <xdr:row>40</xdr:row>
      <xdr:rowOff>21319</xdr:rowOff>
    </xdr:from>
    <xdr:to>
      <xdr:col>106</xdr:col>
      <xdr:colOff>11792</xdr:colOff>
      <xdr:row>46</xdr:row>
      <xdr:rowOff>90716</xdr:rowOff>
    </xdr:to>
    <xdr:cxnSp macro="">
      <xdr:nvCxnSpPr>
        <xdr:cNvPr id="420" name="Elbow Connector 45" descr="Elbow vertical arrow pointing up (2).">
          <a:extLst>
            <a:ext uri="{FF2B5EF4-FFF2-40B4-BE49-F238E27FC236}">
              <a16:creationId xmlns:a16="http://schemas.microsoft.com/office/drawing/2014/main" id="{454592A5-4FF8-4A6C-A4B7-6008ABF45337}"/>
            </a:ext>
          </a:extLst>
        </xdr:cNvPr>
        <xdr:cNvCxnSpPr>
          <a:cxnSpLocks/>
          <a:stCxn id="418" idx="2"/>
          <a:endCxn id="402" idx="0"/>
        </xdr:cNvCxnSpPr>
      </xdr:nvCxnSpPr>
      <xdr:spPr>
        <a:xfrm rot="16200000" flipH="1">
          <a:off x="11778342" y="7702551"/>
          <a:ext cx="1157968" cy="309790"/>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30074</xdr:colOff>
      <xdr:row>24</xdr:row>
      <xdr:rowOff>167908</xdr:rowOff>
    </xdr:from>
    <xdr:to>
      <xdr:col>90</xdr:col>
      <xdr:colOff>64134</xdr:colOff>
      <xdr:row>29</xdr:row>
      <xdr:rowOff>114610</xdr:rowOff>
    </xdr:to>
    <xdr:grpSp>
      <xdr:nvGrpSpPr>
        <xdr:cNvPr id="2" name="グループ化 1">
          <a:extLst>
            <a:ext uri="{FF2B5EF4-FFF2-40B4-BE49-F238E27FC236}">
              <a16:creationId xmlns:a16="http://schemas.microsoft.com/office/drawing/2014/main" id="{F4EDD6C3-6E58-4566-941D-CEB6E46026A6}"/>
            </a:ext>
          </a:extLst>
        </xdr:cNvPr>
        <xdr:cNvGrpSpPr/>
      </xdr:nvGrpSpPr>
      <xdr:grpSpPr>
        <a:xfrm>
          <a:off x="10507574" y="4401241"/>
          <a:ext cx="1198227" cy="828647"/>
          <a:chOff x="9476679" y="5083278"/>
          <a:chExt cx="1092393" cy="848246"/>
        </a:xfrm>
      </xdr:grpSpPr>
      <xdr:pic>
        <xdr:nvPicPr>
          <xdr:cNvPr id="442" name="Graphic 6" descr="Firewall resource icon for the General Icons category.">
            <a:extLst>
              <a:ext uri="{FF2B5EF4-FFF2-40B4-BE49-F238E27FC236}">
                <a16:creationId xmlns:a16="http://schemas.microsoft.com/office/drawing/2014/main" id="{F8DD7596-4D3D-4F49-AFD4-854DA1F1407E}"/>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9802056" y="5083278"/>
            <a:ext cx="465753" cy="4714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43" name="TextBox 45">
            <a:extLst>
              <a:ext uri="{FF2B5EF4-FFF2-40B4-BE49-F238E27FC236}">
                <a16:creationId xmlns:a16="http://schemas.microsoft.com/office/drawing/2014/main" id="{97780E52-561B-4953-B915-4345FD7407EF}"/>
              </a:ext>
            </a:extLst>
          </xdr:cNvPr>
          <xdr:cNvSpPr txBox="1">
            <a:spLocks noChangeArrowheads="1"/>
          </xdr:cNvSpPr>
        </xdr:nvSpPr>
        <xdr:spPr bwMode="auto">
          <a:xfrm>
            <a:off x="9476679" y="5647398"/>
            <a:ext cx="1092393" cy="284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81</xdr:col>
      <xdr:colOff>47038</xdr:colOff>
      <xdr:row>53</xdr:row>
      <xdr:rowOff>138545</xdr:rowOff>
    </xdr:from>
    <xdr:to>
      <xdr:col>90</xdr:col>
      <xdr:colOff>81097</xdr:colOff>
      <xdr:row>58</xdr:row>
      <xdr:rowOff>92373</xdr:rowOff>
    </xdr:to>
    <xdr:grpSp>
      <xdr:nvGrpSpPr>
        <xdr:cNvPr id="46" name="グループ化 45">
          <a:extLst>
            <a:ext uri="{FF2B5EF4-FFF2-40B4-BE49-F238E27FC236}">
              <a16:creationId xmlns:a16="http://schemas.microsoft.com/office/drawing/2014/main" id="{1CE4F246-E283-4696-A439-E98416937F3A}"/>
            </a:ext>
          </a:extLst>
        </xdr:cNvPr>
        <xdr:cNvGrpSpPr/>
      </xdr:nvGrpSpPr>
      <xdr:grpSpPr>
        <a:xfrm>
          <a:off x="10524538" y="9487156"/>
          <a:ext cx="1198226" cy="835773"/>
          <a:chOff x="9525001" y="8613052"/>
          <a:chExt cx="1092392" cy="855371"/>
        </a:xfrm>
      </xdr:grpSpPr>
      <xdr:pic>
        <xdr:nvPicPr>
          <xdr:cNvPr id="444" name="Graphic 6" descr="Firewall resource icon for the General Icons category.">
            <a:extLst>
              <a:ext uri="{FF2B5EF4-FFF2-40B4-BE49-F238E27FC236}">
                <a16:creationId xmlns:a16="http://schemas.microsoft.com/office/drawing/2014/main" id="{5C1BE3CF-3834-426B-BC57-E453FE000E3B}"/>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9848239" y="8613052"/>
            <a:ext cx="465753" cy="47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45" name="TextBox 45">
            <a:extLst>
              <a:ext uri="{FF2B5EF4-FFF2-40B4-BE49-F238E27FC236}">
                <a16:creationId xmlns:a16="http://schemas.microsoft.com/office/drawing/2014/main" id="{FCD9E0AA-8C90-4753-85A7-598BB2F482F1}"/>
              </a:ext>
            </a:extLst>
          </xdr:cNvPr>
          <xdr:cNvSpPr txBox="1">
            <a:spLocks noChangeArrowheads="1"/>
          </xdr:cNvSpPr>
        </xdr:nvSpPr>
        <xdr:spPr bwMode="auto">
          <a:xfrm>
            <a:off x="9525001" y="9177171"/>
            <a:ext cx="1092392" cy="2912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90</xdr:col>
      <xdr:colOff>57727</xdr:colOff>
      <xdr:row>15</xdr:row>
      <xdr:rowOff>11546</xdr:rowOff>
    </xdr:from>
    <xdr:to>
      <xdr:col>99</xdr:col>
      <xdr:colOff>34560</xdr:colOff>
      <xdr:row>16</xdr:row>
      <xdr:rowOff>71889</xdr:rowOff>
    </xdr:to>
    <xdr:sp macro="" textlink="">
      <xdr:nvSpPr>
        <xdr:cNvPr id="446" name="TextBox 11">
          <a:extLst>
            <a:ext uri="{FF2B5EF4-FFF2-40B4-BE49-F238E27FC236}">
              <a16:creationId xmlns:a16="http://schemas.microsoft.com/office/drawing/2014/main" id="{EF568800-CAFB-4289-A432-4F1A0A88EA5B}"/>
            </a:ext>
          </a:extLst>
        </xdr:cNvPr>
        <xdr:cNvSpPr txBox="1">
          <a:spLocks noChangeArrowheads="1"/>
        </xdr:cNvSpPr>
      </xdr:nvSpPr>
      <xdr:spPr bwMode="auto">
        <a:xfrm>
          <a:off x="10448636" y="2609273"/>
          <a:ext cx="1015924" cy="2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Company_A</a:t>
          </a:r>
        </a:p>
      </xdr:txBody>
    </xdr:sp>
    <xdr:clientData/>
  </xdr:twoCellAnchor>
  <xdr:twoCellAnchor>
    <xdr:from>
      <xdr:col>90</xdr:col>
      <xdr:colOff>57728</xdr:colOff>
      <xdr:row>44</xdr:row>
      <xdr:rowOff>0</xdr:rowOff>
    </xdr:from>
    <xdr:to>
      <xdr:col>99</xdr:col>
      <xdr:colOff>34561</xdr:colOff>
      <xdr:row>45</xdr:row>
      <xdr:rowOff>60343</xdr:rowOff>
    </xdr:to>
    <xdr:sp macro="" textlink="">
      <xdr:nvSpPr>
        <xdr:cNvPr id="448" name="TextBox 11">
          <a:extLst>
            <a:ext uri="{FF2B5EF4-FFF2-40B4-BE49-F238E27FC236}">
              <a16:creationId xmlns:a16="http://schemas.microsoft.com/office/drawing/2014/main" id="{5D372B51-C41A-454C-9894-37FFB92B8BB9}"/>
            </a:ext>
          </a:extLst>
        </xdr:cNvPr>
        <xdr:cNvSpPr txBox="1">
          <a:spLocks noChangeArrowheads="1"/>
        </xdr:cNvSpPr>
      </xdr:nvSpPr>
      <xdr:spPr bwMode="auto">
        <a:xfrm>
          <a:off x="10448637" y="7620000"/>
          <a:ext cx="1015924" cy="2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Company_B</a:t>
          </a:r>
        </a:p>
      </xdr:txBody>
    </xdr:sp>
    <xdr:clientData/>
  </xdr:twoCellAnchor>
  <xdr:twoCellAnchor>
    <xdr:from>
      <xdr:col>11</xdr:col>
      <xdr:colOff>38299</xdr:colOff>
      <xdr:row>38</xdr:row>
      <xdr:rowOff>1233</xdr:rowOff>
    </xdr:from>
    <xdr:to>
      <xdr:col>32</xdr:col>
      <xdr:colOff>94074</xdr:colOff>
      <xdr:row>60</xdr:row>
      <xdr:rowOff>117592</xdr:rowOff>
    </xdr:to>
    <xdr:sp macro="" textlink="">
      <xdr:nvSpPr>
        <xdr:cNvPr id="278" name="Rectangle 103" descr="Generic group dashed.">
          <a:extLst>
            <a:ext uri="{FF2B5EF4-FFF2-40B4-BE49-F238E27FC236}">
              <a16:creationId xmlns:a16="http://schemas.microsoft.com/office/drawing/2014/main" id="{BA90A4BB-778F-4C69-8811-8F935324CA4C}"/>
            </a:ext>
          </a:extLst>
        </xdr:cNvPr>
        <xdr:cNvSpPr/>
      </xdr:nvSpPr>
      <xdr:spPr>
        <a:xfrm>
          <a:off x="1331818" y="6852961"/>
          <a:ext cx="2525219" cy="4083150"/>
        </a:xfrm>
        <a:prstGeom prst="rect">
          <a:avLst/>
        </a:prstGeom>
        <a:noFill/>
        <a:ln w="158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11</xdr:col>
      <xdr:colOff>59020</xdr:colOff>
      <xdr:row>6</xdr:row>
      <xdr:rowOff>37070</xdr:rowOff>
    </xdr:from>
    <xdr:to>
      <xdr:col>32</xdr:col>
      <xdr:colOff>114795</xdr:colOff>
      <xdr:row>28</xdr:row>
      <xdr:rowOff>153430</xdr:rowOff>
    </xdr:to>
    <xdr:sp macro="" textlink="">
      <xdr:nvSpPr>
        <xdr:cNvPr id="279" name="Rectangle 103" descr="Generic group dashed.">
          <a:extLst>
            <a:ext uri="{FF2B5EF4-FFF2-40B4-BE49-F238E27FC236}">
              <a16:creationId xmlns:a16="http://schemas.microsoft.com/office/drawing/2014/main" id="{11880E1F-CCB2-44B5-A698-6E0EA035E3E0}"/>
            </a:ext>
          </a:extLst>
        </xdr:cNvPr>
        <xdr:cNvSpPr/>
      </xdr:nvSpPr>
      <xdr:spPr>
        <a:xfrm>
          <a:off x="1352539" y="1118922"/>
          <a:ext cx="2525219" cy="4083150"/>
        </a:xfrm>
        <a:prstGeom prst="rect">
          <a:avLst/>
        </a:prstGeom>
        <a:noFill/>
        <a:ln w="158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80</xdr:col>
      <xdr:colOff>23519</xdr:colOff>
      <xdr:row>25</xdr:row>
      <xdr:rowOff>62716</xdr:rowOff>
    </xdr:from>
    <xdr:to>
      <xdr:col>84</xdr:col>
      <xdr:colOff>9006</xdr:colOff>
      <xdr:row>27</xdr:row>
      <xdr:rowOff>162289</xdr:rowOff>
    </xdr:to>
    <xdr:pic>
      <xdr:nvPicPr>
        <xdr:cNvPr id="280" name="Graphic 59" descr="Customer gateway resource icon for the Amazon VPC service.&#10;">
          <a:extLst>
            <a:ext uri="{FF2B5EF4-FFF2-40B4-BE49-F238E27FC236}">
              <a16:creationId xmlns:a16="http://schemas.microsoft.com/office/drawing/2014/main" id="{12999AD6-E3C5-4785-973A-3134C642E33B}"/>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9430926" y="4570432"/>
          <a:ext cx="455858" cy="460190"/>
        </a:xfrm>
        <a:prstGeom prst="rect">
          <a:avLst/>
        </a:prstGeom>
      </xdr:spPr>
    </xdr:pic>
    <xdr:clientData/>
  </xdr:twoCellAnchor>
  <xdr:twoCellAnchor>
    <xdr:from>
      <xdr:col>9</xdr:col>
      <xdr:colOff>74699</xdr:colOff>
      <xdr:row>6</xdr:row>
      <xdr:rowOff>68428</xdr:rowOff>
    </xdr:from>
    <xdr:to>
      <xdr:col>19</xdr:col>
      <xdr:colOff>84559</xdr:colOff>
      <xdr:row>7</xdr:row>
      <xdr:rowOff>144551</xdr:rowOff>
    </xdr:to>
    <xdr:sp macro="" textlink="">
      <xdr:nvSpPr>
        <xdr:cNvPr id="293" name="TextBox 9">
          <a:extLst>
            <a:ext uri="{FF2B5EF4-FFF2-40B4-BE49-F238E27FC236}">
              <a16:creationId xmlns:a16="http://schemas.microsoft.com/office/drawing/2014/main" id="{240F3FC1-11F4-448D-9234-6C904C05C16A}"/>
            </a:ext>
          </a:extLst>
        </xdr:cNvPr>
        <xdr:cNvSpPr txBox="1">
          <a:spLocks noChangeArrowheads="1"/>
        </xdr:cNvSpPr>
      </xdr:nvSpPr>
      <xdr:spPr bwMode="auto">
        <a:xfrm>
          <a:off x="1133032" y="1150280"/>
          <a:ext cx="1185786" cy="256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800"/>
            <a:t>汎用可能</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8</xdr:col>
      <xdr:colOff>101913</xdr:colOff>
      <xdr:row>38</xdr:row>
      <xdr:rowOff>7840</xdr:rowOff>
    </xdr:from>
    <xdr:to>
      <xdr:col>18</xdr:col>
      <xdr:colOff>111773</xdr:colOff>
      <xdr:row>39</xdr:row>
      <xdr:rowOff>83962</xdr:rowOff>
    </xdr:to>
    <xdr:sp macro="" textlink="">
      <xdr:nvSpPr>
        <xdr:cNvPr id="297" name="TextBox 9">
          <a:extLst>
            <a:ext uri="{FF2B5EF4-FFF2-40B4-BE49-F238E27FC236}">
              <a16:creationId xmlns:a16="http://schemas.microsoft.com/office/drawing/2014/main" id="{DA53E621-46EA-42BD-9C39-AC2656B08210}"/>
            </a:ext>
          </a:extLst>
        </xdr:cNvPr>
        <xdr:cNvSpPr txBox="1">
          <a:spLocks noChangeArrowheads="1"/>
        </xdr:cNvSpPr>
      </xdr:nvSpPr>
      <xdr:spPr bwMode="auto">
        <a:xfrm>
          <a:off x="1042654" y="6859568"/>
          <a:ext cx="1185786" cy="2564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800"/>
            <a:t>汎用可能</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108856</xdr:colOff>
      <xdr:row>46</xdr:row>
      <xdr:rowOff>149412</xdr:rowOff>
    </xdr:from>
    <xdr:to>
      <xdr:col>89</xdr:col>
      <xdr:colOff>9071</xdr:colOff>
      <xdr:row>70</xdr:row>
      <xdr:rowOff>172356</xdr:rowOff>
    </xdr:to>
    <xdr:sp macro="" textlink="">
      <xdr:nvSpPr>
        <xdr:cNvPr id="2" name="Rectangle 104" descr="Generic group.">
          <a:extLst>
            <a:ext uri="{FF2B5EF4-FFF2-40B4-BE49-F238E27FC236}">
              <a16:creationId xmlns:a16="http://schemas.microsoft.com/office/drawing/2014/main" id="{28907FBA-7AFB-45CF-AA5B-8F044C031516}"/>
            </a:ext>
          </a:extLst>
        </xdr:cNvPr>
        <xdr:cNvSpPr/>
      </xdr:nvSpPr>
      <xdr:spPr>
        <a:xfrm>
          <a:off x="1184621" y="8217647"/>
          <a:ext cx="8984450" cy="4326003"/>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9072</xdr:colOff>
      <xdr:row>4</xdr:row>
      <xdr:rowOff>145142</xdr:rowOff>
    </xdr:from>
    <xdr:to>
      <xdr:col>89</xdr:col>
      <xdr:colOff>9071</xdr:colOff>
      <xdr:row>36</xdr:row>
      <xdr:rowOff>36286</xdr:rowOff>
    </xdr:to>
    <xdr:sp macro="" textlink="">
      <xdr:nvSpPr>
        <xdr:cNvPr id="3" name="Rectangle 104" descr="Generic group.">
          <a:extLst>
            <a:ext uri="{FF2B5EF4-FFF2-40B4-BE49-F238E27FC236}">
              <a16:creationId xmlns:a16="http://schemas.microsoft.com/office/drawing/2014/main" id="{ACC39E0A-F1FF-4B65-AC1C-F7299AF8B40B}"/>
            </a:ext>
          </a:extLst>
        </xdr:cNvPr>
        <xdr:cNvSpPr/>
      </xdr:nvSpPr>
      <xdr:spPr>
        <a:xfrm>
          <a:off x="1070429" y="1596571"/>
          <a:ext cx="8962571" cy="5696858"/>
        </a:xfrm>
        <a:prstGeom prst="rect">
          <a:avLst/>
        </a:prstGeom>
        <a:solidFill>
          <a:schemeClr val="accent5">
            <a:lumMod val="20000"/>
            <a:lumOff val="80000"/>
          </a:schemeClr>
        </a:solid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48</xdr:col>
      <xdr:colOff>82600</xdr:colOff>
      <xdr:row>14</xdr:row>
      <xdr:rowOff>135282</xdr:rowOff>
    </xdr:from>
    <xdr:to>
      <xdr:col>54</xdr:col>
      <xdr:colOff>95776</xdr:colOff>
      <xdr:row>15</xdr:row>
      <xdr:rowOff>132520</xdr:rowOff>
    </xdr:to>
    <xdr:cxnSp macro="">
      <xdr:nvCxnSpPr>
        <xdr:cNvPr id="4" name="Elbow Connector 45" descr="Elbow vertical arrow pointing up (2).">
          <a:extLst>
            <a:ext uri="{FF2B5EF4-FFF2-40B4-BE49-F238E27FC236}">
              <a16:creationId xmlns:a16="http://schemas.microsoft.com/office/drawing/2014/main" id="{F43207A7-0FF4-4E63-B509-E5C3FF06570A}"/>
            </a:ext>
          </a:extLst>
        </xdr:cNvPr>
        <xdr:cNvCxnSpPr>
          <a:cxnSpLocks/>
          <a:stCxn id="22" idx="1"/>
          <a:endCxn id="6" idx="0"/>
        </xdr:cNvCxnSpPr>
      </xdr:nvCxnSpPr>
      <xdr:spPr>
        <a:xfrm rot="10800000" flipV="1">
          <a:off x="5270550" y="3335682"/>
          <a:ext cx="737076" cy="175038"/>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55219</xdr:colOff>
      <xdr:row>15</xdr:row>
      <xdr:rowOff>132520</xdr:rowOff>
    </xdr:from>
    <xdr:to>
      <xdr:col>53</xdr:col>
      <xdr:colOff>22088</xdr:colOff>
      <xdr:row>19</xdr:row>
      <xdr:rowOff>17697</xdr:rowOff>
    </xdr:to>
    <xdr:grpSp>
      <xdr:nvGrpSpPr>
        <xdr:cNvPr id="5" name="グループ化 4">
          <a:extLst>
            <a:ext uri="{FF2B5EF4-FFF2-40B4-BE49-F238E27FC236}">
              <a16:creationId xmlns:a16="http://schemas.microsoft.com/office/drawing/2014/main" id="{9026296A-D90A-4129-B41A-F8301110BDDB}"/>
            </a:ext>
          </a:extLst>
        </xdr:cNvPr>
        <xdr:cNvGrpSpPr/>
      </xdr:nvGrpSpPr>
      <xdr:grpSpPr>
        <a:xfrm>
          <a:off x="5443648" y="2785913"/>
          <a:ext cx="1069047" cy="592748"/>
          <a:chOff x="1021523" y="883479"/>
          <a:chExt cx="1060173" cy="591959"/>
        </a:xfrm>
      </xdr:grpSpPr>
      <xdr:pic>
        <xdr:nvPicPr>
          <xdr:cNvPr id="6" name="Graphic 5" descr="Amazon Elastic Compute Cloud (Amazon EC2) service icon.">
            <a:extLst>
              <a:ext uri="{FF2B5EF4-FFF2-40B4-BE49-F238E27FC236}">
                <a16:creationId xmlns:a16="http://schemas.microsoft.com/office/drawing/2014/main" id="{D65E5104-1886-410D-A88B-CDC7B0157B21}"/>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TextBox 6">
            <a:extLst>
              <a:ext uri="{FF2B5EF4-FFF2-40B4-BE49-F238E27FC236}">
                <a16:creationId xmlns:a16="http://schemas.microsoft.com/office/drawing/2014/main" id="{18FC6860-E82C-445C-967D-DA54CF29DA15}"/>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44</xdr:col>
      <xdr:colOff>66263</xdr:colOff>
      <xdr:row>22</xdr:row>
      <xdr:rowOff>176695</xdr:rowOff>
    </xdr:from>
    <xdr:to>
      <xdr:col>53</xdr:col>
      <xdr:colOff>16568</xdr:colOff>
      <xdr:row>26</xdr:row>
      <xdr:rowOff>48904</xdr:rowOff>
    </xdr:to>
    <xdr:grpSp>
      <xdr:nvGrpSpPr>
        <xdr:cNvPr id="8" name="グループ化 7">
          <a:extLst>
            <a:ext uri="{FF2B5EF4-FFF2-40B4-BE49-F238E27FC236}">
              <a16:creationId xmlns:a16="http://schemas.microsoft.com/office/drawing/2014/main" id="{04450D7B-0332-4F45-9C0C-8F7DB4380C01}"/>
            </a:ext>
          </a:extLst>
        </xdr:cNvPr>
        <xdr:cNvGrpSpPr/>
      </xdr:nvGrpSpPr>
      <xdr:grpSpPr>
        <a:xfrm>
          <a:off x="5454692" y="4068338"/>
          <a:ext cx="1052483" cy="579780"/>
          <a:chOff x="1485348" y="1772478"/>
          <a:chExt cx="1043609" cy="578992"/>
        </a:xfrm>
      </xdr:grpSpPr>
      <xdr:pic>
        <xdr:nvPicPr>
          <xdr:cNvPr id="9" name="Graphic 6" descr="Amazon Relational Database Service (Amazon RDS) service icon.">
            <a:extLst>
              <a:ext uri="{FF2B5EF4-FFF2-40B4-BE49-F238E27FC236}">
                <a16:creationId xmlns:a16="http://schemas.microsoft.com/office/drawing/2014/main" id="{5E0F4EBC-01CE-44EF-A668-B4B15F9DEA80}"/>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TextBox 9">
            <a:extLst>
              <a:ext uri="{FF2B5EF4-FFF2-40B4-BE49-F238E27FC236}">
                <a16:creationId xmlns:a16="http://schemas.microsoft.com/office/drawing/2014/main" id="{D5E60CB3-5D5D-4612-9158-15DC9C08D35E}"/>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42</xdr:col>
      <xdr:colOff>7425</xdr:colOff>
      <xdr:row>21</xdr:row>
      <xdr:rowOff>0</xdr:rowOff>
    </xdr:from>
    <xdr:to>
      <xdr:col>56</xdr:col>
      <xdr:colOff>103960</xdr:colOff>
      <xdr:row>26</xdr:row>
      <xdr:rowOff>58074</xdr:rowOff>
    </xdr:to>
    <xdr:grpSp>
      <xdr:nvGrpSpPr>
        <xdr:cNvPr id="11" name="グループ化 10">
          <a:extLst>
            <a:ext uri="{FF2B5EF4-FFF2-40B4-BE49-F238E27FC236}">
              <a16:creationId xmlns:a16="http://schemas.microsoft.com/office/drawing/2014/main" id="{F24A31BB-6294-40B5-8EE0-21925DDCE846}"/>
            </a:ext>
          </a:extLst>
        </xdr:cNvPr>
        <xdr:cNvGrpSpPr/>
      </xdr:nvGrpSpPr>
      <xdr:grpSpPr>
        <a:xfrm>
          <a:off x="5150925" y="3714750"/>
          <a:ext cx="1811035" cy="942538"/>
          <a:chOff x="1227730" y="1761435"/>
          <a:chExt cx="1797230" cy="941552"/>
        </a:xfrm>
      </xdr:grpSpPr>
      <xdr:grpSp>
        <xdr:nvGrpSpPr>
          <xdr:cNvPr id="12" name="Group 8" descr="Private subnet group.">
            <a:extLst>
              <a:ext uri="{FF2B5EF4-FFF2-40B4-BE49-F238E27FC236}">
                <a16:creationId xmlns:a16="http://schemas.microsoft.com/office/drawing/2014/main" id="{066419CE-0CB1-46E9-8BF9-E3CCCF597690}"/>
              </a:ext>
            </a:extLst>
          </xdr:cNvPr>
          <xdr:cNvGrpSpPr/>
        </xdr:nvGrpSpPr>
        <xdr:grpSpPr>
          <a:xfrm>
            <a:off x="1227730" y="1774954"/>
            <a:ext cx="1797230" cy="928033"/>
            <a:chOff x="4215623" y="2618866"/>
            <a:chExt cx="1795792" cy="927416"/>
          </a:xfrm>
        </xdr:grpSpPr>
        <xdr:sp macro="" textlink="">
          <xdr:nvSpPr>
            <xdr:cNvPr id="14" name="Rectangle 71">
              <a:extLst>
                <a:ext uri="{FF2B5EF4-FFF2-40B4-BE49-F238E27FC236}">
                  <a16:creationId xmlns:a16="http://schemas.microsoft.com/office/drawing/2014/main" id="{58F84FB9-CD45-4D31-BC57-5131E558E255}"/>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5" name="Graphic 72" descr="Private subnet group icon. ">
              <a:extLst>
                <a:ext uri="{FF2B5EF4-FFF2-40B4-BE49-F238E27FC236}">
                  <a16:creationId xmlns:a16="http://schemas.microsoft.com/office/drawing/2014/main" id="{37246495-1247-4183-AB37-24EB2A5B1DF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3" name="TextBox 9">
            <a:extLst>
              <a:ext uri="{FF2B5EF4-FFF2-40B4-BE49-F238E27FC236}">
                <a16:creationId xmlns:a16="http://schemas.microsoft.com/office/drawing/2014/main" id="{0F4BDBE1-168F-451A-BB40-FCC485809A9A}"/>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42</xdr:col>
      <xdr:colOff>828</xdr:colOff>
      <xdr:row>13</xdr:row>
      <xdr:rowOff>165652</xdr:rowOff>
    </xdr:from>
    <xdr:to>
      <xdr:col>56</xdr:col>
      <xdr:colOff>96534</xdr:colOff>
      <xdr:row>19</xdr:row>
      <xdr:rowOff>47030</xdr:rowOff>
    </xdr:to>
    <xdr:grpSp>
      <xdr:nvGrpSpPr>
        <xdr:cNvPr id="16" name="グループ化 15">
          <a:extLst>
            <a:ext uri="{FF2B5EF4-FFF2-40B4-BE49-F238E27FC236}">
              <a16:creationId xmlns:a16="http://schemas.microsoft.com/office/drawing/2014/main" id="{02BC0BE3-98EC-45BC-BBDF-5D676AFBF6D2}"/>
            </a:ext>
          </a:extLst>
        </xdr:cNvPr>
        <xdr:cNvGrpSpPr/>
      </xdr:nvGrpSpPr>
      <xdr:grpSpPr>
        <a:xfrm>
          <a:off x="5144328" y="2465259"/>
          <a:ext cx="1810206" cy="942735"/>
          <a:chOff x="1227730" y="1761435"/>
          <a:chExt cx="1797230" cy="941552"/>
        </a:xfrm>
      </xdr:grpSpPr>
      <xdr:grpSp>
        <xdr:nvGrpSpPr>
          <xdr:cNvPr id="17" name="Group 8" descr="Private subnet group.">
            <a:extLst>
              <a:ext uri="{FF2B5EF4-FFF2-40B4-BE49-F238E27FC236}">
                <a16:creationId xmlns:a16="http://schemas.microsoft.com/office/drawing/2014/main" id="{150C1966-F4E6-4203-8465-173AC99BCEAB}"/>
              </a:ext>
            </a:extLst>
          </xdr:cNvPr>
          <xdr:cNvGrpSpPr/>
        </xdr:nvGrpSpPr>
        <xdr:grpSpPr>
          <a:xfrm>
            <a:off x="1227730" y="1774954"/>
            <a:ext cx="1797230" cy="928033"/>
            <a:chOff x="4215623" y="2618866"/>
            <a:chExt cx="1795792" cy="927416"/>
          </a:xfrm>
        </xdr:grpSpPr>
        <xdr:sp macro="" textlink="">
          <xdr:nvSpPr>
            <xdr:cNvPr id="19" name="Rectangle 71">
              <a:extLst>
                <a:ext uri="{FF2B5EF4-FFF2-40B4-BE49-F238E27FC236}">
                  <a16:creationId xmlns:a16="http://schemas.microsoft.com/office/drawing/2014/main" id="{67989667-B844-45C6-9086-C7B3EDB411F2}"/>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20" name="Graphic 72" descr="Private subnet group icon. ">
              <a:extLst>
                <a:ext uri="{FF2B5EF4-FFF2-40B4-BE49-F238E27FC236}">
                  <a16:creationId xmlns:a16="http://schemas.microsoft.com/office/drawing/2014/main" id="{958DAF14-4A62-4FB5-9F15-B2493730870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8" name="TextBox 9">
            <a:extLst>
              <a:ext uri="{FF2B5EF4-FFF2-40B4-BE49-F238E27FC236}">
                <a16:creationId xmlns:a16="http://schemas.microsoft.com/office/drawing/2014/main" id="{020BC6EB-45AC-44EC-A146-A44E36ECD169}"/>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52</xdr:col>
      <xdr:colOff>77305</xdr:colOff>
      <xdr:row>14</xdr:row>
      <xdr:rowOff>5520</xdr:rowOff>
    </xdr:from>
    <xdr:to>
      <xdr:col>59</xdr:col>
      <xdr:colOff>5522</xdr:colOff>
      <xdr:row>16</xdr:row>
      <xdr:rowOff>90387</xdr:rowOff>
    </xdr:to>
    <xdr:grpSp>
      <xdr:nvGrpSpPr>
        <xdr:cNvPr id="21" name="グループ化 20">
          <a:extLst>
            <a:ext uri="{FF2B5EF4-FFF2-40B4-BE49-F238E27FC236}">
              <a16:creationId xmlns:a16="http://schemas.microsoft.com/office/drawing/2014/main" id="{2DF621CE-CE8B-487A-A4D1-572244FF7B9A}"/>
            </a:ext>
          </a:extLst>
        </xdr:cNvPr>
        <xdr:cNvGrpSpPr/>
      </xdr:nvGrpSpPr>
      <xdr:grpSpPr>
        <a:xfrm>
          <a:off x="6445448" y="2482020"/>
          <a:ext cx="785467" cy="438653"/>
          <a:chOff x="2506870" y="535607"/>
          <a:chExt cx="778565" cy="438258"/>
        </a:xfrm>
      </xdr:grpSpPr>
      <xdr:pic>
        <xdr:nvPicPr>
          <xdr:cNvPr id="22" name="Graphic 77" descr="Elastic network interface resource icon for the Amazon VPC service.&#10;">
            <a:extLst>
              <a:ext uri="{FF2B5EF4-FFF2-40B4-BE49-F238E27FC236}">
                <a16:creationId xmlns:a16="http://schemas.microsoft.com/office/drawing/2014/main" id="{FE818EBA-7977-4A2C-BD7A-0DEDB0AB9AF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23" name="TextBox 18">
            <a:extLst>
              <a:ext uri="{FF2B5EF4-FFF2-40B4-BE49-F238E27FC236}">
                <a16:creationId xmlns:a16="http://schemas.microsoft.com/office/drawing/2014/main" id="{79A08734-E30C-4FCA-83B4-3B534E55E610}"/>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39</xdr:col>
      <xdr:colOff>64279</xdr:colOff>
      <xdr:row>11</xdr:row>
      <xdr:rowOff>148326</xdr:rowOff>
    </xdr:from>
    <xdr:to>
      <xdr:col>58</xdr:col>
      <xdr:colOff>5522</xdr:colOff>
      <xdr:row>27</xdr:row>
      <xdr:rowOff>160132</xdr:rowOff>
    </xdr:to>
    <xdr:grpSp>
      <xdr:nvGrpSpPr>
        <xdr:cNvPr id="24" name="AZGroup" descr="Group for availability zone, inside the AWS Cloud grouping.">
          <a:extLst>
            <a:ext uri="{FF2B5EF4-FFF2-40B4-BE49-F238E27FC236}">
              <a16:creationId xmlns:a16="http://schemas.microsoft.com/office/drawing/2014/main" id="{1910F593-EFF5-4F22-A746-B09D9B57FABA}"/>
            </a:ext>
          </a:extLst>
        </xdr:cNvPr>
        <xdr:cNvGrpSpPr/>
      </xdr:nvGrpSpPr>
      <xdr:grpSpPr>
        <a:xfrm>
          <a:off x="4840386" y="2094147"/>
          <a:ext cx="2268065" cy="2842092"/>
          <a:chOff x="4539428" y="1354731"/>
          <a:chExt cx="2365286" cy="2838936"/>
        </a:xfrm>
      </xdr:grpSpPr>
      <xdr:sp macro="" textlink="">
        <xdr:nvSpPr>
          <xdr:cNvPr id="25" name="Rectangle 41" descr="AZ group border">
            <a:extLst>
              <a:ext uri="{FF2B5EF4-FFF2-40B4-BE49-F238E27FC236}">
                <a16:creationId xmlns:a16="http://schemas.microsoft.com/office/drawing/2014/main" id="{85E0C923-FEEB-48F5-B9A6-BCD496E5F081}"/>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26" name="Rectangle 37">
            <a:extLst>
              <a:ext uri="{FF2B5EF4-FFF2-40B4-BE49-F238E27FC236}">
                <a16:creationId xmlns:a16="http://schemas.microsoft.com/office/drawing/2014/main" id="{F67574B5-3370-464A-810B-8E75E69C00EF}"/>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39</xdr:col>
      <xdr:colOff>5521</xdr:colOff>
      <xdr:row>10</xdr:row>
      <xdr:rowOff>4762</xdr:rowOff>
    </xdr:from>
    <xdr:to>
      <xdr:col>65</xdr:col>
      <xdr:colOff>110434</xdr:colOff>
      <xdr:row>29</xdr:row>
      <xdr:rowOff>28919</xdr:rowOff>
    </xdr:to>
    <xdr:grpSp>
      <xdr:nvGrpSpPr>
        <xdr:cNvPr id="27" name="VPCGroup" descr="Virtual private cloud (VPC) group inside the AWS Cloud grouping.">
          <a:extLst>
            <a:ext uri="{FF2B5EF4-FFF2-40B4-BE49-F238E27FC236}">
              <a16:creationId xmlns:a16="http://schemas.microsoft.com/office/drawing/2014/main" id="{5FDD6A3E-116B-44B3-AB84-AF85B505564A}"/>
            </a:ext>
          </a:extLst>
        </xdr:cNvPr>
        <xdr:cNvGrpSpPr/>
      </xdr:nvGrpSpPr>
      <xdr:grpSpPr>
        <a:xfrm>
          <a:off x="4781628" y="1773691"/>
          <a:ext cx="3288985" cy="3385121"/>
          <a:chOff x="2406926" y="1724688"/>
          <a:chExt cx="3263348" cy="3381375"/>
        </a:xfrm>
      </xdr:grpSpPr>
      <xdr:sp macro="" textlink="">
        <xdr:nvSpPr>
          <xdr:cNvPr id="28" name="Rectangle 39" descr="VPC group border">
            <a:extLst>
              <a:ext uri="{FF2B5EF4-FFF2-40B4-BE49-F238E27FC236}">
                <a16:creationId xmlns:a16="http://schemas.microsoft.com/office/drawing/2014/main" id="{68EDADF3-1267-4B3F-A519-04F4340BAD83}"/>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29" name="Graphic 57" descr="VPC group icon.">
            <a:extLst>
              <a:ext uri="{FF2B5EF4-FFF2-40B4-BE49-F238E27FC236}">
                <a16:creationId xmlns:a16="http://schemas.microsoft.com/office/drawing/2014/main" id="{4007F5F8-ECBC-4F92-9E60-987312178AB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48</xdr:col>
      <xdr:colOff>98300</xdr:colOff>
      <xdr:row>19</xdr:row>
      <xdr:rowOff>17698</xdr:rowOff>
    </xdr:from>
    <xdr:to>
      <xdr:col>48</xdr:col>
      <xdr:colOff>99393</xdr:colOff>
      <xdr:row>23</xdr:row>
      <xdr:rowOff>0</xdr:rowOff>
    </xdr:to>
    <xdr:cxnSp macro="">
      <xdr:nvCxnSpPr>
        <xdr:cNvPr id="37" name="Elbow Connector 45" descr="Elbow vertical arrow pointing up (2).">
          <a:extLst>
            <a:ext uri="{FF2B5EF4-FFF2-40B4-BE49-F238E27FC236}">
              <a16:creationId xmlns:a16="http://schemas.microsoft.com/office/drawing/2014/main" id="{0CFE47FC-3DDB-493D-A7B7-1D38C5A2992C}"/>
            </a:ext>
          </a:extLst>
        </xdr:cNvPr>
        <xdr:cNvCxnSpPr>
          <a:cxnSpLocks/>
          <a:stCxn id="9" idx="0"/>
          <a:endCxn id="7" idx="2"/>
        </xdr:cNvCxnSpPr>
      </xdr:nvCxnSpPr>
      <xdr:spPr>
        <a:xfrm rot="5400000" flipH="1" flipV="1">
          <a:off x="4940046" y="4453302"/>
          <a:ext cx="693502"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22482</xdr:colOff>
      <xdr:row>23</xdr:row>
      <xdr:rowOff>2367</xdr:rowOff>
    </xdr:from>
    <xdr:to>
      <xdr:col>63</xdr:col>
      <xdr:colOff>107279</xdr:colOff>
      <xdr:row>25</xdr:row>
      <xdr:rowOff>98385</xdr:rowOff>
    </xdr:to>
    <xdr:grpSp>
      <xdr:nvGrpSpPr>
        <xdr:cNvPr id="38" name="グループ化 37">
          <a:extLst>
            <a:ext uri="{FF2B5EF4-FFF2-40B4-BE49-F238E27FC236}">
              <a16:creationId xmlns:a16="http://schemas.microsoft.com/office/drawing/2014/main" id="{CEF6D16A-FDE3-4050-9D79-34E65ABEBF47}"/>
            </a:ext>
          </a:extLst>
        </xdr:cNvPr>
        <xdr:cNvGrpSpPr/>
      </xdr:nvGrpSpPr>
      <xdr:grpSpPr>
        <a:xfrm>
          <a:off x="7370339" y="4070903"/>
          <a:ext cx="452190" cy="449803"/>
          <a:chOff x="4058479" y="2816088"/>
          <a:chExt cx="452781" cy="444676"/>
        </a:xfrm>
      </xdr:grpSpPr>
      <xdr:pic>
        <xdr:nvPicPr>
          <xdr:cNvPr id="39" name="Graphic 36" descr="Application Load Balancer resource icon for the Elastic Load Balancing service.">
            <a:extLst>
              <a:ext uri="{FF2B5EF4-FFF2-40B4-BE49-F238E27FC236}">
                <a16:creationId xmlns:a16="http://schemas.microsoft.com/office/drawing/2014/main" id="{3D6F6BEB-4C5C-4FD9-B647-1B5529DDBDF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50081" y="2816088"/>
            <a:ext cx="254000" cy="254000"/>
          </a:xfrm>
          <a:prstGeom prst="rect">
            <a:avLst/>
          </a:prstGeom>
        </xdr:spPr>
      </xdr:pic>
      <xdr:sp macro="" textlink="">
        <xdr:nvSpPr>
          <xdr:cNvPr id="40" name="TextBox 19">
            <a:extLst>
              <a:ext uri="{FF2B5EF4-FFF2-40B4-BE49-F238E27FC236}">
                <a16:creationId xmlns:a16="http://schemas.microsoft.com/office/drawing/2014/main" id="{D231A9AD-4377-4AC8-8F15-1E88DF28BD40}"/>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50</xdr:col>
      <xdr:colOff>18164</xdr:colOff>
      <xdr:row>16</xdr:row>
      <xdr:rowOff>134843</xdr:rowOff>
    </xdr:from>
    <xdr:to>
      <xdr:col>61</xdr:col>
      <xdr:colOff>116301</xdr:colOff>
      <xdr:row>23</xdr:row>
      <xdr:rowOff>2367</xdr:rowOff>
    </xdr:to>
    <xdr:cxnSp macro="">
      <xdr:nvCxnSpPr>
        <xdr:cNvPr id="41" name="Elbow Connector 45" descr="Elbow vertical arrow pointing up (2).">
          <a:extLst>
            <a:ext uri="{FF2B5EF4-FFF2-40B4-BE49-F238E27FC236}">
              <a16:creationId xmlns:a16="http://schemas.microsoft.com/office/drawing/2014/main" id="{22A1C8A0-E6A7-4329-A063-9B845543DCFD}"/>
            </a:ext>
          </a:extLst>
        </xdr:cNvPr>
        <xdr:cNvCxnSpPr>
          <a:cxnSpLocks/>
          <a:stCxn id="6" idx="3"/>
          <a:endCxn id="39" idx="0"/>
        </xdr:cNvCxnSpPr>
      </xdr:nvCxnSpPr>
      <xdr:spPr>
        <a:xfrm>
          <a:off x="5914593" y="3037700"/>
          <a:ext cx="1395351" cy="113752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26516</xdr:colOff>
      <xdr:row>8</xdr:row>
      <xdr:rowOff>132978</xdr:rowOff>
    </xdr:from>
    <xdr:to>
      <xdr:col>17</xdr:col>
      <xdr:colOff>27216</xdr:colOff>
      <xdr:row>11</xdr:row>
      <xdr:rowOff>148766</xdr:rowOff>
    </xdr:to>
    <xdr:grpSp>
      <xdr:nvGrpSpPr>
        <xdr:cNvPr id="67" name="グループ化 66">
          <a:extLst>
            <a:ext uri="{FF2B5EF4-FFF2-40B4-BE49-F238E27FC236}">
              <a16:creationId xmlns:a16="http://schemas.microsoft.com/office/drawing/2014/main" id="{80120E84-678F-4C0B-A3B3-6E2B267A866D}"/>
            </a:ext>
          </a:extLst>
        </xdr:cNvPr>
        <xdr:cNvGrpSpPr/>
      </xdr:nvGrpSpPr>
      <xdr:grpSpPr>
        <a:xfrm>
          <a:off x="1496087" y="1548121"/>
          <a:ext cx="613022" cy="546466"/>
          <a:chOff x="3287346" y="361461"/>
          <a:chExt cx="615462" cy="537746"/>
        </a:xfrm>
      </xdr:grpSpPr>
      <xdr:pic>
        <xdr:nvPicPr>
          <xdr:cNvPr id="68" name="Graphic 10" descr="AWS Lambda service icon.">
            <a:extLst>
              <a:ext uri="{FF2B5EF4-FFF2-40B4-BE49-F238E27FC236}">
                <a16:creationId xmlns:a16="http://schemas.microsoft.com/office/drawing/2014/main" id="{25388FEE-C0BD-4A9B-97F2-C5EA94D11E6F}"/>
              </a:ext>
            </a:extLst>
          </xdr:cNvPr>
          <xdr:cNvPicPr>
            <a:picLocks noChangeAspect="1" noChangeArrowheads="1"/>
          </xdr:cNvPicPr>
        </xdr:nvPicPr>
        <xdr:blipFill>
          <a:blip xmlns:r="http://schemas.openxmlformats.org/officeDocument/2006/relationships" r:embed="rId13">
            <a:extLst>
              <a:ext uri="{96DAC541-7B7A-43D3-8B79-37D633B846F1}">
                <asvg:svgBlip xmlns:asvg="http://schemas.microsoft.com/office/drawing/2016/SVG/main" r:embed="rId14"/>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9" name="TextBox 20">
            <a:extLst>
              <a:ext uri="{FF2B5EF4-FFF2-40B4-BE49-F238E27FC236}">
                <a16:creationId xmlns:a16="http://schemas.microsoft.com/office/drawing/2014/main" id="{35EBBAAF-CA5F-4FBF-8CB4-E69E1F3F4786}"/>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18</xdr:col>
      <xdr:colOff>51039</xdr:colOff>
      <xdr:row>8</xdr:row>
      <xdr:rowOff>140410</xdr:rowOff>
    </xdr:from>
    <xdr:to>
      <xdr:col>26</xdr:col>
      <xdr:colOff>95943</xdr:colOff>
      <xdr:row>11</xdr:row>
      <xdr:rowOff>160916</xdr:rowOff>
    </xdr:to>
    <xdr:grpSp>
      <xdr:nvGrpSpPr>
        <xdr:cNvPr id="70" name="グループ化 69">
          <a:extLst>
            <a:ext uri="{FF2B5EF4-FFF2-40B4-BE49-F238E27FC236}">
              <a16:creationId xmlns:a16="http://schemas.microsoft.com/office/drawing/2014/main" id="{C7C32E3C-DEFF-4935-AF2F-9849C6D4CA75}"/>
            </a:ext>
          </a:extLst>
        </xdr:cNvPr>
        <xdr:cNvGrpSpPr/>
      </xdr:nvGrpSpPr>
      <xdr:grpSpPr>
        <a:xfrm>
          <a:off x="2255396" y="1555553"/>
          <a:ext cx="1024618" cy="551184"/>
          <a:chOff x="502480" y="889000"/>
          <a:chExt cx="1016730" cy="545861"/>
        </a:xfrm>
      </xdr:grpSpPr>
      <xdr:pic>
        <xdr:nvPicPr>
          <xdr:cNvPr id="71" name="Graphic 24" descr="Amazon Simple Notification Service (Amazon SNS) service icon.">
            <a:extLst>
              <a:ext uri="{FF2B5EF4-FFF2-40B4-BE49-F238E27FC236}">
                <a16:creationId xmlns:a16="http://schemas.microsoft.com/office/drawing/2014/main" id="{17A8F937-738A-4FEE-8D9B-9D39B4AFD091}"/>
              </a:ext>
            </a:extLst>
          </xdr:cNvPr>
          <xdr:cNvPicPr>
            <a:picLocks noChangeAspect="1" noChangeArrowheads="1"/>
          </xdr:cNvPicPr>
        </xdr:nvPicPr>
        <xdr:blipFill>
          <a:blip xmlns:r="http://schemas.openxmlformats.org/officeDocument/2006/relationships" r:embed="rId15">
            <a:extLst>
              <a:ext uri="{96DAC541-7B7A-43D3-8B79-37D633B846F1}">
                <asvg:svgBlip xmlns:asvg="http://schemas.microsoft.com/office/drawing/2016/SVG/main" r:embed="rId1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2" name="TextBox 9">
            <a:extLst>
              <a:ext uri="{FF2B5EF4-FFF2-40B4-BE49-F238E27FC236}">
                <a16:creationId xmlns:a16="http://schemas.microsoft.com/office/drawing/2014/main" id="{6A26577F-F1F7-4184-9FAB-7E72D44725F7}"/>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23</xdr:col>
      <xdr:colOff>48251</xdr:colOff>
      <xdr:row>12</xdr:row>
      <xdr:rowOff>154171</xdr:rowOff>
    </xdr:from>
    <xdr:to>
      <xdr:col>30</xdr:col>
      <xdr:colOff>18580</xdr:colOff>
      <xdr:row>16</xdr:row>
      <xdr:rowOff>786</xdr:rowOff>
    </xdr:to>
    <xdr:grpSp>
      <xdr:nvGrpSpPr>
        <xdr:cNvPr id="73" name="グループ化 72">
          <a:extLst>
            <a:ext uri="{FF2B5EF4-FFF2-40B4-BE49-F238E27FC236}">
              <a16:creationId xmlns:a16="http://schemas.microsoft.com/office/drawing/2014/main" id="{727936BF-47D4-407C-8483-BF3341480A05}"/>
            </a:ext>
          </a:extLst>
        </xdr:cNvPr>
        <xdr:cNvGrpSpPr/>
      </xdr:nvGrpSpPr>
      <xdr:grpSpPr>
        <a:xfrm>
          <a:off x="2864930" y="2276885"/>
          <a:ext cx="827579" cy="554187"/>
          <a:chOff x="996461" y="704234"/>
          <a:chExt cx="820949" cy="551876"/>
        </a:xfrm>
      </xdr:grpSpPr>
      <xdr:pic>
        <xdr:nvPicPr>
          <xdr:cNvPr id="74" name="Graphic 17" descr="Amazon CloudWatch service icon.">
            <a:extLst>
              <a:ext uri="{FF2B5EF4-FFF2-40B4-BE49-F238E27FC236}">
                <a16:creationId xmlns:a16="http://schemas.microsoft.com/office/drawing/2014/main" id="{D216A1AC-FEC5-46B4-8513-29D6C9B17F34}"/>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5" name="TextBox 9">
            <a:extLst>
              <a:ext uri="{FF2B5EF4-FFF2-40B4-BE49-F238E27FC236}">
                <a16:creationId xmlns:a16="http://schemas.microsoft.com/office/drawing/2014/main" id="{A2614BAE-BA08-4936-B326-F781A00C33BB}"/>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16</xdr:col>
      <xdr:colOff>85162</xdr:colOff>
      <xdr:row>12</xdr:row>
      <xdr:rowOff>154558</xdr:rowOff>
    </xdr:from>
    <xdr:to>
      <xdr:col>22</xdr:col>
      <xdr:colOff>90527</xdr:colOff>
      <xdr:row>15</xdr:row>
      <xdr:rowOff>178862</xdr:rowOff>
    </xdr:to>
    <xdr:grpSp>
      <xdr:nvGrpSpPr>
        <xdr:cNvPr id="76" name="グループ化 75">
          <a:extLst>
            <a:ext uri="{FF2B5EF4-FFF2-40B4-BE49-F238E27FC236}">
              <a16:creationId xmlns:a16="http://schemas.microsoft.com/office/drawing/2014/main" id="{53488A41-B52D-4857-A069-12A718BBB96D}"/>
            </a:ext>
          </a:extLst>
        </xdr:cNvPr>
        <xdr:cNvGrpSpPr/>
      </xdr:nvGrpSpPr>
      <xdr:grpSpPr>
        <a:xfrm>
          <a:off x="2044591" y="2277272"/>
          <a:ext cx="740150" cy="554983"/>
          <a:chOff x="1489608" y="718613"/>
          <a:chExt cx="723822" cy="555952"/>
        </a:xfrm>
      </xdr:grpSpPr>
      <xdr:pic>
        <xdr:nvPicPr>
          <xdr:cNvPr id="77" name="Graphic 23" descr="AWS CloudTrail service icon.">
            <a:extLst>
              <a:ext uri="{FF2B5EF4-FFF2-40B4-BE49-F238E27FC236}">
                <a16:creationId xmlns:a16="http://schemas.microsoft.com/office/drawing/2014/main" id="{E8ADFDD4-85DA-44B9-B557-429435629818}"/>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8" name="TextBox 11">
            <a:extLst>
              <a:ext uri="{FF2B5EF4-FFF2-40B4-BE49-F238E27FC236}">
                <a16:creationId xmlns:a16="http://schemas.microsoft.com/office/drawing/2014/main" id="{1254CA86-2443-418E-9582-96C35433FFD9}"/>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40</xdr:col>
      <xdr:colOff>71783</xdr:colOff>
      <xdr:row>9</xdr:row>
      <xdr:rowOff>132521</xdr:rowOff>
    </xdr:from>
    <xdr:to>
      <xdr:col>50</xdr:col>
      <xdr:colOff>81643</xdr:colOff>
      <xdr:row>11</xdr:row>
      <xdr:rowOff>27215</xdr:rowOff>
    </xdr:to>
    <xdr:sp macro="" textlink="">
      <xdr:nvSpPr>
        <xdr:cNvPr id="79" name="TextBox 9">
          <a:extLst>
            <a:ext uri="{FF2B5EF4-FFF2-40B4-BE49-F238E27FC236}">
              <a16:creationId xmlns:a16="http://schemas.microsoft.com/office/drawing/2014/main" id="{C2E22E0D-1B70-4F63-88B2-02961AC5C0D7}"/>
            </a:ext>
          </a:extLst>
        </xdr:cNvPr>
        <xdr:cNvSpPr txBox="1">
          <a:spLocks noChangeArrowheads="1"/>
        </xdr:cNvSpPr>
      </xdr:nvSpPr>
      <xdr:spPr bwMode="auto">
        <a:xfrm>
          <a:off x="4294533" y="2443921"/>
          <a:ext cx="1216360" cy="250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24</xdr:col>
      <xdr:colOff>16209</xdr:colOff>
      <xdr:row>9</xdr:row>
      <xdr:rowOff>134261</xdr:rowOff>
    </xdr:from>
    <xdr:to>
      <xdr:col>26</xdr:col>
      <xdr:colOff>92659</xdr:colOff>
      <xdr:row>12</xdr:row>
      <xdr:rowOff>154171</xdr:rowOff>
    </xdr:to>
    <xdr:cxnSp macro="">
      <xdr:nvCxnSpPr>
        <xdr:cNvPr id="80" name="Elbow Connector 45" descr="Elbow vertical arrow pointing up (2).">
          <a:extLst>
            <a:ext uri="{FF2B5EF4-FFF2-40B4-BE49-F238E27FC236}">
              <a16:creationId xmlns:a16="http://schemas.microsoft.com/office/drawing/2014/main" id="{074D3D49-77A7-4030-B1EB-356BC25A04BC}"/>
            </a:ext>
          </a:extLst>
        </xdr:cNvPr>
        <xdr:cNvCxnSpPr>
          <a:cxnSpLocks/>
          <a:stCxn id="71" idx="3"/>
          <a:endCxn id="74" idx="0"/>
        </xdr:cNvCxnSpPr>
      </xdr:nvCxnSpPr>
      <xdr:spPr>
        <a:xfrm>
          <a:off x="2846495" y="2492832"/>
          <a:ext cx="312307" cy="564196"/>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100484</xdr:colOff>
      <xdr:row>12</xdr:row>
      <xdr:rowOff>2793</xdr:rowOff>
    </xdr:from>
    <xdr:to>
      <xdr:col>31</xdr:col>
      <xdr:colOff>27214</xdr:colOff>
      <xdr:row>15</xdr:row>
      <xdr:rowOff>162663</xdr:rowOff>
    </xdr:to>
    <xdr:grpSp>
      <xdr:nvGrpSpPr>
        <xdr:cNvPr id="81" name="グループ化 80">
          <a:extLst>
            <a:ext uri="{FF2B5EF4-FFF2-40B4-BE49-F238E27FC236}">
              <a16:creationId xmlns:a16="http://schemas.microsoft.com/office/drawing/2014/main" id="{21D1DEAE-B0A1-45C7-B186-83DA6E45CCBD}"/>
            </a:ext>
          </a:extLst>
        </xdr:cNvPr>
        <xdr:cNvGrpSpPr/>
      </xdr:nvGrpSpPr>
      <xdr:grpSpPr>
        <a:xfrm>
          <a:off x="1570055" y="2125507"/>
          <a:ext cx="2253552" cy="690549"/>
          <a:chOff x="2515578" y="1621693"/>
          <a:chExt cx="2137943" cy="681826"/>
        </a:xfrm>
      </xdr:grpSpPr>
      <xdr:sp macro="" textlink="">
        <xdr:nvSpPr>
          <xdr:cNvPr id="82" name="Rectangle 104" descr="Generic group.">
            <a:extLst>
              <a:ext uri="{FF2B5EF4-FFF2-40B4-BE49-F238E27FC236}">
                <a16:creationId xmlns:a16="http://schemas.microsoft.com/office/drawing/2014/main" id="{38E76DD1-D1C3-436B-8AA5-42391407E186}"/>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83" name="TextBox 9">
            <a:extLst>
              <a:ext uri="{FF2B5EF4-FFF2-40B4-BE49-F238E27FC236}">
                <a16:creationId xmlns:a16="http://schemas.microsoft.com/office/drawing/2014/main" id="{09A1F69F-86E7-4658-B79A-CBC91AC59856}"/>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16</xdr:col>
      <xdr:colOff>26518</xdr:colOff>
      <xdr:row>9</xdr:row>
      <xdr:rowOff>132124</xdr:rowOff>
    </xdr:from>
    <xdr:to>
      <xdr:col>21</xdr:col>
      <xdr:colOff>35138</xdr:colOff>
      <xdr:row>9</xdr:row>
      <xdr:rowOff>134261</xdr:rowOff>
    </xdr:to>
    <xdr:cxnSp macro="">
      <xdr:nvCxnSpPr>
        <xdr:cNvPr id="84" name="Straight Arrow Connector 54" descr="Right pointing horizontal arrow.">
          <a:extLst>
            <a:ext uri="{FF2B5EF4-FFF2-40B4-BE49-F238E27FC236}">
              <a16:creationId xmlns:a16="http://schemas.microsoft.com/office/drawing/2014/main" id="{6D0885EC-848C-4E6C-A54B-F70A51849C71}"/>
            </a:ext>
          </a:extLst>
        </xdr:cNvPr>
        <xdr:cNvCxnSpPr>
          <a:cxnSpLocks/>
          <a:stCxn id="71" idx="1"/>
          <a:endCxn id="68" idx="3"/>
        </xdr:cNvCxnSpPr>
      </xdr:nvCxnSpPr>
      <xdr:spPr>
        <a:xfrm flipH="1" flipV="1">
          <a:off x="1913375" y="2490695"/>
          <a:ext cx="598263"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19541</xdr:colOff>
      <xdr:row>37</xdr:row>
      <xdr:rowOff>123896</xdr:rowOff>
    </xdr:from>
    <xdr:to>
      <xdr:col>23</xdr:col>
      <xdr:colOff>64366</xdr:colOff>
      <xdr:row>40</xdr:row>
      <xdr:rowOff>146199</xdr:rowOff>
    </xdr:to>
    <xdr:grpSp>
      <xdr:nvGrpSpPr>
        <xdr:cNvPr id="85" name="グループ化 84">
          <a:extLst>
            <a:ext uri="{FF2B5EF4-FFF2-40B4-BE49-F238E27FC236}">
              <a16:creationId xmlns:a16="http://schemas.microsoft.com/office/drawing/2014/main" id="{617593C1-7E93-418D-AF75-AE2A7F8DE4AF}"/>
            </a:ext>
          </a:extLst>
        </xdr:cNvPr>
        <xdr:cNvGrpSpPr/>
      </xdr:nvGrpSpPr>
      <xdr:grpSpPr>
        <a:xfrm>
          <a:off x="2346362" y="6668932"/>
          <a:ext cx="534683" cy="552981"/>
          <a:chOff x="2530896" y="2853766"/>
          <a:chExt cx="521074" cy="560832"/>
        </a:xfrm>
      </xdr:grpSpPr>
      <xdr:pic>
        <xdr:nvPicPr>
          <xdr:cNvPr id="86" name="Graphic 12" descr="AWS AppConfig service icon.">
            <a:extLst>
              <a:ext uri="{FF2B5EF4-FFF2-40B4-BE49-F238E27FC236}">
                <a16:creationId xmlns:a16="http://schemas.microsoft.com/office/drawing/2014/main" id="{10E26714-1B76-414E-A1F8-AD3ED3ADB87D}"/>
              </a:ext>
            </a:extLst>
          </xdr:cNvPr>
          <xdr:cNvPicPr>
            <a:picLocks noChangeAspect="1" noChangeArrowheads="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bwMode="auto">
          <a:xfrm>
            <a:off x="2616527" y="2853766"/>
            <a:ext cx="352985" cy="3529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7" name="TextBox 11">
            <a:extLst>
              <a:ext uri="{FF2B5EF4-FFF2-40B4-BE49-F238E27FC236}">
                <a16:creationId xmlns:a16="http://schemas.microsoft.com/office/drawing/2014/main" id="{5BA8BD33-7769-4A80-8FCF-F81FA5DDC207}"/>
              </a:ext>
            </a:extLst>
          </xdr:cNvPr>
          <xdr:cNvSpPr txBox="1">
            <a:spLocks noChangeArrowheads="1"/>
          </xdr:cNvSpPr>
        </xdr:nvSpPr>
        <xdr:spPr bwMode="auto">
          <a:xfrm>
            <a:off x="2530896" y="3174019"/>
            <a:ext cx="52107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Config</a:t>
            </a:r>
          </a:p>
        </xdr:txBody>
      </xdr:sp>
    </xdr:grpSp>
    <xdr:clientData/>
  </xdr:twoCellAnchor>
  <xdr:twoCellAnchor>
    <xdr:from>
      <xdr:col>18</xdr:col>
      <xdr:colOff>57341</xdr:colOff>
      <xdr:row>41</xdr:row>
      <xdr:rowOff>124882</xdr:rowOff>
    </xdr:from>
    <xdr:to>
      <xdr:col>24</xdr:col>
      <xdr:colOff>62707</xdr:colOff>
      <xdr:row>44</xdr:row>
      <xdr:rowOff>149186</xdr:rowOff>
    </xdr:to>
    <xdr:grpSp>
      <xdr:nvGrpSpPr>
        <xdr:cNvPr id="88" name="グループ化 87">
          <a:extLst>
            <a:ext uri="{FF2B5EF4-FFF2-40B4-BE49-F238E27FC236}">
              <a16:creationId xmlns:a16="http://schemas.microsoft.com/office/drawing/2014/main" id="{F1711B87-B16D-4B51-BF34-BB9D907B9EFD}"/>
            </a:ext>
          </a:extLst>
        </xdr:cNvPr>
        <xdr:cNvGrpSpPr/>
      </xdr:nvGrpSpPr>
      <xdr:grpSpPr>
        <a:xfrm>
          <a:off x="2261698" y="7377489"/>
          <a:ext cx="740152" cy="554983"/>
          <a:chOff x="1489608" y="718613"/>
          <a:chExt cx="723822" cy="555952"/>
        </a:xfrm>
      </xdr:grpSpPr>
      <xdr:pic>
        <xdr:nvPicPr>
          <xdr:cNvPr id="89" name="Graphic 23" descr="AWS CloudTrail service icon.">
            <a:extLst>
              <a:ext uri="{FF2B5EF4-FFF2-40B4-BE49-F238E27FC236}">
                <a16:creationId xmlns:a16="http://schemas.microsoft.com/office/drawing/2014/main" id="{463A2288-DEA0-4CE4-BC07-212CA24F02FE}"/>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0" name="TextBox 11">
            <a:extLst>
              <a:ext uri="{FF2B5EF4-FFF2-40B4-BE49-F238E27FC236}">
                <a16:creationId xmlns:a16="http://schemas.microsoft.com/office/drawing/2014/main" id="{8DA3A500-E1F9-47E1-AF20-A4051E35969F}"/>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17</xdr:col>
      <xdr:colOff>101304</xdr:colOff>
      <xdr:row>36</xdr:row>
      <xdr:rowOff>110227</xdr:rowOff>
    </xdr:from>
    <xdr:to>
      <xdr:col>24</xdr:col>
      <xdr:colOff>106188</xdr:colOff>
      <xdr:row>45</xdr:row>
      <xdr:rowOff>115111</xdr:rowOff>
    </xdr:to>
    <xdr:sp macro="" textlink="">
      <xdr:nvSpPr>
        <xdr:cNvPr id="91" name="Rectangle 103" descr="Generic group dashed.">
          <a:extLst>
            <a:ext uri="{FF2B5EF4-FFF2-40B4-BE49-F238E27FC236}">
              <a16:creationId xmlns:a16="http://schemas.microsoft.com/office/drawing/2014/main" id="{29CA3475-7E6B-46BE-AB9D-C3F8996E580A}"/>
            </a:ext>
          </a:extLst>
        </xdr:cNvPr>
        <xdr:cNvSpPr/>
      </xdr:nvSpPr>
      <xdr:spPr>
        <a:xfrm>
          <a:off x="2166434" y="6294575"/>
          <a:ext cx="855232" cy="1595145"/>
        </a:xfrm>
        <a:prstGeom prst="rect">
          <a:avLst/>
        </a:prstGeom>
        <a:noFill/>
        <a:ln w="15875">
          <a:solidFill>
            <a:srgbClr val="7D8998"/>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67962</xdr:colOff>
      <xdr:row>40</xdr:row>
      <xdr:rowOff>15919</xdr:rowOff>
    </xdr:from>
    <xdr:to>
      <xdr:col>17</xdr:col>
      <xdr:colOff>11287</xdr:colOff>
      <xdr:row>43</xdr:row>
      <xdr:rowOff>48046</xdr:rowOff>
    </xdr:to>
    <xdr:grpSp>
      <xdr:nvGrpSpPr>
        <xdr:cNvPr id="92" name="グループ化 91">
          <a:extLst>
            <a:ext uri="{FF2B5EF4-FFF2-40B4-BE49-F238E27FC236}">
              <a16:creationId xmlns:a16="http://schemas.microsoft.com/office/drawing/2014/main" id="{4C918C4C-A1D8-4336-994B-2C8FFD5DA139}"/>
            </a:ext>
          </a:extLst>
        </xdr:cNvPr>
        <xdr:cNvGrpSpPr/>
      </xdr:nvGrpSpPr>
      <xdr:grpSpPr>
        <a:xfrm>
          <a:off x="1047676" y="7091633"/>
          <a:ext cx="1045504" cy="562806"/>
          <a:chOff x="879231" y="351692"/>
          <a:chExt cx="1041726" cy="559666"/>
        </a:xfrm>
      </xdr:grpSpPr>
      <xdr:pic>
        <xdr:nvPicPr>
          <xdr:cNvPr id="93" name="Graphic 8" descr="Amazon Simple Storage Service (Amazon S3) service icon.">
            <a:extLst>
              <a:ext uri="{FF2B5EF4-FFF2-40B4-BE49-F238E27FC236}">
                <a16:creationId xmlns:a16="http://schemas.microsoft.com/office/drawing/2014/main" id="{D9217332-337B-479B-8B19-EDD3892C7E66}"/>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4" name="TextBox 9">
            <a:extLst>
              <a:ext uri="{FF2B5EF4-FFF2-40B4-BE49-F238E27FC236}">
                <a16:creationId xmlns:a16="http://schemas.microsoft.com/office/drawing/2014/main" id="{046B56A8-F6A5-4503-B3B5-84899B828AF6}"/>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14</xdr:col>
      <xdr:colOff>34174</xdr:colOff>
      <xdr:row>41</xdr:row>
      <xdr:rowOff>17219</xdr:rowOff>
    </xdr:from>
    <xdr:to>
      <xdr:col>17</xdr:col>
      <xdr:colOff>101304</xdr:colOff>
      <xdr:row>41</xdr:row>
      <xdr:rowOff>24322</xdr:rowOff>
    </xdr:to>
    <xdr:cxnSp macro="">
      <xdr:nvCxnSpPr>
        <xdr:cNvPr id="96" name="Straight Arrow Connector 54" descr="Right pointing horizontal arrow.">
          <a:extLst>
            <a:ext uri="{FF2B5EF4-FFF2-40B4-BE49-F238E27FC236}">
              <a16:creationId xmlns:a16="http://schemas.microsoft.com/office/drawing/2014/main" id="{934DC456-2040-460F-BA0F-FEC9FF33CEED}"/>
            </a:ext>
          </a:extLst>
        </xdr:cNvPr>
        <xdr:cNvCxnSpPr>
          <a:cxnSpLocks/>
          <a:stCxn id="91" idx="1"/>
          <a:endCxn id="93" idx="3"/>
        </xdr:cNvCxnSpPr>
      </xdr:nvCxnSpPr>
      <xdr:spPr>
        <a:xfrm flipH="1" flipV="1">
          <a:off x="1734870" y="7085045"/>
          <a:ext cx="431564" cy="7103"/>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172357</xdr:rowOff>
    </xdr:from>
    <xdr:to>
      <xdr:col>17</xdr:col>
      <xdr:colOff>9860</xdr:colOff>
      <xdr:row>6</xdr:row>
      <xdr:rowOff>67052</xdr:rowOff>
    </xdr:to>
    <xdr:sp macro="" textlink="">
      <xdr:nvSpPr>
        <xdr:cNvPr id="97" name="TextBox 9">
          <a:extLst>
            <a:ext uri="{FF2B5EF4-FFF2-40B4-BE49-F238E27FC236}">
              <a16:creationId xmlns:a16="http://schemas.microsoft.com/office/drawing/2014/main" id="{7875BF5A-65E5-4D32-A221-3C68EA2D42DE}"/>
            </a:ext>
          </a:extLst>
        </xdr:cNvPr>
        <xdr:cNvSpPr txBox="1">
          <a:spLocks noChangeArrowheads="1"/>
        </xdr:cNvSpPr>
      </xdr:nvSpPr>
      <xdr:spPr bwMode="auto">
        <a:xfrm>
          <a:off x="825500" y="1623786"/>
          <a:ext cx="1189146" cy="2575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A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48</xdr:col>
      <xdr:colOff>82600</xdr:colOff>
      <xdr:row>55</xdr:row>
      <xdr:rowOff>135282</xdr:rowOff>
    </xdr:from>
    <xdr:to>
      <xdr:col>54</xdr:col>
      <xdr:colOff>95776</xdr:colOff>
      <xdr:row>56</xdr:row>
      <xdr:rowOff>132520</xdr:rowOff>
    </xdr:to>
    <xdr:cxnSp macro="">
      <xdr:nvCxnSpPr>
        <xdr:cNvPr id="98" name="Elbow Connector 45" descr="Elbow vertical arrow pointing up (2).">
          <a:extLst>
            <a:ext uri="{FF2B5EF4-FFF2-40B4-BE49-F238E27FC236}">
              <a16:creationId xmlns:a16="http://schemas.microsoft.com/office/drawing/2014/main" id="{CF592A77-ECD4-4BB3-9CA3-342AFC71DC42}"/>
            </a:ext>
          </a:extLst>
        </xdr:cNvPr>
        <xdr:cNvCxnSpPr>
          <a:cxnSpLocks/>
          <a:stCxn id="116" idx="1"/>
          <a:endCxn id="100" idx="0"/>
        </xdr:cNvCxnSpPr>
      </xdr:nvCxnSpPr>
      <xdr:spPr>
        <a:xfrm rot="10800000" flipV="1">
          <a:off x="5270550" y="9025282"/>
          <a:ext cx="737076" cy="175038"/>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55219</xdr:colOff>
      <xdr:row>56</xdr:row>
      <xdr:rowOff>132520</xdr:rowOff>
    </xdr:from>
    <xdr:to>
      <xdr:col>53</xdr:col>
      <xdr:colOff>22088</xdr:colOff>
      <xdr:row>60</xdr:row>
      <xdr:rowOff>17697</xdr:rowOff>
    </xdr:to>
    <xdr:grpSp>
      <xdr:nvGrpSpPr>
        <xdr:cNvPr id="99" name="グループ化 98">
          <a:extLst>
            <a:ext uri="{FF2B5EF4-FFF2-40B4-BE49-F238E27FC236}">
              <a16:creationId xmlns:a16="http://schemas.microsoft.com/office/drawing/2014/main" id="{6D464A6E-2949-4978-95F9-95E4CEB6F2BA}"/>
            </a:ext>
          </a:extLst>
        </xdr:cNvPr>
        <xdr:cNvGrpSpPr/>
      </xdr:nvGrpSpPr>
      <xdr:grpSpPr>
        <a:xfrm>
          <a:off x="5443648" y="10038520"/>
          <a:ext cx="1069047" cy="592748"/>
          <a:chOff x="1021523" y="883479"/>
          <a:chExt cx="1060173" cy="591959"/>
        </a:xfrm>
      </xdr:grpSpPr>
      <xdr:pic>
        <xdr:nvPicPr>
          <xdr:cNvPr id="100" name="Graphic 5" descr="Amazon Elastic Compute Cloud (Amazon EC2) service icon.">
            <a:extLst>
              <a:ext uri="{FF2B5EF4-FFF2-40B4-BE49-F238E27FC236}">
                <a16:creationId xmlns:a16="http://schemas.microsoft.com/office/drawing/2014/main" id="{886F6B9B-3987-42C8-9935-CCDDF3630AAD}"/>
              </a:ext>
            </a:extLst>
          </xdr:cNvPr>
          <xdr:cNvPicPr>
            <a:picLocks noChangeAspect="1" noChangeArrowheads="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xdr:blipFill>
        <xdr:spPr bwMode="auto">
          <a:xfrm>
            <a:off x="1356761" y="883479"/>
            <a:ext cx="356112" cy="35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1" name="TextBox 6">
            <a:extLst>
              <a:ext uri="{FF2B5EF4-FFF2-40B4-BE49-F238E27FC236}">
                <a16:creationId xmlns:a16="http://schemas.microsoft.com/office/drawing/2014/main" id="{C096A525-BD84-4A1B-8B75-4A406121EE7A}"/>
              </a:ext>
            </a:extLst>
          </xdr:cNvPr>
          <xdr:cNvSpPr txBox="1">
            <a:spLocks noChangeArrowheads="1"/>
          </xdr:cNvSpPr>
        </xdr:nvSpPr>
        <xdr:spPr bwMode="auto">
          <a:xfrm>
            <a:off x="1021523" y="1232936"/>
            <a:ext cx="1060173" cy="24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脅威分析サーバ</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44</xdr:col>
      <xdr:colOff>66263</xdr:colOff>
      <xdr:row>63</xdr:row>
      <xdr:rowOff>176695</xdr:rowOff>
    </xdr:from>
    <xdr:to>
      <xdr:col>53</xdr:col>
      <xdr:colOff>16568</xdr:colOff>
      <xdr:row>67</xdr:row>
      <xdr:rowOff>48904</xdr:rowOff>
    </xdr:to>
    <xdr:grpSp>
      <xdr:nvGrpSpPr>
        <xdr:cNvPr id="102" name="グループ化 101">
          <a:extLst>
            <a:ext uri="{FF2B5EF4-FFF2-40B4-BE49-F238E27FC236}">
              <a16:creationId xmlns:a16="http://schemas.microsoft.com/office/drawing/2014/main" id="{1092CFA7-D3A9-4662-9263-4B46646EBDA1}"/>
            </a:ext>
          </a:extLst>
        </xdr:cNvPr>
        <xdr:cNvGrpSpPr/>
      </xdr:nvGrpSpPr>
      <xdr:grpSpPr>
        <a:xfrm>
          <a:off x="5454692" y="11320945"/>
          <a:ext cx="1052483" cy="579780"/>
          <a:chOff x="1485348" y="1772478"/>
          <a:chExt cx="1043609" cy="578992"/>
        </a:xfrm>
      </xdr:grpSpPr>
      <xdr:pic>
        <xdr:nvPicPr>
          <xdr:cNvPr id="103" name="Graphic 6" descr="Amazon Relational Database Service (Amazon RDS) service icon.">
            <a:extLst>
              <a:ext uri="{FF2B5EF4-FFF2-40B4-BE49-F238E27FC236}">
                <a16:creationId xmlns:a16="http://schemas.microsoft.com/office/drawing/2014/main" id="{027747AB-E320-4531-9C99-17F854593C45}"/>
              </a:ext>
            </a:extLst>
          </xdr:cNvPr>
          <xdr:cNvPicPr>
            <a:picLocks noChangeAspect="1" noChangeArrowheads="1"/>
          </xdr:cNvPicPr>
        </xdr:nvPicPr>
        <xdr:blipFill>
          <a:blip xmlns:r="http://schemas.openxmlformats.org/officeDocument/2006/relationships" r:embed="rId3">
            <a:extLst>
              <a:ext uri="{96DAC541-7B7A-43D3-8B79-37D633B846F1}">
                <asvg:svgBlip xmlns:asvg="http://schemas.microsoft.com/office/drawing/2016/SVG/main" r:embed="rId4"/>
              </a:ext>
            </a:extLst>
          </a:blip>
          <a:srcRect/>
          <a:stretch/>
        </xdr:blipFill>
        <xdr:spPr bwMode="auto">
          <a:xfrm>
            <a:off x="1826039" y="1772478"/>
            <a:ext cx="354517" cy="354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4" name="TextBox 9">
            <a:extLst>
              <a:ext uri="{FF2B5EF4-FFF2-40B4-BE49-F238E27FC236}">
                <a16:creationId xmlns:a16="http://schemas.microsoft.com/office/drawing/2014/main" id="{C5E8D540-976F-4108-9BD6-95D484E4387E}"/>
              </a:ext>
            </a:extLst>
          </xdr:cNvPr>
          <xdr:cNvSpPr txBox="1">
            <a:spLocks noChangeArrowheads="1"/>
          </xdr:cNvSpPr>
        </xdr:nvSpPr>
        <xdr:spPr bwMode="auto">
          <a:xfrm>
            <a:off x="1485348" y="2110891"/>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RDS</a:t>
            </a:r>
          </a:p>
        </xdr:txBody>
      </xdr:sp>
    </xdr:grpSp>
    <xdr:clientData/>
  </xdr:twoCellAnchor>
  <xdr:twoCellAnchor>
    <xdr:from>
      <xdr:col>42</xdr:col>
      <xdr:colOff>7425</xdr:colOff>
      <xdr:row>62</xdr:row>
      <xdr:rowOff>0</xdr:rowOff>
    </xdr:from>
    <xdr:to>
      <xdr:col>56</xdr:col>
      <xdr:colOff>103960</xdr:colOff>
      <xdr:row>67</xdr:row>
      <xdr:rowOff>58074</xdr:rowOff>
    </xdr:to>
    <xdr:grpSp>
      <xdr:nvGrpSpPr>
        <xdr:cNvPr id="105" name="グループ化 104">
          <a:extLst>
            <a:ext uri="{FF2B5EF4-FFF2-40B4-BE49-F238E27FC236}">
              <a16:creationId xmlns:a16="http://schemas.microsoft.com/office/drawing/2014/main" id="{0A80230E-3F98-48E8-81A3-18E74C44464C}"/>
            </a:ext>
          </a:extLst>
        </xdr:cNvPr>
        <xdr:cNvGrpSpPr/>
      </xdr:nvGrpSpPr>
      <xdr:grpSpPr>
        <a:xfrm>
          <a:off x="5150925" y="10967357"/>
          <a:ext cx="1811035" cy="942538"/>
          <a:chOff x="1227730" y="1761435"/>
          <a:chExt cx="1797230" cy="941552"/>
        </a:xfrm>
      </xdr:grpSpPr>
      <xdr:grpSp>
        <xdr:nvGrpSpPr>
          <xdr:cNvPr id="106" name="Group 8" descr="Private subnet group.">
            <a:extLst>
              <a:ext uri="{FF2B5EF4-FFF2-40B4-BE49-F238E27FC236}">
                <a16:creationId xmlns:a16="http://schemas.microsoft.com/office/drawing/2014/main" id="{3F418062-7E84-47C2-BE3F-77F90FEBF7F1}"/>
              </a:ext>
            </a:extLst>
          </xdr:cNvPr>
          <xdr:cNvGrpSpPr/>
        </xdr:nvGrpSpPr>
        <xdr:grpSpPr>
          <a:xfrm>
            <a:off x="1227730" y="1774954"/>
            <a:ext cx="1797230" cy="928033"/>
            <a:chOff x="4215623" y="2618866"/>
            <a:chExt cx="1795792" cy="927416"/>
          </a:xfrm>
        </xdr:grpSpPr>
        <xdr:sp macro="" textlink="">
          <xdr:nvSpPr>
            <xdr:cNvPr id="108" name="Rectangle 71">
              <a:extLst>
                <a:ext uri="{FF2B5EF4-FFF2-40B4-BE49-F238E27FC236}">
                  <a16:creationId xmlns:a16="http://schemas.microsoft.com/office/drawing/2014/main" id="{0BC008FC-3AB5-4BD7-A1D2-E61A11BBB08C}"/>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09" name="Graphic 72" descr="Private subnet group icon. ">
              <a:extLst>
                <a:ext uri="{FF2B5EF4-FFF2-40B4-BE49-F238E27FC236}">
                  <a16:creationId xmlns:a16="http://schemas.microsoft.com/office/drawing/2014/main" id="{480E6EEC-84B5-4C59-8F5D-2010D2C78D8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07" name="TextBox 9">
            <a:extLst>
              <a:ext uri="{FF2B5EF4-FFF2-40B4-BE49-F238E27FC236}">
                <a16:creationId xmlns:a16="http://schemas.microsoft.com/office/drawing/2014/main" id="{EAECEE84-9A9B-4F62-9582-C1A1AFDD648C}"/>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Intra</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42</xdr:col>
      <xdr:colOff>3549</xdr:colOff>
      <xdr:row>54</xdr:row>
      <xdr:rowOff>165652</xdr:rowOff>
    </xdr:from>
    <xdr:to>
      <xdr:col>56</xdr:col>
      <xdr:colOff>96534</xdr:colOff>
      <xdr:row>60</xdr:row>
      <xdr:rowOff>47030</xdr:rowOff>
    </xdr:to>
    <xdr:grpSp>
      <xdr:nvGrpSpPr>
        <xdr:cNvPr id="110" name="グループ化 109">
          <a:extLst>
            <a:ext uri="{FF2B5EF4-FFF2-40B4-BE49-F238E27FC236}">
              <a16:creationId xmlns:a16="http://schemas.microsoft.com/office/drawing/2014/main" id="{E1FEF85C-410D-4F85-9D8B-E363E2ABC513}"/>
            </a:ext>
          </a:extLst>
        </xdr:cNvPr>
        <xdr:cNvGrpSpPr/>
      </xdr:nvGrpSpPr>
      <xdr:grpSpPr>
        <a:xfrm>
          <a:off x="5147049" y="9717866"/>
          <a:ext cx="1807485" cy="942735"/>
          <a:chOff x="1227730" y="1761435"/>
          <a:chExt cx="1797230" cy="941552"/>
        </a:xfrm>
      </xdr:grpSpPr>
      <xdr:grpSp>
        <xdr:nvGrpSpPr>
          <xdr:cNvPr id="111" name="Group 8" descr="Private subnet group.">
            <a:extLst>
              <a:ext uri="{FF2B5EF4-FFF2-40B4-BE49-F238E27FC236}">
                <a16:creationId xmlns:a16="http://schemas.microsoft.com/office/drawing/2014/main" id="{641B12B5-3F3B-4D02-B3B9-4E8576351A58}"/>
              </a:ext>
            </a:extLst>
          </xdr:cNvPr>
          <xdr:cNvGrpSpPr/>
        </xdr:nvGrpSpPr>
        <xdr:grpSpPr>
          <a:xfrm>
            <a:off x="1227730" y="1774954"/>
            <a:ext cx="1797230" cy="928033"/>
            <a:chOff x="4215623" y="2618866"/>
            <a:chExt cx="1795792" cy="927416"/>
          </a:xfrm>
        </xdr:grpSpPr>
        <xdr:sp macro="" textlink="">
          <xdr:nvSpPr>
            <xdr:cNvPr id="113" name="Rectangle 71">
              <a:extLst>
                <a:ext uri="{FF2B5EF4-FFF2-40B4-BE49-F238E27FC236}">
                  <a16:creationId xmlns:a16="http://schemas.microsoft.com/office/drawing/2014/main" id="{474BCCD7-1BA4-47A7-BD4E-56802A8A7A60}"/>
                </a:ext>
              </a:extLst>
            </xdr:cNvPr>
            <xdr:cNvSpPr/>
          </xdr:nvSpPr>
          <xdr:spPr>
            <a:xfrm>
              <a:off x="4215623" y="2618866"/>
              <a:ext cx="1795792" cy="927416"/>
            </a:xfrm>
            <a:prstGeom prst="rect">
              <a:avLst/>
            </a:prstGeom>
            <a:noFill/>
            <a:ln w="15875">
              <a:solidFill>
                <a:srgbClr val="00A4A6"/>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bIns="4572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endParaRPr lang="en-US" sz="700" b="1">
                <a:solidFill>
                  <a:schemeClr val="tx1"/>
                </a:solidFill>
                <a:latin typeface="Meiryo UI" panose="020B0604030504040204" pitchFamily="50" charset="-128"/>
                <a:ea typeface="Meiryo UI" panose="020B0604030504040204" pitchFamily="50" charset="-128"/>
                <a:cs typeface="Arial" panose="020B0604020202020204" pitchFamily="34" charset="0"/>
              </a:endParaRPr>
            </a:p>
          </xdr:txBody>
        </xdr:sp>
        <xdr:pic>
          <xdr:nvPicPr>
            <xdr:cNvPr id="114" name="Graphic 72" descr="Private subnet group icon. ">
              <a:extLst>
                <a:ext uri="{FF2B5EF4-FFF2-40B4-BE49-F238E27FC236}">
                  <a16:creationId xmlns:a16="http://schemas.microsoft.com/office/drawing/2014/main" id="{240D172F-7302-4B00-9A69-2176D814B76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4215624" y="2618866"/>
              <a:ext cx="233494" cy="233495"/>
            </a:xfrm>
            <a:prstGeom prst="rect">
              <a:avLst/>
            </a:prstGeom>
          </xdr:spPr>
        </xdr:pic>
      </xdr:grpSp>
      <xdr:sp macro="" textlink="">
        <xdr:nvSpPr>
          <xdr:cNvPr id="112" name="TextBox 9">
            <a:extLst>
              <a:ext uri="{FF2B5EF4-FFF2-40B4-BE49-F238E27FC236}">
                <a16:creationId xmlns:a16="http://schemas.microsoft.com/office/drawing/2014/main" id="{91261D81-2275-4D81-AE92-AE29847754B5}"/>
              </a:ext>
            </a:extLst>
          </xdr:cNvPr>
          <xdr:cNvSpPr txBox="1">
            <a:spLocks noChangeArrowheads="1"/>
          </xdr:cNvSpPr>
        </xdr:nvSpPr>
        <xdr:spPr bwMode="auto">
          <a:xfrm>
            <a:off x="1292086" y="1761435"/>
            <a:ext cx="104360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a:latin typeface="Meiryo UI" panose="020B0604030504040204" pitchFamily="50" charset="-128"/>
                <a:ea typeface="Meiryo UI" panose="020B0604030504040204" pitchFamily="50" charset="-128"/>
                <a:cs typeface="Arial" panose="020B0604020202020204" pitchFamily="34" charset="0"/>
              </a:rPr>
              <a:t>Trust</a:t>
            </a:r>
            <a:r>
              <a:rPr lang="ja-JP" altLang="en-US" sz="700" b="1">
                <a:latin typeface="Meiryo UI" panose="020B0604030504040204" pitchFamily="50" charset="-128"/>
                <a:ea typeface="Meiryo UI" panose="020B0604030504040204" pitchFamily="50" charset="-128"/>
                <a:cs typeface="Arial" panose="020B0604020202020204" pitchFamily="34" charset="0"/>
              </a:rPr>
              <a:t>サブネット</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52</xdr:col>
      <xdr:colOff>77305</xdr:colOff>
      <xdr:row>55</xdr:row>
      <xdr:rowOff>5520</xdr:rowOff>
    </xdr:from>
    <xdr:to>
      <xdr:col>59</xdr:col>
      <xdr:colOff>5522</xdr:colOff>
      <xdr:row>57</xdr:row>
      <xdr:rowOff>90387</xdr:rowOff>
    </xdr:to>
    <xdr:grpSp>
      <xdr:nvGrpSpPr>
        <xdr:cNvPr id="115" name="グループ化 114">
          <a:extLst>
            <a:ext uri="{FF2B5EF4-FFF2-40B4-BE49-F238E27FC236}">
              <a16:creationId xmlns:a16="http://schemas.microsoft.com/office/drawing/2014/main" id="{3300394C-B09E-47EE-A2F3-8F2F185AF0E6}"/>
            </a:ext>
          </a:extLst>
        </xdr:cNvPr>
        <xdr:cNvGrpSpPr/>
      </xdr:nvGrpSpPr>
      <xdr:grpSpPr>
        <a:xfrm>
          <a:off x="6445448" y="9734627"/>
          <a:ext cx="785467" cy="438653"/>
          <a:chOff x="2506870" y="535607"/>
          <a:chExt cx="778565" cy="438258"/>
        </a:xfrm>
      </xdr:grpSpPr>
      <xdr:pic>
        <xdr:nvPicPr>
          <xdr:cNvPr id="116" name="Graphic 77" descr="Elastic network interface resource icon for the Amazon VPC service.&#10;">
            <a:extLst>
              <a:ext uri="{FF2B5EF4-FFF2-40B4-BE49-F238E27FC236}">
                <a16:creationId xmlns:a16="http://schemas.microsoft.com/office/drawing/2014/main" id="{995BAF47-BFE1-47E4-A38A-55A0A03CC6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68297" y="535607"/>
            <a:ext cx="259523" cy="259523"/>
          </a:xfrm>
          <a:prstGeom prst="rect">
            <a:avLst/>
          </a:prstGeom>
        </xdr:spPr>
      </xdr:pic>
      <xdr:sp macro="" textlink="">
        <xdr:nvSpPr>
          <xdr:cNvPr id="117" name="TextBox 18">
            <a:extLst>
              <a:ext uri="{FF2B5EF4-FFF2-40B4-BE49-F238E27FC236}">
                <a16:creationId xmlns:a16="http://schemas.microsoft.com/office/drawing/2014/main" id="{D83C957A-BD36-48A8-8EEF-628C1B39776D}"/>
              </a:ext>
            </a:extLst>
          </xdr:cNvPr>
          <xdr:cNvSpPr txBox="1">
            <a:spLocks noChangeArrowheads="1"/>
          </xdr:cNvSpPr>
        </xdr:nvSpPr>
        <xdr:spPr bwMode="auto">
          <a:xfrm>
            <a:off x="2506870" y="733286"/>
            <a:ext cx="77856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a:latin typeface="Meiryo UI" panose="020B0604030504040204" pitchFamily="50" charset="-128"/>
                <a:ea typeface="Meiryo UI" panose="020B0604030504040204" pitchFamily="50" charset="-128"/>
                <a:cs typeface="Arial" panose="020B0604020202020204" pitchFamily="34" charset="0"/>
              </a:rPr>
              <a:t>ENI</a:t>
            </a:r>
          </a:p>
        </xdr:txBody>
      </xdr:sp>
    </xdr:grpSp>
    <xdr:clientData/>
  </xdr:twoCellAnchor>
  <xdr:twoCellAnchor>
    <xdr:from>
      <xdr:col>39</xdr:col>
      <xdr:colOff>64279</xdr:colOff>
      <xdr:row>52</xdr:row>
      <xdr:rowOff>148326</xdr:rowOff>
    </xdr:from>
    <xdr:to>
      <xdr:col>58</xdr:col>
      <xdr:colOff>5522</xdr:colOff>
      <xdr:row>68</xdr:row>
      <xdr:rowOff>160132</xdr:rowOff>
    </xdr:to>
    <xdr:grpSp>
      <xdr:nvGrpSpPr>
        <xdr:cNvPr id="118" name="AZGroup" descr="Group for availability zone, inside the AWS Cloud grouping.">
          <a:extLst>
            <a:ext uri="{FF2B5EF4-FFF2-40B4-BE49-F238E27FC236}">
              <a16:creationId xmlns:a16="http://schemas.microsoft.com/office/drawing/2014/main" id="{A535C394-D0A1-43A5-B1CB-1A72F79BFF52}"/>
            </a:ext>
          </a:extLst>
        </xdr:cNvPr>
        <xdr:cNvGrpSpPr/>
      </xdr:nvGrpSpPr>
      <xdr:grpSpPr>
        <a:xfrm>
          <a:off x="4840386" y="9346755"/>
          <a:ext cx="2268065" cy="2842091"/>
          <a:chOff x="4539428" y="1354731"/>
          <a:chExt cx="2365286" cy="2838936"/>
        </a:xfrm>
      </xdr:grpSpPr>
      <xdr:sp macro="" textlink="">
        <xdr:nvSpPr>
          <xdr:cNvPr id="119" name="Rectangle 41" descr="AZ group border">
            <a:extLst>
              <a:ext uri="{FF2B5EF4-FFF2-40B4-BE49-F238E27FC236}">
                <a16:creationId xmlns:a16="http://schemas.microsoft.com/office/drawing/2014/main" id="{26D2A471-1F8B-4B09-B595-C2E4DA0A0D60}"/>
              </a:ext>
            </a:extLst>
          </xdr:cNvPr>
          <xdr:cNvSpPr/>
        </xdr:nvSpPr>
        <xdr:spPr>
          <a:xfrm>
            <a:off x="4723627" y="1383101"/>
            <a:ext cx="2181087" cy="2810566"/>
          </a:xfrm>
          <a:prstGeom prst="rect">
            <a:avLst/>
          </a:prstGeom>
          <a:noFill/>
          <a:ln w="15875">
            <a:solidFill>
              <a:srgbClr val="00A4A6"/>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accent3"/>
              </a:solidFill>
            </a:endParaRPr>
          </a:p>
        </xdr:txBody>
      </xdr:sp>
      <xdr:sp macro="" textlink="">
        <xdr:nvSpPr>
          <xdr:cNvPr id="120" name="Rectangle 37">
            <a:extLst>
              <a:ext uri="{FF2B5EF4-FFF2-40B4-BE49-F238E27FC236}">
                <a16:creationId xmlns:a16="http://schemas.microsoft.com/office/drawing/2014/main" id="{02768E9F-F31D-4DEE-9A2F-5D52EB3285EB}"/>
              </a:ext>
            </a:extLst>
          </xdr:cNvPr>
          <xdr:cNvSpPr>
            <a:spLocks noChangeArrowheads="1"/>
          </xdr:cNvSpPr>
        </xdr:nvSpPr>
        <xdr:spPr bwMode="auto">
          <a:xfrm>
            <a:off x="4539428" y="1354731"/>
            <a:ext cx="129759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Availability Zone</a:t>
            </a:r>
          </a:p>
        </xdr:txBody>
      </xdr:sp>
    </xdr:grpSp>
    <xdr:clientData/>
  </xdr:twoCellAnchor>
  <xdr:twoCellAnchor>
    <xdr:from>
      <xdr:col>39</xdr:col>
      <xdr:colOff>5521</xdr:colOff>
      <xdr:row>51</xdr:row>
      <xdr:rowOff>4762</xdr:rowOff>
    </xdr:from>
    <xdr:to>
      <xdr:col>65</xdr:col>
      <xdr:colOff>110434</xdr:colOff>
      <xdr:row>70</xdr:row>
      <xdr:rowOff>28919</xdr:rowOff>
    </xdr:to>
    <xdr:grpSp>
      <xdr:nvGrpSpPr>
        <xdr:cNvPr id="121" name="VPCGroup" descr="Virtual private cloud (VPC) group inside the AWS Cloud grouping.">
          <a:extLst>
            <a:ext uri="{FF2B5EF4-FFF2-40B4-BE49-F238E27FC236}">
              <a16:creationId xmlns:a16="http://schemas.microsoft.com/office/drawing/2014/main" id="{25FDB408-577D-448E-B9B5-147600A32ED7}"/>
            </a:ext>
          </a:extLst>
        </xdr:cNvPr>
        <xdr:cNvGrpSpPr/>
      </xdr:nvGrpSpPr>
      <xdr:grpSpPr>
        <a:xfrm>
          <a:off x="4781628" y="9026298"/>
          <a:ext cx="3288985" cy="3385121"/>
          <a:chOff x="2406926" y="1724688"/>
          <a:chExt cx="3263348" cy="3381375"/>
        </a:xfrm>
      </xdr:grpSpPr>
      <xdr:sp macro="" textlink="">
        <xdr:nvSpPr>
          <xdr:cNvPr id="122" name="Rectangle 39" descr="VPC group border">
            <a:extLst>
              <a:ext uri="{FF2B5EF4-FFF2-40B4-BE49-F238E27FC236}">
                <a16:creationId xmlns:a16="http://schemas.microsoft.com/office/drawing/2014/main" id="{6023D753-5C9C-4401-94F0-085BD682A709}"/>
              </a:ext>
            </a:extLst>
          </xdr:cNvPr>
          <xdr:cNvSpPr/>
        </xdr:nvSpPr>
        <xdr:spPr>
          <a:xfrm>
            <a:off x="2406926" y="1724688"/>
            <a:ext cx="3263348" cy="3381375"/>
          </a:xfrm>
          <a:prstGeom prst="rect">
            <a:avLst/>
          </a:prstGeom>
          <a:noFill/>
          <a:ln w="15875">
            <a:solidFill>
              <a:srgbClr val="8C4F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ln w="0"/>
              <a:solidFill>
                <a:schemeClr val="tx1"/>
              </a:solidFill>
              <a:latin typeface="Arial" panose="020B0604020202020204" pitchFamily="34" charset="0"/>
              <a:cs typeface="Arial" panose="020B0604020202020204" pitchFamily="34" charset="0"/>
            </a:endParaRPr>
          </a:p>
        </xdr:txBody>
      </xdr:sp>
      <xdr:pic>
        <xdr:nvPicPr>
          <xdr:cNvPr id="123" name="Graphic 57" descr="VPC group icon.">
            <a:extLst>
              <a:ext uri="{FF2B5EF4-FFF2-40B4-BE49-F238E27FC236}">
                <a16:creationId xmlns:a16="http://schemas.microsoft.com/office/drawing/2014/main" id="{0A0BBF6D-9624-4FAB-A4D7-3B62CBE3677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412447" y="1725449"/>
            <a:ext cx="259521" cy="259521"/>
          </a:xfrm>
          <a:prstGeom prst="rect">
            <a:avLst/>
          </a:prstGeom>
        </xdr:spPr>
      </xdr:pic>
    </xdr:grpSp>
    <xdr:clientData/>
  </xdr:twoCellAnchor>
  <xdr:twoCellAnchor>
    <xdr:from>
      <xdr:col>55</xdr:col>
      <xdr:colOff>58152</xdr:colOff>
      <xdr:row>50</xdr:row>
      <xdr:rowOff>55095</xdr:rowOff>
    </xdr:from>
    <xdr:to>
      <xdr:col>67</xdr:col>
      <xdr:colOff>96804</xdr:colOff>
      <xdr:row>52</xdr:row>
      <xdr:rowOff>155101</xdr:rowOff>
    </xdr:to>
    <xdr:grpSp>
      <xdr:nvGrpSpPr>
        <xdr:cNvPr id="124" name="Group 5" descr="Internet gateway service icon on VPC container.">
          <a:extLst>
            <a:ext uri="{FF2B5EF4-FFF2-40B4-BE49-F238E27FC236}">
              <a16:creationId xmlns:a16="http://schemas.microsoft.com/office/drawing/2014/main" id="{9E36B6C9-7F52-419A-B970-045E551787FF}"/>
            </a:ext>
          </a:extLst>
        </xdr:cNvPr>
        <xdr:cNvGrpSpPr/>
      </xdr:nvGrpSpPr>
      <xdr:grpSpPr>
        <a:xfrm>
          <a:off x="6793688" y="8899738"/>
          <a:ext cx="1508223" cy="453792"/>
          <a:chOff x="4599484" y="1875956"/>
          <a:chExt cx="1403350" cy="409777"/>
        </a:xfrm>
      </xdr:grpSpPr>
      <xdr:pic>
        <xdr:nvPicPr>
          <xdr:cNvPr id="125" name="Graphic 10" descr="Internet gateway resource icon for the Amazon VPC service.">
            <a:extLst>
              <a:ext uri="{FF2B5EF4-FFF2-40B4-BE49-F238E27FC236}">
                <a16:creationId xmlns:a16="http://schemas.microsoft.com/office/drawing/2014/main" id="{CE911221-1E4A-4645-964D-11393A10E70C}"/>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6" name="TextBox 12">
            <a:extLst>
              <a:ext uri="{FF2B5EF4-FFF2-40B4-BE49-F238E27FC236}">
                <a16:creationId xmlns:a16="http://schemas.microsoft.com/office/drawing/2014/main" id="{3ABEB388-719E-4678-A50C-FED25054D3C5}"/>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49</xdr:col>
      <xdr:colOff>33780</xdr:colOff>
      <xdr:row>49</xdr:row>
      <xdr:rowOff>162078</xdr:rowOff>
    </xdr:from>
    <xdr:to>
      <xdr:col>55</xdr:col>
      <xdr:colOff>76005</xdr:colOff>
      <xdr:row>52</xdr:row>
      <xdr:rowOff>82086</xdr:rowOff>
    </xdr:to>
    <xdr:grpSp>
      <xdr:nvGrpSpPr>
        <xdr:cNvPr id="127" name="グループ化 126">
          <a:extLst>
            <a:ext uri="{FF2B5EF4-FFF2-40B4-BE49-F238E27FC236}">
              <a16:creationId xmlns:a16="http://schemas.microsoft.com/office/drawing/2014/main" id="{7FA9CE9F-316D-41FF-AC5B-FA995D519C9A}"/>
            </a:ext>
          </a:extLst>
        </xdr:cNvPr>
        <xdr:cNvGrpSpPr/>
      </xdr:nvGrpSpPr>
      <xdr:grpSpPr>
        <a:xfrm>
          <a:off x="6034530" y="8829828"/>
          <a:ext cx="777011" cy="450687"/>
          <a:chOff x="4003261" y="684696"/>
          <a:chExt cx="773044" cy="450095"/>
        </a:xfrm>
      </xdr:grpSpPr>
      <xdr:pic>
        <xdr:nvPicPr>
          <xdr:cNvPr id="128" name="Graphic 69" descr="Endpoints resource icon for the Amazon VPC service.&#10;">
            <a:extLst>
              <a:ext uri="{FF2B5EF4-FFF2-40B4-BE49-F238E27FC236}">
                <a16:creationId xmlns:a16="http://schemas.microsoft.com/office/drawing/2014/main" id="{77AF0FAC-8509-4840-B2DD-D85A5BFA7808}"/>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4249768" y="684696"/>
            <a:ext cx="265044" cy="265044"/>
          </a:xfrm>
          <a:prstGeom prst="rect">
            <a:avLst/>
          </a:prstGeom>
        </xdr:spPr>
      </xdr:pic>
      <xdr:sp macro="" textlink="">
        <xdr:nvSpPr>
          <xdr:cNvPr id="129" name="TextBox 25">
            <a:extLst>
              <a:ext uri="{FF2B5EF4-FFF2-40B4-BE49-F238E27FC236}">
                <a16:creationId xmlns:a16="http://schemas.microsoft.com/office/drawing/2014/main" id="{0E581500-32B1-4D5A-B619-BE58E1AFE047}"/>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52</xdr:col>
      <xdr:colOff>54893</xdr:colOff>
      <xdr:row>52</xdr:row>
      <xdr:rowOff>82086</xdr:rowOff>
    </xdr:from>
    <xdr:to>
      <xdr:col>55</xdr:col>
      <xdr:colOff>103050</xdr:colOff>
      <xdr:row>55</xdr:row>
      <xdr:rowOff>5520</xdr:rowOff>
    </xdr:to>
    <xdr:cxnSp macro="">
      <xdr:nvCxnSpPr>
        <xdr:cNvPr id="130" name="Elbow Connector 45" descr="Elbow vertical arrow pointing up (2).">
          <a:extLst>
            <a:ext uri="{FF2B5EF4-FFF2-40B4-BE49-F238E27FC236}">
              <a16:creationId xmlns:a16="http://schemas.microsoft.com/office/drawing/2014/main" id="{D11CE0BF-20A5-4CD3-9F35-399AEE75A4EC}"/>
            </a:ext>
          </a:extLst>
        </xdr:cNvPr>
        <xdr:cNvCxnSpPr>
          <a:cxnSpLocks/>
          <a:stCxn id="129" idx="2"/>
          <a:endCxn id="116" idx="0"/>
        </xdr:cNvCxnSpPr>
      </xdr:nvCxnSpPr>
      <xdr:spPr>
        <a:xfrm rot="16200000" flipH="1">
          <a:off x="6243137" y="9253371"/>
          <a:ext cx="461316" cy="40674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98300</xdr:colOff>
      <xdr:row>60</xdr:row>
      <xdr:rowOff>17698</xdr:rowOff>
    </xdr:from>
    <xdr:to>
      <xdr:col>48</xdr:col>
      <xdr:colOff>99393</xdr:colOff>
      <xdr:row>64</xdr:row>
      <xdr:rowOff>0</xdr:rowOff>
    </xdr:to>
    <xdr:cxnSp macro="">
      <xdr:nvCxnSpPr>
        <xdr:cNvPr id="131" name="Elbow Connector 45" descr="Elbow vertical arrow pointing up (2).">
          <a:extLst>
            <a:ext uri="{FF2B5EF4-FFF2-40B4-BE49-F238E27FC236}">
              <a16:creationId xmlns:a16="http://schemas.microsoft.com/office/drawing/2014/main" id="{C0E89AA1-53D5-46B0-BF6C-491AD8983DBF}"/>
            </a:ext>
          </a:extLst>
        </xdr:cNvPr>
        <xdr:cNvCxnSpPr>
          <a:cxnSpLocks/>
          <a:stCxn id="103" idx="0"/>
          <a:endCxn id="101" idx="2"/>
        </xdr:cNvCxnSpPr>
      </xdr:nvCxnSpPr>
      <xdr:spPr>
        <a:xfrm rot="5400000" flipH="1" flipV="1">
          <a:off x="4940046" y="10142902"/>
          <a:ext cx="693502" cy="1093"/>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11045</xdr:colOff>
      <xdr:row>57</xdr:row>
      <xdr:rowOff>104914</xdr:rowOff>
    </xdr:from>
    <xdr:to>
      <xdr:col>65</xdr:col>
      <xdr:colOff>99391</xdr:colOff>
      <xdr:row>60</xdr:row>
      <xdr:rowOff>19502</xdr:rowOff>
    </xdr:to>
    <xdr:grpSp>
      <xdr:nvGrpSpPr>
        <xdr:cNvPr id="132" name="グループ化 131">
          <a:extLst>
            <a:ext uri="{FF2B5EF4-FFF2-40B4-BE49-F238E27FC236}">
              <a16:creationId xmlns:a16="http://schemas.microsoft.com/office/drawing/2014/main" id="{4394B25B-0177-4C1F-93B2-45ED9F6ECB08}"/>
            </a:ext>
          </a:extLst>
        </xdr:cNvPr>
        <xdr:cNvGrpSpPr/>
      </xdr:nvGrpSpPr>
      <xdr:grpSpPr>
        <a:xfrm>
          <a:off x="7603831" y="10187807"/>
          <a:ext cx="455739" cy="445266"/>
          <a:chOff x="4058479" y="2816088"/>
          <a:chExt cx="452781" cy="444676"/>
        </a:xfrm>
      </xdr:grpSpPr>
      <xdr:pic>
        <xdr:nvPicPr>
          <xdr:cNvPr id="133" name="Graphic 36" descr="Application Load Balancer resource icon for the Elastic Load Balancing service.">
            <a:extLst>
              <a:ext uri="{FF2B5EF4-FFF2-40B4-BE49-F238E27FC236}">
                <a16:creationId xmlns:a16="http://schemas.microsoft.com/office/drawing/2014/main" id="{15870CFF-8CCD-43F3-A532-D13DD1DEE5D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150081" y="2816088"/>
            <a:ext cx="254000" cy="254000"/>
          </a:xfrm>
          <a:prstGeom prst="rect">
            <a:avLst/>
          </a:prstGeom>
        </xdr:spPr>
      </xdr:pic>
      <xdr:sp macro="" textlink="">
        <xdr:nvSpPr>
          <xdr:cNvPr id="134" name="TextBox 19">
            <a:extLst>
              <a:ext uri="{FF2B5EF4-FFF2-40B4-BE49-F238E27FC236}">
                <a16:creationId xmlns:a16="http://schemas.microsoft.com/office/drawing/2014/main" id="{A3BE132C-ADAE-4E13-9D74-9C5D45117312}"/>
              </a:ext>
            </a:extLst>
          </xdr:cNvPr>
          <xdr:cNvSpPr txBox="1">
            <a:spLocks noChangeArrowheads="1"/>
          </xdr:cNvSpPr>
        </xdr:nvSpPr>
        <xdr:spPr bwMode="auto">
          <a:xfrm>
            <a:off x="4058479" y="3020185"/>
            <a:ext cx="45278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ALB</a:t>
            </a:r>
          </a:p>
        </xdr:txBody>
      </xdr:sp>
    </xdr:grpSp>
    <xdr:clientData/>
  </xdr:twoCellAnchor>
  <xdr:twoCellAnchor>
    <xdr:from>
      <xdr:col>50</xdr:col>
      <xdr:colOff>17700</xdr:colOff>
      <xdr:row>57</xdr:row>
      <xdr:rowOff>104914</xdr:rowOff>
    </xdr:from>
    <xdr:to>
      <xdr:col>63</xdr:col>
      <xdr:colOff>108168</xdr:colOff>
      <xdr:row>57</xdr:row>
      <xdr:rowOff>133881</xdr:rowOff>
    </xdr:to>
    <xdr:cxnSp macro="">
      <xdr:nvCxnSpPr>
        <xdr:cNvPr id="135" name="Elbow Connector 45" descr="Elbow vertical arrow pointing up (2).">
          <a:extLst>
            <a:ext uri="{FF2B5EF4-FFF2-40B4-BE49-F238E27FC236}">
              <a16:creationId xmlns:a16="http://schemas.microsoft.com/office/drawing/2014/main" id="{5D64F239-9898-4E1D-81BE-AFE759520219}"/>
            </a:ext>
          </a:extLst>
        </xdr:cNvPr>
        <xdr:cNvCxnSpPr>
          <a:cxnSpLocks/>
          <a:stCxn id="100" idx="3"/>
          <a:endCxn id="133" idx="0"/>
        </xdr:cNvCxnSpPr>
      </xdr:nvCxnSpPr>
      <xdr:spPr>
        <a:xfrm flipV="1">
          <a:off x="5446950" y="9350514"/>
          <a:ext cx="1658918" cy="28967"/>
        </a:xfrm>
        <a:prstGeom prst="bentConnector4">
          <a:avLst>
            <a:gd name="adj1" fmla="val 63063"/>
            <a:gd name="adj2" fmla="val 1403863"/>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114071</xdr:colOff>
      <xdr:row>40</xdr:row>
      <xdr:rowOff>124418</xdr:rowOff>
    </xdr:from>
    <xdr:to>
      <xdr:col>41</xdr:col>
      <xdr:colOff>49412</xdr:colOff>
      <xdr:row>43</xdr:row>
      <xdr:rowOff>141893</xdr:rowOff>
    </xdr:to>
    <xdr:grpSp>
      <xdr:nvGrpSpPr>
        <xdr:cNvPr id="136" name="グループ化 135">
          <a:extLst>
            <a:ext uri="{FF2B5EF4-FFF2-40B4-BE49-F238E27FC236}">
              <a16:creationId xmlns:a16="http://schemas.microsoft.com/office/drawing/2014/main" id="{A283DA11-7BAF-4F52-BF1B-4EB4F7F90C84}"/>
            </a:ext>
          </a:extLst>
        </xdr:cNvPr>
        <xdr:cNvGrpSpPr/>
      </xdr:nvGrpSpPr>
      <xdr:grpSpPr>
        <a:xfrm>
          <a:off x="4522785" y="7200132"/>
          <a:ext cx="547663" cy="548154"/>
          <a:chOff x="5036039" y="1939194"/>
          <a:chExt cx="543332" cy="545014"/>
        </a:xfrm>
      </xdr:grpSpPr>
      <xdr:pic>
        <xdr:nvPicPr>
          <xdr:cNvPr id="137" name="Graphic 26" descr="Amazon Simple Queue Service (Amazon SQS) service icon.">
            <a:extLst>
              <a:ext uri="{FF2B5EF4-FFF2-40B4-BE49-F238E27FC236}">
                <a16:creationId xmlns:a16="http://schemas.microsoft.com/office/drawing/2014/main" id="{2F408EBE-618B-4EF1-9BFE-8E45177FE9E7}"/>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8" name="TextBox 11">
            <a:extLst>
              <a:ext uri="{FF2B5EF4-FFF2-40B4-BE49-F238E27FC236}">
                <a16:creationId xmlns:a16="http://schemas.microsoft.com/office/drawing/2014/main" id="{7200B361-1244-4570-B322-2518D534523C}"/>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42</xdr:col>
      <xdr:colOff>82463</xdr:colOff>
      <xdr:row>40</xdr:row>
      <xdr:rowOff>129300</xdr:rowOff>
    </xdr:from>
    <xdr:to>
      <xdr:col>47</xdr:col>
      <xdr:colOff>87348</xdr:colOff>
      <xdr:row>43</xdr:row>
      <xdr:rowOff>139507</xdr:rowOff>
    </xdr:to>
    <xdr:grpSp>
      <xdr:nvGrpSpPr>
        <xdr:cNvPr id="139" name="グループ化 138">
          <a:extLst>
            <a:ext uri="{FF2B5EF4-FFF2-40B4-BE49-F238E27FC236}">
              <a16:creationId xmlns:a16="http://schemas.microsoft.com/office/drawing/2014/main" id="{BB7FB426-B29A-49B0-B0A2-41BD0DD63578}"/>
            </a:ext>
          </a:extLst>
        </xdr:cNvPr>
        <xdr:cNvGrpSpPr/>
      </xdr:nvGrpSpPr>
      <xdr:grpSpPr>
        <a:xfrm>
          <a:off x="5225963" y="7205014"/>
          <a:ext cx="617206" cy="540886"/>
          <a:chOff x="3287346" y="361461"/>
          <a:chExt cx="615462" cy="537746"/>
        </a:xfrm>
      </xdr:grpSpPr>
      <xdr:pic>
        <xdr:nvPicPr>
          <xdr:cNvPr id="140" name="Graphic 10" descr="AWS Lambda service icon.">
            <a:extLst>
              <a:ext uri="{FF2B5EF4-FFF2-40B4-BE49-F238E27FC236}">
                <a16:creationId xmlns:a16="http://schemas.microsoft.com/office/drawing/2014/main" id="{BD3E2A98-C66E-490D-9ADA-BD4ED234351F}"/>
              </a:ext>
            </a:extLst>
          </xdr:cNvPr>
          <xdr:cNvPicPr>
            <a:picLocks noChangeAspect="1" noChangeArrowheads="1"/>
          </xdr:cNvPicPr>
        </xdr:nvPicPr>
        <xdr:blipFill>
          <a:blip xmlns:r="http://schemas.openxmlformats.org/officeDocument/2006/relationships" r:embed="rId13">
            <a:extLst>
              <a:ext uri="{96DAC541-7B7A-43D3-8B79-37D633B846F1}">
                <asvg:svgBlip xmlns:asvg="http://schemas.microsoft.com/office/drawing/2016/SVG/main" r:embed="rId14"/>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1" name="TextBox 20">
            <a:extLst>
              <a:ext uri="{FF2B5EF4-FFF2-40B4-BE49-F238E27FC236}">
                <a16:creationId xmlns:a16="http://schemas.microsoft.com/office/drawing/2014/main" id="{1F014BA7-B61D-4AFF-8C12-2243616880FF}"/>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46</xdr:col>
      <xdr:colOff>118953</xdr:colOff>
      <xdr:row>40</xdr:row>
      <xdr:rowOff>129300</xdr:rowOff>
    </xdr:from>
    <xdr:to>
      <xdr:col>55</xdr:col>
      <xdr:colOff>60435</xdr:colOff>
      <xdr:row>43</xdr:row>
      <xdr:rowOff>133708</xdr:rowOff>
    </xdr:to>
    <xdr:grpSp>
      <xdr:nvGrpSpPr>
        <xdr:cNvPr id="142" name="グループ化 141">
          <a:extLst>
            <a:ext uri="{FF2B5EF4-FFF2-40B4-BE49-F238E27FC236}">
              <a16:creationId xmlns:a16="http://schemas.microsoft.com/office/drawing/2014/main" id="{11DE75F0-AF68-4C49-ABFB-D2792D58E319}"/>
            </a:ext>
          </a:extLst>
        </xdr:cNvPr>
        <xdr:cNvGrpSpPr/>
      </xdr:nvGrpSpPr>
      <xdr:grpSpPr>
        <a:xfrm>
          <a:off x="5752310" y="7205014"/>
          <a:ext cx="1043661" cy="535087"/>
          <a:chOff x="3936999" y="351692"/>
          <a:chExt cx="1037933" cy="531947"/>
        </a:xfrm>
      </xdr:grpSpPr>
      <xdr:pic>
        <xdr:nvPicPr>
          <xdr:cNvPr id="143" name="Graphic 17" descr="AWS Step Functions service icon.">
            <a:extLst>
              <a:ext uri="{FF2B5EF4-FFF2-40B4-BE49-F238E27FC236}">
                <a16:creationId xmlns:a16="http://schemas.microsoft.com/office/drawing/2014/main" id="{24BFF772-6A37-4B9F-9308-64952956A871}"/>
              </a:ext>
            </a:extLst>
          </xdr:cNvPr>
          <xdr:cNvPicPr>
            <a:picLocks noChangeAspect="1" noChangeArrowheads="1"/>
          </xdr:cNvPicPr>
        </xdr:nvPicPr>
        <xdr:blipFill>
          <a:blip xmlns:r="http://schemas.openxmlformats.org/officeDocument/2006/relationships" r:embed="rId31">
            <a:extLst>
              <a:ext uri="{96DAC541-7B7A-43D3-8B79-37D633B846F1}">
                <asvg:svgBlip xmlns:asvg="http://schemas.microsoft.com/office/drawing/2016/SVG/main" r:embed="rId32"/>
              </a:ext>
            </a:extLst>
          </a:blip>
          <a:srcRect/>
          <a:stretch/>
        </xdr:blipFill>
        <xdr:spPr bwMode="auto">
          <a:xfrm>
            <a:off x="4277090" y="351692"/>
            <a:ext cx="348641" cy="3486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4" name="TextBox 9">
            <a:extLst>
              <a:ext uri="{FF2B5EF4-FFF2-40B4-BE49-F238E27FC236}">
                <a16:creationId xmlns:a16="http://schemas.microsoft.com/office/drawing/2014/main" id="{E908F8E5-CD3E-4B61-B8D8-73ABBB3DBE06}"/>
              </a:ext>
            </a:extLst>
          </xdr:cNvPr>
          <xdr:cNvSpPr txBox="1">
            <a:spLocks noChangeArrowheads="1"/>
          </xdr:cNvSpPr>
        </xdr:nvSpPr>
        <xdr:spPr bwMode="auto">
          <a:xfrm>
            <a:off x="3936999" y="643060"/>
            <a:ext cx="1037933"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StepFunction</a:t>
            </a:r>
          </a:p>
        </xdr:txBody>
      </xdr:sp>
    </xdr:grpSp>
    <xdr:clientData/>
  </xdr:twoCellAnchor>
  <xdr:twoCellAnchor>
    <xdr:from>
      <xdr:col>54</xdr:col>
      <xdr:colOff>99417</xdr:colOff>
      <xdr:row>40</xdr:row>
      <xdr:rowOff>124416</xdr:rowOff>
    </xdr:from>
    <xdr:to>
      <xdr:col>59</xdr:col>
      <xdr:colOff>34757</xdr:colOff>
      <xdr:row>43</xdr:row>
      <xdr:rowOff>141891</xdr:rowOff>
    </xdr:to>
    <xdr:grpSp>
      <xdr:nvGrpSpPr>
        <xdr:cNvPr id="145" name="グループ化 144">
          <a:extLst>
            <a:ext uri="{FF2B5EF4-FFF2-40B4-BE49-F238E27FC236}">
              <a16:creationId xmlns:a16="http://schemas.microsoft.com/office/drawing/2014/main" id="{8E0C7597-4CE5-445C-B16B-B07DBEAEA472}"/>
            </a:ext>
          </a:extLst>
        </xdr:cNvPr>
        <xdr:cNvGrpSpPr/>
      </xdr:nvGrpSpPr>
      <xdr:grpSpPr>
        <a:xfrm>
          <a:off x="6712488" y="7200130"/>
          <a:ext cx="547662" cy="548154"/>
          <a:chOff x="5036039" y="1939194"/>
          <a:chExt cx="543332" cy="545014"/>
        </a:xfrm>
      </xdr:grpSpPr>
      <xdr:pic>
        <xdr:nvPicPr>
          <xdr:cNvPr id="146" name="Graphic 26" descr="Amazon Simple Queue Service (Amazon SQS) service icon.">
            <a:extLst>
              <a:ext uri="{FF2B5EF4-FFF2-40B4-BE49-F238E27FC236}">
                <a16:creationId xmlns:a16="http://schemas.microsoft.com/office/drawing/2014/main" id="{B02B342C-A7ED-4AF3-88C8-02F31D573E59}"/>
              </a:ext>
            </a:extLst>
          </xdr:cNvPr>
          <xdr:cNvPicPr>
            <a:picLocks noChangeAspect="1" noChangeArrowheads="1"/>
          </xdr:cNvPicPr>
        </xdr:nvPicPr>
        <xdr:blipFill>
          <a:blip xmlns:r="http://schemas.openxmlformats.org/officeDocument/2006/relationships" r:embed="rId29">
            <a:extLst>
              <a:ext uri="{96DAC541-7B7A-43D3-8B79-37D633B846F1}">
                <asvg:svgBlip xmlns:asvg="http://schemas.microsoft.com/office/drawing/2016/SVG/main" r:embed="rId30"/>
              </a:ext>
            </a:extLst>
          </a:blip>
          <a:srcRect/>
          <a:stretch/>
        </xdr:blipFill>
        <xdr:spPr bwMode="auto">
          <a:xfrm>
            <a:off x="5138737" y="1939194"/>
            <a:ext cx="356575" cy="356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7" name="TextBox 11">
            <a:extLst>
              <a:ext uri="{FF2B5EF4-FFF2-40B4-BE49-F238E27FC236}">
                <a16:creationId xmlns:a16="http://schemas.microsoft.com/office/drawing/2014/main" id="{6AB58D04-4643-4C41-B33F-08787E25F7FE}"/>
              </a:ext>
            </a:extLst>
          </xdr:cNvPr>
          <xdr:cNvSpPr txBox="1">
            <a:spLocks noChangeArrowheads="1"/>
          </xdr:cNvSpPr>
        </xdr:nvSpPr>
        <xdr:spPr bwMode="auto">
          <a:xfrm>
            <a:off x="5036039" y="2243629"/>
            <a:ext cx="54333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SQS</a:t>
            </a:r>
          </a:p>
        </xdr:txBody>
      </xdr:sp>
    </xdr:grpSp>
    <xdr:clientData/>
  </xdr:twoCellAnchor>
  <xdr:twoCellAnchor>
    <xdr:from>
      <xdr:col>42</xdr:col>
      <xdr:colOff>106601</xdr:colOff>
      <xdr:row>47</xdr:row>
      <xdr:rowOff>79591</xdr:rowOff>
    </xdr:from>
    <xdr:to>
      <xdr:col>51</xdr:col>
      <xdr:colOff>51874</xdr:colOff>
      <xdr:row>50</xdr:row>
      <xdr:rowOff>111718</xdr:rowOff>
    </xdr:to>
    <xdr:grpSp>
      <xdr:nvGrpSpPr>
        <xdr:cNvPr id="150" name="グループ化 149">
          <a:extLst>
            <a:ext uri="{FF2B5EF4-FFF2-40B4-BE49-F238E27FC236}">
              <a16:creationId xmlns:a16="http://schemas.microsoft.com/office/drawing/2014/main" id="{C8B3E69C-4C32-4EFD-829C-396ED563041A}"/>
            </a:ext>
          </a:extLst>
        </xdr:cNvPr>
        <xdr:cNvGrpSpPr/>
      </xdr:nvGrpSpPr>
      <xdr:grpSpPr>
        <a:xfrm>
          <a:off x="5250101" y="8393555"/>
          <a:ext cx="1047452" cy="562806"/>
          <a:chOff x="879231" y="351692"/>
          <a:chExt cx="1041726" cy="559666"/>
        </a:xfrm>
      </xdr:grpSpPr>
      <xdr:pic>
        <xdr:nvPicPr>
          <xdr:cNvPr id="151" name="Graphic 8" descr="Amazon Simple Storage Service (Amazon S3) service icon.">
            <a:extLst>
              <a:ext uri="{FF2B5EF4-FFF2-40B4-BE49-F238E27FC236}">
                <a16:creationId xmlns:a16="http://schemas.microsoft.com/office/drawing/2014/main" id="{C327500F-D22C-4163-9A17-5891858EE31F}"/>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2" name="TextBox 9">
            <a:extLst>
              <a:ext uri="{FF2B5EF4-FFF2-40B4-BE49-F238E27FC236}">
                <a16:creationId xmlns:a16="http://schemas.microsoft.com/office/drawing/2014/main" id="{A12C863A-2708-4C1F-A5B1-AFAB4E376353}"/>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34</xdr:col>
      <xdr:colOff>112059</xdr:colOff>
      <xdr:row>39</xdr:row>
      <xdr:rowOff>119531</xdr:rowOff>
    </xdr:from>
    <xdr:to>
      <xdr:col>60</xdr:col>
      <xdr:colOff>89646</xdr:colOff>
      <xdr:row>43</xdr:row>
      <xdr:rowOff>134184</xdr:rowOff>
    </xdr:to>
    <xdr:sp macro="" textlink="">
      <xdr:nvSpPr>
        <xdr:cNvPr id="155" name="Rectangle 104" descr="Generic group.">
          <a:extLst>
            <a:ext uri="{FF2B5EF4-FFF2-40B4-BE49-F238E27FC236}">
              <a16:creationId xmlns:a16="http://schemas.microsoft.com/office/drawing/2014/main" id="{DCA8253E-996E-4D60-A5F3-A548D37591C6}"/>
            </a:ext>
          </a:extLst>
        </xdr:cNvPr>
        <xdr:cNvSpPr/>
      </xdr:nvSpPr>
      <xdr:spPr>
        <a:xfrm>
          <a:off x="4176059" y="6932707"/>
          <a:ext cx="3085352" cy="731830"/>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clientData/>
  </xdr:twoCellAnchor>
  <xdr:twoCellAnchor>
    <xdr:from>
      <xdr:col>40</xdr:col>
      <xdr:colOff>87468</xdr:colOff>
      <xdr:row>41</xdr:row>
      <xdr:rowOff>126860</xdr:rowOff>
    </xdr:from>
    <xdr:to>
      <xdr:col>43</xdr:col>
      <xdr:colOff>96240</xdr:colOff>
      <xdr:row>41</xdr:row>
      <xdr:rowOff>128446</xdr:rowOff>
    </xdr:to>
    <xdr:cxnSp macro="">
      <xdr:nvCxnSpPr>
        <xdr:cNvPr id="156" name="Straight Arrow Connector 54" descr="Right pointing horizontal arrow.">
          <a:extLst>
            <a:ext uri="{FF2B5EF4-FFF2-40B4-BE49-F238E27FC236}">
              <a16:creationId xmlns:a16="http://schemas.microsoft.com/office/drawing/2014/main" id="{08AA9EF6-AC14-48AD-BB3F-9DE859D63B0D}"/>
            </a:ext>
          </a:extLst>
        </xdr:cNvPr>
        <xdr:cNvCxnSpPr>
          <a:cxnSpLocks/>
          <a:stCxn id="137" idx="3"/>
          <a:endCxn id="140" idx="1"/>
        </xdr:cNvCxnSpPr>
      </xdr:nvCxnSpPr>
      <xdr:spPr>
        <a:xfrm>
          <a:off x="4868644" y="7298625"/>
          <a:ext cx="367361" cy="1586"/>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82463</xdr:colOff>
      <xdr:row>41</xdr:row>
      <xdr:rowOff>127775</xdr:rowOff>
    </xdr:from>
    <xdr:to>
      <xdr:col>49</xdr:col>
      <xdr:colOff>92698</xdr:colOff>
      <xdr:row>41</xdr:row>
      <xdr:rowOff>128446</xdr:rowOff>
    </xdr:to>
    <xdr:cxnSp macro="">
      <xdr:nvCxnSpPr>
        <xdr:cNvPr id="157" name="Straight Arrow Connector 54" descr="Right pointing horizontal arrow.">
          <a:extLst>
            <a:ext uri="{FF2B5EF4-FFF2-40B4-BE49-F238E27FC236}">
              <a16:creationId xmlns:a16="http://schemas.microsoft.com/office/drawing/2014/main" id="{EFB0AB7E-95A1-4CE9-9693-CD525593B580}"/>
            </a:ext>
          </a:extLst>
        </xdr:cNvPr>
        <xdr:cNvCxnSpPr>
          <a:cxnSpLocks/>
          <a:stCxn id="140" idx="3"/>
          <a:endCxn id="143" idx="1"/>
        </xdr:cNvCxnSpPr>
      </xdr:nvCxnSpPr>
      <xdr:spPr>
        <a:xfrm flipV="1">
          <a:off x="5580816" y="7299540"/>
          <a:ext cx="368823" cy="671"/>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77579</xdr:colOff>
      <xdr:row>41</xdr:row>
      <xdr:rowOff>126858</xdr:rowOff>
    </xdr:from>
    <xdr:to>
      <xdr:col>55</xdr:col>
      <xdr:colOff>82586</xdr:colOff>
      <xdr:row>41</xdr:row>
      <xdr:rowOff>127775</xdr:rowOff>
    </xdr:to>
    <xdr:cxnSp macro="">
      <xdr:nvCxnSpPr>
        <xdr:cNvPr id="158" name="Straight Arrow Connector 54" descr="Right pointing horizontal arrow.">
          <a:extLst>
            <a:ext uri="{FF2B5EF4-FFF2-40B4-BE49-F238E27FC236}">
              <a16:creationId xmlns:a16="http://schemas.microsoft.com/office/drawing/2014/main" id="{9D05AAC5-8701-4E0B-A0DF-3F304608A073}"/>
            </a:ext>
          </a:extLst>
        </xdr:cNvPr>
        <xdr:cNvCxnSpPr>
          <a:cxnSpLocks/>
          <a:stCxn id="143" idx="3"/>
          <a:endCxn id="146" idx="1"/>
        </xdr:cNvCxnSpPr>
      </xdr:nvCxnSpPr>
      <xdr:spPr>
        <a:xfrm flipV="1">
          <a:off x="6293108" y="7298623"/>
          <a:ext cx="363596" cy="917"/>
        </a:xfrm>
        <a:prstGeom prst="straightConnector1">
          <a:avLst/>
        </a:prstGeom>
        <a:ln w="15875">
          <a:solidFill>
            <a:schemeClr val="tx1"/>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64936</xdr:colOff>
      <xdr:row>60</xdr:row>
      <xdr:rowOff>34792</xdr:rowOff>
    </xdr:from>
    <xdr:to>
      <xdr:col>18</xdr:col>
      <xdr:colOff>67237</xdr:colOff>
      <xdr:row>63</xdr:row>
      <xdr:rowOff>48446</xdr:rowOff>
    </xdr:to>
    <xdr:grpSp>
      <xdr:nvGrpSpPr>
        <xdr:cNvPr id="161" name="グループ化 160">
          <a:extLst>
            <a:ext uri="{FF2B5EF4-FFF2-40B4-BE49-F238E27FC236}">
              <a16:creationId xmlns:a16="http://schemas.microsoft.com/office/drawing/2014/main" id="{F44AD2D5-3956-46BD-BB9B-523DBA93E24E}"/>
            </a:ext>
          </a:extLst>
        </xdr:cNvPr>
        <xdr:cNvGrpSpPr/>
      </xdr:nvGrpSpPr>
      <xdr:grpSpPr>
        <a:xfrm>
          <a:off x="1656972" y="10648363"/>
          <a:ext cx="614622" cy="544333"/>
          <a:chOff x="3287346" y="361461"/>
          <a:chExt cx="615462" cy="537746"/>
        </a:xfrm>
      </xdr:grpSpPr>
      <xdr:pic>
        <xdr:nvPicPr>
          <xdr:cNvPr id="162" name="Graphic 10" descr="AWS Lambda service icon.">
            <a:extLst>
              <a:ext uri="{FF2B5EF4-FFF2-40B4-BE49-F238E27FC236}">
                <a16:creationId xmlns:a16="http://schemas.microsoft.com/office/drawing/2014/main" id="{9C47C0C1-8EFD-44FC-B1AA-A851DF8DD373}"/>
              </a:ext>
            </a:extLst>
          </xdr:cNvPr>
          <xdr:cNvPicPr>
            <a:picLocks noChangeAspect="1" noChangeArrowheads="1"/>
          </xdr:cNvPicPr>
        </xdr:nvPicPr>
        <xdr:blipFill>
          <a:blip xmlns:r="http://schemas.openxmlformats.org/officeDocument/2006/relationships" r:embed="rId13">
            <a:extLst>
              <a:ext uri="{96DAC541-7B7A-43D3-8B79-37D633B846F1}">
                <asvg:svgBlip xmlns:asvg="http://schemas.microsoft.com/office/drawing/2016/SVG/main" r:embed="rId14"/>
              </a:ext>
            </a:extLst>
          </a:blip>
          <a:srcRect/>
          <a:stretch/>
        </xdr:blipFill>
        <xdr:spPr bwMode="auto">
          <a:xfrm>
            <a:off x="3425825" y="361461"/>
            <a:ext cx="349983" cy="349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3" name="TextBox 20">
            <a:extLst>
              <a:ext uri="{FF2B5EF4-FFF2-40B4-BE49-F238E27FC236}">
                <a16:creationId xmlns:a16="http://schemas.microsoft.com/office/drawing/2014/main" id="{B4B12D0C-4806-471C-95E4-A9906B034CD7}"/>
              </a:ext>
            </a:extLst>
          </xdr:cNvPr>
          <xdr:cNvSpPr txBox="1">
            <a:spLocks noChangeArrowheads="1"/>
          </xdr:cNvSpPr>
        </xdr:nvSpPr>
        <xdr:spPr bwMode="auto">
          <a:xfrm>
            <a:off x="3287346" y="658628"/>
            <a:ext cx="61546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Lambda</a:t>
            </a:r>
          </a:p>
        </xdr:txBody>
      </xdr:sp>
    </xdr:grpSp>
    <xdr:clientData/>
  </xdr:twoCellAnchor>
  <xdr:twoCellAnchor>
    <xdr:from>
      <xdr:col>19</xdr:col>
      <xdr:colOff>91059</xdr:colOff>
      <xdr:row>60</xdr:row>
      <xdr:rowOff>42224</xdr:rowOff>
    </xdr:from>
    <xdr:to>
      <xdr:col>28</xdr:col>
      <xdr:colOff>16434</xdr:colOff>
      <xdr:row>63</xdr:row>
      <xdr:rowOff>60596</xdr:rowOff>
    </xdr:to>
    <xdr:grpSp>
      <xdr:nvGrpSpPr>
        <xdr:cNvPr id="164" name="グループ化 163">
          <a:extLst>
            <a:ext uri="{FF2B5EF4-FFF2-40B4-BE49-F238E27FC236}">
              <a16:creationId xmlns:a16="http://schemas.microsoft.com/office/drawing/2014/main" id="{007396BF-2BD7-4D6E-8C61-CAB8B32E6863}"/>
            </a:ext>
          </a:extLst>
        </xdr:cNvPr>
        <xdr:cNvGrpSpPr/>
      </xdr:nvGrpSpPr>
      <xdr:grpSpPr>
        <a:xfrm>
          <a:off x="2417880" y="10655795"/>
          <a:ext cx="1027554" cy="549051"/>
          <a:chOff x="502480" y="889000"/>
          <a:chExt cx="1016730" cy="545861"/>
        </a:xfrm>
      </xdr:grpSpPr>
      <xdr:pic>
        <xdr:nvPicPr>
          <xdr:cNvPr id="165" name="Graphic 24" descr="Amazon Simple Notification Service (Amazon SNS) service icon.">
            <a:extLst>
              <a:ext uri="{FF2B5EF4-FFF2-40B4-BE49-F238E27FC236}">
                <a16:creationId xmlns:a16="http://schemas.microsoft.com/office/drawing/2014/main" id="{121EC244-218F-4D16-9927-2F5BAB287DFD}"/>
              </a:ext>
            </a:extLst>
          </xdr:cNvPr>
          <xdr:cNvPicPr>
            <a:picLocks noChangeAspect="1" noChangeArrowheads="1"/>
          </xdr:cNvPicPr>
        </xdr:nvPicPr>
        <xdr:blipFill>
          <a:blip xmlns:r="http://schemas.openxmlformats.org/officeDocument/2006/relationships" r:embed="rId15">
            <a:extLst>
              <a:ext uri="{96DAC541-7B7A-43D3-8B79-37D633B846F1}">
                <asvg:svgBlip xmlns:asvg="http://schemas.microsoft.com/office/drawing/2016/SVG/main" r:embed="rId16"/>
              </a:ext>
            </a:extLst>
          </a:blip>
          <a:srcRect/>
          <a:stretch/>
        </xdr:blipFill>
        <xdr:spPr bwMode="auto">
          <a:xfrm>
            <a:off x="851177" y="889000"/>
            <a:ext cx="341519" cy="3415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6" name="TextBox 9">
            <a:extLst>
              <a:ext uri="{FF2B5EF4-FFF2-40B4-BE49-F238E27FC236}">
                <a16:creationId xmlns:a16="http://schemas.microsoft.com/office/drawing/2014/main" id="{C4ADA462-72CC-4CA2-B4E9-6F8185AB4D20}"/>
              </a:ext>
            </a:extLst>
          </xdr:cNvPr>
          <xdr:cNvSpPr txBox="1">
            <a:spLocks noChangeArrowheads="1"/>
          </xdr:cNvSpPr>
        </xdr:nvSpPr>
        <xdr:spPr bwMode="auto">
          <a:xfrm>
            <a:off x="502480" y="1194282"/>
            <a:ext cx="101673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SNS</a:t>
            </a:r>
          </a:p>
        </xdr:txBody>
      </xdr:sp>
    </xdr:grpSp>
    <xdr:clientData/>
  </xdr:twoCellAnchor>
  <xdr:twoCellAnchor>
    <xdr:from>
      <xdr:col>24</xdr:col>
      <xdr:colOff>88271</xdr:colOff>
      <xdr:row>64</xdr:row>
      <xdr:rowOff>53850</xdr:rowOff>
    </xdr:from>
    <xdr:to>
      <xdr:col>31</xdr:col>
      <xdr:colOff>56999</xdr:colOff>
      <xdr:row>67</xdr:row>
      <xdr:rowOff>81894</xdr:rowOff>
    </xdr:to>
    <xdr:grpSp>
      <xdr:nvGrpSpPr>
        <xdr:cNvPr id="167" name="グループ化 166">
          <a:extLst>
            <a:ext uri="{FF2B5EF4-FFF2-40B4-BE49-F238E27FC236}">
              <a16:creationId xmlns:a16="http://schemas.microsoft.com/office/drawing/2014/main" id="{3F422584-A1D9-436A-BA33-F3B1031200F4}"/>
            </a:ext>
          </a:extLst>
        </xdr:cNvPr>
        <xdr:cNvGrpSpPr/>
      </xdr:nvGrpSpPr>
      <xdr:grpSpPr>
        <a:xfrm>
          <a:off x="3027414" y="11374993"/>
          <a:ext cx="825978" cy="558722"/>
          <a:chOff x="996461" y="704234"/>
          <a:chExt cx="820949" cy="551876"/>
        </a:xfrm>
      </xdr:grpSpPr>
      <xdr:pic>
        <xdr:nvPicPr>
          <xdr:cNvPr id="168" name="Graphic 17" descr="Amazon CloudWatch service icon.">
            <a:extLst>
              <a:ext uri="{FF2B5EF4-FFF2-40B4-BE49-F238E27FC236}">
                <a16:creationId xmlns:a16="http://schemas.microsoft.com/office/drawing/2014/main" id="{B33703DB-0F6A-4619-969C-D74F0937670B}"/>
              </a:ext>
            </a:extLst>
          </xdr:cNvPr>
          <xdr:cNvPicPr>
            <a:picLocks noChangeAspect="1" noChangeArrowheads="1"/>
          </xdr:cNvPicPr>
        </xdr:nvPicPr>
        <xdr:blipFill>
          <a:blip xmlns:r="http://schemas.openxmlformats.org/officeDocument/2006/relationships" r:embed="rId17">
            <a:extLst>
              <a:ext uri="{96DAC541-7B7A-43D3-8B79-37D633B846F1}">
                <asvg:svgBlip xmlns:asvg="http://schemas.microsoft.com/office/drawing/2016/SVG/main" r:embed="rId18"/>
              </a:ext>
            </a:extLst>
          </a:blip>
          <a:srcRect/>
          <a:stretch/>
        </xdr:blipFill>
        <xdr:spPr bwMode="auto">
          <a:xfrm>
            <a:off x="1228471" y="704234"/>
            <a:ext cx="357487" cy="350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9" name="TextBox 9">
            <a:extLst>
              <a:ext uri="{FF2B5EF4-FFF2-40B4-BE49-F238E27FC236}">
                <a16:creationId xmlns:a16="http://schemas.microsoft.com/office/drawing/2014/main" id="{0B5CA29E-6D6C-417C-8F5B-B7AD5354EC8E}"/>
              </a:ext>
            </a:extLst>
          </xdr:cNvPr>
          <xdr:cNvSpPr txBox="1">
            <a:spLocks noChangeArrowheads="1"/>
          </xdr:cNvSpPr>
        </xdr:nvSpPr>
        <xdr:spPr bwMode="auto">
          <a:xfrm>
            <a:off x="996461" y="1015531"/>
            <a:ext cx="820949"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CloudWatch</a:t>
            </a:r>
          </a:p>
        </xdr:txBody>
      </xdr:sp>
    </xdr:grpSp>
    <xdr:clientData/>
  </xdr:twoCellAnchor>
  <xdr:twoCellAnchor>
    <xdr:from>
      <xdr:col>18</xdr:col>
      <xdr:colOff>5653</xdr:colOff>
      <xdr:row>64</xdr:row>
      <xdr:rowOff>54237</xdr:rowOff>
    </xdr:from>
    <xdr:to>
      <xdr:col>24</xdr:col>
      <xdr:colOff>11018</xdr:colOff>
      <xdr:row>67</xdr:row>
      <xdr:rowOff>78542</xdr:rowOff>
    </xdr:to>
    <xdr:grpSp>
      <xdr:nvGrpSpPr>
        <xdr:cNvPr id="170" name="グループ化 169">
          <a:extLst>
            <a:ext uri="{FF2B5EF4-FFF2-40B4-BE49-F238E27FC236}">
              <a16:creationId xmlns:a16="http://schemas.microsoft.com/office/drawing/2014/main" id="{21CDC6CD-1215-4E9A-82E5-C8EB7D322A58}"/>
            </a:ext>
          </a:extLst>
        </xdr:cNvPr>
        <xdr:cNvGrpSpPr/>
      </xdr:nvGrpSpPr>
      <xdr:grpSpPr>
        <a:xfrm>
          <a:off x="2210010" y="11375380"/>
          <a:ext cx="740151" cy="554983"/>
          <a:chOff x="1489608" y="718613"/>
          <a:chExt cx="723822" cy="555952"/>
        </a:xfrm>
      </xdr:grpSpPr>
      <xdr:pic>
        <xdr:nvPicPr>
          <xdr:cNvPr id="171" name="Graphic 23" descr="AWS CloudTrail service icon.">
            <a:extLst>
              <a:ext uri="{FF2B5EF4-FFF2-40B4-BE49-F238E27FC236}">
                <a16:creationId xmlns:a16="http://schemas.microsoft.com/office/drawing/2014/main" id="{3E61B3BC-E75F-427E-944D-36EC7C5B5AF7}"/>
              </a:ext>
            </a:extLst>
          </xdr:cNvPr>
          <xdr:cNvPicPr>
            <a:picLocks noChangeAspect="1" noChangeArrowheads="1"/>
          </xdr:cNvPicPr>
        </xdr:nvPicPr>
        <xdr:blipFill>
          <a:blip xmlns:r="http://schemas.openxmlformats.org/officeDocument/2006/relationships" r:embed="rId19">
            <a:extLst>
              <a:ext uri="{96DAC541-7B7A-43D3-8B79-37D633B846F1}">
                <asvg:svgBlip xmlns:asvg="http://schemas.microsoft.com/office/drawing/2016/SVG/main" r:embed="rId20"/>
              </a:ext>
            </a:extLst>
          </a:blip>
          <a:srcRect/>
          <a:stretch/>
        </xdr:blipFill>
        <xdr:spPr bwMode="auto">
          <a:xfrm>
            <a:off x="1677631" y="718613"/>
            <a:ext cx="343483" cy="350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2" name="TextBox 11">
            <a:extLst>
              <a:ext uri="{FF2B5EF4-FFF2-40B4-BE49-F238E27FC236}">
                <a16:creationId xmlns:a16="http://schemas.microsoft.com/office/drawing/2014/main" id="{293DD096-293C-40C6-A479-0D74B13F1B51}"/>
              </a:ext>
            </a:extLst>
          </xdr:cNvPr>
          <xdr:cNvSpPr txBox="1">
            <a:spLocks noChangeArrowheads="1"/>
          </xdr:cNvSpPr>
        </xdr:nvSpPr>
        <xdr:spPr bwMode="auto">
          <a:xfrm>
            <a:off x="1489608" y="1033986"/>
            <a:ext cx="723822"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CloudTrail</a:t>
            </a:r>
          </a:p>
        </xdr:txBody>
      </xdr:sp>
    </xdr:grpSp>
    <xdr:clientData/>
  </xdr:twoCellAnchor>
  <xdr:twoCellAnchor>
    <xdr:from>
      <xdr:col>40</xdr:col>
      <xdr:colOff>71783</xdr:colOff>
      <xdr:row>50</xdr:row>
      <xdr:rowOff>132521</xdr:rowOff>
    </xdr:from>
    <xdr:to>
      <xdr:col>50</xdr:col>
      <xdr:colOff>81643</xdr:colOff>
      <xdr:row>52</xdr:row>
      <xdr:rowOff>27215</xdr:rowOff>
    </xdr:to>
    <xdr:sp macro="" textlink="">
      <xdr:nvSpPr>
        <xdr:cNvPr id="173" name="TextBox 9">
          <a:extLst>
            <a:ext uri="{FF2B5EF4-FFF2-40B4-BE49-F238E27FC236}">
              <a16:creationId xmlns:a16="http://schemas.microsoft.com/office/drawing/2014/main" id="{85113235-C130-4BBE-BC63-050431895F6B}"/>
            </a:ext>
          </a:extLst>
        </xdr:cNvPr>
        <xdr:cNvSpPr txBox="1">
          <a:spLocks noChangeArrowheads="1"/>
        </xdr:cNvSpPr>
      </xdr:nvSpPr>
      <xdr:spPr bwMode="auto">
        <a:xfrm>
          <a:off x="4294533" y="8133521"/>
          <a:ext cx="1216360" cy="250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VPC-FOR-Company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25</xdr:col>
      <xdr:colOff>54629</xdr:colOff>
      <xdr:row>61</xdr:row>
      <xdr:rowOff>36074</xdr:rowOff>
    </xdr:from>
    <xdr:to>
      <xdr:col>28</xdr:col>
      <xdr:colOff>13150</xdr:colOff>
      <xdr:row>64</xdr:row>
      <xdr:rowOff>53850</xdr:rowOff>
    </xdr:to>
    <xdr:cxnSp macro="">
      <xdr:nvCxnSpPr>
        <xdr:cNvPr id="174" name="Elbow Connector 45" descr="Elbow vertical arrow pointing up (2).">
          <a:extLst>
            <a:ext uri="{FF2B5EF4-FFF2-40B4-BE49-F238E27FC236}">
              <a16:creationId xmlns:a16="http://schemas.microsoft.com/office/drawing/2014/main" id="{4F9CB29C-DF6C-4E6E-9502-449BE7B13630}"/>
            </a:ext>
          </a:extLst>
        </xdr:cNvPr>
        <xdr:cNvCxnSpPr>
          <a:cxnSpLocks/>
          <a:stCxn id="165" idx="3"/>
          <a:endCxn id="168" idx="0"/>
        </xdr:cNvCxnSpPr>
      </xdr:nvCxnSpPr>
      <xdr:spPr>
        <a:xfrm>
          <a:off x="3042864" y="11869486"/>
          <a:ext cx="317110" cy="555658"/>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20975</xdr:colOff>
      <xdr:row>63</xdr:row>
      <xdr:rowOff>83901</xdr:rowOff>
    </xdr:from>
    <xdr:to>
      <xdr:col>31</xdr:col>
      <xdr:colOff>80370</xdr:colOff>
      <xdr:row>67</xdr:row>
      <xdr:rowOff>62343</xdr:rowOff>
    </xdr:to>
    <xdr:grpSp>
      <xdr:nvGrpSpPr>
        <xdr:cNvPr id="175" name="グループ化 174">
          <a:extLst>
            <a:ext uri="{FF2B5EF4-FFF2-40B4-BE49-F238E27FC236}">
              <a16:creationId xmlns:a16="http://schemas.microsoft.com/office/drawing/2014/main" id="{98DABC11-CE50-43D7-8EB5-031465CA4BCC}"/>
            </a:ext>
          </a:extLst>
        </xdr:cNvPr>
        <xdr:cNvGrpSpPr/>
      </xdr:nvGrpSpPr>
      <xdr:grpSpPr>
        <a:xfrm>
          <a:off x="1735475" y="11228151"/>
          <a:ext cx="2141288" cy="686013"/>
          <a:chOff x="2515578" y="1621693"/>
          <a:chExt cx="2137943" cy="681826"/>
        </a:xfrm>
      </xdr:grpSpPr>
      <xdr:sp macro="" textlink="">
        <xdr:nvSpPr>
          <xdr:cNvPr id="176" name="Rectangle 104" descr="Generic group.">
            <a:extLst>
              <a:ext uri="{FF2B5EF4-FFF2-40B4-BE49-F238E27FC236}">
                <a16:creationId xmlns:a16="http://schemas.microsoft.com/office/drawing/2014/main" id="{572E4D94-47F0-48D4-B1A7-1E8A737B312B}"/>
              </a:ext>
            </a:extLst>
          </xdr:cNvPr>
          <xdr:cNvSpPr/>
        </xdr:nvSpPr>
        <xdr:spPr>
          <a:xfrm>
            <a:off x="2574191" y="1652684"/>
            <a:ext cx="2079330"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177" name="TextBox 9">
            <a:extLst>
              <a:ext uri="{FF2B5EF4-FFF2-40B4-BE49-F238E27FC236}">
                <a16:creationId xmlns:a16="http://schemas.microsoft.com/office/drawing/2014/main" id="{E33CF236-8EBB-4A36-BD73-CB525E7C9830}"/>
              </a:ext>
            </a:extLst>
          </xdr:cNvPr>
          <xdr:cNvSpPr txBox="1">
            <a:spLocks noChangeArrowheads="1"/>
          </xdr:cNvSpPr>
        </xdr:nvSpPr>
        <xdr:spPr bwMode="auto">
          <a:xfrm>
            <a:off x="2515578" y="1621693"/>
            <a:ext cx="464038" cy="239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監視</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17</xdr:col>
      <xdr:colOff>64937</xdr:colOff>
      <xdr:row>61</xdr:row>
      <xdr:rowOff>33937</xdr:rowOff>
    </xdr:from>
    <xdr:to>
      <xdr:col>22</xdr:col>
      <xdr:colOff>75158</xdr:colOff>
      <xdr:row>61</xdr:row>
      <xdr:rowOff>36074</xdr:rowOff>
    </xdr:to>
    <xdr:cxnSp macro="">
      <xdr:nvCxnSpPr>
        <xdr:cNvPr id="178" name="Straight Arrow Connector 54" descr="Right pointing horizontal arrow.">
          <a:extLst>
            <a:ext uri="{FF2B5EF4-FFF2-40B4-BE49-F238E27FC236}">
              <a16:creationId xmlns:a16="http://schemas.microsoft.com/office/drawing/2014/main" id="{DF937B79-D0E0-44CE-8BCD-C82BD43A892D}"/>
            </a:ext>
          </a:extLst>
        </xdr:cNvPr>
        <xdr:cNvCxnSpPr>
          <a:cxnSpLocks/>
          <a:stCxn id="165" idx="1"/>
          <a:endCxn id="162" idx="3"/>
        </xdr:cNvCxnSpPr>
      </xdr:nvCxnSpPr>
      <xdr:spPr>
        <a:xfrm flipH="1" flipV="1">
          <a:off x="2096937" y="11867349"/>
          <a:ext cx="607868" cy="2137"/>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41088</xdr:colOff>
      <xdr:row>47</xdr:row>
      <xdr:rowOff>139273</xdr:rowOff>
    </xdr:from>
    <xdr:to>
      <xdr:col>18</xdr:col>
      <xdr:colOff>50948</xdr:colOff>
      <xdr:row>49</xdr:row>
      <xdr:rowOff>36103</xdr:rowOff>
    </xdr:to>
    <xdr:sp macro="" textlink="">
      <xdr:nvSpPr>
        <xdr:cNvPr id="191" name="TextBox 9">
          <a:extLst>
            <a:ext uri="{FF2B5EF4-FFF2-40B4-BE49-F238E27FC236}">
              <a16:creationId xmlns:a16="http://schemas.microsoft.com/office/drawing/2014/main" id="{0666A5CC-9084-4480-8D88-B8EB63AB3FD5}"/>
            </a:ext>
          </a:extLst>
        </xdr:cNvPr>
        <xdr:cNvSpPr txBox="1">
          <a:spLocks noChangeArrowheads="1"/>
        </xdr:cNvSpPr>
      </xdr:nvSpPr>
      <xdr:spPr bwMode="auto">
        <a:xfrm>
          <a:off x="997323" y="8386802"/>
          <a:ext cx="1205154" cy="2554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700" b="1" kern="1200">
              <a:solidFill>
                <a:schemeClr val="tx1"/>
              </a:solidFill>
              <a:effectLst/>
              <a:latin typeface="Meiryo UI" panose="020B0604030504040204" pitchFamily="50" charset="-128"/>
              <a:ea typeface="Meiryo UI" panose="020B0604030504040204" pitchFamily="50" charset="-128"/>
              <a:cs typeface="+mn-cs"/>
            </a:rPr>
            <a:t>Company B </a:t>
          </a:r>
          <a:endParaRPr lang="en-US" altLang="en-US" sz="200" b="1">
            <a:latin typeface="Meiryo UI" panose="020B0604030504040204" pitchFamily="50" charset="-128"/>
            <a:ea typeface="Meiryo UI" panose="020B0604030504040204" pitchFamily="50" charset="-128"/>
            <a:cs typeface="Arial" panose="020B0604020202020204" pitchFamily="34" charset="0"/>
          </a:endParaRPr>
        </a:p>
      </xdr:txBody>
    </xdr:sp>
    <xdr:clientData/>
  </xdr:twoCellAnchor>
  <xdr:twoCellAnchor>
    <xdr:from>
      <xdr:col>7</xdr:col>
      <xdr:colOff>81643</xdr:colOff>
      <xdr:row>2</xdr:row>
      <xdr:rowOff>46377</xdr:rowOff>
    </xdr:from>
    <xdr:to>
      <xdr:col>96</xdr:col>
      <xdr:colOff>65277</xdr:colOff>
      <xdr:row>72</xdr:row>
      <xdr:rowOff>160811</xdr:rowOff>
    </xdr:to>
    <xdr:grpSp>
      <xdr:nvGrpSpPr>
        <xdr:cNvPr id="192" name="Group 1" descr="AWS Cloud group with AWS logo.">
          <a:extLst>
            <a:ext uri="{FF2B5EF4-FFF2-40B4-BE49-F238E27FC236}">
              <a16:creationId xmlns:a16="http://schemas.microsoft.com/office/drawing/2014/main" id="{E456CF97-224E-49A3-B1C8-F2BD1640184C}"/>
            </a:ext>
          </a:extLst>
        </xdr:cNvPr>
        <xdr:cNvGrpSpPr/>
      </xdr:nvGrpSpPr>
      <xdr:grpSpPr>
        <a:xfrm>
          <a:off x="938893" y="400163"/>
          <a:ext cx="10882955" cy="12496934"/>
          <a:chOff x="954314" y="940983"/>
          <a:chExt cx="7547429" cy="12048049"/>
        </a:xfrm>
      </xdr:grpSpPr>
      <xdr:sp macro="" textlink="">
        <xdr:nvSpPr>
          <xdr:cNvPr id="193" name="Rectangle 54">
            <a:extLst>
              <a:ext uri="{FF2B5EF4-FFF2-40B4-BE49-F238E27FC236}">
                <a16:creationId xmlns:a16="http://schemas.microsoft.com/office/drawing/2014/main" id="{BB52FCCF-6371-481F-A700-CB7538307410}"/>
              </a:ext>
            </a:extLst>
          </xdr:cNvPr>
          <xdr:cNvSpPr/>
        </xdr:nvSpPr>
        <xdr:spPr>
          <a:xfrm>
            <a:off x="954314" y="959387"/>
            <a:ext cx="7547429" cy="12029645"/>
          </a:xfrm>
          <a:prstGeom prst="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194" name="Graphic 55" descr="AWS Cloud group icon with AWS logo.">
            <a:extLst>
              <a:ext uri="{FF2B5EF4-FFF2-40B4-BE49-F238E27FC236}">
                <a16:creationId xmlns:a16="http://schemas.microsoft.com/office/drawing/2014/main" id="{1F4C3C4A-E9B6-46C1-A9B2-1C46FD055F7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rcRect/>
          <a:stretch/>
        </xdr:blipFill>
        <xdr:spPr>
          <a:xfrm>
            <a:off x="954315" y="940983"/>
            <a:ext cx="240151" cy="304109"/>
          </a:xfrm>
          <a:prstGeom prst="rect">
            <a:avLst/>
          </a:prstGeom>
        </xdr:spPr>
      </xdr:pic>
    </xdr:grpSp>
    <xdr:clientData/>
  </xdr:twoCellAnchor>
  <xdr:twoCellAnchor>
    <xdr:from>
      <xdr:col>71</xdr:col>
      <xdr:colOff>61268</xdr:colOff>
      <xdr:row>16</xdr:row>
      <xdr:rowOff>73307</xdr:rowOff>
    </xdr:from>
    <xdr:to>
      <xdr:col>80</xdr:col>
      <xdr:colOff>35628</xdr:colOff>
      <xdr:row>19</xdr:row>
      <xdr:rowOff>88536</xdr:rowOff>
    </xdr:to>
    <xdr:grpSp>
      <xdr:nvGrpSpPr>
        <xdr:cNvPr id="195" name="グループ化 194">
          <a:extLst>
            <a:ext uri="{FF2B5EF4-FFF2-40B4-BE49-F238E27FC236}">
              <a16:creationId xmlns:a16="http://schemas.microsoft.com/office/drawing/2014/main" id="{A06A122F-2F1E-443E-9098-B0BAF8466B91}"/>
            </a:ext>
          </a:extLst>
        </xdr:cNvPr>
        <xdr:cNvGrpSpPr/>
      </xdr:nvGrpSpPr>
      <xdr:grpSpPr>
        <a:xfrm>
          <a:off x="8756232" y="2903593"/>
          <a:ext cx="1076539" cy="545907"/>
          <a:chOff x="10588413" y="1429019"/>
          <a:chExt cx="1052045" cy="548630"/>
        </a:xfrm>
      </xdr:grpSpPr>
      <xdr:pic>
        <xdr:nvPicPr>
          <xdr:cNvPr id="196" name="Graphic 15" descr="AWS Systems Manager service icon.">
            <a:extLst>
              <a:ext uri="{FF2B5EF4-FFF2-40B4-BE49-F238E27FC236}">
                <a16:creationId xmlns:a16="http://schemas.microsoft.com/office/drawing/2014/main" id="{04291811-2BB1-4701-A1DD-B615E6865EFA}"/>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7" name="TextBox 11">
            <a:extLst>
              <a:ext uri="{FF2B5EF4-FFF2-40B4-BE49-F238E27FC236}">
                <a16:creationId xmlns:a16="http://schemas.microsoft.com/office/drawing/2014/main" id="{2684A0A3-B681-49DC-A21C-4E61A4511FE1}"/>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71</xdr:col>
      <xdr:colOff>57799</xdr:colOff>
      <xdr:row>60</xdr:row>
      <xdr:rowOff>173360</xdr:rowOff>
    </xdr:from>
    <xdr:to>
      <xdr:col>80</xdr:col>
      <xdr:colOff>29685</xdr:colOff>
      <xdr:row>64</xdr:row>
      <xdr:rowOff>7161</xdr:rowOff>
    </xdr:to>
    <xdr:grpSp>
      <xdr:nvGrpSpPr>
        <xdr:cNvPr id="198" name="グループ化 197">
          <a:extLst>
            <a:ext uri="{FF2B5EF4-FFF2-40B4-BE49-F238E27FC236}">
              <a16:creationId xmlns:a16="http://schemas.microsoft.com/office/drawing/2014/main" id="{910ADF9B-70CF-4A9E-8474-629D7F19BEA4}"/>
            </a:ext>
          </a:extLst>
        </xdr:cNvPr>
        <xdr:cNvGrpSpPr/>
      </xdr:nvGrpSpPr>
      <xdr:grpSpPr>
        <a:xfrm>
          <a:off x="8752763" y="10786931"/>
          <a:ext cx="1074065" cy="541373"/>
          <a:chOff x="10588413" y="1429019"/>
          <a:chExt cx="1052045" cy="548630"/>
        </a:xfrm>
      </xdr:grpSpPr>
      <xdr:pic>
        <xdr:nvPicPr>
          <xdr:cNvPr id="199" name="Graphic 15" descr="AWS Systems Manager service icon.">
            <a:extLst>
              <a:ext uri="{FF2B5EF4-FFF2-40B4-BE49-F238E27FC236}">
                <a16:creationId xmlns:a16="http://schemas.microsoft.com/office/drawing/2014/main" id="{B50BC0BC-D54D-4336-836C-3D8B1749CBB9}"/>
              </a:ext>
            </a:extLst>
          </xdr:cNvPr>
          <xdr:cNvPicPr>
            <a:picLocks noChangeAspect="1" noChangeArrowheads="1"/>
          </xdr:cNvPicPr>
        </xdr:nvPicPr>
        <xdr:blipFill>
          <a:blip xmlns:r="http://schemas.openxmlformats.org/officeDocument/2006/relationships" r:embed="rId35">
            <a:extLst>
              <a:ext uri="{96DAC541-7B7A-43D3-8B79-37D633B846F1}">
                <asvg:svgBlip xmlns:asvg="http://schemas.microsoft.com/office/drawing/2016/SVG/main" r:embed="rId36"/>
              </a:ext>
            </a:extLst>
          </a:blip>
          <a:srcRect/>
          <a:stretch/>
        </xdr:blipFill>
        <xdr:spPr bwMode="auto">
          <a:xfrm>
            <a:off x="10907487" y="1429019"/>
            <a:ext cx="341084" cy="359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0" name="TextBox 11">
            <a:extLst>
              <a:ext uri="{FF2B5EF4-FFF2-40B4-BE49-F238E27FC236}">
                <a16:creationId xmlns:a16="http://schemas.microsoft.com/office/drawing/2014/main" id="{13D08AB1-1E99-45D3-903D-422A6968564F}"/>
              </a:ext>
            </a:extLst>
          </xdr:cNvPr>
          <xdr:cNvSpPr txBox="1">
            <a:spLocks noChangeArrowheads="1"/>
          </xdr:cNvSpPr>
        </xdr:nvSpPr>
        <xdr:spPr bwMode="auto">
          <a:xfrm>
            <a:off x="10588413" y="1734039"/>
            <a:ext cx="1052045" cy="243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SystemsManager</a:t>
            </a:r>
          </a:p>
        </xdr:txBody>
      </xdr:sp>
    </xdr:grpSp>
    <xdr:clientData/>
  </xdr:twoCellAnchor>
  <xdr:twoCellAnchor>
    <xdr:from>
      <xdr:col>50</xdr:col>
      <xdr:colOff>7471</xdr:colOff>
      <xdr:row>17</xdr:row>
      <xdr:rowOff>74706</xdr:rowOff>
    </xdr:from>
    <xdr:to>
      <xdr:col>74</xdr:col>
      <xdr:colOff>21171</xdr:colOff>
      <xdr:row>17</xdr:row>
      <xdr:rowOff>75417</xdr:rowOff>
    </xdr:to>
    <xdr:cxnSp macro="">
      <xdr:nvCxnSpPr>
        <xdr:cNvPr id="201" name="Straight Arrow Connector 54" descr="Right pointing horizontal arrow.">
          <a:extLst>
            <a:ext uri="{FF2B5EF4-FFF2-40B4-BE49-F238E27FC236}">
              <a16:creationId xmlns:a16="http://schemas.microsoft.com/office/drawing/2014/main" id="{B4E31DA2-B4EF-451A-B744-7A485A3338D7}"/>
            </a:ext>
          </a:extLst>
        </xdr:cNvPr>
        <xdr:cNvCxnSpPr>
          <a:cxnSpLocks/>
          <a:stCxn id="196" idx="1"/>
        </xdr:cNvCxnSpPr>
      </xdr:nvCxnSpPr>
      <xdr:spPr>
        <a:xfrm flipH="1" flipV="1">
          <a:off x="5436721" y="3808506"/>
          <a:ext cx="2909300" cy="711"/>
        </a:xfrm>
        <a:prstGeom prst="straightConnector1">
          <a:avLst/>
        </a:prstGeom>
        <a:ln w="15875">
          <a:solidFill>
            <a:srgbClr val="FF0000"/>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94</xdr:col>
      <xdr:colOff>63499</xdr:colOff>
      <xdr:row>58</xdr:row>
      <xdr:rowOff>172946</xdr:rowOff>
    </xdr:from>
    <xdr:to>
      <xdr:col>98</xdr:col>
      <xdr:colOff>48986</xdr:colOff>
      <xdr:row>61</xdr:row>
      <xdr:rowOff>91091</xdr:rowOff>
    </xdr:to>
    <xdr:pic>
      <xdr:nvPicPr>
        <xdr:cNvPr id="202" name="Graphic 59" descr="Customer gateway resource icon for the Amazon VPC service.&#10;">
          <a:extLst>
            <a:ext uri="{FF2B5EF4-FFF2-40B4-BE49-F238E27FC236}">
              <a16:creationId xmlns:a16="http://schemas.microsoft.com/office/drawing/2014/main" id="{ED2851D5-C046-4C1C-80ED-3D44C82D974F}"/>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1148785" y="10695803"/>
          <a:ext cx="457201" cy="462431"/>
        </a:xfrm>
        <a:prstGeom prst="rect">
          <a:avLst/>
        </a:prstGeom>
      </xdr:spPr>
    </xdr:pic>
    <xdr:clientData/>
  </xdr:twoCellAnchor>
  <xdr:twoCellAnchor>
    <xdr:from>
      <xdr:col>77</xdr:col>
      <xdr:colOff>3609</xdr:colOff>
      <xdr:row>17</xdr:row>
      <xdr:rowOff>75382</xdr:rowOff>
    </xdr:from>
    <xdr:to>
      <xdr:col>94</xdr:col>
      <xdr:colOff>50733</xdr:colOff>
      <xdr:row>22</xdr:row>
      <xdr:rowOff>76212</xdr:rowOff>
    </xdr:to>
    <xdr:cxnSp macro="">
      <xdr:nvCxnSpPr>
        <xdr:cNvPr id="203" name="Elbow Connector 45" descr="Elbow vertical arrow pointing up (2).">
          <a:extLst>
            <a:ext uri="{FF2B5EF4-FFF2-40B4-BE49-F238E27FC236}">
              <a16:creationId xmlns:a16="http://schemas.microsoft.com/office/drawing/2014/main" id="{15351496-EFA6-490E-9D09-75A3F06F61E5}"/>
            </a:ext>
          </a:extLst>
        </xdr:cNvPr>
        <xdr:cNvCxnSpPr>
          <a:cxnSpLocks/>
          <a:stCxn id="196" idx="3"/>
          <a:endCxn id="282" idx="1"/>
        </xdr:cNvCxnSpPr>
      </xdr:nvCxnSpPr>
      <xdr:spPr>
        <a:xfrm>
          <a:off x="9084109" y="3159668"/>
          <a:ext cx="2051910" cy="907973"/>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116517</xdr:colOff>
      <xdr:row>60</xdr:row>
      <xdr:rowOff>41305</xdr:rowOff>
    </xdr:from>
    <xdr:to>
      <xdr:col>94</xdr:col>
      <xdr:colOff>63499</xdr:colOff>
      <xdr:row>61</xdr:row>
      <xdr:rowOff>175435</xdr:rowOff>
    </xdr:to>
    <xdr:cxnSp macro="">
      <xdr:nvCxnSpPr>
        <xdr:cNvPr id="204" name="Elbow Connector 45" descr="Elbow vertical arrow pointing up (2).">
          <a:extLst>
            <a:ext uri="{FF2B5EF4-FFF2-40B4-BE49-F238E27FC236}">
              <a16:creationId xmlns:a16="http://schemas.microsoft.com/office/drawing/2014/main" id="{DEDECFCB-ED17-45BE-A718-58ACCD3E70D1}"/>
            </a:ext>
          </a:extLst>
        </xdr:cNvPr>
        <xdr:cNvCxnSpPr>
          <a:cxnSpLocks/>
          <a:stCxn id="199" idx="3"/>
          <a:endCxn id="202" idx="1"/>
        </xdr:cNvCxnSpPr>
      </xdr:nvCxnSpPr>
      <xdr:spPr>
        <a:xfrm flipV="1">
          <a:off x="9079088" y="10927019"/>
          <a:ext cx="2069697" cy="315559"/>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18142</xdr:colOff>
      <xdr:row>58</xdr:row>
      <xdr:rowOff>63500</xdr:rowOff>
    </xdr:from>
    <xdr:to>
      <xdr:col>74</xdr:col>
      <xdr:colOff>17386</xdr:colOff>
      <xdr:row>61</xdr:row>
      <xdr:rowOff>175435</xdr:rowOff>
    </xdr:to>
    <xdr:cxnSp macro="">
      <xdr:nvCxnSpPr>
        <xdr:cNvPr id="211" name="Elbow Connector 45" descr="Elbow vertical arrow pointing up (2).">
          <a:extLst>
            <a:ext uri="{FF2B5EF4-FFF2-40B4-BE49-F238E27FC236}">
              <a16:creationId xmlns:a16="http://schemas.microsoft.com/office/drawing/2014/main" id="{D228F0DE-4AB7-4D52-B615-1326F62EDA48}"/>
            </a:ext>
          </a:extLst>
        </xdr:cNvPr>
        <xdr:cNvCxnSpPr>
          <a:cxnSpLocks/>
          <a:endCxn id="199" idx="1"/>
        </xdr:cNvCxnSpPr>
      </xdr:nvCxnSpPr>
      <xdr:spPr>
        <a:xfrm>
          <a:off x="5914571" y="10586357"/>
          <a:ext cx="2829529" cy="656221"/>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76754</xdr:colOff>
      <xdr:row>22</xdr:row>
      <xdr:rowOff>76212</xdr:rowOff>
    </xdr:from>
    <xdr:to>
      <xdr:col>94</xdr:col>
      <xdr:colOff>50733</xdr:colOff>
      <xdr:row>42</xdr:row>
      <xdr:rowOff>148011</xdr:rowOff>
    </xdr:to>
    <xdr:cxnSp macro="">
      <xdr:nvCxnSpPr>
        <xdr:cNvPr id="212" name="Elbow Connector 45" descr="Elbow vertical arrow pointing up (2).">
          <a:extLst>
            <a:ext uri="{FF2B5EF4-FFF2-40B4-BE49-F238E27FC236}">
              <a16:creationId xmlns:a16="http://schemas.microsoft.com/office/drawing/2014/main" id="{C07404FB-AB24-4B29-8114-208FF05D8706}"/>
            </a:ext>
          </a:extLst>
        </xdr:cNvPr>
        <xdr:cNvCxnSpPr>
          <a:cxnSpLocks/>
          <a:stCxn id="417" idx="3"/>
          <a:endCxn id="282" idx="1"/>
        </xdr:cNvCxnSpPr>
      </xdr:nvCxnSpPr>
      <xdr:spPr>
        <a:xfrm flipV="1">
          <a:off x="10572397" y="4067641"/>
          <a:ext cx="563622" cy="3700370"/>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76754</xdr:colOff>
      <xdr:row>42</xdr:row>
      <xdr:rowOff>148011</xdr:rowOff>
    </xdr:from>
    <xdr:to>
      <xdr:col>94</xdr:col>
      <xdr:colOff>63499</xdr:colOff>
      <xdr:row>60</xdr:row>
      <xdr:rowOff>41305</xdr:rowOff>
    </xdr:to>
    <xdr:cxnSp macro="">
      <xdr:nvCxnSpPr>
        <xdr:cNvPr id="213" name="Elbow Connector 45" descr="Elbow vertical arrow pointing up (2).">
          <a:extLst>
            <a:ext uri="{FF2B5EF4-FFF2-40B4-BE49-F238E27FC236}">
              <a16:creationId xmlns:a16="http://schemas.microsoft.com/office/drawing/2014/main" id="{25038FF5-F0B9-4B86-B566-06B4B811C4C4}"/>
            </a:ext>
          </a:extLst>
        </xdr:cNvPr>
        <xdr:cNvCxnSpPr>
          <a:cxnSpLocks/>
          <a:stCxn id="417" idx="3"/>
          <a:endCxn id="202" idx="1"/>
        </xdr:cNvCxnSpPr>
      </xdr:nvCxnSpPr>
      <xdr:spPr>
        <a:xfrm>
          <a:off x="10572397" y="7768011"/>
          <a:ext cx="576388" cy="3159008"/>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3461</xdr:colOff>
      <xdr:row>23</xdr:row>
      <xdr:rowOff>133423</xdr:rowOff>
    </xdr:from>
    <xdr:to>
      <xdr:col>88</xdr:col>
      <xdr:colOff>14182</xdr:colOff>
      <xdr:row>41</xdr:row>
      <xdr:rowOff>145142</xdr:rowOff>
    </xdr:to>
    <xdr:cxnSp macro="">
      <xdr:nvCxnSpPr>
        <xdr:cNvPr id="214" name="Elbow Connector 45" descr="Elbow vertical arrow pointing up (2).">
          <a:extLst>
            <a:ext uri="{FF2B5EF4-FFF2-40B4-BE49-F238E27FC236}">
              <a16:creationId xmlns:a16="http://schemas.microsoft.com/office/drawing/2014/main" id="{C3C17D31-5F2C-4CBC-9382-2A789FFE5A7A}"/>
            </a:ext>
          </a:extLst>
        </xdr:cNvPr>
        <xdr:cNvCxnSpPr>
          <a:cxnSpLocks/>
          <a:stCxn id="39" idx="3"/>
          <a:endCxn id="417" idx="0"/>
        </xdr:cNvCxnSpPr>
      </xdr:nvCxnSpPr>
      <xdr:spPr>
        <a:xfrm>
          <a:off x="7432961" y="4306280"/>
          <a:ext cx="2958935" cy="327743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112661</xdr:colOff>
      <xdr:row>42</xdr:row>
      <xdr:rowOff>148011</xdr:rowOff>
    </xdr:from>
    <xdr:to>
      <xdr:col>86</xdr:col>
      <xdr:colOff>69537</xdr:colOff>
      <xdr:row>58</xdr:row>
      <xdr:rowOff>54541</xdr:rowOff>
    </xdr:to>
    <xdr:cxnSp macro="">
      <xdr:nvCxnSpPr>
        <xdr:cNvPr id="215" name="Elbow Connector 45" descr="Elbow vertical arrow pointing up (2).">
          <a:extLst>
            <a:ext uri="{FF2B5EF4-FFF2-40B4-BE49-F238E27FC236}">
              <a16:creationId xmlns:a16="http://schemas.microsoft.com/office/drawing/2014/main" id="{CE569ED8-B685-4A1E-B9AF-673C1C5F2537}"/>
            </a:ext>
          </a:extLst>
        </xdr:cNvPr>
        <xdr:cNvCxnSpPr>
          <a:cxnSpLocks/>
          <a:stCxn id="133" idx="3"/>
          <a:endCxn id="417" idx="1"/>
        </xdr:cNvCxnSpPr>
      </xdr:nvCxnSpPr>
      <xdr:spPr>
        <a:xfrm flipV="1">
          <a:off x="7660090" y="7768011"/>
          <a:ext cx="2551304" cy="2809387"/>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110539</xdr:colOff>
      <xdr:row>6</xdr:row>
      <xdr:rowOff>146579</xdr:rowOff>
    </xdr:from>
    <xdr:to>
      <xdr:col>3</xdr:col>
      <xdr:colOff>105368</xdr:colOff>
      <xdr:row>8</xdr:row>
      <xdr:rowOff>136791</xdr:rowOff>
    </xdr:to>
    <xdr:pic>
      <xdr:nvPicPr>
        <xdr:cNvPr id="234" name="図 233">
          <a:extLst>
            <a:ext uri="{FF2B5EF4-FFF2-40B4-BE49-F238E27FC236}">
              <a16:creationId xmlns:a16="http://schemas.microsoft.com/office/drawing/2014/main" id="{7ED3CF7B-BC73-41F5-BD1E-33D0335D8D05}"/>
            </a:ext>
          </a:extLst>
        </xdr:cNvPr>
        <xdr:cNvPicPr>
          <a:picLocks noChangeAspect="1"/>
        </xdr:cNvPicPr>
      </xdr:nvPicPr>
      <xdr:blipFill>
        <a:blip xmlns:r="http://schemas.openxmlformats.org/officeDocument/2006/relationships" r:embed="rId39"/>
        <a:stretch>
          <a:fillRect/>
        </a:stretch>
      </xdr:blipFill>
      <xdr:spPr>
        <a:xfrm>
          <a:off x="110539" y="1960865"/>
          <a:ext cx="348615" cy="353070"/>
        </a:xfrm>
        <a:prstGeom prst="rect">
          <a:avLst/>
        </a:prstGeom>
      </xdr:spPr>
    </xdr:pic>
    <xdr:clientData/>
  </xdr:twoCellAnchor>
  <xdr:twoCellAnchor editAs="oneCell">
    <xdr:from>
      <xdr:col>0</xdr:col>
      <xdr:colOff>116080</xdr:colOff>
      <xdr:row>58</xdr:row>
      <xdr:rowOff>98554</xdr:rowOff>
    </xdr:from>
    <xdr:to>
      <xdr:col>3</xdr:col>
      <xdr:colOff>110909</xdr:colOff>
      <xdr:row>60</xdr:row>
      <xdr:rowOff>94348</xdr:rowOff>
    </xdr:to>
    <xdr:pic>
      <xdr:nvPicPr>
        <xdr:cNvPr id="235" name="図 234">
          <a:extLst>
            <a:ext uri="{FF2B5EF4-FFF2-40B4-BE49-F238E27FC236}">
              <a16:creationId xmlns:a16="http://schemas.microsoft.com/office/drawing/2014/main" id="{2FE2A69E-35C3-4662-936B-F109E0AA1CE8}"/>
            </a:ext>
          </a:extLst>
        </xdr:cNvPr>
        <xdr:cNvPicPr>
          <a:picLocks noChangeAspect="1"/>
        </xdr:cNvPicPr>
      </xdr:nvPicPr>
      <xdr:blipFill>
        <a:blip xmlns:r="http://schemas.openxmlformats.org/officeDocument/2006/relationships" r:embed="rId39"/>
        <a:stretch>
          <a:fillRect/>
        </a:stretch>
      </xdr:blipFill>
      <xdr:spPr>
        <a:xfrm>
          <a:off x="116080" y="11394083"/>
          <a:ext cx="353417" cy="354382"/>
        </a:xfrm>
        <a:prstGeom prst="rect">
          <a:avLst/>
        </a:prstGeom>
      </xdr:spPr>
    </xdr:pic>
    <xdr:clientData/>
  </xdr:twoCellAnchor>
  <xdr:twoCellAnchor>
    <xdr:from>
      <xdr:col>2</xdr:col>
      <xdr:colOff>55025</xdr:colOff>
      <xdr:row>60</xdr:row>
      <xdr:rowOff>94347</xdr:rowOff>
    </xdr:from>
    <xdr:to>
      <xdr:col>14</xdr:col>
      <xdr:colOff>78714</xdr:colOff>
      <xdr:row>61</xdr:row>
      <xdr:rowOff>33936</xdr:rowOff>
    </xdr:to>
    <xdr:cxnSp macro="">
      <xdr:nvCxnSpPr>
        <xdr:cNvPr id="236" name="Elbow Connector 45" descr="Elbow vertical arrow pointing up (2).">
          <a:extLst>
            <a:ext uri="{FF2B5EF4-FFF2-40B4-BE49-F238E27FC236}">
              <a16:creationId xmlns:a16="http://schemas.microsoft.com/office/drawing/2014/main" id="{B02F7944-6FFB-4B80-ABFA-B068DEB8FAF3}"/>
            </a:ext>
          </a:extLst>
        </xdr:cNvPr>
        <xdr:cNvCxnSpPr>
          <a:cxnSpLocks/>
          <a:stCxn id="235" idx="2"/>
          <a:endCxn id="162" idx="1"/>
        </xdr:cNvCxnSpPr>
      </xdr:nvCxnSpPr>
      <xdr:spPr>
        <a:xfrm rot="16200000" flipH="1">
          <a:off x="963663" y="11078886"/>
          <a:ext cx="118883" cy="1458042"/>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46897</xdr:colOff>
      <xdr:row>8</xdr:row>
      <xdr:rowOff>136791</xdr:rowOff>
    </xdr:from>
    <xdr:to>
      <xdr:col>13</xdr:col>
      <xdr:colOff>38695</xdr:colOff>
      <xdr:row>9</xdr:row>
      <xdr:rowOff>132123</xdr:rowOff>
    </xdr:to>
    <xdr:cxnSp macro="">
      <xdr:nvCxnSpPr>
        <xdr:cNvPr id="237" name="Elbow Connector 45" descr="Elbow vertical arrow pointing up (2).">
          <a:extLst>
            <a:ext uri="{FF2B5EF4-FFF2-40B4-BE49-F238E27FC236}">
              <a16:creationId xmlns:a16="http://schemas.microsoft.com/office/drawing/2014/main" id="{BCBCE945-00F9-40B9-84BC-6F64698F1B19}"/>
            </a:ext>
          </a:extLst>
        </xdr:cNvPr>
        <xdr:cNvCxnSpPr>
          <a:cxnSpLocks/>
          <a:stCxn id="234" idx="2"/>
          <a:endCxn id="68" idx="1"/>
        </xdr:cNvCxnSpPr>
      </xdr:nvCxnSpPr>
      <xdr:spPr>
        <a:xfrm rot="16200000" flipH="1">
          <a:off x="838880" y="1757808"/>
          <a:ext cx="176760" cy="1289012"/>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120</xdr:col>
      <xdr:colOff>46265</xdr:colOff>
      <xdr:row>23</xdr:row>
      <xdr:rowOff>154214</xdr:rowOff>
    </xdr:from>
    <xdr:to>
      <xdr:col>124</xdr:col>
      <xdr:colOff>31749</xdr:colOff>
      <xdr:row>26</xdr:row>
      <xdr:rowOff>70757</xdr:rowOff>
    </xdr:to>
    <xdr:pic>
      <xdr:nvPicPr>
        <xdr:cNvPr id="238" name="Graphic 77" descr="Server resource icon for the General Icons category.">
          <a:extLst>
            <a:ext uri="{FF2B5EF4-FFF2-40B4-BE49-F238E27FC236}">
              <a16:creationId xmlns:a16="http://schemas.microsoft.com/office/drawing/2014/main" id="{A6C9B131-4168-4AB7-B224-221311D7724D}"/>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12593865" y="4954814"/>
          <a:ext cx="468084" cy="449943"/>
        </a:xfrm>
        <a:prstGeom prst="rect">
          <a:avLst/>
        </a:prstGeom>
      </xdr:spPr>
    </xdr:pic>
    <xdr:clientData/>
  </xdr:twoCellAnchor>
  <xdr:twoCellAnchor>
    <xdr:from>
      <xdr:col>111</xdr:col>
      <xdr:colOff>8165</xdr:colOff>
      <xdr:row>15</xdr:row>
      <xdr:rowOff>140607</xdr:rowOff>
    </xdr:from>
    <xdr:to>
      <xdr:col>119</xdr:col>
      <xdr:colOff>100453</xdr:colOff>
      <xdr:row>19</xdr:row>
      <xdr:rowOff>49858</xdr:rowOff>
    </xdr:to>
    <xdr:grpSp>
      <xdr:nvGrpSpPr>
        <xdr:cNvPr id="239" name="グループ化 238">
          <a:extLst>
            <a:ext uri="{FF2B5EF4-FFF2-40B4-BE49-F238E27FC236}">
              <a16:creationId xmlns:a16="http://schemas.microsoft.com/office/drawing/2014/main" id="{836FD8DD-E65A-41A1-93AB-95593780AEA0}"/>
            </a:ext>
          </a:extLst>
        </xdr:cNvPr>
        <xdr:cNvGrpSpPr/>
      </xdr:nvGrpSpPr>
      <xdr:grpSpPr>
        <a:xfrm>
          <a:off x="13601701" y="2794000"/>
          <a:ext cx="1072002" cy="616822"/>
          <a:chOff x="11707270" y="3837609"/>
          <a:chExt cx="1067664" cy="616033"/>
        </a:xfrm>
      </xdr:grpSpPr>
      <xdr:pic>
        <xdr:nvPicPr>
          <xdr:cNvPr id="240" name="Graphic 68" descr="Client resource icon for the General Icons category.">
            <a:extLst>
              <a:ext uri="{FF2B5EF4-FFF2-40B4-BE49-F238E27FC236}">
                <a16:creationId xmlns:a16="http://schemas.microsoft.com/office/drawing/2014/main" id="{D0BBFCB7-B153-401A-AD71-0BD0294E072D}"/>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1986513" y="3837609"/>
            <a:ext cx="471399" cy="443001"/>
          </a:xfrm>
          <a:prstGeom prst="rect">
            <a:avLst/>
          </a:prstGeom>
        </xdr:spPr>
      </xdr:pic>
      <xdr:sp macro="" textlink="">
        <xdr:nvSpPr>
          <xdr:cNvPr id="241" name="TextBox 11">
            <a:extLst>
              <a:ext uri="{FF2B5EF4-FFF2-40B4-BE49-F238E27FC236}">
                <a16:creationId xmlns:a16="http://schemas.microsoft.com/office/drawing/2014/main" id="{FDF58BE5-E235-4D91-AC9D-95332D021CD0}"/>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121</xdr:col>
      <xdr:colOff>7258</xdr:colOff>
      <xdr:row>15</xdr:row>
      <xdr:rowOff>168730</xdr:rowOff>
    </xdr:from>
    <xdr:to>
      <xdr:col>129</xdr:col>
      <xdr:colOff>99546</xdr:colOff>
      <xdr:row>19</xdr:row>
      <xdr:rowOff>44748</xdr:rowOff>
    </xdr:to>
    <xdr:grpSp>
      <xdr:nvGrpSpPr>
        <xdr:cNvPr id="242" name="グループ化 241">
          <a:extLst>
            <a:ext uri="{FF2B5EF4-FFF2-40B4-BE49-F238E27FC236}">
              <a16:creationId xmlns:a16="http://schemas.microsoft.com/office/drawing/2014/main" id="{979F30F1-075D-4983-8956-562AE070727B}"/>
            </a:ext>
          </a:extLst>
        </xdr:cNvPr>
        <xdr:cNvGrpSpPr/>
      </xdr:nvGrpSpPr>
      <xdr:grpSpPr>
        <a:xfrm>
          <a:off x="14825437" y="2822123"/>
          <a:ext cx="1072002" cy="583589"/>
          <a:chOff x="12801600" y="3897994"/>
          <a:chExt cx="1060210" cy="590847"/>
        </a:xfrm>
      </xdr:grpSpPr>
      <xdr:pic>
        <xdr:nvPicPr>
          <xdr:cNvPr id="243" name="Graphic 68" descr="Client resource icon for the General Icons category.">
            <a:extLst>
              <a:ext uri="{FF2B5EF4-FFF2-40B4-BE49-F238E27FC236}">
                <a16:creationId xmlns:a16="http://schemas.microsoft.com/office/drawing/2014/main" id="{53310046-D6EE-4EAD-A50C-0312A0749532}"/>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3074650" y="3897994"/>
            <a:ext cx="468086" cy="446314"/>
          </a:xfrm>
          <a:prstGeom prst="rect">
            <a:avLst/>
          </a:prstGeom>
        </xdr:spPr>
      </xdr:pic>
      <xdr:sp macro="" textlink="">
        <xdr:nvSpPr>
          <xdr:cNvPr id="244" name="TextBox 11">
            <a:extLst>
              <a:ext uri="{FF2B5EF4-FFF2-40B4-BE49-F238E27FC236}">
                <a16:creationId xmlns:a16="http://schemas.microsoft.com/office/drawing/2014/main" id="{F7146742-3ABF-40F7-9A94-69B6AD62C62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122</xdr:col>
      <xdr:colOff>39006</xdr:colOff>
      <xdr:row>19</xdr:row>
      <xdr:rowOff>44749</xdr:rowOff>
    </xdr:from>
    <xdr:to>
      <xdr:col>125</xdr:col>
      <xdr:colOff>53402</xdr:colOff>
      <xdr:row>23</xdr:row>
      <xdr:rowOff>154215</xdr:rowOff>
    </xdr:to>
    <xdr:cxnSp macro="">
      <xdr:nvCxnSpPr>
        <xdr:cNvPr id="245" name="Elbow Connector 45" descr="Elbow vertical arrow pointing up (2).">
          <a:extLst>
            <a:ext uri="{FF2B5EF4-FFF2-40B4-BE49-F238E27FC236}">
              <a16:creationId xmlns:a16="http://schemas.microsoft.com/office/drawing/2014/main" id="{2B822775-2013-4193-ABCD-21999CBD8105}"/>
            </a:ext>
          </a:extLst>
        </xdr:cNvPr>
        <xdr:cNvCxnSpPr>
          <a:cxnSpLocks/>
          <a:stCxn id="238" idx="0"/>
          <a:endCxn id="244" idx="2"/>
        </xdr:cNvCxnSpPr>
      </xdr:nvCxnSpPr>
      <xdr:spPr>
        <a:xfrm rot="5400000" flipH="1" flipV="1">
          <a:off x="12605746" y="4356309"/>
          <a:ext cx="820666" cy="376346"/>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81643</xdr:colOff>
      <xdr:row>19</xdr:row>
      <xdr:rowOff>49858</xdr:rowOff>
    </xdr:from>
    <xdr:to>
      <xdr:col>115</xdr:col>
      <xdr:colOff>54309</xdr:colOff>
      <xdr:row>21</xdr:row>
      <xdr:rowOff>154215</xdr:rowOff>
    </xdr:to>
    <xdr:cxnSp macro="">
      <xdr:nvCxnSpPr>
        <xdr:cNvPr id="246" name="Elbow Connector 45" descr="Elbow vertical arrow pointing up (2).">
          <a:extLst>
            <a:ext uri="{FF2B5EF4-FFF2-40B4-BE49-F238E27FC236}">
              <a16:creationId xmlns:a16="http://schemas.microsoft.com/office/drawing/2014/main" id="{3CBD2F44-7D0C-4D1B-838C-0399166EDC64}"/>
            </a:ext>
          </a:extLst>
        </xdr:cNvPr>
        <xdr:cNvCxnSpPr>
          <a:cxnSpLocks/>
          <a:endCxn id="241" idx="2"/>
        </xdr:cNvCxnSpPr>
      </xdr:nvCxnSpPr>
      <xdr:spPr>
        <a:xfrm flipV="1">
          <a:off x="11060793" y="4139258"/>
          <a:ext cx="937866" cy="459957"/>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9071</xdr:colOff>
      <xdr:row>17</xdr:row>
      <xdr:rowOff>6059</xdr:rowOff>
    </xdr:from>
    <xdr:to>
      <xdr:col>113</xdr:col>
      <xdr:colOff>43195</xdr:colOff>
      <xdr:row>21</xdr:row>
      <xdr:rowOff>145144</xdr:rowOff>
    </xdr:to>
    <xdr:cxnSp macro="">
      <xdr:nvCxnSpPr>
        <xdr:cNvPr id="247" name="Elbow Connector 45" descr="Elbow vertical arrow pointing up (2).">
          <a:extLst>
            <a:ext uri="{FF2B5EF4-FFF2-40B4-BE49-F238E27FC236}">
              <a16:creationId xmlns:a16="http://schemas.microsoft.com/office/drawing/2014/main" id="{3B894E3A-67B1-4D77-8B60-D12A0FC48788}"/>
            </a:ext>
          </a:extLst>
        </xdr:cNvPr>
        <xdr:cNvCxnSpPr>
          <a:cxnSpLocks/>
          <a:endCxn id="240" idx="1"/>
        </xdr:cNvCxnSpPr>
      </xdr:nvCxnSpPr>
      <xdr:spPr>
        <a:xfrm rot="5400000" flipH="1" flipV="1">
          <a:off x="10942090" y="3785990"/>
          <a:ext cx="850285" cy="758024"/>
        </a:xfrm>
        <a:prstGeom prst="bentConnector2">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58059</xdr:colOff>
      <xdr:row>22</xdr:row>
      <xdr:rowOff>86632</xdr:rowOff>
    </xdr:from>
    <xdr:to>
      <xdr:col>120</xdr:col>
      <xdr:colOff>46265</xdr:colOff>
      <xdr:row>25</xdr:row>
      <xdr:rowOff>21771</xdr:rowOff>
    </xdr:to>
    <xdr:cxnSp macro="">
      <xdr:nvCxnSpPr>
        <xdr:cNvPr id="248" name="Elbow Connector 45" descr="Elbow vertical arrow pointing up (2).">
          <a:extLst>
            <a:ext uri="{FF2B5EF4-FFF2-40B4-BE49-F238E27FC236}">
              <a16:creationId xmlns:a16="http://schemas.microsoft.com/office/drawing/2014/main" id="{027E4DFF-84A1-48AC-9DB2-71CAAA54BB3C}"/>
            </a:ext>
          </a:extLst>
        </xdr:cNvPr>
        <xdr:cNvCxnSpPr>
          <a:cxnSpLocks/>
          <a:stCxn id="252" idx="3"/>
          <a:endCxn id="238" idx="1"/>
        </xdr:cNvCxnSpPr>
      </xdr:nvCxnSpPr>
      <xdr:spPr>
        <a:xfrm>
          <a:off x="11037209" y="4709432"/>
          <a:ext cx="1556656" cy="46853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59766</xdr:colOff>
      <xdr:row>10</xdr:row>
      <xdr:rowOff>171825</xdr:rowOff>
    </xdr:from>
    <xdr:to>
      <xdr:col>132</xdr:col>
      <xdr:colOff>82176</xdr:colOff>
      <xdr:row>35</xdr:row>
      <xdr:rowOff>1</xdr:rowOff>
    </xdr:to>
    <xdr:grpSp>
      <xdr:nvGrpSpPr>
        <xdr:cNvPr id="249" name="Group 11" descr="Corporate data center group.">
          <a:extLst>
            <a:ext uri="{FF2B5EF4-FFF2-40B4-BE49-F238E27FC236}">
              <a16:creationId xmlns:a16="http://schemas.microsoft.com/office/drawing/2014/main" id="{284278F6-47A5-4427-90D3-7E2CFEFB64EF}"/>
            </a:ext>
          </a:extLst>
        </xdr:cNvPr>
        <xdr:cNvGrpSpPr/>
      </xdr:nvGrpSpPr>
      <xdr:grpSpPr>
        <a:xfrm>
          <a:off x="12918516" y="1940754"/>
          <a:ext cx="3328946" cy="4250497"/>
          <a:chOff x="8627834" y="-1001784"/>
          <a:chExt cx="3208965" cy="3447160"/>
        </a:xfrm>
      </xdr:grpSpPr>
      <xdr:sp macro="" textlink="">
        <xdr:nvSpPr>
          <xdr:cNvPr id="250" name="Rectangle 77">
            <a:extLst>
              <a:ext uri="{FF2B5EF4-FFF2-40B4-BE49-F238E27FC236}">
                <a16:creationId xmlns:a16="http://schemas.microsoft.com/office/drawing/2014/main" id="{F5CFE746-54EB-46D5-889A-E563BB21452E}"/>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251" name="Graphic 78" descr="Corporate data center group icon. ">
            <a:extLst>
              <a:ext uri="{FF2B5EF4-FFF2-40B4-BE49-F238E27FC236}">
                <a16:creationId xmlns:a16="http://schemas.microsoft.com/office/drawing/2014/main" id="{8E6F4AFE-C18C-44B1-BBA9-9A9E50370373}"/>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rcRect/>
          <a:stretch/>
        </xdr:blipFill>
        <xdr:spPr>
          <a:xfrm>
            <a:off x="8627834" y="-1001784"/>
            <a:ext cx="295078" cy="295078"/>
          </a:xfrm>
          <a:prstGeom prst="rect">
            <a:avLst/>
          </a:prstGeom>
        </xdr:spPr>
      </xdr:pic>
    </xdr:grpSp>
    <xdr:clientData/>
  </xdr:twoCellAnchor>
  <xdr:twoCellAnchor editAs="oneCell">
    <xdr:from>
      <xdr:col>103</xdr:col>
      <xdr:colOff>72572</xdr:colOff>
      <xdr:row>21</xdr:row>
      <xdr:rowOff>36286</xdr:rowOff>
    </xdr:from>
    <xdr:to>
      <xdr:col>107</xdr:col>
      <xdr:colOff>58058</xdr:colOff>
      <xdr:row>23</xdr:row>
      <xdr:rowOff>136979</xdr:rowOff>
    </xdr:to>
    <xdr:pic>
      <xdr:nvPicPr>
        <xdr:cNvPr id="252" name="Graphic 59" descr="Customer gateway resource icon for the Amazon VPC service.&#10;">
          <a:extLst>
            <a:ext uri="{FF2B5EF4-FFF2-40B4-BE49-F238E27FC236}">
              <a16:creationId xmlns:a16="http://schemas.microsoft.com/office/drawing/2014/main" id="{7C5E3260-5208-44E5-A56F-396D2A6B5B2A}"/>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569122" y="4481286"/>
          <a:ext cx="468087" cy="456293"/>
        </a:xfrm>
        <a:prstGeom prst="rect">
          <a:avLst/>
        </a:prstGeom>
      </xdr:spPr>
    </xdr:pic>
    <xdr:clientData/>
  </xdr:twoCellAnchor>
  <xdr:oneCellAnchor>
    <xdr:from>
      <xdr:col>120</xdr:col>
      <xdr:colOff>19050</xdr:colOff>
      <xdr:row>51</xdr:row>
      <xdr:rowOff>90716</xdr:rowOff>
    </xdr:from>
    <xdr:ext cx="457199" cy="460829"/>
    <xdr:pic>
      <xdr:nvPicPr>
        <xdr:cNvPr id="253" name="Graphic 77" descr="Server resource icon for the General Icons category.">
          <a:extLst>
            <a:ext uri="{FF2B5EF4-FFF2-40B4-BE49-F238E27FC236}">
              <a16:creationId xmlns:a16="http://schemas.microsoft.com/office/drawing/2014/main" id="{2DA308E8-775B-4C22-BD96-1C5CECCD0911}"/>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12566650" y="8269516"/>
          <a:ext cx="457199" cy="460829"/>
        </a:xfrm>
        <a:prstGeom prst="rect">
          <a:avLst/>
        </a:prstGeom>
      </xdr:spPr>
    </xdr:pic>
    <xdr:clientData/>
  </xdr:oneCellAnchor>
  <xdr:twoCellAnchor>
    <xdr:from>
      <xdr:col>113</xdr:col>
      <xdr:colOff>62593</xdr:colOff>
      <xdr:row>60</xdr:row>
      <xdr:rowOff>4536</xdr:rowOff>
    </xdr:from>
    <xdr:to>
      <xdr:col>122</xdr:col>
      <xdr:colOff>36952</xdr:colOff>
      <xdr:row>63</xdr:row>
      <xdr:rowOff>95216</xdr:rowOff>
    </xdr:to>
    <xdr:grpSp>
      <xdr:nvGrpSpPr>
        <xdr:cNvPr id="254" name="グループ化 253">
          <a:extLst>
            <a:ext uri="{FF2B5EF4-FFF2-40B4-BE49-F238E27FC236}">
              <a16:creationId xmlns:a16="http://schemas.microsoft.com/office/drawing/2014/main" id="{C7372C10-900E-4AD2-8BAB-6DC23DB9C21B}"/>
            </a:ext>
          </a:extLst>
        </xdr:cNvPr>
        <xdr:cNvGrpSpPr/>
      </xdr:nvGrpSpPr>
      <xdr:grpSpPr>
        <a:xfrm>
          <a:off x="13901057" y="10618107"/>
          <a:ext cx="1076538" cy="621359"/>
          <a:chOff x="11707270" y="3837609"/>
          <a:chExt cx="1067664" cy="616033"/>
        </a:xfrm>
      </xdr:grpSpPr>
      <xdr:pic>
        <xdr:nvPicPr>
          <xdr:cNvPr id="255" name="Graphic 68" descr="Client resource icon for the General Icons category.">
            <a:extLst>
              <a:ext uri="{FF2B5EF4-FFF2-40B4-BE49-F238E27FC236}">
                <a16:creationId xmlns:a16="http://schemas.microsoft.com/office/drawing/2014/main" id="{6AD384D1-74EB-4208-8B68-4A4034665011}"/>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1986513" y="3837609"/>
            <a:ext cx="471399" cy="443001"/>
          </a:xfrm>
          <a:prstGeom prst="rect">
            <a:avLst/>
          </a:prstGeom>
        </xdr:spPr>
      </xdr:pic>
      <xdr:sp macro="" textlink="">
        <xdr:nvSpPr>
          <xdr:cNvPr id="256" name="TextBox 11">
            <a:extLst>
              <a:ext uri="{FF2B5EF4-FFF2-40B4-BE49-F238E27FC236}">
                <a16:creationId xmlns:a16="http://schemas.microsoft.com/office/drawing/2014/main" id="{895F0A43-4B12-4B9C-93EA-D2BBFB1E514B}"/>
              </a:ext>
            </a:extLst>
          </xdr:cNvPr>
          <xdr:cNvSpPr txBox="1">
            <a:spLocks noChangeArrowheads="1"/>
          </xdr:cNvSpPr>
        </xdr:nvSpPr>
        <xdr:spPr bwMode="auto">
          <a:xfrm>
            <a:off x="11707270" y="4214665"/>
            <a:ext cx="1067664" cy="238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管理用端末</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121</xdr:col>
      <xdr:colOff>97972</xdr:colOff>
      <xdr:row>59</xdr:row>
      <xdr:rowOff>168729</xdr:rowOff>
    </xdr:from>
    <xdr:to>
      <xdr:col>130</xdr:col>
      <xdr:colOff>72332</xdr:colOff>
      <xdr:row>63</xdr:row>
      <xdr:rowOff>44748</xdr:rowOff>
    </xdr:to>
    <xdr:grpSp>
      <xdr:nvGrpSpPr>
        <xdr:cNvPr id="257" name="グループ化 256">
          <a:extLst>
            <a:ext uri="{FF2B5EF4-FFF2-40B4-BE49-F238E27FC236}">
              <a16:creationId xmlns:a16="http://schemas.microsoft.com/office/drawing/2014/main" id="{0CF4BC71-25EB-4DFE-96B5-C6605334BBE8}"/>
            </a:ext>
          </a:extLst>
        </xdr:cNvPr>
        <xdr:cNvGrpSpPr/>
      </xdr:nvGrpSpPr>
      <xdr:grpSpPr>
        <a:xfrm>
          <a:off x="14916151" y="10605408"/>
          <a:ext cx="1076538" cy="583590"/>
          <a:chOff x="12801600" y="3897994"/>
          <a:chExt cx="1060210" cy="590847"/>
        </a:xfrm>
      </xdr:grpSpPr>
      <xdr:pic>
        <xdr:nvPicPr>
          <xdr:cNvPr id="258" name="Graphic 68" descr="Client resource icon for the General Icons category.">
            <a:extLst>
              <a:ext uri="{FF2B5EF4-FFF2-40B4-BE49-F238E27FC236}">
                <a16:creationId xmlns:a16="http://schemas.microsoft.com/office/drawing/2014/main" id="{1F634E2E-3FA6-47E9-AC36-5687D72D2B21}"/>
              </a:ext>
            </a:extLst>
          </xdr:cNvPr>
          <xdr:cNvPicPr>
            <a:picLocks noChangeAspect="1"/>
          </xdr:cNvPicPr>
        </xdr:nvPicPr>
        <xdr:blipFill>
          <a:blip xmlns:r="http://schemas.openxmlformats.org/officeDocument/2006/relationships" r:embed="rId42">
            <a:extLst>
              <a:ext uri="{96DAC541-7B7A-43D3-8B79-37D633B846F1}">
                <asvg:svgBlip xmlns:asvg="http://schemas.microsoft.com/office/drawing/2016/SVG/main" r:embed="rId43"/>
              </a:ext>
            </a:extLst>
          </a:blip>
          <a:stretch>
            <a:fillRect/>
          </a:stretch>
        </xdr:blipFill>
        <xdr:spPr>
          <a:xfrm>
            <a:off x="13074650" y="3897994"/>
            <a:ext cx="468086" cy="446314"/>
          </a:xfrm>
          <a:prstGeom prst="rect">
            <a:avLst/>
          </a:prstGeom>
        </xdr:spPr>
      </xdr:pic>
      <xdr:sp macro="" textlink="">
        <xdr:nvSpPr>
          <xdr:cNvPr id="259" name="TextBox 11">
            <a:extLst>
              <a:ext uri="{FF2B5EF4-FFF2-40B4-BE49-F238E27FC236}">
                <a16:creationId xmlns:a16="http://schemas.microsoft.com/office/drawing/2014/main" id="{7B1D006B-1CE5-4A67-AEAE-A2FCCA4C9F83}"/>
              </a:ext>
            </a:extLst>
          </xdr:cNvPr>
          <xdr:cNvSpPr txBox="1">
            <a:spLocks noChangeArrowheads="1"/>
          </xdr:cNvSpPr>
        </xdr:nvSpPr>
        <xdr:spPr bwMode="auto">
          <a:xfrm>
            <a:off x="12801600" y="4248150"/>
            <a:ext cx="1060210" cy="2406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cs typeface="Arial" panose="020B0604020202020204" pitchFamily="34" charset="0"/>
              </a:rPr>
              <a:t>社内ユーザ</a:t>
            </a:r>
            <a:endParaRPr lang="en-US" altLang="en-US" sz="7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122</xdr:col>
      <xdr:colOff>11792</xdr:colOff>
      <xdr:row>54</xdr:row>
      <xdr:rowOff>7258</xdr:rowOff>
    </xdr:from>
    <xdr:to>
      <xdr:col>126</xdr:col>
      <xdr:colOff>3707</xdr:colOff>
      <xdr:row>59</xdr:row>
      <xdr:rowOff>168728</xdr:rowOff>
    </xdr:to>
    <xdr:cxnSp macro="">
      <xdr:nvCxnSpPr>
        <xdr:cNvPr id="260" name="Elbow Connector 45" descr="Elbow vertical arrow pointing up (2).">
          <a:extLst>
            <a:ext uri="{FF2B5EF4-FFF2-40B4-BE49-F238E27FC236}">
              <a16:creationId xmlns:a16="http://schemas.microsoft.com/office/drawing/2014/main" id="{D6E8A8F0-7F80-420A-9128-45C619BC5EB5}"/>
            </a:ext>
          </a:extLst>
        </xdr:cNvPr>
        <xdr:cNvCxnSpPr>
          <a:cxnSpLocks/>
          <a:stCxn id="253" idx="2"/>
          <a:endCxn id="258" idx="0"/>
        </xdr:cNvCxnSpPr>
      </xdr:nvCxnSpPr>
      <xdr:spPr>
        <a:xfrm rot="16200000" flipH="1">
          <a:off x="12512715" y="9007435"/>
          <a:ext cx="1050470" cy="47451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106</xdr:col>
      <xdr:colOff>108858</xdr:colOff>
      <xdr:row>61</xdr:row>
      <xdr:rowOff>99786</xdr:rowOff>
    </xdr:from>
    <xdr:to>
      <xdr:col>117</xdr:col>
      <xdr:colOff>108737</xdr:colOff>
      <xdr:row>63</xdr:row>
      <xdr:rowOff>95216</xdr:rowOff>
    </xdr:to>
    <xdr:cxnSp macro="">
      <xdr:nvCxnSpPr>
        <xdr:cNvPr id="261" name="Elbow Connector 45" descr="Elbow vertical arrow pointing up (2).">
          <a:extLst>
            <a:ext uri="{FF2B5EF4-FFF2-40B4-BE49-F238E27FC236}">
              <a16:creationId xmlns:a16="http://schemas.microsoft.com/office/drawing/2014/main" id="{ED131930-C4CD-408F-BECC-D0A478F6311B}"/>
            </a:ext>
          </a:extLst>
        </xdr:cNvPr>
        <xdr:cNvCxnSpPr>
          <a:cxnSpLocks/>
          <a:endCxn id="256" idx="2"/>
        </xdr:cNvCxnSpPr>
      </xdr:nvCxnSpPr>
      <xdr:spPr>
        <a:xfrm>
          <a:off x="10967358" y="10056586"/>
          <a:ext cx="1327029" cy="351030"/>
        </a:xfrm>
        <a:prstGeom prst="bentConnector4">
          <a:avLst>
            <a:gd name="adj1" fmla="val 30038"/>
            <a:gd name="adj2" fmla="val 163804"/>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61</xdr:row>
      <xdr:rowOff>45357</xdr:rowOff>
    </xdr:from>
    <xdr:to>
      <xdr:col>115</xdr:col>
      <xdr:colOff>97622</xdr:colOff>
      <xdr:row>61</xdr:row>
      <xdr:rowOff>51415</xdr:rowOff>
    </xdr:to>
    <xdr:cxnSp macro="">
      <xdr:nvCxnSpPr>
        <xdr:cNvPr id="262" name="Elbow Connector 45" descr="Elbow vertical arrow pointing up (2).">
          <a:extLst>
            <a:ext uri="{FF2B5EF4-FFF2-40B4-BE49-F238E27FC236}">
              <a16:creationId xmlns:a16="http://schemas.microsoft.com/office/drawing/2014/main" id="{970B9AEE-318A-4566-B7E1-8F05F86E3CEB}"/>
            </a:ext>
          </a:extLst>
        </xdr:cNvPr>
        <xdr:cNvCxnSpPr>
          <a:cxnSpLocks/>
          <a:endCxn id="255" idx="1"/>
        </xdr:cNvCxnSpPr>
      </xdr:nvCxnSpPr>
      <xdr:spPr>
        <a:xfrm>
          <a:off x="10979150" y="10002157"/>
          <a:ext cx="1062822" cy="6058"/>
        </a:xfrm>
        <a:prstGeom prst="bentConnector3">
          <a:avLst>
            <a:gd name="adj1" fmla="val 50000"/>
          </a:avLst>
        </a:prstGeom>
        <a:ln w="15875">
          <a:solidFill>
            <a:srgbClr val="FF0000"/>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58059</xdr:colOff>
      <xdr:row>52</xdr:row>
      <xdr:rowOff>139702</xdr:rowOff>
    </xdr:from>
    <xdr:to>
      <xdr:col>120</xdr:col>
      <xdr:colOff>19050</xdr:colOff>
      <xdr:row>60</xdr:row>
      <xdr:rowOff>86633</xdr:rowOff>
    </xdr:to>
    <xdr:cxnSp macro="">
      <xdr:nvCxnSpPr>
        <xdr:cNvPr id="263" name="Elbow Connector 45" descr="Elbow vertical arrow pointing up (2).">
          <a:extLst>
            <a:ext uri="{FF2B5EF4-FFF2-40B4-BE49-F238E27FC236}">
              <a16:creationId xmlns:a16="http://schemas.microsoft.com/office/drawing/2014/main" id="{4F41CE87-A8E9-411A-8011-349043A242D8}"/>
            </a:ext>
          </a:extLst>
        </xdr:cNvPr>
        <xdr:cNvCxnSpPr>
          <a:cxnSpLocks/>
          <a:stCxn id="267" idx="3"/>
          <a:endCxn id="253" idx="1"/>
        </xdr:cNvCxnSpPr>
      </xdr:nvCxnSpPr>
      <xdr:spPr>
        <a:xfrm flipV="1">
          <a:off x="11037209" y="8496302"/>
          <a:ext cx="1529441" cy="1369331"/>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59766</xdr:colOff>
      <xdr:row>48</xdr:row>
      <xdr:rowOff>171825</xdr:rowOff>
    </xdr:from>
    <xdr:to>
      <xdr:col>132</xdr:col>
      <xdr:colOff>82176</xdr:colOff>
      <xdr:row>68</xdr:row>
      <xdr:rowOff>1</xdr:rowOff>
    </xdr:to>
    <xdr:grpSp>
      <xdr:nvGrpSpPr>
        <xdr:cNvPr id="264" name="Group 11" descr="Corporate data center group.">
          <a:extLst>
            <a:ext uri="{FF2B5EF4-FFF2-40B4-BE49-F238E27FC236}">
              <a16:creationId xmlns:a16="http://schemas.microsoft.com/office/drawing/2014/main" id="{E6F08B89-ECBC-4731-9602-17DD74C7E957}"/>
            </a:ext>
          </a:extLst>
        </xdr:cNvPr>
        <xdr:cNvGrpSpPr/>
      </xdr:nvGrpSpPr>
      <xdr:grpSpPr>
        <a:xfrm>
          <a:off x="12918516" y="8662682"/>
          <a:ext cx="3328946" cy="3366033"/>
          <a:chOff x="8627834" y="-1001784"/>
          <a:chExt cx="3208965" cy="3447160"/>
        </a:xfrm>
      </xdr:grpSpPr>
      <xdr:sp macro="" textlink="">
        <xdr:nvSpPr>
          <xdr:cNvPr id="265" name="Rectangle 77">
            <a:extLst>
              <a:ext uri="{FF2B5EF4-FFF2-40B4-BE49-F238E27FC236}">
                <a16:creationId xmlns:a16="http://schemas.microsoft.com/office/drawing/2014/main" id="{A1679634-3B70-4359-88C5-EFEEF123B6EB}"/>
              </a:ext>
            </a:extLst>
          </xdr:cNvPr>
          <xdr:cNvSpPr/>
        </xdr:nvSpPr>
        <xdr:spPr>
          <a:xfrm>
            <a:off x="8635211" y="-979157"/>
            <a:ext cx="3201588" cy="3424533"/>
          </a:xfrm>
          <a:prstGeom prst="rect">
            <a:avLst/>
          </a:prstGeom>
          <a:noFill/>
          <a:ln w="15875">
            <a:solidFill>
              <a:srgbClr val="7D8998"/>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pic>
        <xdr:nvPicPr>
          <xdr:cNvPr id="266" name="Graphic 78" descr="Corporate data center group icon. ">
            <a:extLst>
              <a:ext uri="{FF2B5EF4-FFF2-40B4-BE49-F238E27FC236}">
                <a16:creationId xmlns:a16="http://schemas.microsoft.com/office/drawing/2014/main" id="{4468ADE1-9D3F-41B3-8281-4D4A5D4F77E7}"/>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rcRect/>
          <a:stretch/>
        </xdr:blipFill>
        <xdr:spPr>
          <a:xfrm>
            <a:off x="8627834" y="-1001784"/>
            <a:ext cx="295078" cy="295078"/>
          </a:xfrm>
          <a:prstGeom prst="rect">
            <a:avLst/>
          </a:prstGeom>
        </xdr:spPr>
      </xdr:pic>
    </xdr:grpSp>
    <xdr:clientData/>
  </xdr:twoCellAnchor>
  <xdr:oneCellAnchor>
    <xdr:from>
      <xdr:col>103</xdr:col>
      <xdr:colOff>72572</xdr:colOff>
      <xdr:row>59</xdr:row>
      <xdr:rowOff>36286</xdr:rowOff>
    </xdr:from>
    <xdr:ext cx="457201" cy="463550"/>
    <xdr:pic>
      <xdr:nvPicPr>
        <xdr:cNvPr id="267" name="Graphic 59" descr="Customer gateway resource icon for the Amazon VPC service.&#10;">
          <a:extLst>
            <a:ext uri="{FF2B5EF4-FFF2-40B4-BE49-F238E27FC236}">
              <a16:creationId xmlns:a16="http://schemas.microsoft.com/office/drawing/2014/main" id="{C6EE8631-2D97-4F7C-B469-E53C73F49D1E}"/>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0569122" y="9637486"/>
          <a:ext cx="457201" cy="463550"/>
        </a:xfrm>
        <a:prstGeom prst="rect">
          <a:avLst/>
        </a:prstGeom>
      </xdr:spPr>
    </xdr:pic>
    <xdr:clientData/>
  </xdr:oneCellAnchor>
  <xdr:twoCellAnchor editAs="oneCell">
    <xdr:from>
      <xdr:col>117</xdr:col>
      <xdr:colOff>23664</xdr:colOff>
      <xdr:row>41</xdr:row>
      <xdr:rowOff>45357</xdr:rowOff>
    </xdr:from>
    <xdr:to>
      <xdr:col>121</xdr:col>
      <xdr:colOff>9150</xdr:colOff>
      <xdr:row>43</xdr:row>
      <xdr:rowOff>137565</xdr:rowOff>
    </xdr:to>
    <xdr:pic>
      <xdr:nvPicPr>
        <xdr:cNvPr id="268" name="Graphic 91" descr="Internet resource icon for the General Icons category.">
          <a:extLst>
            <a:ext uri="{FF2B5EF4-FFF2-40B4-BE49-F238E27FC236}">
              <a16:creationId xmlns:a16="http://schemas.microsoft.com/office/drawing/2014/main" id="{80CBBCFB-2646-478E-AEE7-113CA54B70A8}"/>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12524093" y="7483928"/>
          <a:ext cx="457200" cy="455066"/>
        </a:xfrm>
        <a:prstGeom prst="rect">
          <a:avLst/>
        </a:prstGeom>
      </xdr:spPr>
    </xdr:pic>
    <xdr:clientData/>
  </xdr:twoCellAnchor>
  <xdr:twoCellAnchor>
    <xdr:from>
      <xdr:col>119</xdr:col>
      <xdr:colOff>16406</xdr:colOff>
      <xdr:row>26</xdr:row>
      <xdr:rowOff>70758</xdr:rowOff>
    </xdr:from>
    <xdr:to>
      <xdr:col>122</xdr:col>
      <xdr:colOff>39006</xdr:colOff>
      <xdr:row>41</xdr:row>
      <xdr:rowOff>45358</xdr:rowOff>
    </xdr:to>
    <xdr:cxnSp macro="">
      <xdr:nvCxnSpPr>
        <xdr:cNvPr id="270" name="Elbow Connector 45" descr="Elbow vertical arrow pointing up (2).">
          <a:extLst>
            <a:ext uri="{FF2B5EF4-FFF2-40B4-BE49-F238E27FC236}">
              <a16:creationId xmlns:a16="http://schemas.microsoft.com/office/drawing/2014/main" id="{5AB11A1B-2BB0-40AA-BA83-B674FEC1FB6C}"/>
            </a:ext>
          </a:extLst>
        </xdr:cNvPr>
        <xdr:cNvCxnSpPr>
          <a:cxnSpLocks/>
          <a:stCxn id="268" idx="0"/>
          <a:endCxn id="238" idx="2"/>
        </xdr:cNvCxnSpPr>
      </xdr:nvCxnSpPr>
      <xdr:spPr>
        <a:xfrm rot="5400000" flipH="1" flipV="1">
          <a:off x="11592871" y="5947722"/>
          <a:ext cx="2696028" cy="376385"/>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119</xdr:col>
      <xdr:colOff>16407</xdr:colOff>
      <xdr:row>43</xdr:row>
      <xdr:rowOff>137564</xdr:rowOff>
    </xdr:from>
    <xdr:to>
      <xdr:col>122</xdr:col>
      <xdr:colOff>11793</xdr:colOff>
      <xdr:row>51</xdr:row>
      <xdr:rowOff>90715</xdr:rowOff>
    </xdr:to>
    <xdr:cxnSp macro="">
      <xdr:nvCxnSpPr>
        <xdr:cNvPr id="271" name="Elbow Connector 45" descr="Elbow vertical arrow pointing up (2).">
          <a:extLst>
            <a:ext uri="{FF2B5EF4-FFF2-40B4-BE49-F238E27FC236}">
              <a16:creationId xmlns:a16="http://schemas.microsoft.com/office/drawing/2014/main" id="{B52E2B4D-0F03-4F7B-83BB-F8B4BFE2879E}"/>
            </a:ext>
          </a:extLst>
        </xdr:cNvPr>
        <xdr:cNvCxnSpPr>
          <a:cxnSpLocks/>
          <a:stCxn id="268" idx="2"/>
          <a:endCxn id="253" idx="0"/>
        </xdr:cNvCxnSpPr>
      </xdr:nvCxnSpPr>
      <xdr:spPr>
        <a:xfrm rot="16200000" flipH="1">
          <a:off x="12224989" y="8466697"/>
          <a:ext cx="1404579" cy="349171"/>
        </a:xfrm>
        <a:prstGeom prst="bentConnector3">
          <a:avLst>
            <a:gd name="adj1" fmla="val 50000"/>
          </a:avLst>
        </a:prstGeom>
        <a:ln w="15875">
          <a:solidFill>
            <a:schemeClr val="accent4">
              <a:lumMod val="60000"/>
              <a:lumOff val="40000"/>
            </a:schemeClr>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21003</xdr:colOff>
      <xdr:row>21</xdr:row>
      <xdr:rowOff>13693</xdr:rowOff>
    </xdr:from>
    <xdr:to>
      <xdr:col>107</xdr:col>
      <xdr:colOff>55064</xdr:colOff>
      <xdr:row>25</xdr:row>
      <xdr:rowOff>141824</xdr:rowOff>
    </xdr:to>
    <xdr:grpSp>
      <xdr:nvGrpSpPr>
        <xdr:cNvPr id="272" name="グループ化 271">
          <a:extLst>
            <a:ext uri="{FF2B5EF4-FFF2-40B4-BE49-F238E27FC236}">
              <a16:creationId xmlns:a16="http://schemas.microsoft.com/office/drawing/2014/main" id="{ED6581FE-2963-4E80-9671-43614F237303}"/>
            </a:ext>
          </a:extLst>
        </xdr:cNvPr>
        <xdr:cNvGrpSpPr/>
      </xdr:nvGrpSpPr>
      <xdr:grpSpPr>
        <a:xfrm>
          <a:off x="11532646" y="3728443"/>
          <a:ext cx="1626097" cy="835702"/>
          <a:chOff x="9476679" y="5083278"/>
          <a:chExt cx="1092393" cy="848246"/>
        </a:xfrm>
      </xdr:grpSpPr>
      <xdr:pic>
        <xdr:nvPicPr>
          <xdr:cNvPr id="273" name="Graphic 6" descr="Firewall resource icon for the General Icons category.">
            <a:extLst>
              <a:ext uri="{FF2B5EF4-FFF2-40B4-BE49-F238E27FC236}">
                <a16:creationId xmlns:a16="http://schemas.microsoft.com/office/drawing/2014/main" id="{9FB5B320-E920-44AA-B434-5BB1B11BFEAC}"/>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9802056" y="5083278"/>
            <a:ext cx="465753" cy="4714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74" name="TextBox 45">
            <a:extLst>
              <a:ext uri="{FF2B5EF4-FFF2-40B4-BE49-F238E27FC236}">
                <a16:creationId xmlns:a16="http://schemas.microsoft.com/office/drawing/2014/main" id="{FD226233-1036-4907-A07B-9A665E89A02A}"/>
              </a:ext>
            </a:extLst>
          </xdr:cNvPr>
          <xdr:cNvSpPr txBox="1">
            <a:spLocks noChangeArrowheads="1"/>
          </xdr:cNvSpPr>
        </xdr:nvSpPr>
        <xdr:spPr bwMode="auto">
          <a:xfrm>
            <a:off x="9476679" y="5647398"/>
            <a:ext cx="1092393" cy="284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94</xdr:col>
      <xdr:colOff>56109</xdr:colOff>
      <xdr:row>58</xdr:row>
      <xdr:rowOff>111331</xdr:rowOff>
    </xdr:from>
    <xdr:to>
      <xdr:col>107</xdr:col>
      <xdr:colOff>90169</xdr:colOff>
      <xdr:row>63</xdr:row>
      <xdr:rowOff>65159</xdr:rowOff>
    </xdr:to>
    <xdr:grpSp>
      <xdr:nvGrpSpPr>
        <xdr:cNvPr id="275" name="グループ化 274">
          <a:extLst>
            <a:ext uri="{FF2B5EF4-FFF2-40B4-BE49-F238E27FC236}">
              <a16:creationId xmlns:a16="http://schemas.microsoft.com/office/drawing/2014/main" id="{349F37B0-AC23-4E7E-9C6A-2997BD5406C4}"/>
            </a:ext>
          </a:extLst>
        </xdr:cNvPr>
        <xdr:cNvGrpSpPr/>
      </xdr:nvGrpSpPr>
      <xdr:grpSpPr>
        <a:xfrm>
          <a:off x="11567752" y="10371117"/>
          <a:ext cx="1626096" cy="838292"/>
          <a:chOff x="9525001" y="8613052"/>
          <a:chExt cx="1092392" cy="855371"/>
        </a:xfrm>
      </xdr:grpSpPr>
      <xdr:pic>
        <xdr:nvPicPr>
          <xdr:cNvPr id="276" name="Graphic 6" descr="Firewall resource icon for the General Icons category.">
            <a:extLst>
              <a:ext uri="{FF2B5EF4-FFF2-40B4-BE49-F238E27FC236}">
                <a16:creationId xmlns:a16="http://schemas.microsoft.com/office/drawing/2014/main" id="{7D14C841-35C4-4231-9FFC-BC178F16875D}"/>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9848239" y="8613052"/>
            <a:ext cx="465753" cy="478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77" name="TextBox 45">
            <a:extLst>
              <a:ext uri="{FF2B5EF4-FFF2-40B4-BE49-F238E27FC236}">
                <a16:creationId xmlns:a16="http://schemas.microsoft.com/office/drawing/2014/main" id="{DDE3A814-C8C1-4357-82A9-9240C03E9105}"/>
              </a:ext>
            </a:extLst>
          </xdr:cNvPr>
          <xdr:cNvSpPr txBox="1">
            <a:spLocks noChangeArrowheads="1"/>
          </xdr:cNvSpPr>
        </xdr:nvSpPr>
        <xdr:spPr bwMode="auto">
          <a:xfrm>
            <a:off x="9525001" y="9177171"/>
            <a:ext cx="1092392" cy="2912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200">
                <a:latin typeface="Arial" panose="020B0604020202020204" pitchFamily="34" charset="0"/>
                <a:cs typeface="Arial" panose="020B0604020202020204" pitchFamily="34" charset="0"/>
              </a:rPr>
              <a:t>Firewall</a:t>
            </a:r>
          </a:p>
        </xdr:txBody>
      </xdr:sp>
    </xdr:grpSp>
    <xdr:clientData/>
  </xdr:twoCellAnchor>
  <xdr:twoCellAnchor>
    <xdr:from>
      <xdr:col>106</xdr:col>
      <xdr:colOff>57727</xdr:colOff>
      <xdr:row>11</xdr:row>
      <xdr:rowOff>11546</xdr:rowOff>
    </xdr:from>
    <xdr:to>
      <xdr:col>115</xdr:col>
      <xdr:colOff>34560</xdr:colOff>
      <xdr:row>12</xdr:row>
      <xdr:rowOff>71889</xdr:rowOff>
    </xdr:to>
    <xdr:sp macro="" textlink="">
      <xdr:nvSpPr>
        <xdr:cNvPr id="278" name="TextBox 11">
          <a:extLst>
            <a:ext uri="{FF2B5EF4-FFF2-40B4-BE49-F238E27FC236}">
              <a16:creationId xmlns:a16="http://schemas.microsoft.com/office/drawing/2014/main" id="{986C651D-4E76-4DCF-8ED6-D4DFFC4C9882}"/>
            </a:ext>
          </a:extLst>
        </xdr:cNvPr>
        <xdr:cNvSpPr txBox="1">
          <a:spLocks noChangeArrowheads="1"/>
        </xdr:cNvSpPr>
      </xdr:nvSpPr>
      <xdr:spPr bwMode="auto">
        <a:xfrm>
          <a:off x="10916227" y="2678546"/>
          <a:ext cx="1062683" cy="238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Company_A</a:t>
          </a:r>
        </a:p>
      </xdr:txBody>
    </xdr:sp>
    <xdr:clientData/>
  </xdr:twoCellAnchor>
  <xdr:twoCellAnchor>
    <xdr:from>
      <xdr:col>106</xdr:col>
      <xdr:colOff>57728</xdr:colOff>
      <xdr:row>49</xdr:row>
      <xdr:rowOff>0</xdr:rowOff>
    </xdr:from>
    <xdr:to>
      <xdr:col>115</xdr:col>
      <xdr:colOff>34561</xdr:colOff>
      <xdr:row>50</xdr:row>
      <xdr:rowOff>60343</xdr:rowOff>
    </xdr:to>
    <xdr:sp macro="" textlink="">
      <xdr:nvSpPr>
        <xdr:cNvPr id="279" name="TextBox 11">
          <a:extLst>
            <a:ext uri="{FF2B5EF4-FFF2-40B4-BE49-F238E27FC236}">
              <a16:creationId xmlns:a16="http://schemas.microsoft.com/office/drawing/2014/main" id="{A1070166-3FB9-48EB-858C-726D64CA0CBA}"/>
            </a:ext>
          </a:extLst>
        </xdr:cNvPr>
        <xdr:cNvSpPr txBox="1">
          <a:spLocks noChangeArrowheads="1"/>
        </xdr:cNvSpPr>
      </xdr:nvSpPr>
      <xdr:spPr bwMode="auto">
        <a:xfrm>
          <a:off x="10916228" y="7823200"/>
          <a:ext cx="1062683" cy="238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Company_B</a:t>
          </a:r>
        </a:p>
      </xdr:txBody>
    </xdr:sp>
    <xdr:clientData/>
  </xdr:twoCellAnchor>
  <xdr:twoCellAnchor editAs="oneCell">
    <xdr:from>
      <xdr:col>94</xdr:col>
      <xdr:colOff>50733</xdr:colOff>
      <xdr:row>21</xdr:row>
      <xdr:rowOff>26426</xdr:rowOff>
    </xdr:from>
    <xdr:to>
      <xdr:col>98</xdr:col>
      <xdr:colOff>36220</xdr:colOff>
      <xdr:row>23</xdr:row>
      <xdr:rowOff>125999</xdr:rowOff>
    </xdr:to>
    <xdr:pic>
      <xdr:nvPicPr>
        <xdr:cNvPr id="282" name="Graphic 59" descr="Customer gateway resource icon for the Amazon VPC service.&#10;">
          <a:extLst>
            <a:ext uri="{FF2B5EF4-FFF2-40B4-BE49-F238E27FC236}">
              <a16:creationId xmlns:a16="http://schemas.microsoft.com/office/drawing/2014/main" id="{8E5E8C16-FD70-4671-9DA3-8574D9F96865}"/>
            </a:ext>
          </a:extLst>
        </xdr:cNvPr>
        <xdr:cNvPicPr>
          <a:picLocks noChangeAspect="1"/>
        </xdr:cNvPicPr>
      </xdr:nvPicPr>
      <xdr:blipFill>
        <a:blip xmlns:r="http://schemas.openxmlformats.org/officeDocument/2006/relationships" r:embed="rId37">
          <a:extLst>
            <a:ext uri="{96DAC541-7B7A-43D3-8B79-37D633B846F1}">
              <asvg:svgBlip xmlns:asvg="http://schemas.microsoft.com/office/drawing/2016/SVG/main" r:embed="rId38"/>
            </a:ext>
          </a:extLst>
        </a:blip>
        <a:stretch>
          <a:fillRect/>
        </a:stretch>
      </xdr:blipFill>
      <xdr:spPr>
        <a:xfrm>
          <a:off x="11136019" y="3836426"/>
          <a:ext cx="457201" cy="462430"/>
        </a:xfrm>
        <a:prstGeom prst="rect">
          <a:avLst/>
        </a:prstGeom>
      </xdr:spPr>
    </xdr:pic>
    <xdr:clientData/>
  </xdr:twoCellAnchor>
  <xdr:twoCellAnchor>
    <xdr:from>
      <xdr:col>67</xdr:col>
      <xdr:colOff>52342</xdr:colOff>
      <xdr:row>41</xdr:row>
      <xdr:rowOff>139028</xdr:rowOff>
    </xdr:from>
    <xdr:to>
      <xdr:col>72</xdr:col>
      <xdr:colOff>713</xdr:colOff>
      <xdr:row>44</xdr:row>
      <xdr:rowOff>175801</xdr:rowOff>
    </xdr:to>
    <xdr:grpSp>
      <xdr:nvGrpSpPr>
        <xdr:cNvPr id="285" name="グループ化 284">
          <a:extLst>
            <a:ext uri="{FF2B5EF4-FFF2-40B4-BE49-F238E27FC236}">
              <a16:creationId xmlns:a16="http://schemas.microsoft.com/office/drawing/2014/main" id="{9624FCCC-4277-4358-89F7-2E4D33E8F330}"/>
            </a:ext>
          </a:extLst>
        </xdr:cNvPr>
        <xdr:cNvGrpSpPr/>
      </xdr:nvGrpSpPr>
      <xdr:grpSpPr>
        <a:xfrm>
          <a:off x="8257449" y="7391635"/>
          <a:ext cx="560693" cy="567452"/>
          <a:chOff x="10883900" y="10134600"/>
          <a:chExt cx="552450" cy="565440"/>
        </a:xfrm>
      </xdr:grpSpPr>
      <xdr:pic>
        <xdr:nvPicPr>
          <xdr:cNvPr id="286" name="Graphic 7" descr="AWS Key Management Service (AWS KMS) service icon.">
            <a:extLst>
              <a:ext uri="{FF2B5EF4-FFF2-40B4-BE49-F238E27FC236}">
                <a16:creationId xmlns:a16="http://schemas.microsoft.com/office/drawing/2014/main" id="{46AF2EDD-E453-4550-87A6-8292794708C4}"/>
              </a:ext>
            </a:extLst>
          </xdr:cNvPr>
          <xdr:cNvPicPr>
            <a:picLocks noChangeAspect="1" noChangeArrowheads="1"/>
          </xdr:cNvPicPr>
        </xdr:nvPicPr>
        <xdr:blipFill>
          <a:blip xmlns:r="http://schemas.openxmlformats.org/officeDocument/2006/relationships" r:embed="rId50">
            <a:extLst>
              <a:ext uri="{96DAC541-7B7A-43D3-8B79-37D633B846F1}">
                <asvg:svgBlip xmlns:asvg="http://schemas.microsoft.com/office/drawing/2016/SVG/main" r:embed="rId51"/>
              </a:ext>
            </a:extLst>
          </a:blip>
          <a:srcRect/>
          <a:stretch/>
        </xdr:blipFill>
        <xdr:spPr bwMode="auto">
          <a:xfrm>
            <a:off x="10988097" y="10134600"/>
            <a:ext cx="372053" cy="363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7" name="TextBox 9">
            <a:extLst>
              <a:ext uri="{FF2B5EF4-FFF2-40B4-BE49-F238E27FC236}">
                <a16:creationId xmlns:a16="http://schemas.microsoft.com/office/drawing/2014/main" id="{8FE76DE1-DD54-4D8B-BE22-53CB649D6B2C}"/>
              </a:ext>
            </a:extLst>
          </xdr:cNvPr>
          <xdr:cNvSpPr txBox="1">
            <a:spLocks noChangeArrowheads="1"/>
          </xdr:cNvSpPr>
        </xdr:nvSpPr>
        <xdr:spPr bwMode="auto">
          <a:xfrm>
            <a:off x="10883900" y="10459461"/>
            <a:ext cx="552450"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KMS</a:t>
            </a:r>
          </a:p>
        </xdr:txBody>
      </xdr:sp>
    </xdr:grpSp>
    <xdr:clientData/>
  </xdr:twoCellAnchor>
  <xdr:twoCellAnchor>
    <xdr:from>
      <xdr:col>64</xdr:col>
      <xdr:colOff>64145</xdr:colOff>
      <xdr:row>37</xdr:row>
      <xdr:rowOff>536</xdr:rowOff>
    </xdr:from>
    <xdr:to>
      <xdr:col>70</xdr:col>
      <xdr:colOff>53101</xdr:colOff>
      <xdr:row>40</xdr:row>
      <xdr:rowOff>29539</xdr:rowOff>
    </xdr:to>
    <xdr:grpSp>
      <xdr:nvGrpSpPr>
        <xdr:cNvPr id="288" name="グループ化 287">
          <a:extLst>
            <a:ext uri="{FF2B5EF4-FFF2-40B4-BE49-F238E27FC236}">
              <a16:creationId xmlns:a16="http://schemas.microsoft.com/office/drawing/2014/main" id="{89D2C031-7F3D-4272-AE99-E19B3A520551}"/>
            </a:ext>
          </a:extLst>
        </xdr:cNvPr>
        <xdr:cNvGrpSpPr/>
      </xdr:nvGrpSpPr>
      <xdr:grpSpPr>
        <a:xfrm>
          <a:off x="7901859" y="6545572"/>
          <a:ext cx="723742" cy="559681"/>
          <a:chOff x="11264351" y="10431394"/>
          <a:chExt cx="717826" cy="559089"/>
        </a:xfrm>
      </xdr:grpSpPr>
      <xdr:pic>
        <xdr:nvPicPr>
          <xdr:cNvPr id="289" name="Graphic 20" descr="Amazon Detective service icon.">
            <a:extLst>
              <a:ext uri="{FF2B5EF4-FFF2-40B4-BE49-F238E27FC236}">
                <a16:creationId xmlns:a16="http://schemas.microsoft.com/office/drawing/2014/main" id="{8044B43A-7A53-48D8-9EAF-AFD1FA6F80D3}"/>
              </a:ext>
            </a:extLst>
          </xdr:cNvPr>
          <xdr:cNvPicPr>
            <a:picLocks noChangeAspect="1" noChangeArrowheads="1"/>
          </xdr:cNvPicPr>
        </xdr:nvPicPr>
        <xdr:blipFill>
          <a:blip xmlns:r="http://schemas.openxmlformats.org/officeDocument/2006/relationships" r:embed="rId52">
            <a:extLst>
              <a:ext uri="{96DAC541-7B7A-43D3-8B79-37D633B846F1}">
                <asvg:svgBlip xmlns:asvg="http://schemas.microsoft.com/office/drawing/2016/SVG/main" r:embed="rId53"/>
              </a:ext>
            </a:extLst>
          </a:blip>
          <a:srcRect/>
          <a:stretch/>
        </xdr:blipFill>
        <xdr:spPr bwMode="auto">
          <a:xfrm>
            <a:off x="11426701" y="10431394"/>
            <a:ext cx="368637" cy="35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0" name="TextBox 12">
            <a:extLst>
              <a:ext uri="{FF2B5EF4-FFF2-40B4-BE49-F238E27FC236}">
                <a16:creationId xmlns:a16="http://schemas.microsoft.com/office/drawing/2014/main" id="{28D0B043-CA0D-48BB-9251-F9F2C64F28C6}"/>
              </a:ext>
            </a:extLst>
          </xdr:cNvPr>
          <xdr:cNvSpPr txBox="1">
            <a:spLocks noChangeArrowheads="1"/>
          </xdr:cNvSpPr>
        </xdr:nvSpPr>
        <xdr:spPr bwMode="auto">
          <a:xfrm>
            <a:off x="11264351" y="10749904"/>
            <a:ext cx="7178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Detective</a:t>
            </a:r>
          </a:p>
        </xdr:txBody>
      </xdr:sp>
    </xdr:grpSp>
    <xdr:clientData/>
  </xdr:twoCellAnchor>
  <xdr:twoCellAnchor>
    <xdr:from>
      <xdr:col>70</xdr:col>
      <xdr:colOff>21760</xdr:colOff>
      <xdr:row>36</xdr:row>
      <xdr:rowOff>177346</xdr:rowOff>
    </xdr:from>
    <xdr:to>
      <xdr:col>76</xdr:col>
      <xdr:colOff>77862</xdr:colOff>
      <xdr:row>40</xdr:row>
      <xdr:rowOff>19587</xdr:rowOff>
    </xdr:to>
    <xdr:grpSp>
      <xdr:nvGrpSpPr>
        <xdr:cNvPr id="291" name="グループ化 290">
          <a:extLst>
            <a:ext uri="{FF2B5EF4-FFF2-40B4-BE49-F238E27FC236}">
              <a16:creationId xmlns:a16="http://schemas.microsoft.com/office/drawing/2014/main" id="{36B0C7AD-0A2C-4A77-92BE-6EB893F29B6B}"/>
            </a:ext>
          </a:extLst>
        </xdr:cNvPr>
        <xdr:cNvGrpSpPr/>
      </xdr:nvGrpSpPr>
      <xdr:grpSpPr>
        <a:xfrm>
          <a:off x="8594260" y="6545489"/>
          <a:ext cx="790888" cy="549812"/>
          <a:chOff x="11992265" y="10491932"/>
          <a:chExt cx="777586" cy="557068"/>
        </a:xfrm>
      </xdr:grpSpPr>
      <xdr:pic>
        <xdr:nvPicPr>
          <xdr:cNvPr id="292" name="Graphic 19" descr="Amazon GuardDuty service icon.">
            <a:extLst>
              <a:ext uri="{FF2B5EF4-FFF2-40B4-BE49-F238E27FC236}">
                <a16:creationId xmlns:a16="http://schemas.microsoft.com/office/drawing/2014/main" id="{1B27FCA5-BB90-49C5-8E43-74EF395B3FD7}"/>
              </a:ext>
            </a:extLst>
          </xdr:cNvPr>
          <xdr:cNvPicPr>
            <a:picLocks noChangeAspect="1" noChangeArrowheads="1"/>
          </xdr:cNvPicPr>
        </xdr:nvPicPr>
        <xdr:blipFill>
          <a:blip xmlns:r="http://schemas.openxmlformats.org/officeDocument/2006/relationships" r:embed="rId54">
            <a:extLst>
              <a:ext uri="{96DAC541-7B7A-43D3-8B79-37D633B846F1}">
                <asvg:svgBlip xmlns:asvg="http://schemas.microsoft.com/office/drawing/2016/SVG/main" r:embed="rId55"/>
              </a:ext>
            </a:extLst>
          </a:blip>
          <a:srcRect/>
          <a:stretch/>
        </xdr:blipFill>
        <xdr:spPr bwMode="auto">
          <a:xfrm>
            <a:off x="12187383" y="10491932"/>
            <a:ext cx="361379" cy="3538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3" name="TextBox 12">
            <a:extLst>
              <a:ext uri="{FF2B5EF4-FFF2-40B4-BE49-F238E27FC236}">
                <a16:creationId xmlns:a16="http://schemas.microsoft.com/office/drawing/2014/main" id="{824955CD-45CF-4FA8-A4F0-568A8D01EF37}"/>
              </a:ext>
            </a:extLst>
          </xdr:cNvPr>
          <xdr:cNvSpPr txBox="1">
            <a:spLocks noChangeArrowheads="1"/>
          </xdr:cNvSpPr>
        </xdr:nvSpPr>
        <xdr:spPr bwMode="auto">
          <a:xfrm>
            <a:off x="11992265" y="10804092"/>
            <a:ext cx="777586" cy="244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GuardDuty</a:t>
            </a:r>
          </a:p>
        </xdr:txBody>
      </xdr:sp>
    </xdr:grpSp>
    <xdr:clientData/>
  </xdr:twoCellAnchor>
  <xdr:twoCellAnchor>
    <xdr:from>
      <xdr:col>76</xdr:col>
      <xdr:colOff>17041</xdr:colOff>
      <xdr:row>36</xdr:row>
      <xdr:rowOff>179629</xdr:rowOff>
    </xdr:from>
    <xdr:to>
      <xdr:col>83</xdr:col>
      <xdr:colOff>5588</xdr:colOff>
      <xdr:row>40</xdr:row>
      <xdr:rowOff>12295</xdr:rowOff>
    </xdr:to>
    <xdr:grpSp>
      <xdr:nvGrpSpPr>
        <xdr:cNvPr id="294" name="グループ化 293">
          <a:extLst>
            <a:ext uri="{FF2B5EF4-FFF2-40B4-BE49-F238E27FC236}">
              <a16:creationId xmlns:a16="http://schemas.microsoft.com/office/drawing/2014/main" id="{7A3853BA-BF1D-4C80-940E-CB66874AD862}"/>
            </a:ext>
          </a:extLst>
        </xdr:cNvPr>
        <xdr:cNvGrpSpPr/>
      </xdr:nvGrpSpPr>
      <xdr:grpSpPr>
        <a:xfrm>
          <a:off x="9324327" y="6547772"/>
          <a:ext cx="845797" cy="540237"/>
          <a:chOff x="12548734" y="10541047"/>
          <a:chExt cx="821985" cy="549875"/>
        </a:xfrm>
      </xdr:grpSpPr>
      <xdr:pic>
        <xdr:nvPicPr>
          <xdr:cNvPr id="295" name="Graphic 19" descr="AWS Security Hub service icon.">
            <a:extLst>
              <a:ext uri="{FF2B5EF4-FFF2-40B4-BE49-F238E27FC236}">
                <a16:creationId xmlns:a16="http://schemas.microsoft.com/office/drawing/2014/main" id="{61373042-5641-4B69-8589-5E9B47FD7223}"/>
              </a:ext>
            </a:extLst>
          </xdr:cNvPr>
          <xdr:cNvPicPr>
            <a:picLocks noChangeAspect="1" noChangeArrowheads="1"/>
          </xdr:cNvPicPr>
        </xdr:nvPicPr>
        <xdr:blipFill>
          <a:blip xmlns:r="http://schemas.openxmlformats.org/officeDocument/2006/relationships" r:embed="rId56">
            <a:extLst>
              <a:ext uri="{96DAC541-7B7A-43D3-8B79-37D633B846F1}">
                <asvg:svgBlip xmlns:asvg="http://schemas.microsoft.com/office/drawing/2016/SVG/main" r:embed="rId57"/>
              </a:ext>
            </a:extLst>
          </a:blip>
          <a:srcRect/>
          <a:stretch/>
        </xdr:blipFill>
        <xdr:spPr bwMode="auto">
          <a:xfrm>
            <a:off x="12746266" y="10541047"/>
            <a:ext cx="358547" cy="3605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6" name="TextBox 12">
            <a:extLst>
              <a:ext uri="{FF2B5EF4-FFF2-40B4-BE49-F238E27FC236}">
                <a16:creationId xmlns:a16="http://schemas.microsoft.com/office/drawing/2014/main" id="{9C1C0190-1ACB-4196-B7B4-DAB75EF2582E}"/>
              </a:ext>
            </a:extLst>
          </xdr:cNvPr>
          <xdr:cNvSpPr txBox="1">
            <a:spLocks noChangeArrowheads="1"/>
          </xdr:cNvSpPr>
        </xdr:nvSpPr>
        <xdr:spPr bwMode="auto">
          <a:xfrm>
            <a:off x="12548734" y="10850343"/>
            <a:ext cx="821985"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Security Hub</a:t>
            </a:r>
          </a:p>
        </xdr:txBody>
      </xdr:sp>
    </xdr:grpSp>
    <xdr:clientData/>
  </xdr:twoCellAnchor>
  <xdr:twoCellAnchor>
    <xdr:from>
      <xdr:col>63</xdr:col>
      <xdr:colOff>13411</xdr:colOff>
      <xdr:row>41</xdr:row>
      <xdr:rowOff>57584</xdr:rowOff>
    </xdr:from>
    <xdr:to>
      <xdr:col>73</xdr:col>
      <xdr:colOff>112289</xdr:colOff>
      <xdr:row>45</xdr:row>
      <xdr:rowOff>36023</xdr:rowOff>
    </xdr:to>
    <xdr:grpSp>
      <xdr:nvGrpSpPr>
        <xdr:cNvPr id="297" name="グループ化 296">
          <a:extLst>
            <a:ext uri="{FF2B5EF4-FFF2-40B4-BE49-F238E27FC236}">
              <a16:creationId xmlns:a16="http://schemas.microsoft.com/office/drawing/2014/main" id="{85073C12-EAB5-4DB2-B5E7-6A45C2522ADB}"/>
            </a:ext>
          </a:extLst>
        </xdr:cNvPr>
        <xdr:cNvGrpSpPr/>
      </xdr:nvGrpSpPr>
      <xdr:grpSpPr>
        <a:xfrm>
          <a:off x="7728661" y="7310191"/>
          <a:ext cx="1323521" cy="686011"/>
          <a:chOff x="2779180" y="1621694"/>
          <a:chExt cx="1324440" cy="681825"/>
        </a:xfrm>
      </xdr:grpSpPr>
      <xdr:sp macro="" textlink="">
        <xdr:nvSpPr>
          <xdr:cNvPr id="298" name="Rectangle 104" descr="Generic group.">
            <a:extLst>
              <a:ext uri="{FF2B5EF4-FFF2-40B4-BE49-F238E27FC236}">
                <a16:creationId xmlns:a16="http://schemas.microsoft.com/office/drawing/2014/main" id="{1ED18D64-9403-47D9-9CFD-942F0E0FC6F2}"/>
              </a:ext>
            </a:extLst>
          </xdr:cNvPr>
          <xdr:cNvSpPr/>
        </xdr:nvSpPr>
        <xdr:spPr>
          <a:xfrm>
            <a:off x="2817757" y="1652684"/>
            <a:ext cx="1285863" cy="650835"/>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299" name="TextBox 9">
            <a:extLst>
              <a:ext uri="{FF2B5EF4-FFF2-40B4-BE49-F238E27FC236}">
                <a16:creationId xmlns:a16="http://schemas.microsoft.com/office/drawing/2014/main" id="{11300525-348C-4378-8F56-C87C57585C6D}"/>
              </a:ext>
            </a:extLst>
          </xdr:cNvPr>
          <xdr:cNvSpPr txBox="1">
            <a:spLocks noChangeArrowheads="1"/>
          </xdr:cNvSpPr>
        </xdr:nvSpPr>
        <xdr:spPr bwMode="auto">
          <a:xfrm>
            <a:off x="2779180" y="1621694"/>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en-US" sz="700" b="1">
                <a:latin typeface="Meiryo UI" panose="020B0604030504040204" pitchFamily="50" charset="-128"/>
                <a:ea typeface="Meiryo UI" panose="020B0604030504040204" pitchFamily="50" charset="-128"/>
              </a:rPr>
              <a:t>秘密鍵キー</a:t>
            </a:r>
            <a:endParaRPr lang="en-US" altLang="en-US" sz="6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60</xdr:col>
      <xdr:colOff>67075</xdr:colOff>
      <xdr:row>36</xdr:row>
      <xdr:rowOff>69593</xdr:rowOff>
    </xdr:from>
    <xdr:to>
      <xdr:col>82</xdr:col>
      <xdr:colOff>111198</xdr:colOff>
      <xdr:row>40</xdr:row>
      <xdr:rowOff>17999</xdr:rowOff>
    </xdr:to>
    <xdr:grpSp>
      <xdr:nvGrpSpPr>
        <xdr:cNvPr id="300" name="グループ化 299">
          <a:extLst>
            <a:ext uri="{FF2B5EF4-FFF2-40B4-BE49-F238E27FC236}">
              <a16:creationId xmlns:a16="http://schemas.microsoft.com/office/drawing/2014/main" id="{112B5C3A-CF6B-4F0F-AADB-3BBA3FA89B28}"/>
            </a:ext>
          </a:extLst>
        </xdr:cNvPr>
        <xdr:cNvGrpSpPr/>
      </xdr:nvGrpSpPr>
      <xdr:grpSpPr>
        <a:xfrm>
          <a:off x="7414932" y="6437736"/>
          <a:ext cx="2738337" cy="655977"/>
          <a:chOff x="1007558" y="430427"/>
          <a:chExt cx="2732779" cy="652267"/>
        </a:xfrm>
      </xdr:grpSpPr>
      <xdr:sp macro="" textlink="">
        <xdr:nvSpPr>
          <xdr:cNvPr id="301" name="Rectangle 104" descr="Generic group.">
            <a:extLst>
              <a:ext uri="{FF2B5EF4-FFF2-40B4-BE49-F238E27FC236}">
                <a16:creationId xmlns:a16="http://schemas.microsoft.com/office/drawing/2014/main" id="{A23A1895-CC7F-4DD3-BE81-68C637E1EA7C}"/>
              </a:ext>
            </a:extLst>
          </xdr:cNvPr>
          <xdr:cNvSpPr/>
        </xdr:nvSpPr>
        <xdr:spPr>
          <a:xfrm>
            <a:off x="1121592" y="445793"/>
            <a:ext cx="2618745" cy="636901"/>
          </a:xfrm>
          <a:prstGeom prst="rect">
            <a:avLst/>
          </a:prstGeom>
          <a:noFill/>
          <a:ln w="15875">
            <a:solidFill>
              <a:srgbClr val="7D8998"/>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US" sz="1200">
              <a:solidFill>
                <a:schemeClr val="tx1"/>
              </a:solidFill>
              <a:latin typeface="Arial" panose="020B0604020202020204" pitchFamily="34" charset="0"/>
              <a:cs typeface="Arial" panose="020B0604020202020204" pitchFamily="34" charset="0"/>
            </a:endParaRPr>
          </a:p>
        </xdr:txBody>
      </xdr:sp>
      <xdr:sp macro="" textlink="">
        <xdr:nvSpPr>
          <xdr:cNvPr id="302" name="TextBox 9">
            <a:extLst>
              <a:ext uri="{FF2B5EF4-FFF2-40B4-BE49-F238E27FC236}">
                <a16:creationId xmlns:a16="http://schemas.microsoft.com/office/drawing/2014/main" id="{0AA2F49E-B01C-41AA-85B5-50E6212EB3FF}"/>
              </a:ext>
            </a:extLst>
          </xdr:cNvPr>
          <xdr:cNvSpPr txBox="1">
            <a:spLocks noChangeArrowheads="1"/>
          </xdr:cNvSpPr>
        </xdr:nvSpPr>
        <xdr:spPr bwMode="auto">
          <a:xfrm>
            <a:off x="1007558" y="430427"/>
            <a:ext cx="675081" cy="2322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ja-JP" altLang="ja-JP" sz="700" b="1" kern="1200">
                <a:solidFill>
                  <a:schemeClr val="tx1"/>
                </a:solidFill>
                <a:effectLst/>
                <a:latin typeface="Meiryo UI" panose="020B0604030504040204" pitchFamily="50" charset="-128"/>
                <a:ea typeface="Meiryo UI" panose="020B0604030504040204" pitchFamily="50" charset="-128"/>
                <a:cs typeface="+mn-cs"/>
              </a:rPr>
              <a:t>脅威分析</a:t>
            </a:r>
            <a:endParaRPr lang="en-US" altLang="en-US" sz="100" b="1">
              <a:latin typeface="Meiryo UI" panose="020B0604030504040204" pitchFamily="50" charset="-128"/>
              <a:ea typeface="Meiryo UI" panose="020B0604030504040204" pitchFamily="50" charset="-128"/>
              <a:cs typeface="Arial" panose="020B0604020202020204" pitchFamily="34" charset="0"/>
            </a:endParaRPr>
          </a:p>
        </xdr:txBody>
      </xdr:sp>
    </xdr:grpSp>
    <xdr:clientData/>
  </xdr:twoCellAnchor>
  <xdr:twoCellAnchor>
    <xdr:from>
      <xdr:col>24</xdr:col>
      <xdr:colOff>106188</xdr:colOff>
      <xdr:row>16</xdr:row>
      <xdr:rowOff>133881</xdr:rowOff>
    </xdr:from>
    <xdr:to>
      <xdr:col>47</xdr:col>
      <xdr:colOff>26022</xdr:colOff>
      <xdr:row>41</xdr:row>
      <xdr:rowOff>24322</xdr:rowOff>
    </xdr:to>
    <xdr:cxnSp macro="">
      <xdr:nvCxnSpPr>
        <xdr:cNvPr id="318" name="Elbow Connector 45" descr="Elbow vertical arrow pointing up (2).">
          <a:extLst>
            <a:ext uri="{FF2B5EF4-FFF2-40B4-BE49-F238E27FC236}">
              <a16:creationId xmlns:a16="http://schemas.microsoft.com/office/drawing/2014/main" id="{EBB5F677-DBFB-4943-81CB-147A8B6485DE}"/>
            </a:ext>
          </a:extLst>
        </xdr:cNvPr>
        <xdr:cNvCxnSpPr>
          <a:cxnSpLocks/>
          <a:stCxn id="91" idx="3"/>
          <a:endCxn id="6" idx="1"/>
        </xdr:cNvCxnSpPr>
      </xdr:nvCxnSpPr>
      <xdr:spPr>
        <a:xfrm flipV="1">
          <a:off x="3021666" y="3667794"/>
          <a:ext cx="2106443" cy="3424354"/>
        </a:xfrm>
        <a:prstGeom prst="bentConnector3">
          <a:avLst>
            <a:gd name="adj1" fmla="val 18234"/>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106188</xdr:colOff>
      <xdr:row>41</xdr:row>
      <xdr:rowOff>23022</xdr:rowOff>
    </xdr:from>
    <xdr:to>
      <xdr:col>47</xdr:col>
      <xdr:colOff>26323</xdr:colOff>
      <xdr:row>57</xdr:row>
      <xdr:rowOff>134409</xdr:rowOff>
    </xdr:to>
    <xdr:cxnSp macro="">
      <xdr:nvCxnSpPr>
        <xdr:cNvPr id="322" name="Elbow Connector 45" descr="Elbow vertical arrow pointing up (2).">
          <a:extLst>
            <a:ext uri="{FF2B5EF4-FFF2-40B4-BE49-F238E27FC236}">
              <a16:creationId xmlns:a16="http://schemas.microsoft.com/office/drawing/2014/main" id="{33E74B72-B813-41EF-8C81-2640810264E3}"/>
            </a:ext>
          </a:extLst>
        </xdr:cNvPr>
        <xdr:cNvCxnSpPr>
          <a:cxnSpLocks/>
          <a:stCxn id="91" idx="3"/>
          <a:endCxn id="100" idx="1"/>
        </xdr:cNvCxnSpPr>
      </xdr:nvCxnSpPr>
      <xdr:spPr>
        <a:xfrm>
          <a:off x="2974894" y="7194787"/>
          <a:ext cx="2071664" cy="4055857"/>
        </a:xfrm>
        <a:prstGeom prst="bentConnector3">
          <a:avLst>
            <a:gd name="adj1" fmla="val 18347"/>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21978</xdr:colOff>
      <xdr:row>43</xdr:row>
      <xdr:rowOff>141892</xdr:rowOff>
    </xdr:from>
    <xdr:to>
      <xdr:col>51</xdr:col>
      <xdr:colOff>36879</xdr:colOff>
      <xdr:row>50</xdr:row>
      <xdr:rowOff>117600</xdr:rowOff>
    </xdr:to>
    <xdr:cxnSp macro="">
      <xdr:nvCxnSpPr>
        <xdr:cNvPr id="334" name="Elbow Connector 45" descr="Elbow vertical arrow pointing up (2).">
          <a:extLst>
            <a:ext uri="{FF2B5EF4-FFF2-40B4-BE49-F238E27FC236}">
              <a16:creationId xmlns:a16="http://schemas.microsoft.com/office/drawing/2014/main" id="{08589100-E7FE-4972-A52D-20A88DFD4C3F}"/>
            </a:ext>
          </a:extLst>
        </xdr:cNvPr>
        <xdr:cNvCxnSpPr>
          <a:cxnSpLocks/>
          <a:stCxn id="138" idx="2"/>
          <a:endCxn id="128" idx="1"/>
        </xdr:cNvCxnSpPr>
      </xdr:nvCxnSpPr>
      <xdr:spPr>
        <a:xfrm rot="16200000" flipH="1">
          <a:off x="4792868" y="7563002"/>
          <a:ext cx="1230767" cy="144925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58186</xdr:colOff>
      <xdr:row>43</xdr:row>
      <xdr:rowOff>141891</xdr:rowOff>
    </xdr:from>
    <xdr:to>
      <xdr:col>57</xdr:col>
      <xdr:colOff>7323</xdr:colOff>
      <xdr:row>50</xdr:row>
      <xdr:rowOff>117601</xdr:rowOff>
    </xdr:to>
    <xdr:cxnSp macro="">
      <xdr:nvCxnSpPr>
        <xdr:cNvPr id="337" name="Elbow Connector 45" descr="Elbow vertical arrow pointing up (2).">
          <a:extLst>
            <a:ext uri="{FF2B5EF4-FFF2-40B4-BE49-F238E27FC236}">
              <a16:creationId xmlns:a16="http://schemas.microsoft.com/office/drawing/2014/main" id="{1BCC4DBA-B784-4A40-BC3A-593BEF84DB3F}"/>
            </a:ext>
          </a:extLst>
        </xdr:cNvPr>
        <xdr:cNvCxnSpPr>
          <a:cxnSpLocks/>
          <a:stCxn id="128" idx="3"/>
          <a:endCxn id="147" idx="2"/>
        </xdr:cNvCxnSpPr>
      </xdr:nvCxnSpPr>
      <xdr:spPr>
        <a:xfrm flipV="1">
          <a:off x="6393245" y="7672244"/>
          <a:ext cx="427254" cy="1230769"/>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74053</xdr:colOff>
      <xdr:row>48</xdr:row>
      <xdr:rowOff>80761</xdr:rowOff>
    </xdr:from>
    <xdr:to>
      <xdr:col>52</xdr:col>
      <xdr:colOff>47534</xdr:colOff>
      <xdr:row>49</xdr:row>
      <xdr:rowOff>162078</xdr:rowOff>
    </xdr:to>
    <xdr:cxnSp macro="">
      <xdr:nvCxnSpPr>
        <xdr:cNvPr id="360" name="Elbow Connector 45" descr="Elbow vertical arrow pointing up (2).">
          <a:extLst>
            <a:ext uri="{FF2B5EF4-FFF2-40B4-BE49-F238E27FC236}">
              <a16:creationId xmlns:a16="http://schemas.microsoft.com/office/drawing/2014/main" id="{D6C5DF16-0E24-4C0E-A53C-72D023A4C4F3}"/>
            </a:ext>
          </a:extLst>
        </xdr:cNvPr>
        <xdr:cNvCxnSpPr>
          <a:cxnSpLocks/>
          <a:stCxn id="128" idx="0"/>
          <a:endCxn id="151" idx="3"/>
        </xdr:cNvCxnSpPr>
      </xdr:nvCxnSpPr>
      <xdr:spPr>
        <a:xfrm rot="16200000" flipV="1">
          <a:off x="5906958" y="8412092"/>
          <a:ext cx="260611" cy="451598"/>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74052</xdr:colOff>
      <xdr:row>48</xdr:row>
      <xdr:rowOff>80761</xdr:rowOff>
    </xdr:from>
    <xdr:to>
      <xdr:col>52</xdr:col>
      <xdr:colOff>47533</xdr:colOff>
      <xdr:row>49</xdr:row>
      <xdr:rowOff>162078</xdr:rowOff>
    </xdr:to>
    <xdr:cxnSp macro="">
      <xdr:nvCxnSpPr>
        <xdr:cNvPr id="363" name="Elbow Connector 45" descr="Elbow vertical arrow pointing up (2).">
          <a:extLst>
            <a:ext uri="{FF2B5EF4-FFF2-40B4-BE49-F238E27FC236}">
              <a16:creationId xmlns:a16="http://schemas.microsoft.com/office/drawing/2014/main" id="{0332ECD2-7363-444D-AE0B-FD857D96607A}"/>
            </a:ext>
          </a:extLst>
        </xdr:cNvPr>
        <xdr:cNvCxnSpPr>
          <a:cxnSpLocks/>
          <a:stCxn id="151" idx="3"/>
          <a:endCxn id="128" idx="0"/>
        </xdr:cNvCxnSpPr>
      </xdr:nvCxnSpPr>
      <xdr:spPr>
        <a:xfrm>
          <a:off x="5811464" y="8507585"/>
          <a:ext cx="451598" cy="260611"/>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20706</xdr:colOff>
      <xdr:row>43</xdr:row>
      <xdr:rowOff>133708</xdr:rowOff>
    </xdr:from>
    <xdr:to>
      <xdr:col>51</xdr:col>
      <xdr:colOff>30731</xdr:colOff>
      <xdr:row>47</xdr:row>
      <xdr:rowOff>79591</xdr:rowOff>
    </xdr:to>
    <xdr:cxnSp macro="">
      <xdr:nvCxnSpPr>
        <xdr:cNvPr id="366" name="Elbow Connector 45" descr="Elbow vertical arrow pointing up (2).">
          <a:extLst>
            <a:ext uri="{FF2B5EF4-FFF2-40B4-BE49-F238E27FC236}">
              <a16:creationId xmlns:a16="http://schemas.microsoft.com/office/drawing/2014/main" id="{31C3393C-936A-4133-8C94-2963808E6A3B}"/>
            </a:ext>
          </a:extLst>
        </xdr:cNvPr>
        <xdr:cNvCxnSpPr>
          <a:cxnSpLocks/>
          <a:stCxn id="144" idx="2"/>
          <a:endCxn id="151" idx="0"/>
        </xdr:cNvCxnSpPr>
      </xdr:nvCxnSpPr>
      <xdr:spPr>
        <a:xfrm rot="5400000">
          <a:off x="5468420" y="7848637"/>
          <a:ext cx="671597" cy="48173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20705</xdr:colOff>
      <xdr:row>43</xdr:row>
      <xdr:rowOff>133709</xdr:rowOff>
    </xdr:from>
    <xdr:to>
      <xdr:col>51</xdr:col>
      <xdr:colOff>30730</xdr:colOff>
      <xdr:row>47</xdr:row>
      <xdr:rowOff>79592</xdr:rowOff>
    </xdr:to>
    <xdr:cxnSp macro="">
      <xdr:nvCxnSpPr>
        <xdr:cNvPr id="369" name="Elbow Connector 45" descr="Elbow vertical arrow pointing up (2).">
          <a:extLst>
            <a:ext uri="{FF2B5EF4-FFF2-40B4-BE49-F238E27FC236}">
              <a16:creationId xmlns:a16="http://schemas.microsoft.com/office/drawing/2014/main" id="{7F1C22FB-2D20-41EC-BC74-94593A0B0BBB}"/>
            </a:ext>
          </a:extLst>
        </xdr:cNvPr>
        <xdr:cNvCxnSpPr>
          <a:cxnSpLocks/>
          <a:stCxn id="151" idx="0"/>
          <a:endCxn id="144" idx="2"/>
        </xdr:cNvCxnSpPr>
      </xdr:nvCxnSpPr>
      <xdr:spPr>
        <a:xfrm rot="5400000" flipH="1" flipV="1">
          <a:off x="5468419" y="7848638"/>
          <a:ext cx="671597" cy="481739"/>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106095</xdr:colOff>
      <xdr:row>29</xdr:row>
      <xdr:rowOff>91346</xdr:rowOff>
    </xdr:from>
    <xdr:to>
      <xdr:col>57</xdr:col>
      <xdr:colOff>17128</xdr:colOff>
      <xdr:row>40</xdr:row>
      <xdr:rowOff>124416</xdr:rowOff>
    </xdr:to>
    <xdr:cxnSp macro="">
      <xdr:nvCxnSpPr>
        <xdr:cNvPr id="375" name="Elbow Connector 45" descr="Elbow vertical arrow pointing up (2).">
          <a:extLst>
            <a:ext uri="{FF2B5EF4-FFF2-40B4-BE49-F238E27FC236}">
              <a16:creationId xmlns:a16="http://schemas.microsoft.com/office/drawing/2014/main" id="{CB58A7A7-C2EC-4591-847D-7C79981DD69F}"/>
            </a:ext>
          </a:extLst>
        </xdr:cNvPr>
        <xdr:cNvCxnSpPr>
          <a:cxnSpLocks/>
          <a:stCxn id="382" idx="3"/>
          <a:endCxn id="146" idx="0"/>
        </xdr:cNvCxnSpPr>
      </xdr:nvCxnSpPr>
      <xdr:spPr>
        <a:xfrm>
          <a:off x="6356309" y="6078489"/>
          <a:ext cx="382748" cy="2210213"/>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81642</xdr:colOff>
      <xdr:row>28</xdr:row>
      <xdr:rowOff>136072</xdr:rowOff>
    </xdr:from>
    <xdr:to>
      <xdr:col>56</xdr:col>
      <xdr:colOff>5938</xdr:colOff>
      <xdr:row>31</xdr:row>
      <xdr:rowOff>56080</xdr:rowOff>
    </xdr:to>
    <xdr:grpSp>
      <xdr:nvGrpSpPr>
        <xdr:cNvPr id="381" name="グループ化 380">
          <a:extLst>
            <a:ext uri="{FF2B5EF4-FFF2-40B4-BE49-F238E27FC236}">
              <a16:creationId xmlns:a16="http://schemas.microsoft.com/office/drawing/2014/main" id="{9FE34B60-4843-4616-A633-A0701F18541A}"/>
            </a:ext>
          </a:extLst>
        </xdr:cNvPr>
        <xdr:cNvGrpSpPr/>
      </xdr:nvGrpSpPr>
      <xdr:grpSpPr>
        <a:xfrm>
          <a:off x="6082392" y="5089072"/>
          <a:ext cx="781546" cy="450687"/>
          <a:chOff x="4003261" y="684696"/>
          <a:chExt cx="773044" cy="450095"/>
        </a:xfrm>
      </xdr:grpSpPr>
      <xdr:pic>
        <xdr:nvPicPr>
          <xdr:cNvPr id="382" name="Graphic 69" descr="Endpoints resource icon for the Amazon VPC service.&#10;">
            <a:extLst>
              <a:ext uri="{FF2B5EF4-FFF2-40B4-BE49-F238E27FC236}">
                <a16:creationId xmlns:a16="http://schemas.microsoft.com/office/drawing/2014/main" id="{4943C265-5F13-4027-AB22-7B89853B15D0}"/>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4249768" y="684696"/>
            <a:ext cx="265044" cy="265044"/>
          </a:xfrm>
          <a:prstGeom prst="rect">
            <a:avLst/>
          </a:prstGeom>
        </xdr:spPr>
      </xdr:pic>
      <xdr:sp macro="" textlink="">
        <xdr:nvSpPr>
          <xdr:cNvPr id="383" name="TextBox 25">
            <a:extLst>
              <a:ext uri="{FF2B5EF4-FFF2-40B4-BE49-F238E27FC236}">
                <a16:creationId xmlns:a16="http://schemas.microsoft.com/office/drawing/2014/main" id="{F9E684B0-08AB-4B87-AE51-A41BDE0D373B}"/>
              </a:ext>
            </a:extLst>
          </xdr:cNvPr>
          <xdr:cNvSpPr txBox="1">
            <a:spLocks noChangeArrowheads="1"/>
          </xdr:cNvSpPr>
        </xdr:nvSpPr>
        <xdr:spPr bwMode="auto">
          <a:xfrm>
            <a:off x="4003261" y="894212"/>
            <a:ext cx="773044"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Endpoints</a:t>
            </a:r>
          </a:p>
        </xdr:txBody>
      </xdr:sp>
    </xdr:grpSp>
    <xdr:clientData/>
  </xdr:twoCellAnchor>
  <xdr:twoCellAnchor>
    <xdr:from>
      <xdr:col>39</xdr:col>
      <xdr:colOff>31783</xdr:colOff>
      <xdr:row>29</xdr:row>
      <xdr:rowOff>91347</xdr:rowOff>
    </xdr:from>
    <xdr:to>
      <xdr:col>51</xdr:col>
      <xdr:colOff>84879</xdr:colOff>
      <xdr:row>40</xdr:row>
      <xdr:rowOff>124419</xdr:rowOff>
    </xdr:to>
    <xdr:cxnSp macro="">
      <xdr:nvCxnSpPr>
        <xdr:cNvPr id="385" name="Elbow Connector 45" descr="Elbow vertical arrow pointing up (2).">
          <a:extLst>
            <a:ext uri="{FF2B5EF4-FFF2-40B4-BE49-F238E27FC236}">
              <a16:creationId xmlns:a16="http://schemas.microsoft.com/office/drawing/2014/main" id="{CE24AA2E-BCF9-4748-949F-9191AFF3A2B9}"/>
            </a:ext>
          </a:extLst>
        </xdr:cNvPr>
        <xdr:cNvCxnSpPr>
          <a:cxnSpLocks/>
          <a:stCxn id="137" idx="0"/>
          <a:endCxn id="382" idx="1"/>
        </xdr:cNvCxnSpPr>
      </xdr:nvCxnSpPr>
      <xdr:spPr>
        <a:xfrm rot="5400000" flipH="1" flipV="1">
          <a:off x="4260009" y="6449478"/>
          <a:ext cx="2210215" cy="1468239"/>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90714</xdr:colOff>
      <xdr:row>28</xdr:row>
      <xdr:rowOff>81643</xdr:rowOff>
    </xdr:from>
    <xdr:to>
      <xdr:col>69</xdr:col>
      <xdr:colOff>11438</xdr:colOff>
      <xdr:row>31</xdr:row>
      <xdr:rowOff>221</xdr:rowOff>
    </xdr:to>
    <xdr:grpSp>
      <xdr:nvGrpSpPr>
        <xdr:cNvPr id="391" name="Group 5" descr="Internet gateway service icon on VPC container.">
          <a:extLst>
            <a:ext uri="{FF2B5EF4-FFF2-40B4-BE49-F238E27FC236}">
              <a16:creationId xmlns:a16="http://schemas.microsoft.com/office/drawing/2014/main" id="{88989CA0-0B49-4D27-874C-DC2E30EA56F0}"/>
            </a:ext>
          </a:extLst>
        </xdr:cNvPr>
        <xdr:cNvGrpSpPr/>
      </xdr:nvGrpSpPr>
      <xdr:grpSpPr>
        <a:xfrm>
          <a:off x="6948714" y="5034643"/>
          <a:ext cx="1512760" cy="449257"/>
          <a:chOff x="4599484" y="1875956"/>
          <a:chExt cx="1403350" cy="409777"/>
        </a:xfrm>
      </xdr:grpSpPr>
      <xdr:pic>
        <xdr:nvPicPr>
          <xdr:cNvPr id="392" name="Graphic 10" descr="Internet gateway resource icon for the Amazon VPC service.">
            <a:extLst>
              <a:ext uri="{FF2B5EF4-FFF2-40B4-BE49-F238E27FC236}">
                <a16:creationId xmlns:a16="http://schemas.microsoft.com/office/drawing/2014/main" id="{22D582A4-7C5E-43E2-B0D7-9AF7153D61C3}"/>
              </a:ext>
            </a:extLst>
          </xdr:cNvPr>
          <xdr:cNvPicPr>
            <a:picLocks noChangeAspect="1" noChangeArrowheads="1"/>
          </xdr:cNvPicPr>
        </xdr:nvPicPr>
        <xdr:blipFill>
          <a:blip xmlns:r="http://schemas.openxmlformats.org/officeDocument/2006/relationships" r:embed="rId25">
            <a:extLst>
              <a:ext uri="{96DAC541-7B7A-43D3-8B79-37D633B846F1}">
                <asvg:svgBlip xmlns:asvg="http://schemas.microsoft.com/office/drawing/2016/SVG/main" r:embed="rId26"/>
              </a:ext>
            </a:extLst>
          </a:blip>
          <a:srcRect/>
          <a:stretch/>
        </xdr:blipFill>
        <xdr:spPr bwMode="auto">
          <a:xfrm>
            <a:off x="5178766" y="1875956"/>
            <a:ext cx="231323" cy="231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93" name="TextBox 12">
            <a:extLst>
              <a:ext uri="{FF2B5EF4-FFF2-40B4-BE49-F238E27FC236}">
                <a16:creationId xmlns:a16="http://schemas.microsoft.com/office/drawing/2014/main" id="{135B3BBD-C464-4AA1-B61F-D9FF00AF25C9}"/>
              </a:ext>
            </a:extLst>
          </xdr:cNvPr>
          <xdr:cNvSpPr txBox="1">
            <a:spLocks noChangeArrowheads="1"/>
          </xdr:cNvSpPr>
        </xdr:nvSpPr>
        <xdr:spPr bwMode="auto">
          <a:xfrm>
            <a:off x="4599484" y="2066633"/>
            <a:ext cx="1403350" cy="2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Internet gateway</a:t>
            </a:r>
          </a:p>
        </xdr:txBody>
      </xdr:sp>
    </xdr:grpSp>
    <xdr:clientData/>
  </xdr:twoCellAnchor>
  <xdr:twoCellAnchor>
    <xdr:from>
      <xdr:col>43</xdr:col>
      <xdr:colOff>45356</xdr:colOff>
      <xdr:row>32</xdr:row>
      <xdr:rowOff>81643</xdr:rowOff>
    </xdr:from>
    <xdr:to>
      <xdr:col>51</xdr:col>
      <xdr:colOff>110159</xdr:colOff>
      <xdr:row>35</xdr:row>
      <xdr:rowOff>113769</xdr:rowOff>
    </xdr:to>
    <xdr:grpSp>
      <xdr:nvGrpSpPr>
        <xdr:cNvPr id="397" name="グループ化 396">
          <a:extLst>
            <a:ext uri="{FF2B5EF4-FFF2-40B4-BE49-F238E27FC236}">
              <a16:creationId xmlns:a16="http://schemas.microsoft.com/office/drawing/2014/main" id="{17A6F36B-8244-4E32-A449-3F25E6DB87CD}"/>
            </a:ext>
          </a:extLst>
        </xdr:cNvPr>
        <xdr:cNvGrpSpPr/>
      </xdr:nvGrpSpPr>
      <xdr:grpSpPr>
        <a:xfrm>
          <a:off x="5311320" y="5742214"/>
          <a:ext cx="1044518" cy="562805"/>
          <a:chOff x="879231" y="351692"/>
          <a:chExt cx="1041726" cy="559666"/>
        </a:xfrm>
      </xdr:grpSpPr>
      <xdr:pic>
        <xdr:nvPicPr>
          <xdr:cNvPr id="398" name="Graphic 8" descr="Amazon Simple Storage Service (Amazon S3) service icon.">
            <a:extLst>
              <a:ext uri="{FF2B5EF4-FFF2-40B4-BE49-F238E27FC236}">
                <a16:creationId xmlns:a16="http://schemas.microsoft.com/office/drawing/2014/main" id="{B802CC58-B64B-4D78-882C-9868606D5859}"/>
              </a:ext>
            </a:extLst>
          </xdr:cNvPr>
          <xdr:cNvPicPr>
            <a:picLocks noChangeAspect="1" noChangeArrowheads="1"/>
          </xdr:cNvPicPr>
        </xdr:nvPicPr>
        <xdr:blipFill>
          <a:blip xmlns:r="http://schemas.openxmlformats.org/officeDocument/2006/relationships" r:embed="rId23">
            <a:extLst>
              <a:ext uri="{96DAC541-7B7A-43D3-8B79-37D633B846F1}">
                <asvg:svgBlip xmlns:asvg="http://schemas.microsoft.com/office/drawing/2016/SVG/main" r:embed="rId24"/>
              </a:ext>
            </a:extLst>
          </a:blip>
          <a:srcRect/>
          <a:stretch/>
        </xdr:blipFill>
        <xdr:spPr bwMode="auto">
          <a:xfrm>
            <a:off x="1223352" y="351692"/>
            <a:ext cx="354379" cy="3543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99" name="TextBox 9">
            <a:extLst>
              <a:ext uri="{FF2B5EF4-FFF2-40B4-BE49-F238E27FC236}">
                <a16:creationId xmlns:a16="http://schemas.microsoft.com/office/drawing/2014/main" id="{CB261553-845F-46CB-B323-6177A695BB1F}"/>
              </a:ext>
            </a:extLst>
          </xdr:cNvPr>
          <xdr:cNvSpPr txBox="1">
            <a:spLocks noChangeArrowheads="1"/>
          </xdr:cNvSpPr>
        </xdr:nvSpPr>
        <xdr:spPr bwMode="auto">
          <a:xfrm>
            <a:off x="879231" y="670779"/>
            <a:ext cx="1041726"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S3</a:t>
            </a:r>
          </a:p>
        </xdr:txBody>
      </xdr:sp>
    </xdr:grpSp>
    <xdr:clientData/>
  </xdr:twoCellAnchor>
  <xdr:twoCellAnchor>
    <xdr:from>
      <xdr:col>49</xdr:col>
      <xdr:colOff>13826</xdr:colOff>
      <xdr:row>31</xdr:row>
      <xdr:rowOff>56080</xdr:rowOff>
    </xdr:from>
    <xdr:to>
      <xdr:col>52</xdr:col>
      <xdr:colOff>102754</xdr:colOff>
      <xdr:row>33</xdr:row>
      <xdr:rowOff>82706</xdr:rowOff>
    </xdr:to>
    <xdr:cxnSp macro="">
      <xdr:nvCxnSpPr>
        <xdr:cNvPr id="400" name="Elbow Connector 45" descr="Elbow vertical arrow pointing up (2).">
          <a:extLst>
            <a:ext uri="{FF2B5EF4-FFF2-40B4-BE49-F238E27FC236}">
              <a16:creationId xmlns:a16="http://schemas.microsoft.com/office/drawing/2014/main" id="{9D501193-C050-4FB7-8940-EAF4ED641B22}"/>
            </a:ext>
          </a:extLst>
        </xdr:cNvPr>
        <xdr:cNvCxnSpPr>
          <a:cxnSpLocks/>
          <a:stCxn id="398" idx="3"/>
          <a:endCxn id="383" idx="2"/>
        </xdr:cNvCxnSpPr>
      </xdr:nvCxnSpPr>
      <xdr:spPr>
        <a:xfrm flipV="1">
          <a:off x="5792326" y="6406080"/>
          <a:ext cx="442714" cy="570912"/>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13826</xdr:colOff>
      <xdr:row>31</xdr:row>
      <xdr:rowOff>56080</xdr:rowOff>
    </xdr:from>
    <xdr:to>
      <xdr:col>52</xdr:col>
      <xdr:colOff>102754</xdr:colOff>
      <xdr:row>33</xdr:row>
      <xdr:rowOff>82706</xdr:rowOff>
    </xdr:to>
    <xdr:cxnSp macro="">
      <xdr:nvCxnSpPr>
        <xdr:cNvPr id="403" name="Elbow Connector 45" descr="Elbow vertical arrow pointing up (2).">
          <a:extLst>
            <a:ext uri="{FF2B5EF4-FFF2-40B4-BE49-F238E27FC236}">
              <a16:creationId xmlns:a16="http://schemas.microsoft.com/office/drawing/2014/main" id="{961C94DD-8978-4F0B-9289-CC2B9FA30FD8}"/>
            </a:ext>
          </a:extLst>
        </xdr:cNvPr>
        <xdr:cNvCxnSpPr>
          <a:cxnSpLocks/>
          <a:stCxn id="383" idx="2"/>
          <a:endCxn id="398" idx="3"/>
        </xdr:cNvCxnSpPr>
      </xdr:nvCxnSpPr>
      <xdr:spPr>
        <a:xfrm rot="5400000">
          <a:off x="5728227" y="6470179"/>
          <a:ext cx="570912" cy="442714"/>
        </a:xfrm>
        <a:prstGeom prst="bentConnector2">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77758</xdr:colOff>
      <xdr:row>35</xdr:row>
      <xdr:rowOff>113769</xdr:rowOff>
    </xdr:from>
    <xdr:to>
      <xdr:col>51</xdr:col>
      <xdr:colOff>26329</xdr:colOff>
      <xdr:row>40</xdr:row>
      <xdr:rowOff>129300</xdr:rowOff>
    </xdr:to>
    <xdr:cxnSp macro="">
      <xdr:nvCxnSpPr>
        <xdr:cNvPr id="406" name="Elbow Connector 45" descr="Elbow vertical arrow pointing up (2).">
          <a:extLst>
            <a:ext uri="{FF2B5EF4-FFF2-40B4-BE49-F238E27FC236}">
              <a16:creationId xmlns:a16="http://schemas.microsoft.com/office/drawing/2014/main" id="{8E890292-0899-440A-9FDE-CF81856D97BE}"/>
            </a:ext>
          </a:extLst>
        </xdr:cNvPr>
        <xdr:cNvCxnSpPr>
          <a:cxnSpLocks/>
          <a:stCxn id="143" idx="0"/>
          <a:endCxn id="399" idx="2"/>
        </xdr:cNvCxnSpPr>
      </xdr:nvCxnSpPr>
      <xdr:spPr>
        <a:xfrm rot="16200000" flipV="1">
          <a:off x="5369207" y="7622106"/>
          <a:ext cx="922674" cy="42028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77757</xdr:colOff>
      <xdr:row>35</xdr:row>
      <xdr:rowOff>113769</xdr:rowOff>
    </xdr:from>
    <xdr:to>
      <xdr:col>51</xdr:col>
      <xdr:colOff>26328</xdr:colOff>
      <xdr:row>40</xdr:row>
      <xdr:rowOff>129300</xdr:rowOff>
    </xdr:to>
    <xdr:cxnSp macro="">
      <xdr:nvCxnSpPr>
        <xdr:cNvPr id="409" name="Elbow Connector 45" descr="Elbow vertical arrow pointing up (2).">
          <a:extLst>
            <a:ext uri="{FF2B5EF4-FFF2-40B4-BE49-F238E27FC236}">
              <a16:creationId xmlns:a16="http://schemas.microsoft.com/office/drawing/2014/main" id="{2CC34D65-1F70-4DFE-B9BD-7B5F97D8A830}"/>
            </a:ext>
          </a:extLst>
        </xdr:cNvPr>
        <xdr:cNvCxnSpPr>
          <a:cxnSpLocks/>
          <a:stCxn id="399" idx="2"/>
          <a:endCxn id="143" idx="0"/>
        </xdr:cNvCxnSpPr>
      </xdr:nvCxnSpPr>
      <xdr:spPr>
        <a:xfrm rot="16200000" flipH="1">
          <a:off x="5369206" y="7622106"/>
          <a:ext cx="922674" cy="420285"/>
        </a:xfrm>
        <a:prstGeom prst="bentConnector3">
          <a:avLst>
            <a:gd name="adj1" fmla="val 50000"/>
          </a:avLst>
        </a:prstGeom>
        <a:ln w="15875">
          <a:solidFill>
            <a:schemeClr val="tx1"/>
          </a:solidFill>
          <a:headEnd type="arrow"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18151</xdr:colOff>
      <xdr:row>41</xdr:row>
      <xdr:rowOff>145142</xdr:rowOff>
    </xdr:from>
    <xdr:to>
      <xdr:col>89</xdr:col>
      <xdr:colOff>82136</xdr:colOff>
      <xdr:row>45</xdr:row>
      <xdr:rowOff>3674</xdr:rowOff>
    </xdr:to>
    <xdr:grpSp>
      <xdr:nvGrpSpPr>
        <xdr:cNvPr id="416" name="グループ化 415">
          <a:extLst>
            <a:ext uri="{FF2B5EF4-FFF2-40B4-BE49-F238E27FC236}">
              <a16:creationId xmlns:a16="http://schemas.microsoft.com/office/drawing/2014/main" id="{F00A4996-A3BD-4653-B4C8-4693E7635F12}"/>
            </a:ext>
          </a:extLst>
        </xdr:cNvPr>
        <xdr:cNvGrpSpPr/>
      </xdr:nvGrpSpPr>
      <xdr:grpSpPr>
        <a:xfrm>
          <a:off x="10550080" y="7397749"/>
          <a:ext cx="431377" cy="566104"/>
          <a:chOff x="10891144" y="3358518"/>
          <a:chExt cx="428421" cy="570048"/>
        </a:xfrm>
      </xdr:grpSpPr>
      <xdr:pic>
        <xdr:nvPicPr>
          <xdr:cNvPr id="417" name="Graphic 8" descr="AWS WAF service icon.">
            <a:extLst>
              <a:ext uri="{FF2B5EF4-FFF2-40B4-BE49-F238E27FC236}">
                <a16:creationId xmlns:a16="http://schemas.microsoft.com/office/drawing/2014/main" id="{10C01805-FFC6-4468-A61D-B1773681727C}"/>
              </a:ext>
            </a:extLst>
          </xdr:cNvPr>
          <xdr:cNvPicPr>
            <a:picLocks noChangeAspect="1" noChangeArrowheads="1"/>
          </xdr:cNvPicPr>
        </xdr:nvPicPr>
        <xdr:blipFill>
          <a:blip xmlns:r="http://schemas.openxmlformats.org/officeDocument/2006/relationships" r:embed="rId58">
            <a:extLst>
              <a:ext uri="{96DAC541-7B7A-43D3-8B79-37D633B846F1}">
                <asvg:svgBlip xmlns:asvg="http://schemas.microsoft.com/office/drawing/2016/SVG/main" r:embed="rId59"/>
              </a:ext>
            </a:extLst>
          </a:blip>
          <a:srcRect/>
          <a:stretch/>
        </xdr:blipFill>
        <xdr:spPr bwMode="auto">
          <a:xfrm>
            <a:off x="10943840" y="3358518"/>
            <a:ext cx="370206" cy="3596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 name="TextBox 11">
            <a:extLst>
              <a:ext uri="{FF2B5EF4-FFF2-40B4-BE49-F238E27FC236}">
                <a16:creationId xmlns:a16="http://schemas.microsoft.com/office/drawing/2014/main" id="{B9ACCDB3-2A46-4BA1-A55A-882D2337B8B2}"/>
              </a:ext>
            </a:extLst>
          </xdr:cNvPr>
          <xdr:cNvSpPr txBox="1">
            <a:spLocks noChangeArrowheads="1"/>
          </xdr:cNvSpPr>
        </xdr:nvSpPr>
        <xdr:spPr bwMode="auto">
          <a:xfrm>
            <a:off x="10891144" y="3687987"/>
            <a:ext cx="428421" cy="240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700" b="1">
                <a:latin typeface="Meiryo UI" panose="020B0604030504040204" pitchFamily="50" charset="-128"/>
                <a:ea typeface="Meiryo UI" panose="020B0604030504040204" pitchFamily="50" charset="-128"/>
                <a:cs typeface="Arial" panose="020B0604020202020204" pitchFamily="34" charset="0"/>
              </a:rPr>
              <a:t> WAF</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562610</xdr:colOff>
      <xdr:row>4</xdr:row>
      <xdr:rowOff>83820</xdr:rowOff>
    </xdr:from>
    <xdr:to>
      <xdr:col>6</xdr:col>
      <xdr:colOff>167640</xdr:colOff>
      <xdr:row>8</xdr:row>
      <xdr:rowOff>182880</xdr:rowOff>
    </xdr:to>
    <xdr:sp macro="" textlink="">
      <xdr:nvSpPr>
        <xdr:cNvPr id="2" name="四角形: 角を丸くする 1">
          <a:extLst>
            <a:ext uri="{FF2B5EF4-FFF2-40B4-BE49-F238E27FC236}">
              <a16:creationId xmlns:a16="http://schemas.microsoft.com/office/drawing/2014/main" id="{5BE9D653-3397-7A18-4120-56A79AF46AA0}"/>
            </a:ext>
          </a:extLst>
        </xdr:cNvPr>
        <xdr:cNvSpPr/>
      </xdr:nvSpPr>
      <xdr:spPr>
        <a:xfrm>
          <a:off x="1908810" y="998220"/>
          <a:ext cx="2297430" cy="1013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熊倉さん</a:t>
          </a:r>
          <a:r>
            <a:rPr kumimoji="1" lang="en-US" altLang="ja-JP" sz="2000">
              <a:latin typeface="Meiryo UI" panose="020B0604030504040204" pitchFamily="50" charset="-128"/>
              <a:ea typeface="Meiryo UI" panose="020B0604030504040204" pitchFamily="50" charset="-128"/>
            </a:rPr>
            <a:t>/</a:t>
          </a:r>
          <a:r>
            <a:rPr kumimoji="1" lang="ja-JP" altLang="en-US" sz="2000">
              <a:latin typeface="Meiryo UI" panose="020B0604030504040204" pitchFamily="50" charset="-128"/>
              <a:ea typeface="Meiryo UI" panose="020B0604030504040204" pitchFamily="50" charset="-128"/>
            </a:rPr>
            <a:t>伊藤さん</a:t>
          </a:r>
        </a:p>
      </xdr:txBody>
    </xdr:sp>
    <xdr:clientData/>
  </xdr:twoCellAnchor>
  <xdr:twoCellAnchor>
    <xdr:from>
      <xdr:col>2</xdr:col>
      <xdr:colOff>543560</xdr:colOff>
      <xdr:row>12</xdr:row>
      <xdr:rowOff>162560</xdr:rowOff>
    </xdr:from>
    <xdr:to>
      <xdr:col>6</xdr:col>
      <xdr:colOff>152400</xdr:colOff>
      <xdr:row>17</xdr:row>
      <xdr:rowOff>27940</xdr:rowOff>
    </xdr:to>
    <xdr:sp macro="" textlink="">
      <xdr:nvSpPr>
        <xdr:cNvPr id="4" name="四角形: 角を丸くする 3">
          <a:extLst>
            <a:ext uri="{FF2B5EF4-FFF2-40B4-BE49-F238E27FC236}">
              <a16:creationId xmlns:a16="http://schemas.microsoft.com/office/drawing/2014/main" id="{B6ED5E85-6FC1-4C8A-B276-EDC33C32C272}"/>
            </a:ext>
          </a:extLst>
        </xdr:cNvPr>
        <xdr:cNvSpPr/>
      </xdr:nvSpPr>
      <xdr:spPr>
        <a:xfrm>
          <a:off x="1889760" y="2905760"/>
          <a:ext cx="2301240" cy="1008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鄧</a:t>
          </a:r>
        </a:p>
      </xdr:txBody>
    </xdr:sp>
    <xdr:clientData/>
  </xdr:twoCellAnchor>
  <xdr:twoCellAnchor>
    <xdr:from>
      <xdr:col>0</xdr:col>
      <xdr:colOff>356870</xdr:colOff>
      <xdr:row>20</xdr:row>
      <xdr:rowOff>203200</xdr:rowOff>
    </xdr:from>
    <xdr:to>
      <xdr:col>3</xdr:col>
      <xdr:colOff>641350</xdr:colOff>
      <xdr:row>25</xdr:row>
      <xdr:rowOff>73660</xdr:rowOff>
    </xdr:to>
    <xdr:sp macro="" textlink="">
      <xdr:nvSpPr>
        <xdr:cNvPr id="5" name="四角形: 角を丸くする 4">
          <a:extLst>
            <a:ext uri="{FF2B5EF4-FFF2-40B4-BE49-F238E27FC236}">
              <a16:creationId xmlns:a16="http://schemas.microsoft.com/office/drawing/2014/main" id="{83D47A9E-0B1E-27CA-E348-B0D116BA2BC1}"/>
            </a:ext>
          </a:extLst>
        </xdr:cNvPr>
        <xdr:cNvSpPr/>
      </xdr:nvSpPr>
      <xdr:spPr>
        <a:xfrm>
          <a:off x="356870" y="4775200"/>
          <a:ext cx="2303780" cy="1013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大連</a:t>
          </a:r>
          <a:r>
            <a:rPr kumimoji="1" lang="en-US" altLang="ja-JP" sz="2000">
              <a:latin typeface="Meiryo UI" panose="020B0604030504040204" pitchFamily="50" charset="-128"/>
              <a:ea typeface="Meiryo UI" panose="020B0604030504040204" pitchFamily="50" charset="-128"/>
            </a:rPr>
            <a:t>A</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4</xdr:col>
      <xdr:colOff>671830</xdr:colOff>
      <xdr:row>20</xdr:row>
      <xdr:rowOff>200660</xdr:rowOff>
    </xdr:from>
    <xdr:to>
      <xdr:col>8</xdr:col>
      <xdr:colOff>287020</xdr:colOff>
      <xdr:row>25</xdr:row>
      <xdr:rowOff>73660</xdr:rowOff>
    </xdr:to>
    <xdr:sp macro="" textlink="">
      <xdr:nvSpPr>
        <xdr:cNvPr id="6" name="四角形: 角を丸くする 5">
          <a:extLst>
            <a:ext uri="{FF2B5EF4-FFF2-40B4-BE49-F238E27FC236}">
              <a16:creationId xmlns:a16="http://schemas.microsoft.com/office/drawing/2014/main" id="{4F81D39B-6273-598B-2756-384C5C93DC99}"/>
            </a:ext>
          </a:extLst>
        </xdr:cNvPr>
        <xdr:cNvSpPr/>
      </xdr:nvSpPr>
      <xdr:spPr>
        <a:xfrm>
          <a:off x="3364230" y="4772660"/>
          <a:ext cx="2307590" cy="101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大連</a:t>
          </a:r>
          <a:r>
            <a:rPr kumimoji="1" lang="en-US" altLang="ja-JP" sz="2000">
              <a:latin typeface="Meiryo UI" panose="020B0604030504040204" pitchFamily="50" charset="-128"/>
              <a:ea typeface="Meiryo UI" panose="020B0604030504040204" pitchFamily="50" charset="-128"/>
            </a:rPr>
            <a:t>B</a:t>
          </a:r>
          <a:endParaRPr kumimoji="1" lang="ja-JP" altLang="en-US" sz="2000">
            <a:latin typeface="Meiryo UI" panose="020B0604030504040204" pitchFamily="50" charset="-128"/>
            <a:ea typeface="Meiryo UI" panose="020B0604030504040204" pitchFamily="50" charset="-128"/>
          </a:endParaRPr>
        </a:p>
      </xdr:txBody>
    </xdr:sp>
    <xdr:clientData/>
  </xdr:twoCellAnchor>
  <xdr:twoCellAnchor>
    <xdr:from>
      <xdr:col>4</xdr:col>
      <xdr:colOff>346710</xdr:colOff>
      <xdr:row>8</xdr:row>
      <xdr:rowOff>203200</xdr:rowOff>
    </xdr:from>
    <xdr:to>
      <xdr:col>4</xdr:col>
      <xdr:colOff>346710</xdr:colOff>
      <xdr:row>12</xdr:row>
      <xdr:rowOff>160020</xdr:rowOff>
    </xdr:to>
    <xdr:cxnSp macro="">
      <xdr:nvCxnSpPr>
        <xdr:cNvPr id="8" name="直線矢印コネクタ 7">
          <a:extLst>
            <a:ext uri="{FF2B5EF4-FFF2-40B4-BE49-F238E27FC236}">
              <a16:creationId xmlns:a16="http://schemas.microsoft.com/office/drawing/2014/main" id="{546C1C4E-892E-E0B5-A5C0-8E4F9F02B81F}"/>
            </a:ext>
          </a:extLst>
        </xdr:cNvPr>
        <xdr:cNvCxnSpPr/>
      </xdr:nvCxnSpPr>
      <xdr:spPr>
        <a:xfrm>
          <a:off x="3039110" y="2032000"/>
          <a:ext cx="0" cy="87122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161925</xdr:colOff>
      <xdr:row>17</xdr:row>
      <xdr:rowOff>29210</xdr:rowOff>
    </xdr:from>
    <xdr:to>
      <xdr:col>4</xdr:col>
      <xdr:colOff>347345</xdr:colOff>
      <xdr:row>20</xdr:row>
      <xdr:rowOff>200660</xdr:rowOff>
    </xdr:to>
    <xdr:cxnSp macro="">
      <xdr:nvCxnSpPr>
        <xdr:cNvPr id="13" name="コネクタ: カギ線 12">
          <a:extLst>
            <a:ext uri="{FF2B5EF4-FFF2-40B4-BE49-F238E27FC236}">
              <a16:creationId xmlns:a16="http://schemas.microsoft.com/office/drawing/2014/main" id="{20A2C8C7-6AB1-0859-6CFB-59B22E86B950}"/>
            </a:ext>
          </a:extLst>
        </xdr:cNvPr>
        <xdr:cNvCxnSpPr>
          <a:stCxn id="4" idx="2"/>
          <a:endCxn id="5" idx="0"/>
        </xdr:cNvCxnSpPr>
      </xdr:nvCxnSpPr>
      <xdr:spPr>
        <a:xfrm rot="5400000">
          <a:off x="1845310" y="3578225"/>
          <a:ext cx="857250" cy="1531620"/>
        </a:xfrm>
        <a:prstGeom prst="bentConnector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347345</xdr:colOff>
      <xdr:row>17</xdr:row>
      <xdr:rowOff>29210</xdr:rowOff>
    </xdr:from>
    <xdr:to>
      <xdr:col>6</xdr:col>
      <xdr:colOff>481965</xdr:colOff>
      <xdr:row>20</xdr:row>
      <xdr:rowOff>199390</xdr:rowOff>
    </xdr:to>
    <xdr:cxnSp macro="">
      <xdr:nvCxnSpPr>
        <xdr:cNvPr id="15" name="コネクタ: カギ線 14">
          <a:extLst>
            <a:ext uri="{FF2B5EF4-FFF2-40B4-BE49-F238E27FC236}">
              <a16:creationId xmlns:a16="http://schemas.microsoft.com/office/drawing/2014/main" id="{2AD1F433-8F01-885F-EC41-B75E6AEC3772}"/>
            </a:ext>
          </a:extLst>
        </xdr:cNvPr>
        <xdr:cNvCxnSpPr>
          <a:stCxn id="4" idx="2"/>
          <a:endCxn id="6" idx="0"/>
        </xdr:cNvCxnSpPr>
      </xdr:nvCxnSpPr>
      <xdr:spPr>
        <a:xfrm rot="16200000" flipH="1">
          <a:off x="3352165" y="3602990"/>
          <a:ext cx="855980" cy="1480820"/>
        </a:xfrm>
        <a:prstGeom prst="bentConnector3">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158750</xdr:colOff>
      <xdr:row>14</xdr:row>
      <xdr:rowOff>214630</xdr:rowOff>
    </xdr:from>
    <xdr:to>
      <xdr:col>8</xdr:col>
      <xdr:colOff>177800</xdr:colOff>
      <xdr:row>14</xdr:row>
      <xdr:rowOff>214630</xdr:rowOff>
    </xdr:to>
    <xdr:cxnSp macro="">
      <xdr:nvCxnSpPr>
        <xdr:cNvPr id="22" name="直線矢印コネクタ 21">
          <a:extLst>
            <a:ext uri="{FF2B5EF4-FFF2-40B4-BE49-F238E27FC236}">
              <a16:creationId xmlns:a16="http://schemas.microsoft.com/office/drawing/2014/main" id="{FBC36866-09AD-A97A-AF31-C5A07B066728}"/>
            </a:ext>
          </a:extLst>
        </xdr:cNvPr>
        <xdr:cNvCxnSpPr/>
      </xdr:nvCxnSpPr>
      <xdr:spPr>
        <a:xfrm>
          <a:off x="4197350" y="3415030"/>
          <a:ext cx="136525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189230</xdr:colOff>
      <xdr:row>12</xdr:row>
      <xdr:rowOff>185420</xdr:rowOff>
    </xdr:from>
    <xdr:to>
      <xdr:col>11</xdr:col>
      <xdr:colOff>485140</xdr:colOff>
      <xdr:row>17</xdr:row>
      <xdr:rowOff>63500</xdr:rowOff>
    </xdr:to>
    <xdr:sp macro="" textlink="">
      <xdr:nvSpPr>
        <xdr:cNvPr id="24" name="四角形: 角を丸くする 23">
          <a:extLst>
            <a:ext uri="{FF2B5EF4-FFF2-40B4-BE49-F238E27FC236}">
              <a16:creationId xmlns:a16="http://schemas.microsoft.com/office/drawing/2014/main" id="{7F309773-28EE-4D3E-BE53-70666F574FD7}"/>
            </a:ext>
          </a:extLst>
        </xdr:cNvPr>
        <xdr:cNvSpPr/>
      </xdr:nvSpPr>
      <xdr:spPr>
        <a:xfrm>
          <a:off x="5574030" y="2928620"/>
          <a:ext cx="2315210" cy="1021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atin typeface="Meiryo UI" panose="020B0604030504040204" pitchFamily="50" charset="-128"/>
              <a:ea typeface="Meiryo UI" panose="020B0604030504040204" pitchFamily="50" charset="-128"/>
            </a:rPr>
            <a:t>鴇田さん</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9153-E68F-4FEB-8FA9-BC9E2C115A3E}">
  <dimension ref="A1"/>
  <sheetViews>
    <sheetView topLeftCell="AL1" zoomScaleNormal="100" workbookViewId="0">
      <selection activeCell="AL1" sqref="AL1"/>
    </sheetView>
  </sheetViews>
  <sheetFormatPr defaultColWidth="2.625" defaultRowHeight="14.25"/>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56416-BC14-48A9-86A4-294FD4CD0B55}">
  <dimension ref="A1"/>
  <sheetViews>
    <sheetView showGridLines="0" topLeftCell="A40" zoomScale="81" zoomScaleNormal="81" workbookViewId="0">
      <selection activeCell="CJ69" sqref="CJ69"/>
    </sheetView>
  </sheetViews>
  <sheetFormatPr defaultColWidth="1.625" defaultRowHeight="14.25" customHeight="1"/>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C08B-769C-4109-835F-EF355A5FDDFD}">
  <dimension ref="AV72"/>
  <sheetViews>
    <sheetView showGridLines="0" zoomScale="70" zoomScaleNormal="70" workbookViewId="0"/>
  </sheetViews>
  <sheetFormatPr defaultColWidth="1.625" defaultRowHeight="14.25" customHeight="1"/>
  <sheetData>
    <row r="72" spans="48:48" ht="14.25" customHeight="1">
      <c r="AV72" s="28" t="s">
        <v>310</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990D-A2B8-42CF-BEF2-4A473CFF8B22}">
  <dimension ref="C2:H146"/>
  <sheetViews>
    <sheetView showGridLines="0" topLeftCell="B37" zoomScale="70" zoomScaleNormal="70" workbookViewId="0">
      <selection activeCell="F52" sqref="F52"/>
    </sheetView>
  </sheetViews>
  <sheetFormatPr defaultColWidth="2.625" defaultRowHeight="14.25"/>
  <cols>
    <col min="1" max="2" width="2.625" style="1"/>
    <col min="3" max="3" width="2.625" style="1" customWidth="1"/>
    <col min="4" max="4" width="7.625" style="1" customWidth="1"/>
    <col min="5" max="5" width="27.875" style="1" customWidth="1"/>
    <col min="6" max="6" width="76.5" style="1" customWidth="1"/>
    <col min="7" max="7" width="62.375" style="1" bestFit="1" customWidth="1"/>
    <col min="8" max="8" width="16.125" style="1" bestFit="1" customWidth="1"/>
    <col min="9" max="10" width="2.625" style="1"/>
    <col min="11" max="11" width="2.625" style="1" customWidth="1"/>
    <col min="12" max="16384" width="2.625" style="1"/>
  </cols>
  <sheetData>
    <row r="2" spans="3:7">
      <c r="C2" s="1" t="s">
        <v>3</v>
      </c>
    </row>
    <row r="3" spans="3:7" ht="15" thickBot="1"/>
    <row r="4" spans="3:7">
      <c r="C4" s="4"/>
      <c r="D4" s="5"/>
      <c r="E4" s="5"/>
      <c r="F4" s="5"/>
      <c r="G4" s="6"/>
    </row>
    <row r="5" spans="3:7">
      <c r="C5" s="7"/>
      <c r="D5" s="1" t="s">
        <v>8</v>
      </c>
      <c r="G5" s="8"/>
    </row>
    <row r="6" spans="3:7">
      <c r="C6" s="7"/>
      <c r="G6" s="8"/>
    </row>
    <row r="7" spans="3:7">
      <c r="C7" s="7"/>
      <c r="D7" s="1" t="s">
        <v>9</v>
      </c>
      <c r="G7" s="8"/>
    </row>
    <row r="8" spans="3:7">
      <c r="C8" s="7"/>
      <c r="G8" s="8"/>
    </row>
    <row r="9" spans="3:7">
      <c r="C9" s="7"/>
      <c r="D9" s="1" t="s">
        <v>7</v>
      </c>
      <c r="G9" s="8"/>
    </row>
    <row r="10" spans="3:7">
      <c r="C10" s="7"/>
      <c r="G10" s="8"/>
    </row>
    <row r="11" spans="3:7">
      <c r="C11" s="7"/>
      <c r="D11" s="1" t="s">
        <v>4</v>
      </c>
      <c r="G11" s="8"/>
    </row>
    <row r="12" spans="3:7">
      <c r="C12" s="7"/>
      <c r="G12" s="8"/>
    </row>
    <row r="13" spans="3:7">
      <c r="C13" s="7"/>
      <c r="D13" s="1" t="s">
        <v>5</v>
      </c>
      <c r="G13" s="8"/>
    </row>
    <row r="14" spans="3:7">
      <c r="C14" s="7"/>
      <c r="G14" s="8"/>
    </row>
    <row r="15" spans="3:7">
      <c r="C15" s="7"/>
      <c r="D15" s="1" t="s">
        <v>6</v>
      </c>
      <c r="G15" s="8"/>
    </row>
    <row r="16" spans="3:7">
      <c r="C16" s="7"/>
      <c r="G16" s="8"/>
    </row>
    <row r="17" spans="3:7">
      <c r="C17" s="7"/>
      <c r="G17" s="8"/>
    </row>
    <row r="18" spans="3:7" ht="15" thickBot="1">
      <c r="C18" s="9"/>
      <c r="D18" s="10"/>
      <c r="E18" s="10"/>
      <c r="F18" s="10"/>
      <c r="G18" s="11"/>
    </row>
    <row r="21" spans="3:7">
      <c r="F21" s="27" t="s">
        <v>216</v>
      </c>
      <c r="G21" s="26">
        <f>SUM(G23:G46)</f>
        <v>248</v>
      </c>
    </row>
    <row r="22" spans="3:7" ht="16.5">
      <c r="E22" s="17" t="s">
        <v>0</v>
      </c>
      <c r="F22" s="17" t="s">
        <v>1</v>
      </c>
      <c r="G22" s="22" t="s">
        <v>83</v>
      </c>
    </row>
    <row r="23" spans="3:7">
      <c r="E23" s="24" t="s">
        <v>131</v>
      </c>
      <c r="F23" s="2" t="s">
        <v>10</v>
      </c>
      <c r="G23" s="23">
        <v>7</v>
      </c>
    </row>
    <row r="24" spans="3:7">
      <c r="E24" s="25"/>
      <c r="F24" s="2" t="s">
        <v>11</v>
      </c>
      <c r="G24" s="23">
        <v>4</v>
      </c>
    </row>
    <row r="25" spans="3:7">
      <c r="E25" s="25"/>
      <c r="F25" s="2" t="s">
        <v>12</v>
      </c>
      <c r="G25" s="23">
        <v>7</v>
      </c>
    </row>
    <row r="26" spans="3:7">
      <c r="E26" s="25"/>
      <c r="F26" s="2" t="s">
        <v>13</v>
      </c>
      <c r="G26" s="23">
        <v>8</v>
      </c>
    </row>
    <row r="27" spans="3:7">
      <c r="E27" s="25"/>
      <c r="F27" s="2" t="s">
        <v>132</v>
      </c>
      <c r="G27" s="23">
        <v>12</v>
      </c>
    </row>
    <row r="28" spans="3:7">
      <c r="E28" s="25"/>
      <c r="F28" s="2" t="s">
        <v>133</v>
      </c>
      <c r="G28" s="23">
        <v>7</v>
      </c>
    </row>
    <row r="29" spans="3:7">
      <c r="E29" s="25"/>
      <c r="F29" s="2" t="s">
        <v>134</v>
      </c>
      <c r="G29" s="23">
        <v>14</v>
      </c>
    </row>
    <row r="30" spans="3:7">
      <c r="E30" s="14"/>
      <c r="F30" s="2" t="s">
        <v>135</v>
      </c>
      <c r="G30" s="23">
        <v>9</v>
      </c>
    </row>
    <row r="31" spans="3:7" ht="16.5">
      <c r="E31" s="24" t="s">
        <v>144</v>
      </c>
      <c r="F31" s="2" t="s">
        <v>159</v>
      </c>
      <c r="G31" s="2">
        <v>2</v>
      </c>
    </row>
    <row r="32" spans="3:7">
      <c r="E32" s="25"/>
      <c r="F32" s="2" t="s">
        <v>210</v>
      </c>
      <c r="G32" s="2">
        <v>20</v>
      </c>
    </row>
    <row r="33" spans="3:7">
      <c r="E33" s="25"/>
      <c r="F33" s="2" t="s">
        <v>211</v>
      </c>
      <c r="G33" s="2">
        <v>17</v>
      </c>
    </row>
    <row r="34" spans="3:7">
      <c r="E34" s="25"/>
      <c r="F34" s="2" t="s">
        <v>212</v>
      </c>
      <c r="G34" s="2">
        <v>9</v>
      </c>
    </row>
    <row r="35" spans="3:7">
      <c r="E35" s="25"/>
      <c r="F35" s="2" t="s">
        <v>213</v>
      </c>
      <c r="G35" s="2">
        <v>7</v>
      </c>
    </row>
    <row r="36" spans="3:7">
      <c r="E36" s="25"/>
      <c r="F36" s="2" t="s">
        <v>214</v>
      </c>
      <c r="G36" s="2">
        <v>11</v>
      </c>
    </row>
    <row r="37" spans="3:7">
      <c r="E37" s="14"/>
      <c r="F37" s="2" t="s">
        <v>170</v>
      </c>
      <c r="G37" s="2">
        <v>5</v>
      </c>
    </row>
    <row r="38" spans="3:7" ht="16.5">
      <c r="E38" s="24" t="s">
        <v>173</v>
      </c>
      <c r="F38" s="3" t="s">
        <v>174</v>
      </c>
      <c r="G38" s="2">
        <v>21</v>
      </c>
    </row>
    <row r="39" spans="3:7" ht="16.5">
      <c r="E39" s="14"/>
      <c r="F39" s="3" t="s">
        <v>215</v>
      </c>
      <c r="G39" s="2">
        <v>36</v>
      </c>
    </row>
    <row r="40" spans="3:7" ht="16.5">
      <c r="E40" s="24" t="s">
        <v>206</v>
      </c>
      <c r="F40" s="2" t="s">
        <v>103</v>
      </c>
      <c r="G40" s="2">
        <v>8</v>
      </c>
    </row>
    <row r="41" spans="3:7">
      <c r="E41" s="25"/>
      <c r="F41" s="2" t="s">
        <v>104</v>
      </c>
      <c r="G41" s="2">
        <v>3</v>
      </c>
    </row>
    <row r="42" spans="3:7">
      <c r="E42" s="14"/>
      <c r="F42" s="2" t="s">
        <v>105</v>
      </c>
      <c r="G42" s="2">
        <v>10</v>
      </c>
    </row>
    <row r="43" spans="3:7" ht="16.5">
      <c r="E43" s="24" t="s">
        <v>209</v>
      </c>
      <c r="F43" s="2" t="s">
        <v>119</v>
      </c>
      <c r="G43" s="2">
        <v>10</v>
      </c>
    </row>
    <row r="44" spans="3:7">
      <c r="E44" s="25"/>
      <c r="F44" s="2" t="s">
        <v>120</v>
      </c>
      <c r="G44" s="2">
        <v>7</v>
      </c>
    </row>
    <row r="45" spans="3:7">
      <c r="E45" s="25"/>
      <c r="F45" s="2" t="s">
        <v>121</v>
      </c>
      <c r="G45" s="2">
        <v>7</v>
      </c>
    </row>
    <row r="46" spans="3:7">
      <c r="E46" s="14"/>
      <c r="F46" s="2" t="s">
        <v>122</v>
      </c>
      <c r="G46" s="2">
        <v>7</v>
      </c>
    </row>
    <row r="48" spans="3:7">
      <c r="C48" s="15" t="s">
        <v>131</v>
      </c>
      <c r="D48" s="14"/>
      <c r="E48" s="16"/>
    </row>
    <row r="49" spans="4:8" ht="16.5">
      <c r="D49" s="17" t="s">
        <v>0</v>
      </c>
      <c r="E49" s="17" t="s">
        <v>1</v>
      </c>
      <c r="F49" s="17" t="s">
        <v>82</v>
      </c>
      <c r="G49" s="17" t="s">
        <v>2</v>
      </c>
      <c r="H49" s="17" t="s">
        <v>83</v>
      </c>
    </row>
    <row r="50" spans="4:8">
      <c r="D50" s="19">
        <v>1.1000000000000001</v>
      </c>
      <c r="E50" s="2" t="s">
        <v>10</v>
      </c>
      <c r="F50" s="2"/>
      <c r="G50" s="2"/>
      <c r="H50" s="2"/>
    </row>
    <row r="51" spans="4:8">
      <c r="D51" s="19" t="s">
        <v>14</v>
      </c>
      <c r="E51" s="2"/>
      <c r="F51" s="2" t="s">
        <v>15</v>
      </c>
      <c r="G51" s="2" t="s">
        <v>16</v>
      </c>
      <c r="H51" s="2">
        <v>2</v>
      </c>
    </row>
    <row r="52" spans="4:8">
      <c r="D52" s="19" t="s">
        <v>17</v>
      </c>
      <c r="E52" s="2"/>
      <c r="F52" s="2" t="s">
        <v>18</v>
      </c>
      <c r="G52" s="2" t="s">
        <v>19</v>
      </c>
      <c r="H52" s="2">
        <v>2</v>
      </c>
    </row>
    <row r="53" spans="4:8" ht="16.5">
      <c r="D53" s="19" t="s">
        <v>21</v>
      </c>
      <c r="E53" s="2"/>
      <c r="F53" s="2" t="s">
        <v>20</v>
      </c>
      <c r="G53" s="2" t="s">
        <v>22</v>
      </c>
      <c r="H53" s="2">
        <v>2</v>
      </c>
    </row>
    <row r="54" spans="4:8" ht="16.5">
      <c r="D54" s="19" t="s">
        <v>148</v>
      </c>
      <c r="E54" s="2"/>
      <c r="F54" s="2" t="s">
        <v>145</v>
      </c>
      <c r="G54" s="3" t="s">
        <v>146</v>
      </c>
      <c r="H54" s="2">
        <v>1</v>
      </c>
    </row>
    <row r="55" spans="4:8">
      <c r="D55" s="19">
        <v>1.2</v>
      </c>
      <c r="E55" s="2" t="s">
        <v>11</v>
      </c>
      <c r="F55" s="2"/>
      <c r="G55" s="2"/>
      <c r="H55" s="2"/>
    </row>
    <row r="56" spans="4:8">
      <c r="D56" s="19" t="s">
        <v>24</v>
      </c>
      <c r="E56" s="2"/>
      <c r="F56" s="2" t="s">
        <v>23</v>
      </c>
      <c r="G56" s="2"/>
      <c r="H56" s="2">
        <v>4</v>
      </c>
    </row>
    <row r="57" spans="4:8">
      <c r="D57" s="19">
        <v>1.3</v>
      </c>
      <c r="E57" s="2" t="s">
        <v>12</v>
      </c>
      <c r="F57" s="2"/>
      <c r="G57" s="2"/>
      <c r="H57" s="2"/>
    </row>
    <row r="58" spans="4:8">
      <c r="D58" s="19" t="s">
        <v>27</v>
      </c>
      <c r="E58" s="2"/>
      <c r="F58" s="2" t="s">
        <v>25</v>
      </c>
      <c r="G58" s="2" t="s">
        <v>30</v>
      </c>
      <c r="H58" s="2">
        <v>3</v>
      </c>
    </row>
    <row r="59" spans="4:8" ht="16.5">
      <c r="D59" s="19" t="s">
        <v>28</v>
      </c>
      <c r="E59" s="2"/>
      <c r="F59" s="2" t="s">
        <v>26</v>
      </c>
      <c r="G59" s="2" t="s">
        <v>31</v>
      </c>
      <c r="H59" s="2">
        <v>3</v>
      </c>
    </row>
    <row r="60" spans="4:8" ht="16.5">
      <c r="D60" s="19" t="s">
        <v>149</v>
      </c>
      <c r="E60" s="2"/>
      <c r="F60" s="2" t="s">
        <v>145</v>
      </c>
      <c r="G60" s="3" t="s">
        <v>146</v>
      </c>
      <c r="H60" s="2">
        <v>1</v>
      </c>
    </row>
    <row r="61" spans="4:8">
      <c r="D61" s="19">
        <v>1.4</v>
      </c>
      <c r="E61" s="2" t="s">
        <v>13</v>
      </c>
      <c r="F61" s="2"/>
      <c r="G61" s="2"/>
      <c r="H61" s="2"/>
    </row>
    <row r="62" spans="4:8">
      <c r="D62" s="19" t="s">
        <v>57</v>
      </c>
      <c r="E62" s="2"/>
      <c r="F62" s="2" t="s">
        <v>29</v>
      </c>
      <c r="G62" s="2" t="s">
        <v>33</v>
      </c>
      <c r="H62" s="2">
        <v>4</v>
      </c>
    </row>
    <row r="63" spans="4:8">
      <c r="D63" s="19" t="s">
        <v>58</v>
      </c>
      <c r="E63" s="2"/>
      <c r="F63" s="2" t="s">
        <v>32</v>
      </c>
      <c r="G63" s="2" t="s">
        <v>34</v>
      </c>
      <c r="H63" s="2">
        <v>4</v>
      </c>
    </row>
    <row r="64" spans="4:8">
      <c r="D64" s="19">
        <v>1.5</v>
      </c>
      <c r="E64" s="2" t="s">
        <v>132</v>
      </c>
      <c r="F64" s="2"/>
      <c r="G64" s="2"/>
      <c r="H64" s="2"/>
    </row>
    <row r="65" spans="4:8" ht="16.5">
      <c r="D65" s="20" t="s">
        <v>128</v>
      </c>
      <c r="E65" s="2"/>
      <c r="F65" s="2" t="s">
        <v>38</v>
      </c>
      <c r="G65" s="2" t="s">
        <v>35</v>
      </c>
      <c r="H65" s="2">
        <v>4</v>
      </c>
    </row>
    <row r="66" spans="4:8" ht="16.5">
      <c r="D66" s="20" t="s">
        <v>129</v>
      </c>
      <c r="E66" s="2"/>
      <c r="F66" s="2" t="s">
        <v>39</v>
      </c>
      <c r="G66" s="2" t="s">
        <v>36</v>
      </c>
      <c r="H66" s="2">
        <v>3</v>
      </c>
    </row>
    <row r="67" spans="4:8" ht="16.5">
      <c r="D67" s="20" t="s">
        <v>130</v>
      </c>
      <c r="E67" s="2"/>
      <c r="F67" s="2" t="s">
        <v>40</v>
      </c>
      <c r="G67" s="2" t="s">
        <v>37</v>
      </c>
      <c r="H67" s="2">
        <v>4</v>
      </c>
    </row>
    <row r="68" spans="4:8" ht="16.5">
      <c r="D68" s="20" t="s">
        <v>150</v>
      </c>
      <c r="E68" s="2"/>
      <c r="F68" s="2" t="s">
        <v>145</v>
      </c>
      <c r="G68" s="2" t="s">
        <v>147</v>
      </c>
      <c r="H68" s="2">
        <v>1</v>
      </c>
    </row>
    <row r="69" spans="4:8">
      <c r="D69" s="19">
        <v>1.6</v>
      </c>
      <c r="E69" s="2" t="s">
        <v>133</v>
      </c>
      <c r="F69" s="2"/>
      <c r="G69" s="2"/>
      <c r="H69" s="2"/>
    </row>
    <row r="70" spans="4:8" ht="16.5">
      <c r="D70" s="20" t="s">
        <v>136</v>
      </c>
      <c r="E70" s="2"/>
      <c r="F70" s="2" t="s">
        <v>41</v>
      </c>
      <c r="G70" s="2" t="s">
        <v>43</v>
      </c>
      <c r="H70" s="2">
        <v>3</v>
      </c>
    </row>
    <row r="71" spans="4:8" ht="16.5">
      <c r="D71" s="20" t="s">
        <v>137</v>
      </c>
      <c r="E71" s="2"/>
      <c r="F71" s="2" t="s">
        <v>42</v>
      </c>
      <c r="G71" s="2" t="s">
        <v>44</v>
      </c>
      <c r="H71" s="2">
        <v>3</v>
      </c>
    </row>
    <row r="72" spans="4:8" ht="16.5">
      <c r="D72" s="20" t="s">
        <v>151</v>
      </c>
      <c r="E72" s="2"/>
      <c r="F72" s="2" t="s">
        <v>145</v>
      </c>
      <c r="G72" s="2" t="s">
        <v>152</v>
      </c>
      <c r="H72" s="2">
        <v>1</v>
      </c>
    </row>
    <row r="73" spans="4:8">
      <c r="D73" s="19">
        <v>1.7</v>
      </c>
      <c r="E73" s="2" t="s">
        <v>134</v>
      </c>
      <c r="F73" s="2"/>
      <c r="G73" s="2"/>
      <c r="H73" s="2"/>
    </row>
    <row r="74" spans="4:8" ht="16.5">
      <c r="D74" s="20" t="s">
        <v>138</v>
      </c>
      <c r="E74" s="2"/>
      <c r="F74" s="2" t="s">
        <v>45</v>
      </c>
      <c r="G74" s="2" t="s">
        <v>49</v>
      </c>
      <c r="H74" s="2">
        <v>2</v>
      </c>
    </row>
    <row r="75" spans="4:8" ht="16.5">
      <c r="D75" s="20" t="s">
        <v>139</v>
      </c>
      <c r="E75" s="2"/>
      <c r="F75" s="2" t="s">
        <v>46</v>
      </c>
      <c r="G75" s="2" t="s">
        <v>49</v>
      </c>
      <c r="H75" s="2">
        <v>3</v>
      </c>
    </row>
    <row r="76" spans="4:8" ht="16.5">
      <c r="D76" s="20" t="s">
        <v>140</v>
      </c>
      <c r="E76" s="2"/>
      <c r="F76" s="2" t="s">
        <v>47</v>
      </c>
      <c r="G76" s="2" t="s">
        <v>49</v>
      </c>
      <c r="H76" s="2">
        <v>3</v>
      </c>
    </row>
    <row r="77" spans="4:8" ht="16.5">
      <c r="D77" s="20" t="s">
        <v>141</v>
      </c>
      <c r="E77" s="2"/>
      <c r="F77" s="2" t="s">
        <v>48</v>
      </c>
      <c r="G77" s="2" t="s">
        <v>49</v>
      </c>
      <c r="H77" s="2">
        <v>3</v>
      </c>
    </row>
    <row r="78" spans="4:8" ht="16.5">
      <c r="D78" s="20" t="s">
        <v>153</v>
      </c>
      <c r="E78" s="2"/>
      <c r="F78" s="2" t="s">
        <v>145</v>
      </c>
      <c r="G78" s="2" t="s">
        <v>154</v>
      </c>
      <c r="H78" s="2">
        <v>3</v>
      </c>
    </row>
    <row r="79" spans="4:8">
      <c r="D79" s="19">
        <v>1.8</v>
      </c>
      <c r="E79" s="2" t="s">
        <v>135</v>
      </c>
      <c r="F79" s="2"/>
      <c r="G79" s="2"/>
      <c r="H79" s="2"/>
    </row>
    <row r="80" spans="4:8" ht="16.5">
      <c r="D80" s="20" t="s">
        <v>142</v>
      </c>
      <c r="E80" s="2"/>
      <c r="F80" s="2" t="s">
        <v>50</v>
      </c>
      <c r="G80" s="13" t="s">
        <v>53</v>
      </c>
      <c r="H80" s="2">
        <v>3</v>
      </c>
    </row>
    <row r="81" spans="3:8" ht="16.5">
      <c r="D81" s="20" t="s">
        <v>143</v>
      </c>
      <c r="E81" s="2"/>
      <c r="F81" s="2" t="s">
        <v>51</v>
      </c>
      <c r="G81" s="2" t="s">
        <v>52</v>
      </c>
      <c r="H81" s="2">
        <v>3</v>
      </c>
    </row>
    <row r="82" spans="3:8" ht="16.5">
      <c r="D82" s="20" t="s">
        <v>155</v>
      </c>
      <c r="E82" s="2"/>
      <c r="F82" s="2" t="s">
        <v>145</v>
      </c>
      <c r="G82" s="3" t="s">
        <v>156</v>
      </c>
      <c r="H82" s="2">
        <v>3</v>
      </c>
    </row>
    <row r="85" spans="3:8" ht="16.5">
      <c r="C85" s="1" t="s">
        <v>144</v>
      </c>
    </row>
    <row r="86" spans="3:8" ht="16.5">
      <c r="C86" s="12"/>
      <c r="D86" s="17" t="s">
        <v>0</v>
      </c>
      <c r="E86" s="17" t="s">
        <v>1</v>
      </c>
      <c r="F86" s="17" t="s">
        <v>82</v>
      </c>
      <c r="G86" s="17" t="s">
        <v>2</v>
      </c>
      <c r="H86" s="17" t="s">
        <v>83</v>
      </c>
    </row>
    <row r="87" spans="3:8">
      <c r="C87" s="12"/>
      <c r="D87" s="19">
        <v>2.1</v>
      </c>
      <c r="E87" s="2" t="s">
        <v>160</v>
      </c>
      <c r="F87" s="2"/>
      <c r="G87" s="2"/>
      <c r="H87" s="2"/>
    </row>
    <row r="88" spans="3:8" ht="16.5">
      <c r="C88" s="12"/>
      <c r="D88" s="21" t="s">
        <v>157</v>
      </c>
      <c r="E88" s="2"/>
      <c r="F88" s="2" t="s">
        <v>158</v>
      </c>
      <c r="G88" s="2" t="s">
        <v>161</v>
      </c>
      <c r="H88" s="2">
        <v>2</v>
      </c>
    </row>
    <row r="89" spans="3:8">
      <c r="C89" s="12"/>
      <c r="D89" s="19">
        <v>2.2000000000000002</v>
      </c>
      <c r="E89" s="2" t="s">
        <v>61</v>
      </c>
      <c r="F89" s="2"/>
      <c r="G89" s="2"/>
      <c r="H89" s="2"/>
    </row>
    <row r="90" spans="3:8" ht="16.5">
      <c r="C90" s="12"/>
      <c r="D90" s="21" t="s">
        <v>162</v>
      </c>
      <c r="E90" s="2"/>
      <c r="F90" s="2" t="s">
        <v>66</v>
      </c>
      <c r="G90" s="2" t="s">
        <v>67</v>
      </c>
      <c r="H90" s="2">
        <v>7</v>
      </c>
    </row>
    <row r="91" spans="3:8" ht="16.5">
      <c r="C91" s="12"/>
      <c r="D91" s="20" t="s">
        <v>54</v>
      </c>
      <c r="E91" s="2"/>
      <c r="F91" s="2" t="s">
        <v>68</v>
      </c>
      <c r="G91" s="2" t="s">
        <v>69</v>
      </c>
      <c r="H91" s="2">
        <v>6</v>
      </c>
    </row>
    <row r="92" spans="3:8" ht="16.5">
      <c r="C92" s="12"/>
      <c r="D92" s="20" t="s">
        <v>163</v>
      </c>
      <c r="E92" s="2"/>
      <c r="F92" s="13" t="s">
        <v>70</v>
      </c>
      <c r="G92" s="2" t="s">
        <v>71</v>
      </c>
      <c r="H92" s="2">
        <v>7</v>
      </c>
    </row>
    <row r="93" spans="3:8">
      <c r="C93" s="12"/>
      <c r="D93" s="19">
        <v>2.2999999999999998</v>
      </c>
      <c r="E93" s="2" t="s">
        <v>62</v>
      </c>
      <c r="F93" s="2"/>
      <c r="G93" s="2"/>
      <c r="H93" s="2"/>
    </row>
    <row r="94" spans="3:8" ht="16.5">
      <c r="C94" s="12"/>
      <c r="D94" s="20" t="s">
        <v>55</v>
      </c>
      <c r="E94" s="2"/>
      <c r="F94" s="2" t="s">
        <v>72</v>
      </c>
      <c r="G94" s="2" t="s">
        <v>75</v>
      </c>
      <c r="H94" s="2">
        <v>5</v>
      </c>
    </row>
    <row r="95" spans="3:8" ht="16.5">
      <c r="C95" s="12"/>
      <c r="D95" s="20" t="s">
        <v>56</v>
      </c>
      <c r="E95" s="2"/>
      <c r="F95" s="2" t="s">
        <v>73</v>
      </c>
      <c r="G95" s="2" t="s">
        <v>76</v>
      </c>
      <c r="H95" s="2">
        <v>5</v>
      </c>
    </row>
    <row r="96" spans="3:8" ht="16.5">
      <c r="C96" s="12"/>
      <c r="D96" s="20" t="s">
        <v>164</v>
      </c>
      <c r="E96" s="2"/>
      <c r="F96" s="2" t="s">
        <v>74</v>
      </c>
      <c r="G96" s="2" t="s">
        <v>77</v>
      </c>
      <c r="H96" s="2">
        <v>7</v>
      </c>
    </row>
    <row r="97" spans="3:8">
      <c r="C97" s="12"/>
      <c r="D97" s="19">
        <v>2.4</v>
      </c>
      <c r="E97" s="2" t="s">
        <v>63</v>
      </c>
      <c r="F97" s="2"/>
      <c r="G97" s="2"/>
      <c r="H97" s="2"/>
    </row>
    <row r="98" spans="3:8" ht="16.5">
      <c r="C98" s="12"/>
      <c r="D98" s="20" t="s">
        <v>59</v>
      </c>
      <c r="E98" s="2"/>
      <c r="F98" s="2" t="s">
        <v>78</v>
      </c>
      <c r="G98" s="2" t="s">
        <v>80</v>
      </c>
      <c r="H98" s="2">
        <v>5</v>
      </c>
    </row>
    <row r="99" spans="3:8" ht="16.5">
      <c r="C99" s="12"/>
      <c r="D99" s="20" t="s">
        <v>60</v>
      </c>
      <c r="E99" s="2"/>
      <c r="F99" s="2" t="s">
        <v>79</v>
      </c>
      <c r="G99" s="2" t="s">
        <v>81</v>
      </c>
      <c r="H99" s="2">
        <v>4</v>
      </c>
    </row>
    <row r="100" spans="3:8" ht="16.5">
      <c r="C100" s="12"/>
      <c r="D100" s="20" t="s">
        <v>165</v>
      </c>
      <c r="E100" s="2" t="s">
        <v>64</v>
      </c>
      <c r="F100" s="2"/>
      <c r="G100" s="2"/>
      <c r="H100" s="2"/>
    </row>
    <row r="101" spans="3:8" ht="16.5">
      <c r="C101" s="12"/>
      <c r="D101" s="20" t="s">
        <v>166</v>
      </c>
      <c r="E101" s="2"/>
      <c r="F101" s="2" t="s">
        <v>84</v>
      </c>
      <c r="G101" s="2" t="s">
        <v>87</v>
      </c>
      <c r="H101" s="2">
        <v>4</v>
      </c>
    </row>
    <row r="102" spans="3:8" ht="16.5">
      <c r="C102" s="12"/>
      <c r="D102" s="20" t="s">
        <v>167</v>
      </c>
      <c r="E102" s="2"/>
      <c r="F102" s="2" t="s">
        <v>85</v>
      </c>
      <c r="G102" s="2" t="s">
        <v>86</v>
      </c>
      <c r="H102" s="2">
        <v>3</v>
      </c>
    </row>
    <row r="103" spans="3:8">
      <c r="C103" s="12"/>
      <c r="D103" s="19">
        <v>2.6</v>
      </c>
      <c r="E103" s="2" t="s">
        <v>65</v>
      </c>
      <c r="F103" s="2"/>
      <c r="G103" s="2"/>
      <c r="H103" s="2"/>
    </row>
    <row r="104" spans="3:8" ht="16.5">
      <c r="C104" s="12"/>
      <c r="D104" s="20" t="s">
        <v>168</v>
      </c>
      <c r="E104" s="2"/>
      <c r="F104" s="2" t="s">
        <v>88</v>
      </c>
      <c r="G104" s="2" t="s">
        <v>90</v>
      </c>
      <c r="H104" s="2">
        <v>5</v>
      </c>
    </row>
    <row r="105" spans="3:8" ht="16.5">
      <c r="C105" s="12"/>
      <c r="D105" s="20" t="s">
        <v>169</v>
      </c>
      <c r="E105" s="2"/>
      <c r="F105" s="3" t="s">
        <v>89</v>
      </c>
      <c r="G105" s="2" t="s">
        <v>91</v>
      </c>
      <c r="H105" s="2">
        <v>6</v>
      </c>
    </row>
    <row r="106" spans="3:8" ht="16.5">
      <c r="C106" s="12"/>
      <c r="D106" s="19">
        <v>2.7</v>
      </c>
      <c r="E106" s="2" t="s">
        <v>170</v>
      </c>
      <c r="F106" s="3"/>
      <c r="G106" s="2"/>
      <c r="H106" s="2"/>
    </row>
    <row r="107" spans="3:8" ht="16.5">
      <c r="C107" s="12"/>
      <c r="D107" s="19">
        <v>2.71</v>
      </c>
      <c r="E107" s="2"/>
      <c r="F107" s="3" t="s">
        <v>171</v>
      </c>
      <c r="G107" s="2" t="s">
        <v>172</v>
      </c>
      <c r="H107" s="2">
        <v>5</v>
      </c>
    </row>
    <row r="108" spans="3:8">
      <c r="C108" s="12"/>
    </row>
    <row r="109" spans="3:8" ht="16.5">
      <c r="C109" s="1" t="s">
        <v>173</v>
      </c>
    </row>
    <row r="110" spans="3:8" ht="16.5">
      <c r="C110" s="12"/>
      <c r="D110" s="17" t="s">
        <v>0</v>
      </c>
      <c r="E110" s="17" t="s">
        <v>1</v>
      </c>
      <c r="F110" s="17" t="s">
        <v>82</v>
      </c>
      <c r="G110" s="17" t="s">
        <v>2</v>
      </c>
      <c r="H110" s="17" t="s">
        <v>83</v>
      </c>
    </row>
    <row r="111" spans="3:8" ht="16.5">
      <c r="C111" s="12"/>
      <c r="D111" s="19">
        <v>3.2</v>
      </c>
      <c r="E111" s="3" t="s">
        <v>174</v>
      </c>
      <c r="F111" s="2"/>
      <c r="G111" s="2"/>
      <c r="H111" s="2"/>
    </row>
    <row r="112" spans="3:8" ht="16.5">
      <c r="C112" s="12"/>
      <c r="D112" s="20" t="s">
        <v>177</v>
      </c>
      <c r="E112" s="3"/>
      <c r="F112" s="2" t="s">
        <v>175</v>
      </c>
      <c r="G112" s="2" t="s">
        <v>176</v>
      </c>
      <c r="H112" s="2">
        <v>5</v>
      </c>
    </row>
    <row r="113" spans="3:8" ht="16.5">
      <c r="C113" s="12"/>
      <c r="D113" s="20" t="s">
        <v>178</v>
      </c>
      <c r="E113" s="3"/>
      <c r="F113" s="2" t="s">
        <v>179</v>
      </c>
      <c r="G113" s="3" t="s">
        <v>181</v>
      </c>
      <c r="H113" s="2">
        <v>4</v>
      </c>
    </row>
    <row r="114" spans="3:8" ht="16.5">
      <c r="C114" s="12"/>
      <c r="D114" s="20" t="s">
        <v>92</v>
      </c>
      <c r="E114" s="3"/>
      <c r="F114" s="2" t="s">
        <v>180</v>
      </c>
      <c r="G114" s="3" t="s">
        <v>182</v>
      </c>
      <c r="H114" s="2">
        <v>5</v>
      </c>
    </row>
    <row r="115" spans="3:8" ht="16.5">
      <c r="C115" s="12"/>
      <c r="D115" s="20" t="s">
        <v>195</v>
      </c>
      <c r="E115" s="3"/>
      <c r="F115" s="2" t="s">
        <v>193</v>
      </c>
      <c r="G115" s="3" t="s">
        <v>183</v>
      </c>
      <c r="H115" s="2">
        <v>4</v>
      </c>
    </row>
    <row r="116" spans="3:8" ht="16.5">
      <c r="C116" s="12"/>
      <c r="D116" s="20" t="s">
        <v>196</v>
      </c>
      <c r="E116" s="3"/>
      <c r="F116" s="2" t="s">
        <v>194</v>
      </c>
      <c r="G116" s="3" t="s">
        <v>99</v>
      </c>
      <c r="H116" s="2">
        <v>3</v>
      </c>
    </row>
    <row r="117" spans="3:8" ht="16.5">
      <c r="C117" s="12"/>
      <c r="D117" s="19">
        <v>3.3</v>
      </c>
      <c r="E117" s="3" t="s">
        <v>192</v>
      </c>
      <c r="F117" s="2"/>
      <c r="G117" s="2"/>
      <c r="H117" s="2"/>
    </row>
    <row r="118" spans="3:8" ht="16.5">
      <c r="C118" s="12"/>
      <c r="D118" s="20" t="s">
        <v>93</v>
      </c>
      <c r="E118" s="3"/>
      <c r="F118" s="2" t="s">
        <v>95</v>
      </c>
      <c r="G118" s="3"/>
      <c r="H118" s="2">
        <v>5</v>
      </c>
    </row>
    <row r="119" spans="3:8" ht="16.5">
      <c r="C119" s="12"/>
      <c r="D119" s="20" t="s">
        <v>94</v>
      </c>
      <c r="E119" s="3"/>
      <c r="F119" s="2" t="s">
        <v>184</v>
      </c>
      <c r="G119" s="3" t="s">
        <v>99</v>
      </c>
      <c r="H119" s="2">
        <v>3</v>
      </c>
    </row>
    <row r="120" spans="3:8" ht="16.5">
      <c r="C120" s="12"/>
      <c r="D120" s="20" t="s">
        <v>197</v>
      </c>
      <c r="E120" s="3"/>
      <c r="F120" s="2" t="s">
        <v>185</v>
      </c>
      <c r="G120" s="3" t="s">
        <v>99</v>
      </c>
      <c r="H120" s="2">
        <v>3</v>
      </c>
    </row>
    <row r="121" spans="3:8" ht="16.5">
      <c r="C121" s="12"/>
      <c r="D121" s="20" t="s">
        <v>198</v>
      </c>
      <c r="E121" s="3"/>
      <c r="F121" s="2" t="s">
        <v>96</v>
      </c>
      <c r="G121" s="3" t="s">
        <v>99</v>
      </c>
      <c r="H121" s="2">
        <v>3</v>
      </c>
    </row>
    <row r="122" spans="3:8" ht="16.5">
      <c r="C122" s="12"/>
      <c r="D122" s="20" t="s">
        <v>199</v>
      </c>
      <c r="E122" s="3"/>
      <c r="F122" s="2" t="s">
        <v>97</v>
      </c>
      <c r="G122" s="3" t="s">
        <v>99</v>
      </c>
      <c r="H122" s="2">
        <v>3</v>
      </c>
    </row>
    <row r="123" spans="3:8" ht="16.5">
      <c r="C123" s="12"/>
      <c r="D123" s="20" t="s">
        <v>200</v>
      </c>
      <c r="E123" s="3"/>
      <c r="F123" s="2" t="s">
        <v>186</v>
      </c>
      <c r="G123" s="3" t="s">
        <v>99</v>
      </c>
      <c r="H123" s="2">
        <v>3</v>
      </c>
    </row>
    <row r="124" spans="3:8" ht="16.5">
      <c r="C124" s="12"/>
      <c r="D124" s="20" t="s">
        <v>201</v>
      </c>
      <c r="E124" s="3"/>
      <c r="F124" s="13" t="s">
        <v>187</v>
      </c>
      <c r="G124" s="3" t="s">
        <v>99</v>
      </c>
      <c r="H124" s="2">
        <v>3</v>
      </c>
    </row>
    <row r="125" spans="3:8" ht="16.5">
      <c r="C125" s="12"/>
      <c r="D125" s="20" t="s">
        <v>202</v>
      </c>
      <c r="E125" s="3"/>
      <c r="F125" s="2" t="s">
        <v>188</v>
      </c>
      <c r="G125" s="3" t="s">
        <v>99</v>
      </c>
      <c r="H125" s="2">
        <v>3</v>
      </c>
    </row>
    <row r="126" spans="3:8" ht="16.5">
      <c r="C126" s="12"/>
      <c r="D126" s="20" t="s">
        <v>203</v>
      </c>
      <c r="E126" s="3"/>
      <c r="F126" s="2" t="s">
        <v>189</v>
      </c>
      <c r="G126" s="3" t="s">
        <v>99</v>
      </c>
      <c r="H126" s="2">
        <v>3</v>
      </c>
    </row>
    <row r="127" spans="3:8" ht="16.5">
      <c r="C127" s="12"/>
      <c r="D127" s="20" t="s">
        <v>204</v>
      </c>
      <c r="E127" s="3"/>
      <c r="F127" s="2" t="s">
        <v>98</v>
      </c>
      <c r="G127" s="3" t="s">
        <v>99</v>
      </c>
      <c r="H127" s="2">
        <v>3</v>
      </c>
    </row>
    <row r="128" spans="3:8" ht="16.5">
      <c r="C128" s="12"/>
      <c r="D128" s="20" t="s">
        <v>205</v>
      </c>
      <c r="E128" s="2"/>
      <c r="F128" s="2" t="s">
        <v>190</v>
      </c>
      <c r="G128" s="2" t="s">
        <v>191</v>
      </c>
      <c r="H128" s="2">
        <v>4</v>
      </c>
    </row>
    <row r="129" spans="3:8">
      <c r="C129" s="12"/>
    </row>
    <row r="130" spans="3:8" ht="16.5">
      <c r="C130" s="1" t="s">
        <v>206</v>
      </c>
    </row>
    <row r="131" spans="3:8" ht="16.5">
      <c r="C131" s="12"/>
      <c r="D131" s="17" t="s">
        <v>0</v>
      </c>
      <c r="E131" s="17" t="s">
        <v>1</v>
      </c>
      <c r="F131" s="17" t="s">
        <v>82</v>
      </c>
      <c r="G131" s="17" t="s">
        <v>2</v>
      </c>
      <c r="H131" s="17" t="s">
        <v>83</v>
      </c>
    </row>
    <row r="132" spans="3:8">
      <c r="C132" s="12"/>
      <c r="D132" s="19">
        <v>4.0999999999999996</v>
      </c>
      <c r="E132" s="2" t="s">
        <v>103</v>
      </c>
      <c r="F132" s="2"/>
      <c r="G132" s="2"/>
      <c r="H132" s="2"/>
    </row>
    <row r="133" spans="3:8" ht="16.5">
      <c r="C133" s="12"/>
      <c r="D133" s="20" t="s">
        <v>207</v>
      </c>
      <c r="E133" s="2"/>
      <c r="F133" s="2" t="s">
        <v>106</v>
      </c>
      <c r="G133" s="2" t="s">
        <v>108</v>
      </c>
      <c r="H133" s="2">
        <v>4</v>
      </c>
    </row>
    <row r="134" spans="3:8" ht="16.5">
      <c r="C134" s="12"/>
      <c r="D134" s="20" t="s">
        <v>208</v>
      </c>
      <c r="E134" s="2"/>
      <c r="F134" s="2" t="s">
        <v>107</v>
      </c>
      <c r="G134" s="2" t="s">
        <v>109</v>
      </c>
      <c r="H134" s="2">
        <v>4</v>
      </c>
    </row>
    <row r="135" spans="3:8">
      <c r="C135" s="12"/>
      <c r="D135" s="19">
        <v>4.2</v>
      </c>
      <c r="E135" s="2" t="s">
        <v>104</v>
      </c>
      <c r="F135" s="2"/>
      <c r="G135" s="2"/>
      <c r="H135" s="2"/>
    </row>
    <row r="136" spans="3:8" ht="16.5">
      <c r="C136" s="12"/>
      <c r="D136" s="20" t="s">
        <v>100</v>
      </c>
      <c r="E136" s="2"/>
      <c r="F136" s="2" t="s">
        <v>110</v>
      </c>
      <c r="G136" s="2" t="s">
        <v>111</v>
      </c>
      <c r="H136" s="2">
        <v>3</v>
      </c>
    </row>
    <row r="137" spans="3:8">
      <c r="C137" s="12"/>
      <c r="D137" s="19">
        <v>4.3</v>
      </c>
      <c r="E137" s="2" t="s">
        <v>105</v>
      </c>
      <c r="F137" s="2"/>
      <c r="G137" s="2"/>
      <c r="H137" s="2"/>
    </row>
    <row r="138" spans="3:8" ht="16.5">
      <c r="C138" s="12"/>
      <c r="D138" s="20" t="s">
        <v>101</v>
      </c>
      <c r="E138" s="2"/>
      <c r="F138" s="2" t="s">
        <v>112</v>
      </c>
      <c r="G138" s="2" t="s">
        <v>113</v>
      </c>
      <c r="H138" s="2">
        <v>5</v>
      </c>
    </row>
    <row r="139" spans="3:8" ht="16.5">
      <c r="C139" s="12"/>
      <c r="D139" s="20" t="s">
        <v>102</v>
      </c>
      <c r="E139" s="2"/>
      <c r="F139" s="2" t="s">
        <v>114</v>
      </c>
      <c r="G139" s="2" t="s">
        <v>115</v>
      </c>
      <c r="H139" s="2">
        <v>5</v>
      </c>
    </row>
    <row r="140" spans="3:8">
      <c r="C140" s="12"/>
    </row>
    <row r="141" spans="3:8" ht="16.5">
      <c r="C141" s="1" t="s">
        <v>209</v>
      </c>
    </row>
    <row r="142" spans="3:8" ht="16.5">
      <c r="C142" s="12"/>
      <c r="E142" s="18" t="s">
        <v>117</v>
      </c>
      <c r="F142" s="17" t="s">
        <v>116</v>
      </c>
      <c r="G142" s="17" t="s">
        <v>118</v>
      </c>
      <c r="H142" s="17" t="s">
        <v>124</v>
      </c>
    </row>
    <row r="143" spans="3:8">
      <c r="C143" s="12"/>
      <c r="E143" s="2">
        <v>5.0999999999999996</v>
      </c>
      <c r="F143" s="2" t="s">
        <v>119</v>
      </c>
      <c r="G143" s="2" t="s">
        <v>123</v>
      </c>
      <c r="H143" s="2">
        <v>10</v>
      </c>
    </row>
    <row r="144" spans="3:8">
      <c r="C144" s="12"/>
      <c r="E144" s="2">
        <v>5.2</v>
      </c>
      <c r="F144" s="2" t="s">
        <v>120</v>
      </c>
      <c r="G144" s="2" t="s">
        <v>125</v>
      </c>
      <c r="H144" s="2">
        <v>7</v>
      </c>
    </row>
    <row r="145" spans="3:8">
      <c r="C145" s="12"/>
      <c r="E145" s="2">
        <v>5.3</v>
      </c>
      <c r="F145" s="2" t="s">
        <v>121</v>
      </c>
      <c r="G145" s="2" t="s">
        <v>126</v>
      </c>
      <c r="H145" s="2">
        <v>7</v>
      </c>
    </row>
    <row r="146" spans="3:8">
      <c r="C146" s="12"/>
      <c r="E146" s="2">
        <v>5.4</v>
      </c>
      <c r="F146" s="2" t="s">
        <v>122</v>
      </c>
      <c r="G146" s="2" t="s">
        <v>127</v>
      </c>
      <c r="H146" s="2">
        <v>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1D9A-E38F-4B0E-8447-0E06F894F7AA}">
  <sheetPr codeName="Sheet1"/>
  <dimension ref="C2:R82"/>
  <sheetViews>
    <sheetView showGridLines="0" tabSelected="1" topLeftCell="F46" zoomScale="85" zoomScaleNormal="85" workbookViewId="0">
      <selection activeCell="Q55" sqref="Q55"/>
    </sheetView>
  </sheetViews>
  <sheetFormatPr defaultColWidth="2.625" defaultRowHeight="14.25"/>
  <cols>
    <col min="1" max="2" width="2.625" style="1"/>
    <col min="3" max="3" width="11.125" style="1" bestFit="1" customWidth="1"/>
    <col min="4" max="4" width="20.875" style="1" customWidth="1"/>
    <col min="5" max="5" width="30" style="1" customWidth="1"/>
    <col min="6" max="6" width="39.375" style="1" customWidth="1"/>
    <col min="7" max="7" width="31.875" style="35" customWidth="1"/>
    <col min="8" max="8" width="15.625" style="35" hidden="1" customWidth="1"/>
    <col min="9" max="9" width="9.875" style="35" hidden="1" customWidth="1"/>
    <col min="10" max="10" width="8.625" style="1" hidden="1" customWidth="1"/>
    <col min="11" max="12" width="10.375" style="1" bestFit="1" customWidth="1"/>
    <col min="13" max="13" width="15.125" style="1" bestFit="1" customWidth="1"/>
    <col min="14" max="14" width="9.625" style="1" bestFit="1" customWidth="1"/>
    <col min="15" max="15" width="14.125" style="1" hidden="1" customWidth="1"/>
    <col min="16" max="16" width="17.875" style="1" hidden="1" customWidth="1"/>
    <col min="17" max="18" width="69.875" style="1" bestFit="1" customWidth="1"/>
    <col min="19" max="31" width="2.625" style="1" customWidth="1"/>
    <col min="32" max="16384" width="2.625" style="1"/>
  </cols>
  <sheetData>
    <row r="2" spans="3:9">
      <c r="C2" s="1" t="s">
        <v>328</v>
      </c>
    </row>
    <row r="3" spans="3:9" ht="15" thickBot="1"/>
    <row r="4" spans="3:9">
      <c r="C4" s="4"/>
      <c r="D4" s="5"/>
      <c r="E4" s="5"/>
      <c r="F4" s="5"/>
      <c r="G4" s="36"/>
      <c r="H4" s="36"/>
      <c r="I4" s="37"/>
    </row>
    <row r="5" spans="3:9">
      <c r="C5" s="7"/>
      <c r="D5" s="1" t="s">
        <v>334</v>
      </c>
      <c r="I5" s="38"/>
    </row>
    <row r="6" spans="3:9">
      <c r="C6" s="7"/>
      <c r="I6" s="38"/>
    </row>
    <row r="7" spans="3:9">
      <c r="C7" s="7"/>
      <c r="D7" s="1" t="s">
        <v>331</v>
      </c>
      <c r="I7" s="38"/>
    </row>
    <row r="8" spans="3:9">
      <c r="C8" s="7"/>
      <c r="D8" s="1" t="s">
        <v>355</v>
      </c>
      <c r="I8" s="38"/>
    </row>
    <row r="9" spans="3:9">
      <c r="C9" s="7"/>
      <c r="D9" s="1" t="s">
        <v>351</v>
      </c>
      <c r="I9" s="38"/>
    </row>
    <row r="10" spans="3:9">
      <c r="C10" s="7"/>
      <c r="D10" s="1" t="s">
        <v>352</v>
      </c>
      <c r="I10" s="38"/>
    </row>
    <row r="11" spans="3:9">
      <c r="C11" s="7"/>
      <c r="D11" s="1" t="s">
        <v>353</v>
      </c>
      <c r="I11" s="38"/>
    </row>
    <row r="12" spans="3:9">
      <c r="C12" s="7"/>
      <c r="I12" s="38"/>
    </row>
    <row r="13" spans="3:9">
      <c r="C13" s="7"/>
      <c r="D13" s="1" t="s">
        <v>335</v>
      </c>
      <c r="I13" s="38"/>
    </row>
    <row r="14" spans="3:9">
      <c r="C14" s="7"/>
      <c r="I14" s="38"/>
    </row>
    <row r="15" spans="3:9">
      <c r="C15" s="7"/>
      <c r="D15" s="1" t="s">
        <v>354</v>
      </c>
      <c r="I15" s="38"/>
    </row>
    <row r="16" spans="3:9">
      <c r="C16" s="7"/>
      <c r="D16" s="1" t="s">
        <v>356</v>
      </c>
      <c r="I16" s="38"/>
    </row>
    <row r="17" spans="3:9">
      <c r="C17" s="7"/>
      <c r="D17" s="1" t="s">
        <v>449</v>
      </c>
      <c r="I17" s="38"/>
    </row>
    <row r="18" spans="3:9">
      <c r="C18" s="7"/>
      <c r="D18" s="1" t="s">
        <v>357</v>
      </c>
      <c r="I18" s="38"/>
    </row>
    <row r="19" spans="3:9">
      <c r="C19" s="7"/>
      <c r="D19" s="1" t="s">
        <v>358</v>
      </c>
      <c r="I19" s="38"/>
    </row>
    <row r="20" spans="3:9">
      <c r="C20" s="7"/>
      <c r="D20" s="1" t="s">
        <v>359</v>
      </c>
      <c r="I20" s="38"/>
    </row>
    <row r="21" spans="3:9">
      <c r="C21" s="7"/>
      <c r="D21" s="1" t="s">
        <v>446</v>
      </c>
      <c r="I21" s="38"/>
    </row>
    <row r="22" spans="3:9">
      <c r="C22" s="7"/>
      <c r="I22" s="38"/>
    </row>
    <row r="23" spans="3:9">
      <c r="C23" s="7"/>
      <c r="D23" s="1" t="s">
        <v>332</v>
      </c>
      <c r="I23" s="38"/>
    </row>
    <row r="24" spans="3:9">
      <c r="C24" s="7"/>
      <c r="D24" s="43" t="s">
        <v>336</v>
      </c>
      <c r="I24" s="38"/>
    </row>
    <row r="25" spans="3:9">
      <c r="C25" s="7"/>
      <c r="D25" s="1" t="s">
        <v>329</v>
      </c>
      <c r="I25" s="38"/>
    </row>
    <row r="26" spans="3:9">
      <c r="C26" s="7"/>
      <c r="D26" s="1" t="s">
        <v>330</v>
      </c>
      <c r="I26" s="38"/>
    </row>
    <row r="27" spans="3:9">
      <c r="C27" s="7"/>
      <c r="I27" s="38"/>
    </row>
    <row r="28" spans="3:9">
      <c r="C28" s="7"/>
      <c r="D28" s="1" t="s">
        <v>333</v>
      </c>
      <c r="I28" s="38"/>
    </row>
    <row r="29" spans="3:9" ht="15" thickBot="1">
      <c r="C29" s="9"/>
      <c r="D29" s="10"/>
      <c r="E29" s="10"/>
      <c r="F29" s="10"/>
      <c r="G29" s="39"/>
      <c r="H29" s="39"/>
      <c r="I29" s="40"/>
    </row>
    <row r="31" spans="3:9">
      <c r="C31" s="1" t="s">
        <v>344</v>
      </c>
    </row>
    <row r="33" spans="3:18">
      <c r="C33" s="58" t="s">
        <v>217</v>
      </c>
      <c r="D33" s="58" t="s">
        <v>341</v>
      </c>
      <c r="E33" s="58" t="s">
        <v>218</v>
      </c>
      <c r="F33" s="58" t="s">
        <v>219</v>
      </c>
      <c r="G33" s="58" t="s">
        <v>220</v>
      </c>
      <c r="H33" s="58" t="s">
        <v>456</v>
      </c>
      <c r="I33" s="58" t="s">
        <v>450</v>
      </c>
      <c r="J33" s="58" t="s">
        <v>476</v>
      </c>
      <c r="K33" s="58" t="s">
        <v>339</v>
      </c>
      <c r="L33" s="58" t="s">
        <v>313</v>
      </c>
      <c r="M33" s="58" t="s">
        <v>314</v>
      </c>
      <c r="N33" s="58" t="s">
        <v>316</v>
      </c>
      <c r="O33" s="58" t="s">
        <v>478</v>
      </c>
      <c r="P33" s="58" t="s">
        <v>481</v>
      </c>
      <c r="Q33" s="58" t="s">
        <v>360</v>
      </c>
      <c r="R33" s="58" t="s">
        <v>360</v>
      </c>
    </row>
    <row r="34" spans="3:18">
      <c r="C34" s="59"/>
      <c r="D34" s="59"/>
      <c r="E34" s="59"/>
      <c r="F34" s="59"/>
      <c r="G34" s="59"/>
      <c r="H34" s="59"/>
      <c r="I34" s="59"/>
      <c r="J34" s="59"/>
      <c r="K34" s="59"/>
      <c r="L34" s="59"/>
      <c r="M34" s="59"/>
      <c r="N34" s="59"/>
      <c r="O34" s="59"/>
      <c r="P34" s="59"/>
      <c r="Q34" s="59"/>
      <c r="R34" s="59"/>
    </row>
    <row r="35" spans="3:18" ht="28.5">
      <c r="C35" s="60">
        <v>1</v>
      </c>
      <c r="D35" s="60" t="s">
        <v>345</v>
      </c>
      <c r="E35" s="30" t="s">
        <v>452</v>
      </c>
      <c r="F35" s="30" t="s">
        <v>346</v>
      </c>
      <c r="G35" s="30" t="s">
        <v>454</v>
      </c>
      <c r="H35" s="41" t="s">
        <v>457</v>
      </c>
      <c r="I35" s="41" t="s">
        <v>451</v>
      </c>
      <c r="J35" s="41" t="s">
        <v>477</v>
      </c>
      <c r="K35" s="42" t="s">
        <v>315</v>
      </c>
      <c r="L35" s="42" t="s">
        <v>315</v>
      </c>
      <c r="M35" s="42" t="s">
        <v>315</v>
      </c>
      <c r="N35" s="41">
        <v>5.5</v>
      </c>
      <c r="O35" s="41">
        <f>N35*0.2</f>
        <v>1.1000000000000001</v>
      </c>
      <c r="P35" s="41">
        <v>0</v>
      </c>
      <c r="Q35" s="46" t="s">
        <v>459</v>
      </c>
      <c r="R35" s="46" t="s">
        <v>459</v>
      </c>
    </row>
    <row r="36" spans="3:18" ht="114">
      <c r="C36" s="62"/>
      <c r="D36" s="62"/>
      <c r="E36" s="54" t="s">
        <v>460</v>
      </c>
      <c r="F36" s="30" t="s">
        <v>453</v>
      </c>
      <c r="G36" s="30" t="s">
        <v>455</v>
      </c>
      <c r="H36" s="55" t="s">
        <v>458</v>
      </c>
      <c r="I36" s="41" t="s">
        <v>451</v>
      </c>
      <c r="J36" s="41" t="s">
        <v>477</v>
      </c>
      <c r="K36" s="42" t="s">
        <v>315</v>
      </c>
      <c r="L36" s="42" t="s">
        <v>315</v>
      </c>
      <c r="M36" s="42" t="s">
        <v>315</v>
      </c>
      <c r="N36" s="41">
        <v>22</v>
      </c>
      <c r="O36" s="41">
        <f>N36*0.2</f>
        <v>4.4000000000000004</v>
      </c>
      <c r="P36" s="41">
        <v>0</v>
      </c>
      <c r="Q36" s="46" t="s">
        <v>461</v>
      </c>
      <c r="R36" s="46" t="s">
        <v>461</v>
      </c>
    </row>
    <row r="37" spans="3:18" ht="99.75">
      <c r="C37" s="41">
        <v>2</v>
      </c>
      <c r="D37" s="45" t="s">
        <v>361</v>
      </c>
      <c r="E37" s="54" t="s">
        <v>462</v>
      </c>
      <c r="F37" s="30" t="s">
        <v>362</v>
      </c>
      <c r="G37" s="31" t="s">
        <v>464</v>
      </c>
      <c r="H37" s="42" t="s">
        <v>463</v>
      </c>
      <c r="I37" s="42" t="s">
        <v>451</v>
      </c>
      <c r="J37" s="42" t="s">
        <v>315</v>
      </c>
      <c r="K37" s="42" t="s">
        <v>315</v>
      </c>
      <c r="L37" s="42" t="s">
        <v>315</v>
      </c>
      <c r="M37" s="42" t="s">
        <v>315</v>
      </c>
      <c r="N37" s="41">
        <v>4</v>
      </c>
      <c r="O37" s="42">
        <v>0</v>
      </c>
      <c r="P37" s="42">
        <v>0</v>
      </c>
      <c r="Q37" s="46" t="s">
        <v>465</v>
      </c>
      <c r="R37" s="46" t="s">
        <v>465</v>
      </c>
    </row>
    <row r="38" spans="3:18" s="32" customFormat="1" ht="42.75">
      <c r="C38" s="60">
        <v>3</v>
      </c>
      <c r="D38" s="60" t="s">
        <v>469</v>
      </c>
      <c r="E38" s="63" t="s">
        <v>468</v>
      </c>
      <c r="F38" s="31" t="s">
        <v>466</v>
      </c>
      <c r="G38" s="31" t="s">
        <v>467</v>
      </c>
      <c r="H38" s="42" t="s">
        <v>457</v>
      </c>
      <c r="I38" s="42" t="s">
        <v>451</v>
      </c>
      <c r="J38" s="42" t="s">
        <v>315</v>
      </c>
      <c r="K38" s="42" t="s">
        <v>315</v>
      </c>
      <c r="L38" s="42" t="s">
        <v>315</v>
      </c>
      <c r="M38" s="42" t="s">
        <v>315</v>
      </c>
      <c r="N38" s="41">
        <v>1</v>
      </c>
      <c r="O38" s="42">
        <v>0</v>
      </c>
      <c r="P38" s="42">
        <v>0</v>
      </c>
      <c r="Q38" s="46" t="s">
        <v>484</v>
      </c>
      <c r="R38" s="46" t="s">
        <v>484</v>
      </c>
    </row>
    <row r="39" spans="3:18" s="32" customFormat="1" ht="40.700000000000003" customHeight="1">
      <c r="C39" s="61"/>
      <c r="D39" s="61"/>
      <c r="E39" s="64"/>
      <c r="F39" s="65" t="s">
        <v>470</v>
      </c>
      <c r="G39" s="65" t="s">
        <v>315</v>
      </c>
      <c r="H39" s="68" t="s">
        <v>457</v>
      </c>
      <c r="I39" s="42" t="s">
        <v>451</v>
      </c>
      <c r="J39" s="42" t="s">
        <v>315</v>
      </c>
      <c r="K39" s="42" t="s">
        <v>315</v>
      </c>
      <c r="L39" s="42" t="s">
        <v>315</v>
      </c>
      <c r="M39" s="42" t="s">
        <v>475</v>
      </c>
      <c r="N39" s="41">
        <v>0.5</v>
      </c>
      <c r="O39" s="42">
        <v>0</v>
      </c>
      <c r="P39" s="42">
        <v>0</v>
      </c>
      <c r="Q39" s="65" t="s">
        <v>471</v>
      </c>
      <c r="R39" s="65" t="s">
        <v>471</v>
      </c>
    </row>
    <row r="40" spans="3:18" s="32" customFormat="1" ht="40.700000000000003" customHeight="1">
      <c r="C40" s="61"/>
      <c r="D40" s="61"/>
      <c r="E40" s="64"/>
      <c r="F40" s="66"/>
      <c r="G40" s="66"/>
      <c r="H40" s="69"/>
      <c r="I40" s="42" t="s">
        <v>472</v>
      </c>
      <c r="J40" s="42" t="s">
        <v>315</v>
      </c>
      <c r="K40" s="42" t="s">
        <v>315</v>
      </c>
      <c r="L40" s="42" t="s">
        <v>315</v>
      </c>
      <c r="M40" s="42" t="s">
        <v>475</v>
      </c>
      <c r="N40" s="41">
        <v>0.5</v>
      </c>
      <c r="O40" s="42">
        <v>0</v>
      </c>
      <c r="P40" s="42">
        <v>0</v>
      </c>
      <c r="Q40" s="66"/>
      <c r="R40" s="66"/>
    </row>
    <row r="41" spans="3:18" s="32" customFormat="1" ht="71.25">
      <c r="C41" s="61"/>
      <c r="D41" s="61"/>
      <c r="E41" s="64"/>
      <c r="F41" s="56" t="s">
        <v>480</v>
      </c>
      <c r="G41" s="31" t="s">
        <v>315</v>
      </c>
      <c r="H41" s="57" t="s">
        <v>457</v>
      </c>
      <c r="I41" s="42" t="s">
        <v>472</v>
      </c>
      <c r="J41" s="42" t="s">
        <v>451</v>
      </c>
      <c r="K41" s="42" t="s">
        <v>315</v>
      </c>
      <c r="L41" s="42" t="s">
        <v>366</v>
      </c>
      <c r="M41" s="42" t="s">
        <v>474</v>
      </c>
      <c r="N41" s="41">
        <v>0.5</v>
      </c>
      <c r="O41" s="42">
        <v>0.25</v>
      </c>
      <c r="P41" s="57">
        <v>0</v>
      </c>
      <c r="Q41" s="56" t="s">
        <v>479</v>
      </c>
      <c r="R41" s="56" t="s">
        <v>479</v>
      </c>
    </row>
    <row r="42" spans="3:18" s="32" customFormat="1" ht="85.5">
      <c r="C42" s="62"/>
      <c r="D42" s="62"/>
      <c r="E42" s="67"/>
      <c r="F42" s="31" t="s">
        <v>371</v>
      </c>
      <c r="G42" s="31" t="s">
        <v>315</v>
      </c>
      <c r="H42" s="42" t="s">
        <v>457</v>
      </c>
      <c r="I42" s="42" t="s">
        <v>472</v>
      </c>
      <c r="J42" s="42" t="s">
        <v>451</v>
      </c>
      <c r="K42" s="42" t="s">
        <v>315</v>
      </c>
      <c r="L42" s="42" t="s">
        <v>370</v>
      </c>
      <c r="M42" s="42" t="s">
        <v>473</v>
      </c>
      <c r="N42" s="41">
        <v>0.5</v>
      </c>
      <c r="O42" s="42">
        <v>0.25</v>
      </c>
      <c r="P42" s="42">
        <v>0</v>
      </c>
      <c r="Q42" s="46" t="s">
        <v>482</v>
      </c>
      <c r="R42" s="46" t="s">
        <v>482</v>
      </c>
    </row>
    <row r="43" spans="3:18" s="32" customFormat="1" ht="99.75">
      <c r="C43" s="60">
        <v>4</v>
      </c>
      <c r="D43" s="60" t="s">
        <v>368</v>
      </c>
      <c r="E43" s="63" t="s">
        <v>369</v>
      </c>
      <c r="F43" s="31" t="s">
        <v>372</v>
      </c>
      <c r="G43" s="31" t="s">
        <v>373</v>
      </c>
      <c r="H43" s="42" t="s">
        <v>457</v>
      </c>
      <c r="I43" s="42" t="s">
        <v>472</v>
      </c>
      <c r="J43" s="42" t="s">
        <v>451</v>
      </c>
      <c r="K43" s="42" t="s">
        <v>477</v>
      </c>
      <c r="L43" s="42" t="s">
        <v>483</v>
      </c>
      <c r="M43" s="42" t="s">
        <v>485</v>
      </c>
      <c r="N43" s="41">
        <v>3</v>
      </c>
      <c r="O43" s="42"/>
      <c r="P43" s="42"/>
      <c r="Q43" s="46" t="s">
        <v>486</v>
      </c>
      <c r="R43" s="46" t="s">
        <v>486</v>
      </c>
    </row>
    <row r="44" spans="3:18" s="32" customFormat="1">
      <c r="C44" s="61"/>
      <c r="D44" s="61"/>
      <c r="E44" s="64"/>
      <c r="F44" s="31" t="s">
        <v>375</v>
      </c>
      <c r="G44" s="31" t="s">
        <v>376</v>
      </c>
      <c r="H44" s="42"/>
      <c r="I44" s="42" t="s">
        <v>347</v>
      </c>
      <c r="J44" s="42"/>
      <c r="K44" s="42"/>
      <c r="L44" s="42" t="s">
        <v>370</v>
      </c>
      <c r="M44" s="42" t="s">
        <v>377</v>
      </c>
      <c r="N44" s="41">
        <v>5</v>
      </c>
      <c r="O44" s="42"/>
      <c r="P44" s="42"/>
      <c r="Q44" s="29" t="s">
        <v>378</v>
      </c>
      <c r="R44" s="29" t="s">
        <v>378</v>
      </c>
    </row>
    <row r="45" spans="3:18" s="32" customFormat="1" ht="61.5">
      <c r="C45" s="61"/>
      <c r="D45" s="61"/>
      <c r="E45" s="64"/>
      <c r="F45" s="31" t="s">
        <v>389</v>
      </c>
      <c r="G45" s="31" t="s">
        <v>383</v>
      </c>
      <c r="H45" s="42"/>
      <c r="I45" s="47" t="s">
        <v>347</v>
      </c>
      <c r="J45" s="47"/>
      <c r="K45" s="47"/>
      <c r="L45" s="42" t="s">
        <v>385</v>
      </c>
      <c r="M45" s="42" t="s">
        <v>319</v>
      </c>
      <c r="N45" s="41">
        <v>3</v>
      </c>
      <c r="O45" s="47"/>
      <c r="P45" s="47"/>
      <c r="Q45" s="46" t="s">
        <v>487</v>
      </c>
      <c r="R45" s="29" t="s">
        <v>386</v>
      </c>
    </row>
    <row r="46" spans="3:18" s="32" customFormat="1" ht="61.5">
      <c r="C46" s="60">
        <v>5</v>
      </c>
      <c r="D46" s="60" t="s">
        <v>367</v>
      </c>
      <c r="E46" s="63" t="s">
        <v>379</v>
      </c>
      <c r="F46" s="31" t="s">
        <v>390</v>
      </c>
      <c r="G46" s="31" t="s">
        <v>384</v>
      </c>
      <c r="H46" s="42"/>
      <c r="I46" s="47" t="s">
        <v>347</v>
      </c>
      <c r="J46" s="47"/>
      <c r="K46" s="47"/>
      <c r="L46" s="42" t="s">
        <v>380</v>
      </c>
      <c r="M46" s="42" t="s">
        <v>319</v>
      </c>
      <c r="N46" s="41">
        <v>4</v>
      </c>
      <c r="O46" s="47"/>
      <c r="P46" s="47"/>
      <c r="Q46" s="46" t="s">
        <v>488</v>
      </c>
      <c r="R46" s="29" t="s">
        <v>387</v>
      </c>
    </row>
    <row r="47" spans="3:18" s="32" customFormat="1" ht="61.5">
      <c r="C47" s="61"/>
      <c r="D47" s="61"/>
      <c r="E47" s="64"/>
      <c r="F47" s="31" t="s">
        <v>391</v>
      </c>
      <c r="G47" s="31" t="s">
        <v>381</v>
      </c>
      <c r="H47" s="42"/>
      <c r="I47" s="47" t="s">
        <v>347</v>
      </c>
      <c r="J47" s="47"/>
      <c r="K47" s="47"/>
      <c r="L47" s="42" t="s">
        <v>380</v>
      </c>
      <c r="M47" s="42" t="s">
        <v>319</v>
      </c>
      <c r="N47" s="41">
        <v>4</v>
      </c>
      <c r="O47" s="47"/>
      <c r="P47" s="47"/>
      <c r="Q47" s="46" t="s">
        <v>489</v>
      </c>
      <c r="R47" s="29" t="s">
        <v>388</v>
      </c>
    </row>
    <row r="48" spans="3:18" s="32" customFormat="1" ht="57">
      <c r="C48" s="61"/>
      <c r="D48" s="61"/>
      <c r="E48" s="64"/>
      <c r="F48" s="31" t="s">
        <v>392</v>
      </c>
      <c r="G48" s="31" t="s">
        <v>381</v>
      </c>
      <c r="H48" s="42"/>
      <c r="I48" s="47" t="s">
        <v>347</v>
      </c>
      <c r="J48" s="47"/>
      <c r="K48" s="47"/>
      <c r="L48" s="42" t="s">
        <v>380</v>
      </c>
      <c r="M48" s="42" t="s">
        <v>319</v>
      </c>
      <c r="N48" s="41">
        <v>4</v>
      </c>
      <c r="O48" s="47"/>
      <c r="P48" s="47"/>
      <c r="Q48" s="46" t="s">
        <v>490</v>
      </c>
      <c r="R48" s="29" t="s">
        <v>388</v>
      </c>
    </row>
    <row r="49" spans="3:18" s="32" customFormat="1" ht="57">
      <c r="C49" s="61"/>
      <c r="D49" s="61"/>
      <c r="E49" s="64"/>
      <c r="F49" s="31" t="s">
        <v>393</v>
      </c>
      <c r="G49" s="33" t="s">
        <v>382</v>
      </c>
      <c r="H49" s="47"/>
      <c r="I49" s="47" t="s">
        <v>347</v>
      </c>
      <c r="J49" s="47"/>
      <c r="K49" s="47"/>
      <c r="L49" s="42" t="s">
        <v>380</v>
      </c>
      <c r="M49" s="42" t="s">
        <v>319</v>
      </c>
      <c r="N49" s="41">
        <v>4</v>
      </c>
      <c r="O49" s="47"/>
      <c r="P49" s="47"/>
      <c r="Q49" s="46" t="s">
        <v>491</v>
      </c>
      <c r="R49" s="29" t="s">
        <v>388</v>
      </c>
    </row>
    <row r="50" spans="3:18" s="32" customFormat="1" ht="71.25">
      <c r="C50" s="41">
        <v>6</v>
      </c>
      <c r="D50" s="61"/>
      <c r="E50" s="30" t="s">
        <v>221</v>
      </c>
      <c r="F50" s="31" t="s">
        <v>222</v>
      </c>
      <c r="G50" s="31" t="s">
        <v>395</v>
      </c>
      <c r="H50" s="42"/>
      <c r="I50" s="42" t="s">
        <v>347</v>
      </c>
      <c r="J50" s="42"/>
      <c r="K50" s="42"/>
      <c r="L50" s="42" t="s">
        <v>374</v>
      </c>
      <c r="M50" s="42" t="s">
        <v>319</v>
      </c>
      <c r="N50" s="41">
        <v>5</v>
      </c>
      <c r="O50" s="42"/>
      <c r="P50" s="42"/>
      <c r="Q50" s="46" t="s">
        <v>496</v>
      </c>
      <c r="R50" s="29" t="s">
        <v>448</v>
      </c>
    </row>
    <row r="51" spans="3:18" s="32" customFormat="1" ht="75.75">
      <c r="C51" s="41">
        <v>7</v>
      </c>
      <c r="D51" s="62"/>
      <c r="E51" s="30" t="s">
        <v>223</v>
      </c>
      <c r="F51" s="31" t="s">
        <v>309</v>
      </c>
      <c r="G51" s="31" t="s">
        <v>394</v>
      </c>
      <c r="H51" s="42"/>
      <c r="I51" s="42" t="s">
        <v>347</v>
      </c>
      <c r="J51" s="42"/>
      <c r="K51" s="42"/>
      <c r="L51" s="42" t="s">
        <v>374</v>
      </c>
      <c r="M51" s="42" t="s">
        <v>319</v>
      </c>
      <c r="N51" s="41">
        <v>5</v>
      </c>
      <c r="O51" s="42"/>
      <c r="P51" s="42"/>
      <c r="Q51" s="70" t="s">
        <v>492</v>
      </c>
      <c r="R51" s="29" t="s">
        <v>448</v>
      </c>
    </row>
    <row r="52" spans="3:18" s="32" customFormat="1">
      <c r="C52" s="45">
        <v>8</v>
      </c>
      <c r="D52" s="45" t="s">
        <v>411</v>
      </c>
      <c r="E52" s="30" t="s">
        <v>412</v>
      </c>
      <c r="F52" s="31" t="s">
        <v>413</v>
      </c>
      <c r="G52" s="31" t="s">
        <v>412</v>
      </c>
      <c r="H52" s="42"/>
      <c r="I52" s="42" t="s">
        <v>347</v>
      </c>
      <c r="J52" s="42"/>
      <c r="K52" s="42"/>
      <c r="L52" s="42" t="s">
        <v>414</v>
      </c>
      <c r="M52" s="42" t="s">
        <v>415</v>
      </c>
      <c r="N52" s="41">
        <v>25</v>
      </c>
      <c r="O52" s="42"/>
      <c r="P52" s="42"/>
      <c r="Q52" s="29" t="s">
        <v>428</v>
      </c>
      <c r="R52" s="29" t="s">
        <v>428</v>
      </c>
    </row>
    <row r="53" spans="3:18" s="32" customFormat="1" ht="57">
      <c r="C53" s="60">
        <v>9</v>
      </c>
      <c r="D53" s="60" t="s">
        <v>342</v>
      </c>
      <c r="E53" s="30" t="s">
        <v>429</v>
      </c>
      <c r="F53" s="31" t="s">
        <v>224</v>
      </c>
      <c r="G53" s="31" t="s">
        <v>429</v>
      </c>
      <c r="H53" s="42"/>
      <c r="I53" s="42" t="s">
        <v>347</v>
      </c>
      <c r="J53" s="42"/>
      <c r="K53" s="42"/>
      <c r="L53" s="42" t="s">
        <v>318</v>
      </c>
      <c r="M53" s="42" t="s">
        <v>416</v>
      </c>
      <c r="N53" s="41">
        <v>6</v>
      </c>
      <c r="O53" s="42"/>
      <c r="P53" s="42"/>
      <c r="Q53" s="70" t="s">
        <v>494</v>
      </c>
      <c r="R53" s="46" t="s">
        <v>417</v>
      </c>
    </row>
    <row r="54" spans="3:18" s="32" customFormat="1" ht="71.25">
      <c r="C54" s="61"/>
      <c r="D54" s="61"/>
      <c r="E54" s="34" t="s">
        <v>225</v>
      </c>
      <c r="F54" s="31" t="s">
        <v>240</v>
      </c>
      <c r="G54" s="31" t="s">
        <v>436</v>
      </c>
      <c r="H54" s="42"/>
      <c r="I54" s="42" t="s">
        <v>347</v>
      </c>
      <c r="J54" s="42"/>
      <c r="K54" s="42"/>
      <c r="L54" s="42" t="s">
        <v>320</v>
      </c>
      <c r="M54" s="42" t="s">
        <v>416</v>
      </c>
      <c r="N54" s="41">
        <v>8</v>
      </c>
      <c r="O54" s="42"/>
      <c r="P54" s="42"/>
      <c r="Q54" s="70" t="s">
        <v>493</v>
      </c>
      <c r="R54" s="46" t="s">
        <v>418</v>
      </c>
    </row>
    <row r="55" spans="3:18" s="32" customFormat="1" ht="57">
      <c r="C55" s="61"/>
      <c r="D55" s="61"/>
      <c r="E55" s="30" t="s">
        <v>226</v>
      </c>
      <c r="F55" s="31" t="s">
        <v>241</v>
      </c>
      <c r="G55" s="31" t="s">
        <v>226</v>
      </c>
      <c r="H55" s="42"/>
      <c r="I55" s="42" t="s">
        <v>347</v>
      </c>
      <c r="J55" s="42"/>
      <c r="K55" s="42"/>
      <c r="L55" s="42" t="s">
        <v>321</v>
      </c>
      <c r="M55" s="42" t="s">
        <v>416</v>
      </c>
      <c r="N55" s="41">
        <v>7</v>
      </c>
      <c r="O55" s="42"/>
      <c r="P55" s="42"/>
      <c r="Q55" s="70" t="s">
        <v>495</v>
      </c>
      <c r="R55" s="46" t="s">
        <v>419</v>
      </c>
    </row>
    <row r="56" spans="3:18" s="32" customFormat="1" ht="42.75">
      <c r="C56" s="61"/>
      <c r="D56" s="61"/>
      <c r="E56" s="30" t="s">
        <v>227</v>
      </c>
      <c r="F56" s="31" t="s">
        <v>242</v>
      </c>
      <c r="G56" s="31" t="s">
        <v>227</v>
      </c>
      <c r="H56" s="42"/>
      <c r="I56" s="42" t="s">
        <v>347</v>
      </c>
      <c r="J56" s="42"/>
      <c r="K56" s="42"/>
      <c r="L56" s="42" t="s">
        <v>318</v>
      </c>
      <c r="M56" s="42" t="s">
        <v>416</v>
      </c>
      <c r="N56" s="41">
        <v>6</v>
      </c>
      <c r="O56" s="42"/>
      <c r="P56" s="42"/>
      <c r="Q56" s="70" t="s">
        <v>420</v>
      </c>
      <c r="R56" s="46" t="s">
        <v>420</v>
      </c>
    </row>
    <row r="57" spans="3:18" s="32" customFormat="1" ht="42.75">
      <c r="C57" s="61"/>
      <c r="D57" s="61"/>
      <c r="E57" s="30" t="s">
        <v>228</v>
      </c>
      <c r="F57" s="31" t="s">
        <v>243</v>
      </c>
      <c r="G57" s="31" t="s">
        <v>228</v>
      </c>
      <c r="H57" s="42"/>
      <c r="I57" s="42" t="s">
        <v>347</v>
      </c>
      <c r="J57" s="42"/>
      <c r="K57" s="42"/>
      <c r="L57" s="42" t="s">
        <v>318</v>
      </c>
      <c r="M57" s="42" t="s">
        <v>416</v>
      </c>
      <c r="N57" s="41">
        <v>6</v>
      </c>
      <c r="O57" s="42"/>
      <c r="P57" s="42"/>
      <c r="Q57" s="46" t="s">
        <v>420</v>
      </c>
      <c r="R57" s="46" t="s">
        <v>420</v>
      </c>
    </row>
    <row r="58" spans="3:18" s="32" customFormat="1" ht="42.75">
      <c r="C58" s="61"/>
      <c r="D58" s="61"/>
      <c r="E58" s="30" t="s">
        <v>229</v>
      </c>
      <c r="F58" s="31" t="s">
        <v>244</v>
      </c>
      <c r="G58" s="31" t="s">
        <v>229</v>
      </c>
      <c r="H58" s="42"/>
      <c r="I58" s="42" t="s">
        <v>347</v>
      </c>
      <c r="J58" s="42"/>
      <c r="K58" s="42"/>
      <c r="L58" s="42" t="s">
        <v>322</v>
      </c>
      <c r="M58" s="42" t="s">
        <v>416</v>
      </c>
      <c r="N58" s="41">
        <v>5</v>
      </c>
      <c r="O58" s="42"/>
      <c r="P58" s="42"/>
      <c r="Q58" s="46" t="s">
        <v>421</v>
      </c>
      <c r="R58" s="46" t="s">
        <v>421</v>
      </c>
    </row>
    <row r="59" spans="3:18" s="32" customFormat="1" ht="57">
      <c r="C59" s="61"/>
      <c r="D59" s="61"/>
      <c r="E59" s="30" t="s">
        <v>230</v>
      </c>
      <c r="F59" s="31" t="s">
        <v>245</v>
      </c>
      <c r="G59" s="31" t="s">
        <v>230</v>
      </c>
      <c r="H59" s="42"/>
      <c r="I59" s="42" t="s">
        <v>347</v>
      </c>
      <c r="J59" s="42"/>
      <c r="K59" s="42"/>
      <c r="L59" s="42" t="s">
        <v>318</v>
      </c>
      <c r="M59" s="42" t="s">
        <v>416</v>
      </c>
      <c r="N59" s="41">
        <v>6</v>
      </c>
      <c r="O59" s="42"/>
      <c r="P59" s="42"/>
      <c r="Q59" s="46" t="s">
        <v>422</v>
      </c>
      <c r="R59" s="46" t="s">
        <v>422</v>
      </c>
    </row>
    <row r="60" spans="3:18" s="32" customFormat="1" ht="42.75">
      <c r="C60" s="61"/>
      <c r="D60" s="61"/>
      <c r="E60" s="30" t="s">
        <v>231</v>
      </c>
      <c r="F60" s="31" t="s">
        <v>246</v>
      </c>
      <c r="G60" s="31" t="s">
        <v>231</v>
      </c>
      <c r="H60" s="42"/>
      <c r="I60" s="42" t="s">
        <v>347</v>
      </c>
      <c r="J60" s="42"/>
      <c r="K60" s="42"/>
      <c r="L60" s="42" t="s">
        <v>323</v>
      </c>
      <c r="M60" s="42" t="s">
        <v>416</v>
      </c>
      <c r="N60" s="41">
        <v>4</v>
      </c>
      <c r="O60" s="42"/>
      <c r="P60" s="42"/>
      <c r="Q60" s="46" t="s">
        <v>423</v>
      </c>
      <c r="R60" s="46" t="s">
        <v>423</v>
      </c>
    </row>
    <row r="61" spans="3:18" s="32" customFormat="1" ht="57">
      <c r="C61" s="61"/>
      <c r="D61" s="61"/>
      <c r="E61" s="30" t="s">
        <v>232</v>
      </c>
      <c r="F61" s="31" t="s">
        <v>247</v>
      </c>
      <c r="G61" s="31" t="s">
        <v>232</v>
      </c>
      <c r="H61" s="42"/>
      <c r="I61" s="42" t="s">
        <v>347</v>
      </c>
      <c r="J61" s="42"/>
      <c r="K61" s="42"/>
      <c r="L61" s="42" t="s">
        <v>318</v>
      </c>
      <c r="M61" s="42" t="s">
        <v>416</v>
      </c>
      <c r="N61" s="41">
        <v>6</v>
      </c>
      <c r="O61" s="42"/>
      <c r="P61" s="42"/>
      <c r="Q61" s="46" t="s">
        <v>424</v>
      </c>
      <c r="R61" s="46" t="s">
        <v>424</v>
      </c>
    </row>
    <row r="62" spans="3:18" s="32" customFormat="1" ht="42.75">
      <c r="C62" s="61"/>
      <c r="D62" s="61"/>
      <c r="E62" s="30" t="s">
        <v>233</v>
      </c>
      <c r="F62" s="31" t="s">
        <v>248</v>
      </c>
      <c r="G62" s="31" t="s">
        <v>233</v>
      </c>
      <c r="H62" s="42"/>
      <c r="I62" s="42" t="s">
        <v>347</v>
      </c>
      <c r="J62" s="42"/>
      <c r="K62" s="42"/>
      <c r="L62" s="42" t="s">
        <v>318</v>
      </c>
      <c r="M62" s="42" t="s">
        <v>416</v>
      </c>
      <c r="N62" s="41">
        <v>6</v>
      </c>
      <c r="O62" s="42"/>
      <c r="P62" s="42"/>
      <c r="Q62" s="46" t="s">
        <v>425</v>
      </c>
      <c r="R62" s="46" t="s">
        <v>425</v>
      </c>
    </row>
    <row r="63" spans="3:18" s="32" customFormat="1" ht="28.5">
      <c r="C63" s="61"/>
      <c r="D63" s="61"/>
      <c r="E63" s="30" t="s">
        <v>234</v>
      </c>
      <c r="F63" s="31" t="s">
        <v>249</v>
      </c>
      <c r="G63" s="31" t="s">
        <v>234</v>
      </c>
      <c r="H63" s="42"/>
      <c r="I63" s="42" t="s">
        <v>347</v>
      </c>
      <c r="J63" s="42"/>
      <c r="K63" s="42"/>
      <c r="L63" s="42" t="s">
        <v>324</v>
      </c>
      <c r="M63" s="42" t="s">
        <v>416</v>
      </c>
      <c r="N63" s="41">
        <v>3</v>
      </c>
      <c r="O63" s="42"/>
      <c r="P63" s="42"/>
      <c r="Q63" s="46" t="s">
        <v>426</v>
      </c>
      <c r="R63" s="46" t="s">
        <v>426</v>
      </c>
    </row>
    <row r="64" spans="3:18" s="32" customFormat="1" ht="42.75">
      <c r="C64" s="61"/>
      <c r="D64" s="61"/>
      <c r="E64" s="30" t="s">
        <v>235</v>
      </c>
      <c r="F64" s="31" t="s">
        <v>250</v>
      </c>
      <c r="G64" s="31" t="s">
        <v>235</v>
      </c>
      <c r="H64" s="42"/>
      <c r="I64" s="42" t="s">
        <v>347</v>
      </c>
      <c r="J64" s="42"/>
      <c r="K64" s="42"/>
      <c r="L64" s="42" t="s">
        <v>322</v>
      </c>
      <c r="M64" s="42" t="s">
        <v>416</v>
      </c>
      <c r="N64" s="41">
        <v>5</v>
      </c>
      <c r="O64" s="42"/>
      <c r="P64" s="42"/>
      <c r="Q64" s="46" t="s">
        <v>421</v>
      </c>
      <c r="R64" s="46" t="s">
        <v>421</v>
      </c>
    </row>
    <row r="65" spans="3:18" s="32" customFormat="1" ht="28.5">
      <c r="C65" s="61"/>
      <c r="D65" s="61"/>
      <c r="E65" s="30" t="s">
        <v>430</v>
      </c>
      <c r="F65" s="31" t="s">
        <v>437</v>
      </c>
      <c r="G65" s="31" t="s">
        <v>430</v>
      </c>
      <c r="H65" s="42"/>
      <c r="I65" s="42" t="s">
        <v>347</v>
      </c>
      <c r="J65" s="42"/>
      <c r="K65" s="42"/>
      <c r="L65" s="42" t="s">
        <v>324</v>
      </c>
      <c r="M65" s="42" t="s">
        <v>416</v>
      </c>
      <c r="N65" s="41">
        <v>3</v>
      </c>
      <c r="O65" s="42"/>
      <c r="P65" s="42"/>
      <c r="Q65" s="46" t="s">
        <v>426</v>
      </c>
      <c r="R65" s="46" t="s">
        <v>426</v>
      </c>
    </row>
    <row r="66" spans="3:18" s="32" customFormat="1" ht="28.5">
      <c r="C66" s="61"/>
      <c r="D66" s="61"/>
      <c r="E66" s="30" t="s">
        <v>431</v>
      </c>
      <c r="F66" s="31" t="s">
        <v>438</v>
      </c>
      <c r="G66" s="31" t="s">
        <v>431</v>
      </c>
      <c r="H66" s="42"/>
      <c r="I66" s="42" t="s">
        <v>347</v>
      </c>
      <c r="J66" s="42"/>
      <c r="K66" s="42"/>
      <c r="L66" s="42" t="s">
        <v>324</v>
      </c>
      <c r="M66" s="42" t="s">
        <v>416</v>
      </c>
      <c r="N66" s="41">
        <v>3</v>
      </c>
      <c r="O66" s="42"/>
      <c r="P66" s="42"/>
      <c r="Q66" s="46" t="s">
        <v>426</v>
      </c>
      <c r="R66" s="46" t="s">
        <v>426</v>
      </c>
    </row>
    <row r="67" spans="3:18" s="32" customFormat="1" ht="42.75">
      <c r="C67" s="61"/>
      <c r="D67" s="61"/>
      <c r="E67" s="30" t="s">
        <v>432</v>
      </c>
      <c r="F67" s="31" t="s">
        <v>439</v>
      </c>
      <c r="G67" s="31" t="s">
        <v>432</v>
      </c>
      <c r="H67" s="42"/>
      <c r="I67" s="42" t="s">
        <v>347</v>
      </c>
      <c r="J67" s="42"/>
      <c r="K67" s="42"/>
      <c r="L67" s="42" t="s">
        <v>318</v>
      </c>
      <c r="M67" s="42" t="s">
        <v>416</v>
      </c>
      <c r="N67" s="41">
        <v>6</v>
      </c>
      <c r="O67" s="42"/>
      <c r="P67" s="42"/>
      <c r="Q67" s="46" t="s">
        <v>444</v>
      </c>
      <c r="R67" s="46" t="s">
        <v>444</v>
      </c>
    </row>
    <row r="68" spans="3:18" s="32" customFormat="1" ht="42.75">
      <c r="C68" s="61"/>
      <c r="D68" s="61"/>
      <c r="E68" s="30" t="s">
        <v>433</v>
      </c>
      <c r="F68" s="31" t="s">
        <v>440</v>
      </c>
      <c r="G68" s="31" t="s">
        <v>433</v>
      </c>
      <c r="H68" s="42"/>
      <c r="I68" s="42" t="s">
        <v>347</v>
      </c>
      <c r="J68" s="42"/>
      <c r="K68" s="42"/>
      <c r="L68" s="42" t="s">
        <v>443</v>
      </c>
      <c r="M68" s="42" t="s">
        <v>416</v>
      </c>
      <c r="N68" s="41">
        <v>10</v>
      </c>
      <c r="O68" s="42"/>
      <c r="P68" s="42"/>
      <c r="Q68" s="46" t="s">
        <v>445</v>
      </c>
      <c r="R68" s="46" t="s">
        <v>445</v>
      </c>
    </row>
    <row r="69" spans="3:18" s="32" customFormat="1" ht="42.75">
      <c r="C69" s="61"/>
      <c r="D69" s="61"/>
      <c r="E69" s="30" t="s">
        <v>434</v>
      </c>
      <c r="F69" s="31" t="s">
        <v>441</v>
      </c>
      <c r="G69" s="31" t="s">
        <v>434</v>
      </c>
      <c r="H69" s="42"/>
      <c r="I69" s="42" t="s">
        <v>347</v>
      </c>
      <c r="J69" s="42"/>
      <c r="K69" s="42"/>
      <c r="L69" s="42" t="s">
        <v>318</v>
      </c>
      <c r="M69" s="42" t="s">
        <v>416</v>
      </c>
      <c r="N69" s="41">
        <v>6</v>
      </c>
      <c r="O69" s="42"/>
      <c r="P69" s="42"/>
      <c r="Q69" s="46" t="s">
        <v>444</v>
      </c>
      <c r="R69" s="46" t="s">
        <v>444</v>
      </c>
    </row>
    <row r="70" spans="3:18" s="32" customFormat="1" ht="28.5">
      <c r="C70" s="61"/>
      <c r="D70" s="61"/>
      <c r="E70" s="30" t="s">
        <v>435</v>
      </c>
      <c r="F70" s="31" t="s">
        <v>442</v>
      </c>
      <c r="G70" s="31" t="s">
        <v>435</v>
      </c>
      <c r="H70" s="42"/>
      <c r="I70" s="42" t="s">
        <v>347</v>
      </c>
      <c r="J70" s="42"/>
      <c r="K70" s="42"/>
      <c r="L70" s="42" t="s">
        <v>324</v>
      </c>
      <c r="M70" s="42" t="s">
        <v>416</v>
      </c>
      <c r="N70" s="41">
        <v>3</v>
      </c>
      <c r="O70" s="42"/>
      <c r="P70" s="42"/>
      <c r="Q70" s="46" t="s">
        <v>426</v>
      </c>
      <c r="R70" s="46" t="s">
        <v>426</v>
      </c>
    </row>
    <row r="71" spans="3:18" s="32" customFormat="1" ht="57">
      <c r="C71" s="62"/>
      <c r="D71" s="62"/>
      <c r="E71" s="30" t="s">
        <v>236</v>
      </c>
      <c r="F71" s="31" t="s">
        <v>251</v>
      </c>
      <c r="G71" s="31" t="s">
        <v>311</v>
      </c>
      <c r="H71" s="42"/>
      <c r="I71" s="42" t="s">
        <v>347</v>
      </c>
      <c r="J71" s="42"/>
      <c r="K71" s="42"/>
      <c r="L71" s="42" t="s">
        <v>322</v>
      </c>
      <c r="M71" s="42" t="s">
        <v>416</v>
      </c>
      <c r="N71" s="41">
        <v>5</v>
      </c>
      <c r="O71" s="42"/>
      <c r="P71" s="42"/>
      <c r="Q71" s="46" t="s">
        <v>427</v>
      </c>
      <c r="R71" s="46" t="s">
        <v>427</v>
      </c>
    </row>
    <row r="72" spans="3:18" s="32" customFormat="1" ht="57">
      <c r="C72" s="61">
        <v>10</v>
      </c>
      <c r="D72" s="61" t="s">
        <v>343</v>
      </c>
      <c r="E72" s="30" t="s">
        <v>396</v>
      </c>
      <c r="F72" s="31" t="s">
        <v>325</v>
      </c>
      <c r="G72" s="31" t="s">
        <v>397</v>
      </c>
      <c r="H72" s="42"/>
      <c r="I72" s="42" t="s">
        <v>347</v>
      </c>
      <c r="J72" s="42"/>
      <c r="K72" s="42"/>
      <c r="L72" s="42" t="s">
        <v>366</v>
      </c>
      <c r="M72" s="42" t="s">
        <v>447</v>
      </c>
      <c r="N72" s="41"/>
      <c r="O72" s="42"/>
      <c r="P72" s="42"/>
      <c r="Q72" s="46" t="s">
        <v>404</v>
      </c>
      <c r="R72" s="46" t="s">
        <v>404</v>
      </c>
    </row>
    <row r="73" spans="3:18" s="32" customFormat="1">
      <c r="C73" s="61"/>
      <c r="D73" s="61"/>
      <c r="E73" s="30" t="s">
        <v>400</v>
      </c>
      <c r="F73" s="31" t="s">
        <v>401</v>
      </c>
      <c r="G73" s="31" t="s">
        <v>402</v>
      </c>
      <c r="H73" s="42"/>
      <c r="I73" s="42" t="s">
        <v>347</v>
      </c>
      <c r="J73" s="42"/>
      <c r="K73" s="42"/>
      <c r="L73" s="42">
        <v>200</v>
      </c>
      <c r="M73" s="42" t="s">
        <v>326</v>
      </c>
      <c r="N73" s="41">
        <v>10</v>
      </c>
      <c r="O73" s="42"/>
      <c r="P73" s="42"/>
      <c r="Q73" s="46" t="s">
        <v>403</v>
      </c>
      <c r="R73" s="46" t="s">
        <v>403</v>
      </c>
    </row>
    <row r="74" spans="3:18" s="32" customFormat="1">
      <c r="C74" s="61"/>
      <c r="D74" s="61"/>
      <c r="E74" s="30" t="s">
        <v>405</v>
      </c>
      <c r="F74" s="31" t="s">
        <v>410</v>
      </c>
      <c r="G74" s="31" t="s">
        <v>406</v>
      </c>
      <c r="H74" s="42"/>
      <c r="I74" s="42" t="s">
        <v>347</v>
      </c>
      <c r="J74" s="42"/>
      <c r="K74" s="42"/>
      <c r="L74" s="42">
        <v>200</v>
      </c>
      <c r="M74" s="42" t="s">
        <v>326</v>
      </c>
      <c r="N74" s="41">
        <v>10</v>
      </c>
      <c r="O74" s="42"/>
      <c r="P74" s="42"/>
      <c r="Q74" s="46" t="s">
        <v>403</v>
      </c>
      <c r="R74" s="46" t="s">
        <v>403</v>
      </c>
    </row>
    <row r="75" spans="3:18" s="32" customFormat="1">
      <c r="C75" s="61"/>
      <c r="D75" s="61"/>
      <c r="E75" s="30" t="s">
        <v>407</v>
      </c>
      <c r="F75" s="31" t="s">
        <v>409</v>
      </c>
      <c r="G75" s="31" t="s">
        <v>408</v>
      </c>
      <c r="H75" s="42"/>
      <c r="I75" s="42" t="s">
        <v>347</v>
      </c>
      <c r="J75" s="42"/>
      <c r="K75" s="42"/>
      <c r="L75" s="42">
        <v>150</v>
      </c>
      <c r="M75" s="42" t="s">
        <v>326</v>
      </c>
      <c r="N75" s="41">
        <v>7.5</v>
      </c>
      <c r="O75" s="42"/>
      <c r="P75" s="42"/>
      <c r="Q75" s="46" t="s">
        <v>403</v>
      </c>
      <c r="R75" s="46" t="s">
        <v>403</v>
      </c>
    </row>
    <row r="76" spans="3:18" s="32" customFormat="1" ht="85.5">
      <c r="C76" s="61"/>
      <c r="D76" s="61"/>
      <c r="E76" s="30" t="s">
        <v>237</v>
      </c>
      <c r="F76" s="31" t="s">
        <v>252</v>
      </c>
      <c r="G76" s="31" t="s">
        <v>398</v>
      </c>
      <c r="H76" s="42"/>
      <c r="I76" s="42" t="s">
        <v>347</v>
      </c>
      <c r="J76" s="42"/>
      <c r="K76" s="42"/>
      <c r="L76" s="42">
        <v>300</v>
      </c>
      <c r="M76" s="42" t="s">
        <v>326</v>
      </c>
      <c r="N76" s="41">
        <v>15</v>
      </c>
      <c r="O76" s="42"/>
      <c r="P76" s="42"/>
      <c r="Q76" s="46" t="s">
        <v>363</v>
      </c>
      <c r="R76" s="46" t="s">
        <v>363</v>
      </c>
    </row>
    <row r="77" spans="3:18" s="32" customFormat="1" ht="85.5">
      <c r="C77" s="61"/>
      <c r="D77" s="61"/>
      <c r="E77" s="30" t="s">
        <v>253</v>
      </c>
      <c r="F77" s="31" t="s">
        <v>238</v>
      </c>
      <c r="G77" s="31" t="s">
        <v>399</v>
      </c>
      <c r="H77" s="42"/>
      <c r="I77" s="42" t="s">
        <v>347</v>
      </c>
      <c r="J77" s="42"/>
      <c r="K77" s="42"/>
      <c r="L77" s="42">
        <v>200</v>
      </c>
      <c r="M77" s="42" t="s">
        <v>326</v>
      </c>
      <c r="N77" s="41">
        <v>10</v>
      </c>
      <c r="O77" s="42"/>
      <c r="P77" s="42"/>
      <c r="Q77" s="46" t="s">
        <v>364</v>
      </c>
      <c r="R77" s="46" t="s">
        <v>364</v>
      </c>
    </row>
    <row r="78" spans="3:18" s="32" customFormat="1" ht="57">
      <c r="C78" s="62"/>
      <c r="D78" s="62"/>
      <c r="E78" s="30" t="s">
        <v>239</v>
      </c>
      <c r="F78" s="31" t="s">
        <v>254</v>
      </c>
      <c r="G78" s="31" t="s">
        <v>312</v>
      </c>
      <c r="H78" s="41"/>
      <c r="I78" s="42" t="s">
        <v>347</v>
      </c>
      <c r="J78" s="42"/>
      <c r="K78" s="42"/>
      <c r="L78" s="42" t="s">
        <v>317</v>
      </c>
      <c r="M78" s="42" t="s">
        <v>319</v>
      </c>
      <c r="N78" s="41">
        <v>12</v>
      </c>
      <c r="O78" s="42"/>
      <c r="P78" s="42"/>
      <c r="Q78" s="46" t="s">
        <v>365</v>
      </c>
      <c r="R78" s="46" t="s">
        <v>365</v>
      </c>
    </row>
    <row r="80" spans="3:18">
      <c r="G80" s="49" t="s">
        <v>348</v>
      </c>
      <c r="H80" s="50">
        <f>SUM(N35:N78)</f>
        <v>265</v>
      </c>
      <c r="I80" s="51">
        <f>H80/20</f>
        <v>13.25</v>
      </c>
      <c r="J80" s="51">
        <f>I80/5</f>
        <v>2.65</v>
      </c>
      <c r="L80" s="48"/>
    </row>
    <row r="81" spans="7:12">
      <c r="G81" s="49" t="s">
        <v>350</v>
      </c>
      <c r="H81" s="50">
        <f>H80*0.2</f>
        <v>53</v>
      </c>
      <c r="I81" s="51">
        <f>H81/20</f>
        <v>2.65</v>
      </c>
      <c r="J81" s="51">
        <f>I81/5</f>
        <v>0.53</v>
      </c>
      <c r="L81" s="48"/>
    </row>
    <row r="82" spans="7:12">
      <c r="G82" s="49" t="s">
        <v>349</v>
      </c>
      <c r="H82" s="52">
        <f>H80+H81</f>
        <v>318</v>
      </c>
      <c r="I82" s="53">
        <f>H82/20</f>
        <v>15.9</v>
      </c>
      <c r="J82" s="53">
        <f>I82/5</f>
        <v>3.18</v>
      </c>
      <c r="L82" s="48"/>
    </row>
  </sheetData>
  <mergeCells count="36">
    <mergeCell ref="C35:C36"/>
    <mergeCell ref="D35:D36"/>
    <mergeCell ref="H33:H34"/>
    <mergeCell ref="H39:H40"/>
    <mergeCell ref="G39:G40"/>
    <mergeCell ref="F39:F40"/>
    <mergeCell ref="C53:C71"/>
    <mergeCell ref="C72:C78"/>
    <mergeCell ref="L33:L34"/>
    <mergeCell ref="C38:C42"/>
    <mergeCell ref="E38:E42"/>
    <mergeCell ref="D38:D42"/>
    <mergeCell ref="C33:C34"/>
    <mergeCell ref="D33:D34"/>
    <mergeCell ref="E33:E34"/>
    <mergeCell ref="F33:F34"/>
    <mergeCell ref="G33:G34"/>
    <mergeCell ref="C46:C49"/>
    <mergeCell ref="E46:E49"/>
    <mergeCell ref="D46:D51"/>
    <mergeCell ref="I33:I34"/>
    <mergeCell ref="C43:C45"/>
    <mergeCell ref="R33:R34"/>
    <mergeCell ref="D53:D71"/>
    <mergeCell ref="D72:D78"/>
    <mergeCell ref="D43:D45"/>
    <mergeCell ref="E43:E45"/>
    <mergeCell ref="R39:R40"/>
    <mergeCell ref="J33:J34"/>
    <mergeCell ref="O33:O34"/>
    <mergeCell ref="K33:K34"/>
    <mergeCell ref="P33:P34"/>
    <mergeCell ref="M33:M34"/>
    <mergeCell ref="N33:N34"/>
    <mergeCell ref="Q33:Q34"/>
    <mergeCell ref="Q39:Q40"/>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6C9C-781C-471D-93C0-642F79E3EE71}">
  <dimension ref="A16:M27"/>
  <sheetViews>
    <sheetView showGridLines="0" zoomScale="80" zoomScaleNormal="80" workbookViewId="0"/>
  </sheetViews>
  <sheetFormatPr defaultRowHeight="14.25"/>
  <sheetData>
    <row r="16" spans="1:13" ht="15.75">
      <c r="A16" s="44" t="s">
        <v>340</v>
      </c>
      <c r="M16" s="44" t="s">
        <v>339</v>
      </c>
    </row>
    <row r="27" spans="2:6" ht="15.75">
      <c r="B27" s="44" t="s">
        <v>337</v>
      </c>
      <c r="F27" s="44" t="s">
        <v>338</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9A83D-86A7-4F92-8825-3A97308BD842}">
  <dimension ref="B3:H115"/>
  <sheetViews>
    <sheetView showGridLines="0" workbookViewId="0"/>
  </sheetViews>
  <sheetFormatPr defaultColWidth="8.875" defaultRowHeight="15.75"/>
  <cols>
    <col min="1" max="16384" width="8.875" style="44"/>
  </cols>
  <sheetData>
    <row r="3" spans="2:8">
      <c r="B3" s="1" t="s">
        <v>3</v>
      </c>
      <c r="C3" s="1"/>
      <c r="D3" s="1"/>
      <c r="E3" s="1"/>
      <c r="F3" s="35"/>
      <c r="G3" s="35"/>
      <c r="H3" s="35"/>
    </row>
    <row r="4" spans="2:8">
      <c r="B4" s="1"/>
      <c r="C4" s="1"/>
      <c r="D4" s="1"/>
      <c r="E4" s="1"/>
      <c r="F4" s="35"/>
      <c r="G4" s="35"/>
      <c r="H4" s="35"/>
    </row>
    <row r="5" spans="2:8">
      <c r="B5" s="1"/>
      <c r="C5" s="1"/>
      <c r="D5" s="1"/>
      <c r="E5" s="1"/>
      <c r="F5" s="35"/>
      <c r="G5" s="35"/>
      <c r="H5" s="35"/>
    </row>
    <row r="6" spans="2:8">
      <c r="B6" s="1"/>
      <c r="C6" s="1" t="s">
        <v>8</v>
      </c>
      <c r="D6" s="1"/>
      <c r="E6" s="1"/>
      <c r="F6" s="35"/>
      <c r="G6" s="35"/>
      <c r="H6" s="35"/>
    </row>
    <row r="7" spans="2:8">
      <c r="B7" s="1"/>
      <c r="C7" s="1"/>
      <c r="D7" s="1"/>
      <c r="E7" s="1"/>
      <c r="F7" s="35"/>
      <c r="G7" s="35"/>
      <c r="H7" s="35"/>
    </row>
    <row r="8" spans="2:8">
      <c r="B8" s="1"/>
      <c r="C8" s="1" t="s">
        <v>9</v>
      </c>
      <c r="D8" s="1"/>
      <c r="E8" s="1"/>
      <c r="F8" s="35"/>
      <c r="G8" s="35"/>
      <c r="H8" s="35"/>
    </row>
    <row r="9" spans="2:8">
      <c r="B9" s="1"/>
      <c r="C9" s="1"/>
      <c r="D9" s="1"/>
      <c r="E9" s="1"/>
      <c r="F9" s="35"/>
      <c r="G9" s="35"/>
      <c r="H9" s="35"/>
    </row>
    <row r="10" spans="2:8">
      <c r="B10" s="1"/>
      <c r="C10" s="1" t="s">
        <v>7</v>
      </c>
      <c r="D10" s="1"/>
      <c r="E10" s="1"/>
      <c r="F10" s="35"/>
      <c r="G10" s="35"/>
      <c r="H10" s="35"/>
    </row>
    <row r="11" spans="2:8">
      <c r="B11" s="1"/>
      <c r="C11" s="1"/>
      <c r="D11" s="1"/>
      <c r="E11" s="1"/>
      <c r="F11" s="35"/>
      <c r="G11" s="35"/>
      <c r="H11" s="35"/>
    </row>
    <row r="12" spans="2:8">
      <c r="B12" s="1"/>
      <c r="C12" s="1" t="s">
        <v>4</v>
      </c>
      <c r="D12" s="1"/>
      <c r="E12" s="1"/>
      <c r="F12" s="35"/>
      <c r="G12" s="35"/>
      <c r="H12" s="35"/>
    </row>
    <row r="13" spans="2:8">
      <c r="B13" s="1"/>
      <c r="C13" s="1"/>
      <c r="D13" s="1"/>
      <c r="E13" s="1"/>
      <c r="F13" s="35"/>
      <c r="G13" s="35"/>
      <c r="H13" s="35"/>
    </row>
    <row r="14" spans="2:8">
      <c r="B14" s="1"/>
      <c r="C14" s="1" t="s">
        <v>5</v>
      </c>
      <c r="D14" s="1"/>
      <c r="E14" s="1"/>
      <c r="F14" s="35"/>
      <c r="G14" s="35"/>
      <c r="H14" s="35"/>
    </row>
    <row r="15" spans="2:8">
      <c r="B15" s="1"/>
      <c r="C15" s="1"/>
      <c r="D15" s="1"/>
      <c r="E15" s="1"/>
      <c r="F15" s="35"/>
      <c r="G15" s="35"/>
      <c r="H15" s="35"/>
    </row>
    <row r="16" spans="2:8">
      <c r="B16" s="1"/>
      <c r="C16" s="1" t="s">
        <v>6</v>
      </c>
      <c r="D16" s="1"/>
      <c r="E16" s="1"/>
      <c r="F16" s="35"/>
      <c r="G16" s="35"/>
      <c r="H16" s="35"/>
    </row>
    <row r="17" spans="2:8">
      <c r="B17" s="1"/>
      <c r="C17" s="1"/>
      <c r="D17" s="1"/>
      <c r="E17" s="1"/>
      <c r="F17" s="35"/>
      <c r="G17" s="35"/>
      <c r="H17" s="35"/>
    </row>
    <row r="25" spans="2:8">
      <c r="B25" s="1" t="s">
        <v>327</v>
      </c>
      <c r="C25" s="1"/>
      <c r="D25" s="1"/>
    </row>
    <row r="26" spans="2:8">
      <c r="B26" s="1"/>
      <c r="C26" s="1"/>
      <c r="D26" s="1"/>
    </row>
    <row r="27" spans="2:8">
      <c r="B27" s="1"/>
      <c r="C27" s="1" t="s">
        <v>255</v>
      </c>
      <c r="D27" s="1"/>
    </row>
    <row r="28" spans="2:8">
      <c r="B28" s="1"/>
      <c r="C28" s="1" t="s">
        <v>256</v>
      </c>
      <c r="D28" s="1"/>
    </row>
    <row r="29" spans="2:8">
      <c r="B29" s="1"/>
      <c r="C29" s="1" t="s">
        <v>257</v>
      </c>
      <c r="D29" s="1"/>
    </row>
    <row r="30" spans="2:8">
      <c r="B30" s="1"/>
      <c r="C30" s="1" t="s">
        <v>258</v>
      </c>
      <c r="D30" s="1"/>
    </row>
    <row r="31" spans="2:8">
      <c r="B31" s="1"/>
      <c r="C31" s="1" t="s">
        <v>259</v>
      </c>
      <c r="D31" s="1"/>
    </row>
    <row r="32" spans="2:8">
      <c r="B32" s="1"/>
      <c r="C32" s="1" t="s">
        <v>260</v>
      </c>
      <c r="D32" s="1"/>
    </row>
    <row r="33" spans="2:4">
      <c r="B33" s="1"/>
      <c r="C33" s="1" t="s">
        <v>261</v>
      </c>
      <c r="D33" s="1"/>
    </row>
    <row r="34" spans="2:4">
      <c r="B34" s="1"/>
      <c r="C34" s="1" t="s">
        <v>262</v>
      </c>
      <c r="D34" s="1"/>
    </row>
    <row r="35" spans="2:4">
      <c r="B35" s="1"/>
      <c r="C35" s="1" t="s">
        <v>263</v>
      </c>
      <c r="D35" s="1"/>
    </row>
    <row r="36" spans="2:4">
      <c r="B36" s="1"/>
      <c r="C36" s="1" t="s">
        <v>264</v>
      </c>
      <c r="D36" s="1"/>
    </row>
    <row r="37" spans="2:4">
      <c r="B37" s="1"/>
      <c r="C37" s="1" t="s">
        <v>260</v>
      </c>
      <c r="D37" s="1"/>
    </row>
    <row r="38" spans="2:4">
      <c r="B38" s="1"/>
      <c r="C38" s="1" t="s">
        <v>261</v>
      </c>
      <c r="D38" s="1"/>
    </row>
    <row r="39" spans="2:4">
      <c r="B39" s="1"/>
      <c r="C39" s="1" t="s">
        <v>262</v>
      </c>
      <c r="D39" s="1"/>
    </row>
    <row r="40" spans="2:4">
      <c r="B40" s="1"/>
      <c r="C40" s="1" t="s">
        <v>263</v>
      </c>
      <c r="D40" s="1"/>
    </row>
    <row r="41" spans="2:4">
      <c r="B41" s="1"/>
      <c r="C41" s="1" t="s">
        <v>265</v>
      </c>
      <c r="D41" s="1"/>
    </row>
    <row r="42" spans="2:4">
      <c r="B42" s="1"/>
      <c r="C42" s="1" t="s">
        <v>260</v>
      </c>
      <c r="D42" s="1"/>
    </row>
    <row r="43" spans="2:4">
      <c r="B43" s="1"/>
      <c r="C43" s="1" t="s">
        <v>261</v>
      </c>
      <c r="D43" s="1"/>
    </row>
    <row r="44" spans="2:4">
      <c r="B44" s="1"/>
      <c r="C44" s="1" t="s">
        <v>262</v>
      </c>
      <c r="D44" s="1"/>
    </row>
    <row r="45" spans="2:4">
      <c r="B45" s="1"/>
      <c r="C45" s="1" t="s">
        <v>263</v>
      </c>
      <c r="D45" s="1"/>
    </row>
    <row r="46" spans="2:4">
      <c r="B46" s="1"/>
      <c r="C46" s="1" t="s">
        <v>266</v>
      </c>
      <c r="D46" s="1"/>
    </row>
    <row r="47" spans="2:4">
      <c r="B47" s="1"/>
      <c r="C47" s="1" t="s">
        <v>260</v>
      </c>
      <c r="D47" s="1"/>
    </row>
    <row r="48" spans="2:4">
      <c r="B48" s="1"/>
      <c r="C48" s="1" t="s">
        <v>261</v>
      </c>
      <c r="D48" s="1"/>
    </row>
    <row r="49" spans="2:4">
      <c r="B49" s="1"/>
      <c r="C49" s="1" t="s">
        <v>262</v>
      </c>
      <c r="D49" s="1"/>
    </row>
    <row r="50" spans="2:4">
      <c r="B50" s="1"/>
      <c r="C50" s="1" t="s">
        <v>263</v>
      </c>
      <c r="D50" s="1"/>
    </row>
    <row r="51" spans="2:4">
      <c r="B51" s="1"/>
      <c r="C51" s="1" t="s">
        <v>267</v>
      </c>
      <c r="D51" s="1"/>
    </row>
    <row r="52" spans="2:4">
      <c r="B52" s="1"/>
      <c r="C52" s="1" t="s">
        <v>260</v>
      </c>
      <c r="D52" s="1"/>
    </row>
    <row r="53" spans="2:4">
      <c r="B53" s="1"/>
      <c r="C53" s="1" t="s">
        <v>261</v>
      </c>
      <c r="D53" s="1"/>
    </row>
    <row r="54" spans="2:4">
      <c r="B54" s="1"/>
      <c r="C54" s="1" t="s">
        <v>262</v>
      </c>
      <c r="D54" s="1"/>
    </row>
    <row r="55" spans="2:4">
      <c r="B55" s="1"/>
      <c r="C55" s="1" t="s">
        <v>263</v>
      </c>
      <c r="D55" s="1"/>
    </row>
    <row r="56" spans="2:4">
      <c r="B56" s="1"/>
      <c r="C56" s="1" t="s">
        <v>268</v>
      </c>
      <c r="D56" s="1"/>
    </row>
    <row r="57" spans="2:4">
      <c r="B57" s="1"/>
      <c r="C57" s="1" t="s">
        <v>269</v>
      </c>
      <c r="D57" s="1"/>
    </row>
    <row r="58" spans="2:4">
      <c r="B58" s="1"/>
      <c r="C58" s="1" t="s">
        <v>270</v>
      </c>
      <c r="D58" s="1"/>
    </row>
    <row r="59" spans="2:4">
      <c r="B59" s="1"/>
      <c r="C59" s="1" t="s">
        <v>271</v>
      </c>
      <c r="D59" s="1"/>
    </row>
    <row r="60" spans="2:4">
      <c r="B60" s="1"/>
      <c r="C60" s="1" t="s">
        <v>272</v>
      </c>
      <c r="D60" s="1"/>
    </row>
    <row r="61" spans="2:4">
      <c r="B61" s="1"/>
      <c r="C61" s="1" t="s">
        <v>273</v>
      </c>
      <c r="D61" s="1"/>
    </row>
    <row r="62" spans="2:4">
      <c r="B62" s="1"/>
      <c r="C62" s="1" t="s">
        <v>274</v>
      </c>
      <c r="D62" s="1"/>
    </row>
    <row r="63" spans="2:4">
      <c r="B63" s="1"/>
      <c r="C63" s="1" t="s">
        <v>275</v>
      </c>
      <c r="D63" s="1"/>
    </row>
    <row r="64" spans="2:4">
      <c r="B64" s="1"/>
      <c r="C64" s="1" t="s">
        <v>276</v>
      </c>
      <c r="D64" s="1"/>
    </row>
    <row r="65" spans="2:4">
      <c r="B65" s="1"/>
      <c r="C65" s="1" t="s">
        <v>277</v>
      </c>
      <c r="D65" s="1"/>
    </row>
    <row r="66" spans="2:4">
      <c r="B66" s="1"/>
      <c r="C66" s="1" t="s">
        <v>278</v>
      </c>
      <c r="D66" s="1"/>
    </row>
    <row r="67" spans="2:4">
      <c r="B67" s="1"/>
      <c r="C67" s="1" t="s">
        <v>279</v>
      </c>
      <c r="D67" s="1"/>
    </row>
    <row r="68" spans="2:4">
      <c r="B68" s="1"/>
      <c r="C68" s="1" t="s">
        <v>275</v>
      </c>
      <c r="D68" s="1"/>
    </row>
    <row r="69" spans="2:4">
      <c r="B69" s="1"/>
      <c r="C69" s="1" t="s">
        <v>276</v>
      </c>
      <c r="D69" s="1"/>
    </row>
    <row r="70" spans="2:4">
      <c r="B70" s="1"/>
      <c r="C70" s="1" t="s">
        <v>277</v>
      </c>
      <c r="D70" s="1"/>
    </row>
    <row r="71" spans="2:4">
      <c r="B71" s="1"/>
      <c r="C71" s="1" t="s">
        <v>278</v>
      </c>
      <c r="D71" s="1"/>
    </row>
    <row r="72" spans="2:4">
      <c r="B72" s="1"/>
      <c r="C72" s="1" t="s">
        <v>280</v>
      </c>
      <c r="D72" s="1"/>
    </row>
    <row r="73" spans="2:4">
      <c r="B73" s="1"/>
      <c r="C73" s="1" t="s">
        <v>275</v>
      </c>
      <c r="D73" s="1"/>
    </row>
    <row r="74" spans="2:4">
      <c r="B74" s="1"/>
      <c r="C74" s="1" t="s">
        <v>276</v>
      </c>
      <c r="D74" s="1"/>
    </row>
    <row r="75" spans="2:4">
      <c r="B75" s="1"/>
      <c r="C75" s="1" t="s">
        <v>277</v>
      </c>
      <c r="D75" s="1"/>
    </row>
    <row r="76" spans="2:4">
      <c r="B76" s="1"/>
      <c r="C76" s="1" t="s">
        <v>278</v>
      </c>
      <c r="D76" s="1"/>
    </row>
    <row r="77" spans="2:4">
      <c r="B77" s="1"/>
      <c r="C77" s="1" t="s">
        <v>281</v>
      </c>
      <c r="D77" s="1"/>
    </row>
    <row r="78" spans="2:4">
      <c r="B78" s="1"/>
      <c r="C78" s="1" t="s">
        <v>282</v>
      </c>
      <c r="D78" s="1"/>
    </row>
    <row r="79" spans="2:4">
      <c r="B79" s="1"/>
      <c r="C79" s="1" t="s">
        <v>283</v>
      </c>
      <c r="D79" s="1"/>
    </row>
    <row r="80" spans="2:4">
      <c r="B80" s="1"/>
      <c r="C80" s="1" t="s">
        <v>284</v>
      </c>
      <c r="D80" s="1"/>
    </row>
    <row r="81" spans="2:4">
      <c r="B81" s="1"/>
      <c r="C81" s="1" t="s">
        <v>256</v>
      </c>
      <c r="D81" s="1"/>
    </row>
    <row r="82" spans="2:4">
      <c r="B82" s="1"/>
      <c r="C82" s="1" t="s">
        <v>285</v>
      </c>
      <c r="D82" s="1"/>
    </row>
    <row r="83" spans="2:4">
      <c r="B83" s="1"/>
      <c r="C83" s="1" t="s">
        <v>286</v>
      </c>
      <c r="D83" s="1"/>
    </row>
    <row r="84" spans="2:4">
      <c r="B84" s="1"/>
      <c r="C84" s="1" t="s">
        <v>287</v>
      </c>
      <c r="D84" s="1"/>
    </row>
    <row r="85" spans="2:4">
      <c r="B85" s="1"/>
      <c r="C85" s="1" t="s">
        <v>288</v>
      </c>
      <c r="D85" s="1"/>
    </row>
    <row r="86" spans="2:4">
      <c r="B86" s="1"/>
      <c r="C86" s="1" t="s">
        <v>256</v>
      </c>
      <c r="D86" s="1"/>
    </row>
    <row r="87" spans="2:4">
      <c r="B87" s="1"/>
      <c r="C87" s="1" t="s">
        <v>289</v>
      </c>
      <c r="D87" s="1"/>
    </row>
    <row r="88" spans="2:4">
      <c r="B88" s="1"/>
      <c r="C88" s="1" t="s">
        <v>290</v>
      </c>
      <c r="D88" s="1"/>
    </row>
    <row r="89" spans="2:4">
      <c r="B89" s="1"/>
      <c r="C89" s="1" t="s">
        <v>291</v>
      </c>
      <c r="D89" s="1"/>
    </row>
    <row r="90" spans="2:4">
      <c r="B90" s="1"/>
      <c r="C90" s="1" t="s">
        <v>292</v>
      </c>
      <c r="D90" s="1"/>
    </row>
    <row r="91" spans="2:4">
      <c r="B91" s="1"/>
      <c r="C91" s="1" t="s">
        <v>256</v>
      </c>
      <c r="D91" s="1"/>
    </row>
    <row r="92" spans="2:4">
      <c r="B92" s="1"/>
      <c r="C92" s="1" t="s">
        <v>293</v>
      </c>
      <c r="D92" s="1"/>
    </row>
    <row r="93" spans="2:4">
      <c r="B93" s="1"/>
      <c r="C93" s="1" t="s">
        <v>294</v>
      </c>
      <c r="D93" s="1"/>
    </row>
    <row r="94" spans="2:4">
      <c r="B94" s="1"/>
      <c r="C94" s="1" t="s">
        <v>295</v>
      </c>
      <c r="D94" s="1"/>
    </row>
    <row r="95" spans="2:4">
      <c r="B95" s="1"/>
      <c r="C95" s="1" t="s">
        <v>296</v>
      </c>
      <c r="D95" s="1"/>
    </row>
    <row r="96" spans="2:4">
      <c r="B96" s="1"/>
      <c r="C96" s="1" t="s">
        <v>256</v>
      </c>
      <c r="D96" s="1"/>
    </row>
    <row r="97" spans="2:4">
      <c r="B97" s="1"/>
      <c r="C97" s="1"/>
      <c r="D97" s="1"/>
    </row>
    <row r="98" spans="2:4">
      <c r="B98" s="1"/>
      <c r="C98" s="1"/>
      <c r="D98" s="1"/>
    </row>
    <row r="99" spans="2:4">
      <c r="B99" s="1" t="s">
        <v>297</v>
      </c>
      <c r="C99" s="1"/>
      <c r="D99" s="1"/>
    </row>
    <row r="100" spans="2:4">
      <c r="B100" s="1"/>
      <c r="C100" s="1"/>
      <c r="D100" s="1"/>
    </row>
    <row r="101" spans="2:4">
      <c r="B101" s="1" t="s">
        <v>298</v>
      </c>
      <c r="C101" s="1"/>
      <c r="D101" s="1"/>
    </row>
    <row r="102" spans="2:4">
      <c r="B102" s="1"/>
      <c r="C102" s="1"/>
      <c r="D102" s="1"/>
    </row>
    <row r="103" spans="2:4">
      <c r="B103" s="1" t="s">
        <v>300</v>
      </c>
      <c r="C103" s="1"/>
      <c r="D103" s="1"/>
    </row>
    <row r="104" spans="2:4">
      <c r="B104" s="1" t="s">
        <v>301</v>
      </c>
      <c r="C104" s="1"/>
      <c r="D104" s="1"/>
    </row>
    <row r="105" spans="2:4">
      <c r="B105" s="1" t="s">
        <v>302</v>
      </c>
      <c r="C105" s="1"/>
      <c r="D105" s="1"/>
    </row>
    <row r="106" spans="2:4">
      <c r="B106" s="1" t="s">
        <v>303</v>
      </c>
      <c r="C106" s="1"/>
      <c r="D106" s="1"/>
    </row>
    <row r="107" spans="2:4">
      <c r="B107" s="1"/>
      <c r="C107" s="1"/>
      <c r="D107" s="1"/>
    </row>
    <row r="108" spans="2:4">
      <c r="B108" s="1" t="s">
        <v>299</v>
      </c>
      <c r="C108" s="1"/>
      <c r="D108" s="1"/>
    </row>
    <row r="109" spans="2:4">
      <c r="B109" s="1"/>
      <c r="C109" s="1"/>
      <c r="D109" s="1"/>
    </row>
    <row r="110" spans="2:4">
      <c r="B110" s="1" t="s">
        <v>304</v>
      </c>
      <c r="C110" s="1"/>
      <c r="D110" s="1"/>
    </row>
    <row r="111" spans="2:4">
      <c r="B111" s="1" t="s">
        <v>305</v>
      </c>
      <c r="C111" s="1"/>
      <c r="D111" s="1"/>
    </row>
    <row r="112" spans="2:4">
      <c r="B112" s="1" t="s">
        <v>306</v>
      </c>
      <c r="C112" s="1"/>
      <c r="D112" s="1"/>
    </row>
    <row r="113" spans="2:4">
      <c r="B113" s="1" t="s">
        <v>307</v>
      </c>
      <c r="C113" s="1"/>
      <c r="D113" s="1"/>
    </row>
    <row r="114" spans="2:4">
      <c r="B114" s="1" t="s">
        <v>308</v>
      </c>
      <c r="C114" s="1"/>
      <c r="D114" s="1"/>
    </row>
    <row r="115" spans="2:4">
      <c r="B115" s="1"/>
      <c r="C115" s="1"/>
      <c r="D115"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現行_構成図</vt:lpstr>
      <vt:lpstr>仮定_構成図</vt:lpstr>
      <vt:lpstr>仮定_構成図 </vt:lpstr>
      <vt:lpstr>工数表</vt:lpstr>
      <vt:lpstr>詳細な工数表</vt:lpstr>
      <vt:lpstr>体制感</vt:lpstr>
      <vt:lpstr>コード構成想定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闫皓</dc:creator>
  <cp:lastModifiedBy>皓 闫</cp:lastModifiedBy>
  <dcterms:created xsi:type="dcterms:W3CDTF">2015-06-05T18:19:34Z</dcterms:created>
  <dcterms:modified xsi:type="dcterms:W3CDTF">2025-03-06T13:58:28Z</dcterms:modified>
</cp:coreProperties>
</file>