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Yanis\OneDrive - Universite de Liege\Master thesis\In vitro\Scratch\"/>
    </mc:Choice>
  </mc:AlternateContent>
  <xr:revisionPtr revIDLastSave="0" documentId="13_ncr:1_{A58DC661-7C63-4EF7-9677-8041F7AE03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G3" i="1"/>
  <c r="K2" i="1" s="1"/>
  <c r="G4" i="1"/>
  <c r="K3" i="1" s="1"/>
  <c r="G5" i="1"/>
  <c r="G6" i="1"/>
  <c r="K4" i="1" s="1"/>
  <c r="G7" i="1"/>
  <c r="G8" i="1"/>
  <c r="G9" i="1"/>
  <c r="G10" i="1"/>
  <c r="G11" i="1"/>
  <c r="G12" i="1"/>
  <c r="G13" i="1"/>
  <c r="G2" i="1"/>
  <c r="K7" i="1"/>
  <c r="K6" i="1"/>
  <c r="K5" i="1"/>
  <c r="J7" i="1"/>
  <c r="J6" i="1"/>
  <c r="J5" i="1"/>
  <c r="J4" i="1"/>
  <c r="J3" i="1"/>
  <c r="F4" i="1"/>
  <c r="F5" i="1"/>
  <c r="F6" i="1"/>
  <c r="F7" i="1"/>
  <c r="F8" i="1"/>
  <c r="F9" i="1"/>
  <c r="F10" i="1"/>
  <c r="F11" i="1"/>
  <c r="F12" i="1"/>
  <c r="F13" i="1"/>
  <c r="J2" i="1" l="1"/>
</calcChain>
</file>

<file path=xl/sharedStrings.xml><?xml version="1.0" encoding="utf-8"?>
<sst xmlns="http://schemas.openxmlformats.org/spreadsheetml/2006/main" count="25" uniqueCount="24">
  <si>
    <t>CT1</t>
  </si>
  <si>
    <t>CT2</t>
  </si>
  <si>
    <t>BB1</t>
  </si>
  <si>
    <t>BB2</t>
  </si>
  <si>
    <t>PP21</t>
  </si>
  <si>
    <t>PP22</t>
  </si>
  <si>
    <t>S1</t>
  </si>
  <si>
    <t>S2</t>
  </si>
  <si>
    <t>LA2</t>
  </si>
  <si>
    <t>LA1</t>
  </si>
  <si>
    <t>DAPT1</t>
  </si>
  <si>
    <t>DAPT2</t>
  </si>
  <si>
    <t>0h</t>
  </si>
  <si>
    <t>24h</t>
  </si>
  <si>
    <t>48h</t>
  </si>
  <si>
    <t>0h-24h [%]</t>
  </si>
  <si>
    <t>24h-48h [%]</t>
  </si>
  <si>
    <t>PP2mean</t>
  </si>
  <si>
    <t>Smean</t>
  </si>
  <si>
    <t>DAPTmean</t>
  </si>
  <si>
    <t>CTmean</t>
  </si>
  <si>
    <t>BBmean</t>
  </si>
  <si>
    <t>LAmean</t>
  </si>
  <si>
    <t>0h-48h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</si>
</sst>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0h-24h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Sheet1!$I$2:$I$7</c:f>
              <c:strCache>
                <c:ptCount val="6"/>
                <c:pt idx="0">
                  <c:v>CTmean</c:v>
                </c:pt>
                <c:pt idx="1">
                  <c:v>BBmean</c:v>
                </c:pt>
                <c:pt idx="2">
                  <c:v>PP2mean</c:v>
                </c:pt>
                <c:pt idx="3">
                  <c:v>Smean</c:v>
                </c:pt>
                <c:pt idx="4">
                  <c:v>LAmean</c:v>
                </c:pt>
                <c:pt idx="5">
                  <c:v>DAPTmean</c:v>
                </c:pt>
              </c:strCache>
            </c:strRef>
          </c:cat>
          <c:val>
            <c:numRef>
              <c:f>Sheet1!$J$2:$J$7</c:f>
              <c:numCache>
                <c:formatCode>General</c:formatCode>
                <c:ptCount val="6"/>
                <c:pt idx="0">
                  <c:v>23.65427114839008</c:v>
                </c:pt>
                <c:pt idx="1">
                  <c:v>19.686355060537675</c:v>
                </c:pt>
                <c:pt idx="2">
                  <c:v>22.763046447609543</c:v>
                </c:pt>
                <c:pt idx="3">
                  <c:v>29.856426702941562</c:v>
                </c:pt>
                <c:pt idx="4">
                  <c:v>20.75237095029798</c:v>
                </c:pt>
                <c:pt idx="5">
                  <c:v>20.29966978030825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4-4BA2-A048-F823739359F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0h-48h [%]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Sheet1!$I$2:$I$7</c:f>
              <c:strCache>
                <c:ptCount val="6"/>
                <c:pt idx="0">
                  <c:v>CTmean</c:v>
                </c:pt>
                <c:pt idx="1">
                  <c:v>BBmean</c:v>
                </c:pt>
                <c:pt idx="2">
                  <c:v>PP2mean</c:v>
                </c:pt>
                <c:pt idx="3">
                  <c:v>Smean</c:v>
                </c:pt>
                <c:pt idx="4">
                  <c:v>LAmean</c:v>
                </c:pt>
                <c:pt idx="5">
                  <c:v>DAPTmean</c:v>
                </c:pt>
              </c:strCache>
            </c:strRef>
          </c:cat>
          <c:val>
            <c:numRef>
              <c:f>Sheet1!$K$2:$K$7</c:f>
              <c:numCache>
                <c:formatCode>General</c:formatCode>
                <c:ptCount val="6"/>
                <c:pt idx="0">
                  <c:v>30.060235237369955</c:v>
                </c:pt>
                <c:pt idx="1">
                  <c:v>23.233926039806516</c:v>
                </c:pt>
                <c:pt idx="2">
                  <c:v>31.568241064439022</c:v>
                </c:pt>
                <c:pt idx="3">
                  <c:v>36.249169483057194</c:v>
                </c:pt>
                <c:pt idx="4">
                  <c:v>28.959812184780546</c:v>
                </c:pt>
                <c:pt idx="5">
                  <c:v>21.453733706116306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4-4BA2-A048-F82373935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541647"/>
        <c:axId val="1502536847"/>
      </c:barChart>
      <c:catAx>
        <c:axId val="150254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36847"/>
        <c:crosses val="autoZero"/>
        <c:auto val="1"/>
        <c:lblAlgn val="ctr"/>
        <c:lblOffset val="100"/>
        <c:noMultiLvlLbl val="0"/>
      </c:catAx>
      <c:valAx>
        <c:axId val="15025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4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3</xdr:row>
      <xdr:rowOff>152400</xdr:rowOff>
    </xdr:from>
    <xdr:to>
      <xdr:col>19</xdr:col>
      <xdr:colOff>294409</xdr:colOff>
      <xdr:row>16</xdr:row>
      <xdr:rowOff>98714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4C89BB-AD8B-FAFE-983F-6501B394D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zoomScale="105" workbookViewId="0">
      <selection activeCell="F5" sqref="F5"/>
    </sheetView>
  </sheetViews>
  <sheetFormatPr defaultRowHeight="14.4" x14ac:dyDescent="0.3"/>
  <cols>
    <col min="6" max="7" width="15.109375" customWidth="1"/>
    <col min="9" max="9" width="14.77734375" customWidth="1"/>
    <col min="10" max="10" width="14" customWidth="1"/>
    <col min="11" max="11" width="15.6640625" customWidth="1"/>
  </cols>
  <sheetData>
    <row r="1" spans="1:11" ht="17.399999999999999" x14ac:dyDescent="0.3">
      <c r="A1" s="1"/>
      <c r="B1" s="2" t="s">
        <v>12</v>
      </c>
      <c r="C1" s="2" t="s">
        <v>13</v>
      </c>
      <c r="D1" s="2" t="s">
        <v>14</v>
      </c>
      <c r="F1" s="2" t="s">
        <v>15</v>
      </c>
      <c r="G1" s="2" t="s">
        <v>16</v>
      </c>
      <c r="J1" s="2" t="s">
        <v>15</v>
      </c>
      <c r="K1" s="2" t="s">
        <v>23</v>
      </c>
    </row>
    <row r="2" spans="1:11" ht="17.399999999999999" x14ac:dyDescent="0.3">
      <c r="A2" s="2" t="s">
        <v>0</v>
      </c>
      <c r="B2" s="1">
        <v>473268</v>
      </c>
      <c r="C2" s="1">
        <v>392505</v>
      </c>
      <c r="D2" s="1">
        <v>352689</v>
      </c>
      <c r="F2">
        <f>(B2-C2)/B2*100</f>
        <v>17.064961079134868</v>
      </c>
      <c r="G2">
        <f>(B2-D2)/B2*100</f>
        <v>25.477953294961843</v>
      </c>
      <c r="I2" s="2" t="s">
        <v>20</v>
      </c>
      <c r="J2">
        <f>(F2+F3)/2</f>
        <v>23.65427114839008</v>
      </c>
      <c r="K2">
        <f>(G2+G3)/2</f>
        <v>30.060235237369955</v>
      </c>
    </row>
    <row r="3" spans="1:11" ht="17.399999999999999" x14ac:dyDescent="0.3">
      <c r="A3" s="2" t="s">
        <v>1</v>
      </c>
      <c r="B3" s="1">
        <v>460134</v>
      </c>
      <c r="C3" s="1">
        <v>320973</v>
      </c>
      <c r="D3" s="1">
        <v>300732</v>
      </c>
      <c r="F3">
        <f>(B3-C3)/B3*100</f>
        <v>30.243581217645293</v>
      </c>
      <c r="G3">
        <f t="shared" ref="G3:G13" si="0">(B3-D3)/B3*100</f>
        <v>34.642517179778068</v>
      </c>
      <c r="I3" s="2" t="s">
        <v>21</v>
      </c>
      <c r="J3">
        <f>(F4+F5)/2</f>
        <v>19.686355060537675</v>
      </c>
      <c r="K3">
        <f>(G4+G5)/2</f>
        <v>23.233926039806516</v>
      </c>
    </row>
    <row r="4" spans="1:11" ht="17.399999999999999" x14ac:dyDescent="0.3">
      <c r="A4" s="2" t="s">
        <v>2</v>
      </c>
      <c r="B4" s="1">
        <v>708669</v>
      </c>
      <c r="C4" s="1">
        <v>513885</v>
      </c>
      <c r="D4" s="1">
        <v>472179</v>
      </c>
      <c r="F4">
        <f t="shared" ref="F3:F13" si="1">(B4-C4)/B4*100</f>
        <v>27.485892567616194</v>
      </c>
      <c r="G4">
        <f t="shared" si="0"/>
        <v>33.371009596863985</v>
      </c>
      <c r="I4" s="2" t="s">
        <v>17</v>
      </c>
      <c r="J4">
        <f>(F6+F7)/2</f>
        <v>22.763046447609543</v>
      </c>
      <c r="K4">
        <f>(G6+G7)/2</f>
        <v>31.568241064439022</v>
      </c>
    </row>
    <row r="5" spans="1:11" ht="17.399999999999999" x14ac:dyDescent="0.3">
      <c r="A5" s="2" t="s">
        <v>3</v>
      </c>
      <c r="B5" s="1">
        <v>518667</v>
      </c>
      <c r="C5" s="1">
        <v>457014</v>
      </c>
      <c r="D5" s="1">
        <v>450738</v>
      </c>
      <c r="F5">
        <f t="shared" si="1"/>
        <v>11.886817553459156</v>
      </c>
      <c r="G5">
        <f t="shared" si="0"/>
        <v>13.096842482749047</v>
      </c>
      <c r="I5" s="2" t="s">
        <v>18</v>
      </c>
      <c r="J5">
        <f>(F8+F9)/2</f>
        <v>29.856426702941562</v>
      </c>
      <c r="K5">
        <f>(G8+G9)/2</f>
        <v>36.249169483057194</v>
      </c>
    </row>
    <row r="6" spans="1:11" ht="17.399999999999999" x14ac:dyDescent="0.3">
      <c r="A6" s="2" t="s">
        <v>4</v>
      </c>
      <c r="B6" s="1">
        <v>499626</v>
      </c>
      <c r="C6" s="1">
        <v>382133</v>
      </c>
      <c r="D6" s="1">
        <v>330012</v>
      </c>
      <c r="F6">
        <f t="shared" si="1"/>
        <v>23.51619011020243</v>
      </c>
      <c r="G6">
        <f t="shared" si="0"/>
        <v>33.948193248549913</v>
      </c>
      <c r="I6" s="2" t="s">
        <v>22</v>
      </c>
      <c r="J6">
        <f>(F10+F11)/2</f>
        <v>20.75237095029798</v>
      </c>
      <c r="K6">
        <f>(G10+G11)/2</f>
        <v>28.959812184780546</v>
      </c>
    </row>
    <row r="7" spans="1:11" ht="17.399999999999999" x14ac:dyDescent="0.3">
      <c r="A7" s="2" t="s">
        <v>5</v>
      </c>
      <c r="B7" s="1">
        <v>529548</v>
      </c>
      <c r="C7" s="1">
        <v>412995</v>
      </c>
      <c r="D7" s="1">
        <v>374982</v>
      </c>
      <c r="F7">
        <f t="shared" si="1"/>
        <v>22.009902785016656</v>
      </c>
      <c r="G7">
        <f t="shared" si="0"/>
        <v>29.188288880328127</v>
      </c>
      <c r="I7" s="2" t="s">
        <v>19</v>
      </c>
      <c r="J7">
        <f>(F12+F13)/2</f>
        <v>20.29966978030825</v>
      </c>
      <c r="K7">
        <f>(G12+G13)/2</f>
        <v>21.453733706116306</v>
      </c>
    </row>
    <row r="8" spans="1:11" ht="17.399999999999999" x14ac:dyDescent="0.3">
      <c r="A8" s="2" t="s">
        <v>6</v>
      </c>
      <c r="B8" s="1">
        <v>559107</v>
      </c>
      <c r="C8" s="1">
        <v>431526</v>
      </c>
      <c r="D8" s="1">
        <v>392535</v>
      </c>
      <c r="F8">
        <f t="shared" si="1"/>
        <v>22.818709120078985</v>
      </c>
      <c r="G8">
        <f t="shared" si="0"/>
        <v>29.792508410733543</v>
      </c>
      <c r="I8" s="3"/>
    </row>
    <row r="9" spans="1:11" ht="17.399999999999999" x14ac:dyDescent="0.3">
      <c r="A9" s="2" t="s">
        <v>7</v>
      </c>
      <c r="B9" s="1">
        <v>238485</v>
      </c>
      <c r="C9" s="1">
        <v>150498</v>
      </c>
      <c r="D9" s="1">
        <v>136638</v>
      </c>
      <c r="F9">
        <f t="shared" si="1"/>
        <v>36.894144285804138</v>
      </c>
      <c r="G9">
        <f t="shared" si="0"/>
        <v>42.705830555380842</v>
      </c>
      <c r="I9" s="3"/>
    </row>
    <row r="10" spans="1:11" ht="17.399999999999999" x14ac:dyDescent="0.3">
      <c r="A10" s="2" t="s">
        <v>9</v>
      </c>
      <c r="B10" s="1">
        <v>570399</v>
      </c>
      <c r="C10" s="1">
        <v>466350</v>
      </c>
      <c r="D10" s="1">
        <v>420513</v>
      </c>
      <c r="F10">
        <f t="shared" si="1"/>
        <v>18.241441517253712</v>
      </c>
      <c r="G10">
        <f t="shared" si="0"/>
        <v>26.277395296976323</v>
      </c>
      <c r="I10" s="3"/>
    </row>
    <row r="11" spans="1:11" ht="17.399999999999999" x14ac:dyDescent="0.3">
      <c r="A11" s="2" t="s">
        <v>8</v>
      </c>
      <c r="B11" s="1">
        <v>527466</v>
      </c>
      <c r="C11" s="1">
        <v>404760</v>
      </c>
      <c r="D11" s="1">
        <v>360564</v>
      </c>
      <c r="F11">
        <f t="shared" si="1"/>
        <v>23.263300383342244</v>
      </c>
      <c r="G11">
        <f t="shared" si="0"/>
        <v>31.642229072584772</v>
      </c>
      <c r="I11" s="3"/>
    </row>
    <row r="12" spans="1:11" ht="17.399999999999999" x14ac:dyDescent="0.3">
      <c r="A12" s="2" t="s">
        <v>10</v>
      </c>
      <c r="B12" s="1">
        <v>837165</v>
      </c>
      <c r="C12" s="1">
        <v>655119</v>
      </c>
      <c r="D12" s="1">
        <v>647034</v>
      </c>
      <c r="F12">
        <f t="shared" si="1"/>
        <v>21.745534034509326</v>
      </c>
      <c r="G12">
        <f t="shared" si="0"/>
        <v>22.711293472612926</v>
      </c>
      <c r="I12" s="3"/>
    </row>
    <row r="13" spans="1:11" ht="17.399999999999999" x14ac:dyDescent="0.3">
      <c r="A13" s="2" t="s">
        <v>11</v>
      </c>
      <c r="B13" s="1">
        <v>628218</v>
      </c>
      <c r="C13" s="1">
        <v>509775</v>
      </c>
      <c r="D13" s="1">
        <v>501342</v>
      </c>
      <c r="F13">
        <f t="shared" si="1"/>
        <v>18.853805526107177</v>
      </c>
      <c r="G13">
        <f t="shared" si="0"/>
        <v>20.196173939619687</v>
      </c>
      <c r="I13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Yanisse Graine</dc:creator>
  <cp:lastModifiedBy>Graïne Yanisse</cp:lastModifiedBy>
  <dcterms:created xsi:type="dcterms:W3CDTF">2015-06-05T18:17:20Z</dcterms:created>
  <dcterms:modified xsi:type="dcterms:W3CDTF">2025-06-08T07:04:29Z</dcterms:modified>
</cp:coreProperties>
</file>