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4115" windowHeight="9750"/>
  </bookViews>
  <sheets>
    <sheet name="input" sheetId="1" r:id="rId1"/>
  </sheets>
  <calcPr calcId="0"/>
</workbook>
</file>

<file path=xl/calcChain.xml><?xml version="1.0" encoding="utf-8"?>
<calcChain xmlns="http://schemas.openxmlformats.org/spreadsheetml/2006/main">
  <c r="E13" i="1" l="1"/>
  <c r="E12" i="1"/>
  <c r="E11" i="1"/>
  <c r="E4" i="1"/>
  <c r="N21" i="1" s="1"/>
  <c r="E5" i="1"/>
  <c r="E6" i="1"/>
  <c r="E8" i="1"/>
  <c r="E7" i="1"/>
  <c r="N13" i="1" s="1"/>
  <c r="N28" i="1"/>
  <c r="N44" i="1"/>
  <c r="O6" i="1"/>
  <c r="O12" i="1"/>
  <c r="O17" i="1"/>
  <c r="O23" i="1"/>
  <c r="O28" i="1"/>
  <c r="O33" i="1"/>
  <c r="O39" i="1"/>
  <c r="O44" i="1"/>
  <c r="F2" i="1"/>
  <c r="G2" i="1"/>
  <c r="H2" i="1"/>
  <c r="I2" i="1"/>
  <c r="J2" i="1"/>
  <c r="K2" i="1"/>
  <c r="L2" i="1"/>
  <c r="E2" i="1"/>
  <c r="O1" i="1" l="1"/>
  <c r="O43" i="1"/>
  <c r="O37" i="1"/>
  <c r="O32" i="1"/>
  <c r="O27" i="1"/>
  <c r="O21" i="1"/>
  <c r="O16" i="1"/>
  <c r="O11" i="1"/>
  <c r="O3" i="1"/>
  <c r="N37" i="1"/>
  <c r="O47" i="1"/>
  <c r="O41" i="1"/>
  <c r="O36" i="1"/>
  <c r="O31" i="1"/>
  <c r="O25" i="1"/>
  <c r="O20" i="1"/>
  <c r="O15" i="1"/>
  <c r="O9" i="1"/>
  <c r="O2" i="1"/>
  <c r="N36" i="1"/>
  <c r="N20" i="1"/>
  <c r="O45" i="1"/>
  <c r="O40" i="1"/>
  <c r="O35" i="1"/>
  <c r="O29" i="1"/>
  <c r="O24" i="1"/>
  <c r="O19" i="1"/>
  <c r="O13" i="1"/>
  <c r="O7" i="1"/>
  <c r="N45" i="1"/>
  <c r="N29" i="1"/>
  <c r="N4" i="1"/>
  <c r="N1" i="1"/>
  <c r="N41" i="1"/>
  <c r="N33" i="1"/>
  <c r="N25" i="1"/>
  <c r="N17" i="1"/>
  <c r="N9" i="1"/>
  <c r="N2" i="1"/>
  <c r="O46" i="1"/>
  <c r="O42" i="1"/>
  <c r="O38" i="1"/>
  <c r="O34" i="1"/>
  <c r="O30" i="1"/>
  <c r="O26" i="1"/>
  <c r="O22" i="1"/>
  <c r="O18" i="1"/>
  <c r="O14" i="1"/>
  <c r="O10" i="1"/>
  <c r="O5" i="1"/>
  <c r="N46" i="1"/>
  <c r="N40" i="1"/>
  <c r="N32" i="1"/>
  <c r="N24" i="1"/>
  <c r="N16" i="1"/>
  <c r="N8" i="1"/>
  <c r="N5" i="1"/>
  <c r="N12" i="1"/>
  <c r="O8" i="1"/>
  <c r="O4" i="1"/>
  <c r="N47" i="1"/>
  <c r="N43" i="1"/>
  <c r="N39" i="1"/>
  <c r="N35" i="1"/>
  <c r="N31" i="1"/>
  <c r="N27" i="1"/>
  <c r="N23" i="1"/>
  <c r="N19" i="1"/>
  <c r="N15" i="1"/>
  <c r="N11" i="1"/>
  <c r="N7" i="1"/>
  <c r="N3" i="1"/>
  <c r="N42" i="1"/>
  <c r="N38" i="1"/>
  <c r="N34" i="1"/>
  <c r="N30" i="1"/>
  <c r="N26" i="1"/>
  <c r="N22" i="1"/>
  <c r="N18" i="1"/>
  <c r="N14" i="1"/>
  <c r="N10" i="1"/>
  <c r="N6" i="1"/>
  <c r="E10" i="1"/>
  <c r="E9" i="1" l="1"/>
</calcChain>
</file>

<file path=xl/sharedStrings.xml><?xml version="1.0" encoding="utf-8"?>
<sst xmlns="http://schemas.openxmlformats.org/spreadsheetml/2006/main" count="10" uniqueCount="10">
  <si>
    <t>Среднее:</t>
  </si>
  <si>
    <t>Медиана:</t>
  </si>
  <si>
    <t>Мода:</t>
  </si>
  <si>
    <t>Ср.-кв. откл:</t>
  </si>
  <si>
    <t>Дисперсия:</t>
  </si>
  <si>
    <t>Асимметрия:</t>
  </si>
  <si>
    <t>Эксцесс:</t>
  </si>
  <si>
    <t>Усеч. ср. п. 10%:</t>
  </si>
  <si>
    <t>Коэф. вариации:</t>
  </si>
  <si>
    <t>Отн. лин. откл: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</si>
</sst>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selection activeCell="E3" sqref="E3"/>
    </sheetView>
  </sheetViews>
  <sheetFormatPr defaultRowHeight="15" x14ac:dyDescent="0.25"/>
  <cols>
    <col min="1" max="1" width="5.42578125" customWidth="1"/>
    <col min="2" max="3" width="5.5703125" customWidth="1"/>
    <col min="4" max="4" width="16.28515625" customWidth="1"/>
    <col min="5" max="5" width="7.42578125" customWidth="1"/>
    <col min="6" max="6" width="7.5703125" customWidth="1"/>
    <col min="7" max="7" width="7.7109375" customWidth="1"/>
    <col min="8" max="8" width="7.140625" customWidth="1"/>
    <col min="9" max="10" width="7.28515625" customWidth="1"/>
    <col min="11" max="11" width="7" customWidth="1"/>
    <col min="12" max="12" width="7.28515625" customWidth="1"/>
  </cols>
  <sheetData>
    <row r="1" spans="1:15" x14ac:dyDescent="0.25">
      <c r="A1" s="2">
        <v>5</v>
      </c>
      <c r="B1" s="2">
        <v>1</v>
      </c>
      <c r="C1" s="1"/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10</v>
      </c>
      <c r="N1">
        <f>((A1-$E$4)/$E$7)^3</f>
        <v>0.23489043536753221</v>
      </c>
      <c r="O1">
        <f>((A1-$E$4)/$E$7)^4</f>
        <v>0.14492849327189228</v>
      </c>
    </row>
    <row r="2" spans="1:15" x14ac:dyDescent="0.25">
      <c r="A2" s="2">
        <v>1</v>
      </c>
      <c r="B2" s="2">
        <v>1</v>
      </c>
      <c r="C2" s="1"/>
      <c r="E2" s="1">
        <f>COUNTIF($B$1:$B$47, E1)</f>
        <v>12</v>
      </c>
      <c r="F2" s="1">
        <f t="shared" ref="F2:L2" si="0">COUNTIF($B$1:$B$47, F1)</f>
        <v>6</v>
      </c>
      <c r="G2" s="1">
        <f t="shared" si="0"/>
        <v>6</v>
      </c>
      <c r="H2" s="1">
        <f t="shared" si="0"/>
        <v>5</v>
      </c>
      <c r="I2" s="1">
        <f t="shared" si="0"/>
        <v>8</v>
      </c>
      <c r="J2" s="1">
        <f t="shared" si="0"/>
        <v>5</v>
      </c>
      <c r="K2" s="1">
        <f t="shared" si="0"/>
        <v>4</v>
      </c>
      <c r="L2" s="1">
        <f t="shared" si="0"/>
        <v>1</v>
      </c>
      <c r="N2">
        <f>((A2-$E$4)/$E$7)^3</f>
        <v>-1.5916244325573914</v>
      </c>
      <c r="O2">
        <f>((A2-$E$4)/$E$7)^4</f>
        <v>1.8583212638321922</v>
      </c>
    </row>
    <row r="3" spans="1:15" x14ac:dyDescent="0.25">
      <c r="A3" s="2">
        <v>1</v>
      </c>
      <c r="B3" s="2">
        <v>1</v>
      </c>
      <c r="C3" s="1"/>
      <c r="N3">
        <f>((A3-$E$4)/$E$7)^3</f>
        <v>-1.5916244325573914</v>
      </c>
      <c r="O3">
        <f>((A3-$E$4)/$E$7)^4</f>
        <v>1.8583212638321922</v>
      </c>
    </row>
    <row r="4" spans="1:15" x14ac:dyDescent="0.25">
      <c r="A4" s="2">
        <v>1</v>
      </c>
      <c r="B4" s="2">
        <v>1</v>
      </c>
      <c r="C4" s="1"/>
      <c r="D4" s="3" t="s">
        <v>0</v>
      </c>
      <c r="E4" s="2">
        <f>AVERAGE(B1:B47)</f>
        <v>3.6170212765957448</v>
      </c>
      <c r="N4">
        <f>((A4-$E$4)/$E$7)^3</f>
        <v>-1.5916244325573914</v>
      </c>
      <c r="O4">
        <f>((A4-$E$4)/$E$7)^4</f>
        <v>1.8583212638321922</v>
      </c>
    </row>
    <row r="5" spans="1:15" x14ac:dyDescent="0.25">
      <c r="A5" s="2">
        <v>1</v>
      </c>
      <c r="B5" s="2">
        <v>1</v>
      </c>
      <c r="C5" s="1"/>
      <c r="D5" s="3" t="s">
        <v>1</v>
      </c>
      <c r="E5" s="2">
        <f>MEDIAN(B1:B47)</f>
        <v>3</v>
      </c>
      <c r="N5">
        <f>((A5-$E$4)/$E$7)^3</f>
        <v>-1.5916244325573914</v>
      </c>
      <c r="O5">
        <f>((A5-$E$4)/$E$7)^4</f>
        <v>1.8583212638321922</v>
      </c>
    </row>
    <row r="6" spans="1:15" x14ac:dyDescent="0.25">
      <c r="A6" s="2">
        <v>1</v>
      </c>
      <c r="B6" s="2">
        <v>1</v>
      </c>
      <c r="C6" s="1"/>
      <c r="D6" s="3" t="s">
        <v>2</v>
      </c>
      <c r="E6" s="2">
        <f>MODE(B1:B47)</f>
        <v>1</v>
      </c>
      <c r="N6">
        <f>((A6-$E$4)/$E$7)^3</f>
        <v>-1.5916244325573914</v>
      </c>
      <c r="O6">
        <f>((A6-$E$4)/$E$7)^4</f>
        <v>1.8583212638321922</v>
      </c>
    </row>
    <row r="7" spans="1:15" x14ac:dyDescent="0.25">
      <c r="A7" s="2">
        <v>5</v>
      </c>
      <c r="B7" s="2">
        <v>1</v>
      </c>
      <c r="C7" s="1"/>
      <c r="D7" s="3" t="s">
        <v>3</v>
      </c>
      <c r="E7" s="2">
        <f>_xlfn.STDEV.S(B1:B47)</f>
        <v>2.2414396721494185</v>
      </c>
      <c r="N7">
        <f>((A7-$E$4)/$E$7)^3</f>
        <v>0.23489043536753221</v>
      </c>
      <c r="O7">
        <f>((A7-$E$4)/$E$7)^4</f>
        <v>0.14492849327189228</v>
      </c>
    </row>
    <row r="8" spans="1:15" x14ac:dyDescent="0.25">
      <c r="A8" s="2">
        <v>1</v>
      </c>
      <c r="B8" s="2">
        <v>1</v>
      </c>
      <c r="C8" s="1"/>
      <c r="D8" s="3" t="s">
        <v>4</v>
      </c>
      <c r="E8" s="2">
        <f>_xlfn.VAR.S(B1:B47)</f>
        <v>5.0240518038852926</v>
      </c>
      <c r="N8">
        <f>((A8-$E$4)/$E$7)^3</f>
        <v>-1.5916244325573914</v>
      </c>
      <c r="O8">
        <f>((A8-$E$4)/$E$7)^4</f>
        <v>1.8583212638321922</v>
      </c>
    </row>
    <row r="9" spans="1:15" x14ac:dyDescent="0.25">
      <c r="A9" s="2">
        <v>10</v>
      </c>
      <c r="B9" s="2">
        <v>1</v>
      </c>
      <c r="C9" s="1"/>
      <c r="D9" s="3" t="s">
        <v>5</v>
      </c>
      <c r="E9" s="2">
        <f>AVERAGE(N1:N47)</f>
        <v>0.49533421310025461</v>
      </c>
      <c r="N9">
        <f>((A9-$E$4)/$E$7)^3</f>
        <v>23.093461101223014</v>
      </c>
      <c r="O9">
        <f>((A9-$E$4)/$E$7)^4</f>
        <v>65.763568250541795</v>
      </c>
    </row>
    <row r="10" spans="1:15" x14ac:dyDescent="0.25">
      <c r="A10" s="2">
        <v>1</v>
      </c>
      <c r="B10" s="2">
        <v>1</v>
      </c>
      <c r="C10" s="1"/>
      <c r="D10" s="3" t="s">
        <v>6</v>
      </c>
      <c r="E10" s="2">
        <f>AVERAGE(O1:O47)-3</f>
        <v>-0.48870891387809268</v>
      </c>
      <c r="N10">
        <f>((A10-$E$4)/$E$7)^3</f>
        <v>-1.5916244325573914</v>
      </c>
      <c r="O10">
        <f>((A10-$E$4)/$E$7)^4</f>
        <v>1.8583212638321922</v>
      </c>
    </row>
    <row r="11" spans="1:15" x14ac:dyDescent="0.25">
      <c r="A11" s="2">
        <v>1</v>
      </c>
      <c r="B11" s="2">
        <v>1</v>
      </c>
      <c r="C11" s="1"/>
      <c r="D11" s="3" t="s">
        <v>7</v>
      </c>
      <c r="E11" s="4">
        <f>TRIMMEAN(A1:A47, 0.2)</f>
        <v>3.4615384615384617</v>
      </c>
      <c r="N11">
        <f>((A11-$E$4)/$E$7)^3</f>
        <v>-1.5916244325573914</v>
      </c>
      <c r="O11">
        <f>((A11-$E$4)/$E$7)^4</f>
        <v>1.8583212638321922</v>
      </c>
    </row>
    <row r="12" spans="1:15" x14ac:dyDescent="0.25">
      <c r="A12" s="2">
        <v>1</v>
      </c>
      <c r="B12" s="2">
        <v>1</v>
      </c>
      <c r="C12" s="1"/>
      <c r="D12" s="3" t="s">
        <v>8</v>
      </c>
      <c r="E12" s="4">
        <f>E7/E4</f>
        <v>0.61969214465307454</v>
      </c>
      <c r="N12">
        <f>((A12-$E$4)/$E$7)^3</f>
        <v>-1.5916244325573914</v>
      </c>
      <c r="O12">
        <f>((A12-$E$4)/$E$7)^4</f>
        <v>1.8583212638321922</v>
      </c>
    </row>
    <row r="13" spans="1:15" x14ac:dyDescent="0.25">
      <c r="A13" s="2">
        <v>4</v>
      </c>
      <c r="B13" s="2">
        <v>2</v>
      </c>
      <c r="C13" s="1"/>
      <c r="D13" s="3" t="s">
        <v>9</v>
      </c>
      <c r="E13" s="4">
        <f>AVEDEV(A1:A47)/E4</f>
        <v>0.52715894868585722</v>
      </c>
      <c r="N13">
        <f>((A13-$E$4)/$E$7)^3</f>
        <v>4.9881875978641677E-3</v>
      </c>
      <c r="O13">
        <f>((A13-$E$4)/$E$7)^4</f>
        <v>8.5229584452702078E-4</v>
      </c>
    </row>
    <row r="14" spans="1:15" x14ac:dyDescent="0.25">
      <c r="A14" s="2">
        <v>4</v>
      </c>
      <c r="B14" s="2">
        <v>2</v>
      </c>
      <c r="C14" s="1"/>
      <c r="N14">
        <f>((A14-$E$4)/$E$7)^3</f>
        <v>4.9881875978641677E-3</v>
      </c>
      <c r="O14">
        <f>((A14-$E$4)/$E$7)^4</f>
        <v>8.5229584452702078E-4</v>
      </c>
    </row>
    <row r="15" spans="1:15" x14ac:dyDescent="0.25">
      <c r="A15" s="2">
        <v>5</v>
      </c>
      <c r="B15" s="2">
        <v>2</v>
      </c>
      <c r="C15" s="1"/>
      <c r="N15">
        <f>((A15-$E$4)/$E$7)^3</f>
        <v>0.23489043536753221</v>
      </c>
      <c r="O15">
        <f>((A15-$E$4)/$E$7)^4</f>
        <v>0.14492849327189228</v>
      </c>
    </row>
    <row r="16" spans="1:15" x14ac:dyDescent="0.25">
      <c r="A16" s="2">
        <v>1</v>
      </c>
      <c r="B16" s="2">
        <v>2</v>
      </c>
      <c r="C16" s="1"/>
      <c r="N16">
        <f>((A16-$E$4)/$E$7)^3</f>
        <v>-1.5916244325573914</v>
      </c>
      <c r="O16">
        <f>((A16-$E$4)/$E$7)^4</f>
        <v>1.8583212638321922</v>
      </c>
    </row>
    <row r="17" spans="1:15" x14ac:dyDescent="0.25">
      <c r="A17" s="2">
        <v>1</v>
      </c>
      <c r="B17" s="2">
        <v>2</v>
      </c>
      <c r="C17" s="1"/>
      <c r="N17">
        <f>((A17-$E$4)/$E$7)^3</f>
        <v>-1.5916244325573914</v>
      </c>
      <c r="O17">
        <f>((A17-$E$4)/$E$7)^4</f>
        <v>1.8583212638321922</v>
      </c>
    </row>
    <row r="18" spans="1:15" x14ac:dyDescent="0.25">
      <c r="A18" s="2">
        <v>3</v>
      </c>
      <c r="B18" s="2">
        <v>2</v>
      </c>
      <c r="C18" s="1"/>
      <c r="N18">
        <f>((A18-$E$4)/$E$7)^3</f>
        <v>-2.0860237881397341E-2</v>
      </c>
      <c r="O18">
        <f>((A18-$E$4)/$E$7)^4</f>
        <v>5.7423854710878346E-3</v>
      </c>
    </row>
    <row r="19" spans="1:15" x14ac:dyDescent="0.25">
      <c r="A19" s="2">
        <v>4</v>
      </c>
      <c r="B19" s="2">
        <v>3</v>
      </c>
      <c r="C19" s="1"/>
      <c r="N19">
        <f>((A19-$E$4)/$E$7)^3</f>
        <v>4.9881875978641677E-3</v>
      </c>
      <c r="O19">
        <f>((A19-$E$4)/$E$7)^4</f>
        <v>8.5229584452702078E-4</v>
      </c>
    </row>
    <row r="20" spans="1:15" x14ac:dyDescent="0.25">
      <c r="A20" s="2">
        <v>5</v>
      </c>
      <c r="B20" s="2">
        <v>3</v>
      </c>
      <c r="C20" s="1"/>
      <c r="N20">
        <f>((A20-$E$4)/$E$7)^3</f>
        <v>0.23489043536753221</v>
      </c>
      <c r="O20">
        <f>((A20-$E$4)/$E$7)^4</f>
        <v>0.14492849327189228</v>
      </c>
    </row>
    <row r="21" spans="1:15" x14ac:dyDescent="0.25">
      <c r="A21" s="2">
        <v>6</v>
      </c>
      <c r="B21" s="2">
        <v>3</v>
      </c>
      <c r="C21" s="1"/>
      <c r="N21">
        <f>((A21-$E$4)/$E$7)^3</f>
        <v>1.2016537080747793</v>
      </c>
      <c r="O21">
        <f>((A21-$E$4)/$E$7)^4</f>
        <v>1.2775339237643064</v>
      </c>
    </row>
    <row r="22" spans="1:15" x14ac:dyDescent="0.25">
      <c r="A22" s="2">
        <v>6</v>
      </c>
      <c r="B22" s="2">
        <v>3</v>
      </c>
      <c r="C22" s="1"/>
      <c r="N22">
        <f>((A22-$E$4)/$E$7)^3</f>
        <v>1.2016537080747793</v>
      </c>
      <c r="O22">
        <f>((A22-$E$4)/$E$7)^4</f>
        <v>1.2775339237643064</v>
      </c>
    </row>
    <row r="23" spans="1:15" x14ac:dyDescent="0.25">
      <c r="A23" s="2">
        <v>7</v>
      </c>
      <c r="B23" s="2">
        <v>3</v>
      </c>
      <c r="C23" s="1"/>
      <c r="N23">
        <f>((A23-$E$4)/$E$7)^3</f>
        <v>3.4380852083667777</v>
      </c>
      <c r="O23">
        <f>((A23-$E$4)/$E$7)^4</f>
        <v>5.1890618577310308</v>
      </c>
    </row>
    <row r="24" spans="1:15" x14ac:dyDescent="0.25">
      <c r="A24" s="2">
        <v>7</v>
      </c>
      <c r="B24" s="2">
        <v>3</v>
      </c>
      <c r="C24" s="1"/>
      <c r="N24">
        <f>((A24-$E$4)/$E$7)^3</f>
        <v>3.4380852083667777</v>
      </c>
      <c r="O24">
        <f>((A24-$E$4)/$E$7)^4</f>
        <v>5.1890618577310308</v>
      </c>
    </row>
    <row r="25" spans="1:15" x14ac:dyDescent="0.25">
      <c r="A25" s="2">
        <v>3</v>
      </c>
      <c r="B25" s="2">
        <v>4</v>
      </c>
      <c r="C25" s="1"/>
      <c r="N25">
        <f>((A25-$E$4)/$E$7)^3</f>
        <v>-2.0860237881397341E-2</v>
      </c>
      <c r="O25">
        <f>((A25-$E$4)/$E$7)^4</f>
        <v>5.7423854710878346E-3</v>
      </c>
    </row>
    <row r="26" spans="1:15" x14ac:dyDescent="0.25">
      <c r="A26" s="2">
        <v>2</v>
      </c>
      <c r="B26" s="2">
        <v>4</v>
      </c>
      <c r="C26" s="1"/>
      <c r="N26">
        <f>((A26-$E$4)/$E$7)^3</f>
        <v>-0.37546204371742503</v>
      </c>
      <c r="O26">
        <f>((A26-$E$4)/$E$7)^4</f>
        <v>0.27086614053859115</v>
      </c>
    </row>
    <row r="27" spans="1:15" x14ac:dyDescent="0.25">
      <c r="A27" s="2">
        <v>3</v>
      </c>
      <c r="B27" s="2">
        <v>4</v>
      </c>
      <c r="C27" s="1"/>
      <c r="N27">
        <f>((A27-$E$4)/$E$7)^3</f>
        <v>-2.0860237881397341E-2</v>
      </c>
      <c r="O27">
        <f>((A27-$E$4)/$E$7)^4</f>
        <v>5.7423854710878346E-3</v>
      </c>
    </row>
    <row r="28" spans="1:15" x14ac:dyDescent="0.25">
      <c r="A28" s="2">
        <v>4</v>
      </c>
      <c r="B28" s="2">
        <v>4</v>
      </c>
      <c r="C28" s="1"/>
      <c r="N28">
        <f>((A28-$E$4)/$E$7)^3</f>
        <v>4.9881875978641677E-3</v>
      </c>
      <c r="O28">
        <f>((A28-$E$4)/$E$7)^4</f>
        <v>8.5229584452702078E-4</v>
      </c>
    </row>
    <row r="29" spans="1:15" x14ac:dyDescent="0.25">
      <c r="A29" s="2">
        <v>5</v>
      </c>
      <c r="B29" s="2">
        <v>4</v>
      </c>
      <c r="C29" s="1"/>
      <c r="N29">
        <f>((A29-$E$4)/$E$7)^3</f>
        <v>0.23489043536753221</v>
      </c>
      <c r="O29">
        <f>((A29-$E$4)/$E$7)^4</f>
        <v>0.14492849327189228</v>
      </c>
    </row>
    <row r="30" spans="1:15" x14ac:dyDescent="0.25">
      <c r="A30" s="2">
        <v>6</v>
      </c>
      <c r="B30" s="2">
        <v>5</v>
      </c>
      <c r="C30" s="1"/>
      <c r="N30">
        <f>((A30-$E$4)/$E$7)^3</f>
        <v>1.2016537080747793</v>
      </c>
      <c r="O30">
        <f>((A30-$E$4)/$E$7)^4</f>
        <v>1.2775339237643064</v>
      </c>
    </row>
    <row r="31" spans="1:15" x14ac:dyDescent="0.25">
      <c r="A31" s="2">
        <v>3</v>
      </c>
      <c r="B31" s="2">
        <v>5</v>
      </c>
      <c r="C31" s="1"/>
      <c r="N31">
        <f>((A31-$E$4)/$E$7)^3</f>
        <v>-2.0860237881397341E-2</v>
      </c>
      <c r="O31">
        <f>((A31-$E$4)/$E$7)^4</f>
        <v>5.7423854710878346E-3</v>
      </c>
    </row>
    <row r="32" spans="1:15" x14ac:dyDescent="0.25">
      <c r="A32" s="2">
        <v>2</v>
      </c>
      <c r="B32" s="2">
        <v>5</v>
      </c>
      <c r="C32" s="1"/>
      <c r="N32">
        <f>((A32-$E$4)/$E$7)^3</f>
        <v>-0.37546204371742503</v>
      </c>
      <c r="O32">
        <f>((A32-$E$4)/$E$7)^4</f>
        <v>0.27086614053859115</v>
      </c>
    </row>
    <row r="33" spans="1:15" x14ac:dyDescent="0.25">
      <c r="A33" s="2">
        <v>1</v>
      </c>
      <c r="B33" s="2">
        <v>5</v>
      </c>
      <c r="C33" s="1"/>
      <c r="N33">
        <f>((A33-$E$4)/$E$7)^3</f>
        <v>-1.5916244325573914</v>
      </c>
      <c r="O33">
        <f>((A33-$E$4)/$E$7)^4</f>
        <v>1.8583212638321922</v>
      </c>
    </row>
    <row r="34" spans="1:15" x14ac:dyDescent="0.25">
      <c r="A34" s="2">
        <v>2</v>
      </c>
      <c r="B34" s="2">
        <v>5</v>
      </c>
      <c r="C34" s="1"/>
      <c r="N34">
        <f>((A34-$E$4)/$E$7)^3</f>
        <v>-0.37546204371742503</v>
      </c>
      <c r="O34">
        <f>((A34-$E$4)/$E$7)^4</f>
        <v>0.27086614053859115</v>
      </c>
    </row>
    <row r="35" spans="1:15" x14ac:dyDescent="0.25">
      <c r="A35" s="2">
        <v>2</v>
      </c>
      <c r="B35" s="2">
        <v>5</v>
      </c>
      <c r="C35" s="1"/>
      <c r="N35">
        <f>((A35-$E$4)/$E$7)^3</f>
        <v>-0.37546204371742503</v>
      </c>
      <c r="O35">
        <f>((A35-$E$4)/$E$7)^4</f>
        <v>0.27086614053859115</v>
      </c>
    </row>
    <row r="36" spans="1:15" x14ac:dyDescent="0.25">
      <c r="A36" s="2">
        <v>3</v>
      </c>
      <c r="B36" s="2">
        <v>5</v>
      </c>
      <c r="C36" s="1"/>
      <c r="N36">
        <f>((A36-$E$4)/$E$7)^3</f>
        <v>-2.0860237881397341E-2</v>
      </c>
      <c r="O36">
        <f>((A36-$E$4)/$E$7)^4</f>
        <v>5.7423854710878346E-3</v>
      </c>
    </row>
    <row r="37" spans="1:15" x14ac:dyDescent="0.25">
      <c r="A37" s="2">
        <v>4</v>
      </c>
      <c r="B37" s="2">
        <v>5</v>
      </c>
      <c r="C37" s="1"/>
      <c r="N37">
        <f>((A37-$E$4)/$E$7)^3</f>
        <v>4.9881875978641677E-3</v>
      </c>
      <c r="O37">
        <f>((A37-$E$4)/$E$7)^4</f>
        <v>8.5229584452702078E-4</v>
      </c>
    </row>
    <row r="38" spans="1:15" x14ac:dyDescent="0.25">
      <c r="A38" s="2">
        <v>5</v>
      </c>
      <c r="B38" s="2">
        <v>6</v>
      </c>
      <c r="C38" s="1"/>
      <c r="N38">
        <f>((A38-$E$4)/$E$7)^3</f>
        <v>0.23489043536753221</v>
      </c>
      <c r="O38">
        <f>((A38-$E$4)/$E$7)^4</f>
        <v>0.14492849327189228</v>
      </c>
    </row>
    <row r="39" spans="1:15" x14ac:dyDescent="0.25">
      <c r="A39" s="2">
        <v>2</v>
      </c>
      <c r="B39" s="2">
        <v>6</v>
      </c>
      <c r="C39" s="1"/>
      <c r="N39">
        <f>((A39-$E$4)/$E$7)^3</f>
        <v>-0.37546204371742503</v>
      </c>
      <c r="O39">
        <f>((A39-$E$4)/$E$7)^4</f>
        <v>0.27086614053859115</v>
      </c>
    </row>
    <row r="40" spans="1:15" x14ac:dyDescent="0.25">
      <c r="A40" s="2">
        <v>2</v>
      </c>
      <c r="B40" s="2">
        <v>6</v>
      </c>
      <c r="C40" s="1"/>
      <c r="N40">
        <f>((A40-$E$4)/$E$7)^3</f>
        <v>-0.37546204371742503</v>
      </c>
      <c r="O40">
        <f>((A40-$E$4)/$E$7)^4</f>
        <v>0.27086614053859115</v>
      </c>
    </row>
    <row r="41" spans="1:15" x14ac:dyDescent="0.25">
      <c r="A41" s="2">
        <v>3</v>
      </c>
      <c r="B41" s="2">
        <v>6</v>
      </c>
      <c r="C41" s="1"/>
      <c r="N41">
        <f>((A41-$E$4)/$E$7)^3</f>
        <v>-2.0860237881397341E-2</v>
      </c>
      <c r="O41">
        <f>((A41-$E$4)/$E$7)^4</f>
        <v>5.7423854710878346E-3</v>
      </c>
    </row>
    <row r="42" spans="1:15" x14ac:dyDescent="0.25">
      <c r="A42" s="2">
        <v>5</v>
      </c>
      <c r="B42" s="2">
        <v>6</v>
      </c>
      <c r="C42" s="1"/>
      <c r="N42">
        <f>((A42-$E$4)/$E$7)^3</f>
        <v>0.23489043536753221</v>
      </c>
      <c r="O42">
        <f>((A42-$E$4)/$E$7)^4</f>
        <v>0.14492849327189228</v>
      </c>
    </row>
    <row r="43" spans="1:15" x14ac:dyDescent="0.25">
      <c r="A43" s="2">
        <v>6</v>
      </c>
      <c r="B43" s="2">
        <v>7</v>
      </c>
      <c r="C43" s="1"/>
      <c r="N43">
        <f>((A43-$E$4)/$E$7)^3</f>
        <v>1.2016537080747793</v>
      </c>
      <c r="O43">
        <f>((A43-$E$4)/$E$7)^4</f>
        <v>1.2775339237643064</v>
      </c>
    </row>
    <row r="44" spans="1:15" x14ac:dyDescent="0.25">
      <c r="A44" s="2">
        <v>7</v>
      </c>
      <c r="B44" s="2">
        <v>7</v>
      </c>
      <c r="C44" s="1"/>
      <c r="N44">
        <f>((A44-$E$4)/$E$7)^3</f>
        <v>3.4380852083667777</v>
      </c>
      <c r="O44">
        <f>((A44-$E$4)/$E$7)^4</f>
        <v>5.1890618577310308</v>
      </c>
    </row>
    <row r="45" spans="1:15" x14ac:dyDescent="0.25">
      <c r="A45" s="2">
        <v>5</v>
      </c>
      <c r="B45" s="2">
        <v>7</v>
      </c>
      <c r="C45" s="1"/>
      <c r="N45">
        <f>((A45-$E$4)/$E$7)^3</f>
        <v>0.23489043536753221</v>
      </c>
      <c r="O45">
        <f>((A45-$E$4)/$E$7)^4</f>
        <v>0.14492849327189228</v>
      </c>
    </row>
    <row r="46" spans="1:15" x14ac:dyDescent="0.25">
      <c r="A46" s="2">
        <v>6</v>
      </c>
      <c r="B46" s="2">
        <v>7</v>
      </c>
      <c r="C46" s="1"/>
      <c r="N46">
        <f>((A46-$E$4)/$E$7)^3</f>
        <v>1.2016537080747793</v>
      </c>
      <c r="O46">
        <f>((A46-$E$4)/$E$7)^4</f>
        <v>1.2775339237643064</v>
      </c>
    </row>
    <row r="47" spans="1:15" x14ac:dyDescent="0.25">
      <c r="A47" s="2">
        <v>7</v>
      </c>
      <c r="B47" s="2">
        <v>10</v>
      </c>
      <c r="C47" s="1"/>
      <c r="N47">
        <f>((A47-$E$4)/$E$7)^3</f>
        <v>3.4380852083667777</v>
      </c>
      <c r="O47">
        <f>((A47-$E$4)/$E$7)^4</f>
        <v>5.1890618577310308</v>
      </c>
    </row>
  </sheetData>
  <sortState ref="B1:B48">
    <sortCondition ref="B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2017-10-22T10:22:59Z</dcterms:created>
  <dcterms:modified xsi:type="dcterms:W3CDTF">2017-10-22T10:22:59Z</dcterms:modified>
</cp:coreProperties>
</file>