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PoolingContract/"/>
    </mc:Choice>
  </mc:AlternateContent>
  <bookViews>
    <workbookView xWindow="2900" yWindow="660" windowWidth="28800" windowHeight="15940" tabRatio="500"/>
  </bookViews>
  <sheets>
    <sheet name="branchAndBound" sheetId="2" r:id="rId1"/>
    <sheet name="DE" sheetId="3" r:id="rId2"/>
    <sheet name="Sheet2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/>
  <c r="E10" i="2"/>
  <c r="F5" i="2"/>
  <c r="E5" i="2"/>
  <c r="F4" i="2"/>
  <c r="E4" i="2"/>
  <c r="E3" i="2"/>
  <c r="F3" i="2"/>
  <c r="E4" i="3"/>
  <c r="E3" i="3"/>
  <c r="E2" i="3"/>
</calcChain>
</file>

<file path=xl/sharedStrings.xml><?xml version="1.0" encoding="utf-8"?>
<sst xmlns="http://schemas.openxmlformats.org/spreadsheetml/2006/main" count="46" uniqueCount="25">
  <si>
    <t>LB</t>
  </si>
  <si>
    <t>UB</t>
  </si>
  <si>
    <t>Number of nodes</t>
  </si>
  <si>
    <t>Benders time</t>
  </si>
  <si>
    <t>Lagrangean time</t>
  </si>
  <si>
    <t>number of scenario</t>
  </si>
  <si>
    <t>gap</t>
  </si>
  <si>
    <t>Wall Time</t>
  </si>
  <si>
    <t>Uncertainty</t>
  </si>
  <si>
    <t>Solver=BARON</t>
  </si>
  <si>
    <t>Stage 1 Binary</t>
  </si>
  <si>
    <t>Stage 1 continuous</t>
  </si>
  <si>
    <t>Demand of all the producuts high, medium, low</t>
  </si>
  <si>
    <t>Demand of all the producuts high, medium, low. Price of feeds high, medium, low</t>
  </si>
  <si>
    <t>Demand of all the producuts high, medium, low.  Price of feeds high, medium, low. Selling price of products high, medium, low</t>
  </si>
  <si>
    <t>Number of scenarios</t>
  </si>
  <si>
    <t>Stage 2 Linear constr per scenario</t>
  </si>
  <si>
    <t>Nonlinear Constr per scenario</t>
  </si>
  <si>
    <t>Stage 2 Binary var per scenario</t>
  </si>
  <si>
    <t>Stage 2 continuous var per scenario</t>
  </si>
  <si>
    <t>Algorithm= Lagrangean cuts + Benders cuts(with lift-and-project cuts)</t>
  </si>
  <si>
    <t>wall time</t>
  </si>
  <si>
    <t>Algorithm=Lagrangean cuts + Benders cuts</t>
  </si>
  <si>
    <t>Algorithm=Lagrangean decomposition</t>
  </si>
  <si>
    <t>&gt;20,000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</si>
</sst>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30" zoomScaleNormal="130" zoomScalePageLayoutView="130" workbookViewId="0">
      <selection activeCell="A19" sqref="A19"/>
    </sheetView>
  </sheetViews>
  <sheetFormatPr baseColWidth="10" defaultRowHeight="16" x14ac:dyDescent="0.2"/>
  <cols>
    <col min="1" max="1" width="58.83203125" bestFit="1" customWidth="1"/>
    <col min="2" max="2" width="18.1640625" bestFit="1" customWidth="1"/>
    <col min="4" max="4" width="11.33203125" bestFit="1" customWidth="1"/>
    <col min="6" max="6" width="12" bestFit="1" customWidth="1"/>
    <col min="7" max="7" width="14.83203125" bestFit="1" customWidth="1"/>
    <col min="8" max="8" width="12" bestFit="1" customWidth="1"/>
    <col min="9" max="9" width="15.5" bestFit="1" customWidth="1"/>
  </cols>
  <sheetData>
    <row r="1" spans="1:9" x14ac:dyDescent="0.2">
      <c r="A1" s="1" t="s">
        <v>20</v>
      </c>
    </row>
    <row r="2" spans="1:9" x14ac:dyDescent="0.2">
      <c r="B2" s="3" t="s">
        <v>15</v>
      </c>
      <c r="C2" s="3" t="s">
        <v>1</v>
      </c>
      <c r="D2" s="3" t="s">
        <v>0</v>
      </c>
      <c r="E2" s="4" t="s">
        <v>6</v>
      </c>
      <c r="F2" s="3" t="s">
        <v>21</v>
      </c>
      <c r="G2" s="3" t="s">
        <v>4</v>
      </c>
      <c r="H2" s="3" t="s">
        <v>3</v>
      </c>
      <c r="I2" s="3" t="s">
        <v>2</v>
      </c>
    </row>
    <row r="3" spans="1:9" x14ac:dyDescent="0.2">
      <c r="B3" s="3">
        <v>3</v>
      </c>
      <c r="C3" s="3">
        <v>-1338.88</v>
      </c>
      <c r="D3" s="3">
        <v>-1339.82</v>
      </c>
      <c r="E3" s="4">
        <f>(D3-C3)/D3</f>
        <v>7.0158678031364457E-4</v>
      </c>
      <c r="F3" s="3">
        <f>G3+H3</f>
        <v>152</v>
      </c>
      <c r="G3" s="3">
        <v>83</v>
      </c>
      <c r="H3" s="3">
        <v>69</v>
      </c>
      <c r="I3" s="3">
        <v>1</v>
      </c>
    </row>
    <row r="4" spans="1:9" x14ac:dyDescent="0.2">
      <c r="B4" s="3">
        <v>9</v>
      </c>
      <c r="C4" s="3">
        <v>-1338.48</v>
      </c>
      <c r="D4" s="3">
        <v>-1339.8</v>
      </c>
      <c r="E4" s="4">
        <f>(D4-C4)/D4</f>
        <v>9.8522167487679973E-4</v>
      </c>
      <c r="F4" s="3">
        <f>G4+H4</f>
        <v>502</v>
      </c>
      <c r="G4" s="3">
        <v>280</v>
      </c>
      <c r="H4" s="3">
        <v>222</v>
      </c>
      <c r="I4" s="3">
        <v>1</v>
      </c>
    </row>
    <row r="5" spans="1:9" x14ac:dyDescent="0.2">
      <c r="B5" s="3">
        <v>27</v>
      </c>
      <c r="C5" s="3">
        <v>-1338.58</v>
      </c>
      <c r="D5" s="3">
        <v>-1339.99</v>
      </c>
      <c r="E5" s="4">
        <f>(D5-C5)/D5</f>
        <v>1.0522466585572146E-3</v>
      </c>
      <c r="F5" s="3">
        <f>G5+H5</f>
        <v>2113</v>
      </c>
      <c r="G5" s="3">
        <v>1151</v>
      </c>
      <c r="H5" s="3">
        <v>962</v>
      </c>
      <c r="I5" s="3">
        <v>1</v>
      </c>
    </row>
    <row r="8" spans="1:9" x14ac:dyDescent="0.2">
      <c r="A8" s="1" t="s">
        <v>22</v>
      </c>
    </row>
    <row r="9" spans="1:9" x14ac:dyDescent="0.2">
      <c r="B9" s="3" t="s">
        <v>15</v>
      </c>
      <c r="C9" s="3" t="s">
        <v>1</v>
      </c>
      <c r="D9" s="3" t="s">
        <v>0</v>
      </c>
      <c r="E9" s="4" t="s">
        <v>6</v>
      </c>
      <c r="F9" s="3" t="s">
        <v>21</v>
      </c>
      <c r="G9" s="3" t="s">
        <v>4</v>
      </c>
      <c r="H9" s="3" t="s">
        <v>3</v>
      </c>
      <c r="I9" s="3" t="s">
        <v>2</v>
      </c>
    </row>
    <row r="10" spans="1:9" x14ac:dyDescent="0.2">
      <c r="B10" s="3">
        <v>3</v>
      </c>
      <c r="C10" s="3">
        <v>-1338.89</v>
      </c>
      <c r="D10" s="3">
        <v>-1340.31</v>
      </c>
      <c r="E10" s="4">
        <f>(D10-C10)/D10</f>
        <v>1.0594563944161018E-3</v>
      </c>
      <c r="F10" s="3" t="s">
        <v>24</v>
      </c>
      <c r="G10" s="3">
        <v>18267</v>
      </c>
      <c r="H10" s="3">
        <v>1760</v>
      </c>
      <c r="I10" s="3">
        <v>969</v>
      </c>
    </row>
    <row r="11" spans="1:9" x14ac:dyDescent="0.2">
      <c r="B11" s="3">
        <v>9</v>
      </c>
      <c r="C11" s="3">
        <v>-1338.89</v>
      </c>
      <c r="D11" s="3">
        <v>-1344.53</v>
      </c>
      <c r="E11" s="4">
        <f>(D11-C11)/D11</f>
        <v>4.1947743821260019E-3</v>
      </c>
      <c r="F11" s="3" t="s">
        <v>24</v>
      </c>
      <c r="G11" s="3">
        <v>18799</v>
      </c>
      <c r="H11" s="3">
        <v>1300</v>
      </c>
      <c r="I11" s="3">
        <v>103</v>
      </c>
    </row>
    <row r="12" spans="1:9" x14ac:dyDescent="0.2">
      <c r="B12" s="3">
        <v>27</v>
      </c>
      <c r="C12" s="3">
        <v>-1338.72</v>
      </c>
      <c r="D12" s="3">
        <v>-1354.57</v>
      </c>
      <c r="E12" s="4">
        <f>(D12-C12)/D12</f>
        <v>1.1701130247975306E-2</v>
      </c>
      <c r="F12" s="3" t="s">
        <v>24</v>
      </c>
      <c r="G12" s="3">
        <v>20005</v>
      </c>
      <c r="H12" s="3">
        <v>1073</v>
      </c>
      <c r="I12" s="3">
        <v>17</v>
      </c>
    </row>
    <row r="16" spans="1:9" x14ac:dyDescent="0.2">
      <c r="A16" s="1" t="s">
        <v>23</v>
      </c>
    </row>
    <row r="17" spans="2:9" x14ac:dyDescent="0.2">
      <c r="B17" s="3" t="s">
        <v>15</v>
      </c>
      <c r="C17" s="3" t="s">
        <v>1</v>
      </c>
      <c r="D17" s="3" t="s">
        <v>0</v>
      </c>
      <c r="E17" s="4" t="s">
        <v>6</v>
      </c>
      <c r="F17" s="3" t="s">
        <v>21</v>
      </c>
      <c r="G17" s="3" t="s">
        <v>4</v>
      </c>
      <c r="H17" s="3" t="s">
        <v>3</v>
      </c>
      <c r="I17" s="3" t="s">
        <v>2</v>
      </c>
    </row>
    <row r="18" spans="2:9" x14ac:dyDescent="0.2">
      <c r="B18" s="3">
        <v>3</v>
      </c>
      <c r="C18" s="3"/>
      <c r="D18" s="3"/>
      <c r="E18" s="4"/>
      <c r="F18" s="3"/>
      <c r="G18" s="3"/>
      <c r="H18" s="3"/>
      <c r="I18" s="3"/>
    </row>
    <row r="19" spans="2:9" x14ac:dyDescent="0.2">
      <c r="B19" s="3">
        <v>9</v>
      </c>
      <c r="C19" s="3"/>
      <c r="D19" s="3"/>
      <c r="E19" s="4"/>
      <c r="F19" s="3"/>
      <c r="G19" s="3"/>
      <c r="H19" s="3"/>
      <c r="I19" s="3"/>
    </row>
    <row r="20" spans="2:9" x14ac:dyDescent="0.2">
      <c r="B20" s="3">
        <v>27</v>
      </c>
      <c r="C20" s="3"/>
      <c r="D20" s="3"/>
      <c r="E20" s="4"/>
      <c r="F20" s="3"/>
      <c r="G20" s="3"/>
      <c r="H20" s="3"/>
      <c r="I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B2" sqref="B2"/>
    </sheetView>
  </sheetViews>
  <sheetFormatPr baseColWidth="10" defaultRowHeight="16" x14ac:dyDescent="0.2"/>
  <cols>
    <col min="1" max="2" width="17.1640625" bestFit="1" customWidth="1"/>
    <col min="3" max="3" width="26.5" bestFit="1" customWidth="1"/>
    <col min="4" max="4" width="30.5" bestFit="1" customWidth="1"/>
    <col min="5" max="5" width="29.83203125" bestFit="1" customWidth="1"/>
    <col min="6" max="6" width="25.83203125" bestFit="1" customWidth="1"/>
    <col min="7" max="7" width="106.33203125" bestFit="1" customWidth="1"/>
  </cols>
  <sheetData>
    <row r="1" spans="1:7" x14ac:dyDescent="0.2">
      <c r="A1" t="s">
        <v>9</v>
      </c>
      <c r="B1" t="s">
        <v>5</v>
      </c>
      <c r="C1" t="s">
        <v>1</v>
      </c>
      <c r="D1" t="s">
        <v>0</v>
      </c>
      <c r="E1" t="s">
        <v>6</v>
      </c>
      <c r="F1" t="s">
        <v>7</v>
      </c>
      <c r="G1" t="s">
        <v>8</v>
      </c>
    </row>
    <row r="2" spans="1:7" x14ac:dyDescent="0.2">
      <c r="B2">
        <v>3</v>
      </c>
      <c r="C2">
        <v>-1338.89</v>
      </c>
      <c r="D2">
        <v>-1340.23</v>
      </c>
      <c r="E2" s="2">
        <f>-(C2-D2)/D2</f>
        <v>9.9982838766474267E-4</v>
      </c>
      <c r="F2">
        <v>5</v>
      </c>
      <c r="G2" t="s">
        <v>12</v>
      </c>
    </row>
    <row r="3" spans="1:7" x14ac:dyDescent="0.2">
      <c r="B3">
        <v>9</v>
      </c>
      <c r="C3">
        <v>-1338.65</v>
      </c>
      <c r="D3">
        <v>-1339.99</v>
      </c>
      <c r="E3" s="2">
        <f>-(C3-D3)/D3</f>
        <v>1.0000074627421981E-3</v>
      </c>
      <c r="F3">
        <v>194</v>
      </c>
      <c r="G3" t="s">
        <v>13</v>
      </c>
    </row>
    <row r="4" spans="1:7" x14ac:dyDescent="0.2">
      <c r="B4">
        <v>27</v>
      </c>
      <c r="C4">
        <v>-1333.84</v>
      </c>
      <c r="D4">
        <v>-1339.68</v>
      </c>
      <c r="E4" s="2">
        <f>-(C4-D4)/D4</f>
        <v>4.3592499701422321E-3</v>
      </c>
      <c r="F4" s="5">
        <v>20000</v>
      </c>
      <c r="G4" t="s">
        <v>14</v>
      </c>
    </row>
    <row r="13" spans="1:7" x14ac:dyDescent="0.2">
      <c r="A13" t="s">
        <v>10</v>
      </c>
      <c r="B13" t="s">
        <v>11</v>
      </c>
      <c r="C13" t="s">
        <v>18</v>
      </c>
      <c r="D13" t="s">
        <v>19</v>
      </c>
      <c r="E13" t="s">
        <v>16</v>
      </c>
      <c r="F13" t="s">
        <v>17</v>
      </c>
    </row>
    <row r="14" spans="1:7" x14ac:dyDescent="0.2">
      <c r="A14">
        <v>9</v>
      </c>
      <c r="B14">
        <v>9</v>
      </c>
      <c r="C14">
        <v>35</v>
      </c>
      <c r="D14">
        <v>112</v>
      </c>
      <c r="E14">
        <v>116</v>
      </c>
      <c r="F1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branchAndBound</vt:lpstr>
      <vt:lpstr>DE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2018-08-05T19:28:04Z</dcterms:created>
  <dcterms:modified xsi:type="dcterms:W3CDTF">2018-09-10T22:21:46Z</dcterms:modified>
</cp:coreProperties>
</file>