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canli/euler/.julia/v0.6/PlasmoAlgorithms/examples/TankSizing/continuous/"/>
    </mc:Choice>
  </mc:AlternateContent>
  <bookViews>
    <workbookView xWindow="38880" yWindow="1240" windowWidth="28800" windowHeight="15940" tabRatio="500"/>
  </bookViews>
  <sheets>
    <sheet name="DE" sheetId="1" r:id="rId1"/>
    <sheet name="BAB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3" i="1" l="1"/>
  <c r="G33" i="1"/>
  <c r="F33" i="1"/>
  <c r="E33" i="1"/>
  <c r="D33" i="1"/>
  <c r="C33" i="1"/>
  <c r="H27" i="1"/>
  <c r="G27" i="1"/>
  <c r="F27" i="1"/>
  <c r="E27" i="1"/>
  <c r="D27" i="1"/>
  <c r="C27" i="1"/>
  <c r="E30" i="2"/>
  <c r="E19" i="2"/>
  <c r="E8" i="2"/>
  <c r="G21" i="1"/>
  <c r="H21" i="1"/>
  <c r="E29" i="2"/>
  <c r="E18" i="2"/>
  <c r="E7" i="2"/>
  <c r="E28" i="2"/>
  <c r="E17" i="2"/>
  <c r="E6" i="2"/>
  <c r="E27" i="2"/>
  <c r="E16" i="2"/>
  <c r="E5" i="2"/>
  <c r="F21" i="1"/>
  <c r="E25" i="2"/>
  <c r="E14" i="2"/>
  <c r="E3" i="2"/>
  <c r="E26" i="2"/>
  <c r="C21" i="1"/>
  <c r="E4" i="2"/>
  <c r="E15" i="2"/>
  <c r="F9" i="1"/>
  <c r="E21" i="1"/>
  <c r="E9" i="1"/>
  <c r="C9" i="1"/>
  <c r="D21" i="1"/>
</calcChain>
</file>

<file path=xl/sharedStrings.xml><?xml version="1.0" encoding="utf-8"?>
<sst xmlns="http://schemas.openxmlformats.org/spreadsheetml/2006/main" count="71" uniqueCount="31">
  <si>
    <t>#Scenarios</t>
  </si>
  <si>
    <t>Improved Formulation</t>
  </si>
  <si>
    <t xml:space="preserve">Barton's Formulation </t>
  </si>
  <si>
    <t>LB</t>
  </si>
  <si>
    <t>UB</t>
  </si>
  <si>
    <t>Gap</t>
  </si>
  <si>
    <t>Wall Time</t>
  </si>
  <si>
    <t>Size</t>
  </si>
  <si>
    <t>Stage 1 Binary</t>
  </si>
  <si>
    <t>Stage 1 continuous</t>
  </si>
  <si>
    <t>Stage 2 Binary var per scenario</t>
  </si>
  <si>
    <t>Stage 2 continuous var per scenario</t>
  </si>
  <si>
    <t>Stage 2 Linear constr per scenario</t>
  </si>
  <si>
    <t>Nonlinear Constr per scenario</t>
  </si>
  <si>
    <t>Barton's Formulation</t>
  </si>
  <si>
    <t>Stage 1 Linear constr</t>
  </si>
  <si>
    <t>Stage 1 Nonlinear constr</t>
  </si>
  <si>
    <t>Algorithm= Lagrangean cuts + Benders cuts(with lift-and-project cuts)</t>
  </si>
  <si>
    <t>Number of scenarios</t>
  </si>
  <si>
    <t>gap</t>
  </si>
  <si>
    <t>wall time</t>
  </si>
  <si>
    <t>Lagrangean time</t>
  </si>
  <si>
    <t>Benders time</t>
  </si>
  <si>
    <t>Number of nodes</t>
  </si>
  <si>
    <t>Algorithm=Lagrangean cuts + Benders cuts</t>
  </si>
  <si>
    <t>Algorithm=Lagrangean decomposition</t>
  </si>
  <si>
    <t xml:space="preserve">Improved Formulation </t>
  </si>
  <si>
    <t>Solver=BARON</t>
  </si>
  <si>
    <t>Solver=Antigone</t>
  </si>
  <si>
    <t>Solver=SCIP</t>
  </si>
  <si>
    <t>&gt;10,000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</si>
</sst>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0000"/>
      <name val="Calibri (Body)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10" fontId="0" fillId="0" borderId="0" xfId="0" applyNumberFormat="1"/>
    <xf numFmtId="3" fontId="0" fillId="0" borderId="0" xfId="0" applyNumberFormat="1"/>
    <xf numFmtId="0" fontId="2" fillId="0" borderId="0" xfId="0" applyFont="1"/>
    <xf numFmtId="0" fontId="0" fillId="0" borderId="1" xfId="0" applyBorder="1"/>
    <xf numFmtId="10" fontId="0" fillId="0" borderId="1" xfId="0" applyNumberFormat="1" applyBorder="1"/>
    <xf numFmtId="0" fontId="0" fillId="0" borderId="1" xfId="0" applyFill="1" applyBorder="1"/>
    <xf numFmtId="0" fontId="5" fillId="0" borderId="0" xfId="0" applyFont="1"/>
    <xf numFmtId="0" fontId="0" fillId="0" borderId="2" xfId="0" applyFill="1" applyBorder="1"/>
    <xf numFmtId="3" fontId="0" fillId="0" borderId="1" xfId="0" applyNumberFormat="1" applyBorder="1"/>
    <xf numFmtId="164" fontId="0" fillId="0" borderId="1" xfId="0" applyNumberForma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topLeftCell="D15" zoomScale="130" zoomScaleNormal="130" zoomScalePageLayoutView="130" workbookViewId="0">
      <selection activeCell="H37" sqref="H37"/>
    </sheetView>
  </sheetViews>
  <sheetFormatPr baseColWidth="10" defaultRowHeight="16" x14ac:dyDescent="0.2"/>
  <cols>
    <col min="1" max="1" width="19.6640625" bestFit="1" customWidth="1"/>
    <col min="2" max="2" width="12.6640625" bestFit="1" customWidth="1"/>
    <col min="3" max="3" width="16.6640625" bestFit="1" customWidth="1"/>
    <col min="4" max="4" width="26.5" bestFit="1" customWidth="1"/>
    <col min="5" max="5" width="30.5" bestFit="1" customWidth="1"/>
    <col min="6" max="6" width="29" bestFit="1" customWidth="1"/>
    <col min="7" max="7" width="30.5" bestFit="1" customWidth="1"/>
    <col min="8" max="8" width="29" bestFit="1" customWidth="1"/>
    <col min="9" max="9" width="25.83203125" bestFit="1" customWidth="1"/>
  </cols>
  <sheetData>
    <row r="1" spans="1:9" x14ac:dyDescent="0.2">
      <c r="A1" s="4" t="s">
        <v>7</v>
      </c>
      <c r="B1" t="s">
        <v>8</v>
      </c>
      <c r="C1" t="s">
        <v>9</v>
      </c>
      <c r="D1" t="s">
        <v>15</v>
      </c>
      <c r="E1" t="s">
        <v>16</v>
      </c>
      <c r="F1" t="s">
        <v>10</v>
      </c>
      <c r="G1" t="s">
        <v>11</v>
      </c>
      <c r="H1" t="s">
        <v>12</v>
      </c>
      <c r="I1" t="s">
        <v>13</v>
      </c>
    </row>
    <row r="2" spans="1:9" x14ac:dyDescent="0.2">
      <c r="A2" t="s">
        <v>14</v>
      </c>
      <c r="B2">
        <v>0</v>
      </c>
      <c r="C2">
        <v>3</v>
      </c>
      <c r="D2">
        <v>0</v>
      </c>
      <c r="E2">
        <v>1</v>
      </c>
      <c r="F2">
        <v>9</v>
      </c>
      <c r="G2">
        <v>47</v>
      </c>
      <c r="H2">
        <v>64</v>
      </c>
      <c r="I2">
        <v>12</v>
      </c>
    </row>
    <row r="3" spans="1:9" x14ac:dyDescent="0.2">
      <c r="A3" t="s">
        <v>1</v>
      </c>
      <c r="B3">
        <v>0</v>
      </c>
      <c r="C3">
        <v>3</v>
      </c>
      <c r="D3">
        <v>0</v>
      </c>
      <c r="E3">
        <v>0</v>
      </c>
      <c r="F3">
        <v>9</v>
      </c>
      <c r="G3">
        <v>41</v>
      </c>
      <c r="H3">
        <v>85</v>
      </c>
      <c r="I3">
        <v>2</v>
      </c>
    </row>
    <row r="5" spans="1:9" x14ac:dyDescent="0.2">
      <c r="A5" s="1" t="s">
        <v>2</v>
      </c>
    </row>
    <row r="6" spans="1:9" x14ac:dyDescent="0.2">
      <c r="B6" t="s">
        <v>0</v>
      </c>
      <c r="C6">
        <v>1</v>
      </c>
      <c r="D6">
        <v>2</v>
      </c>
      <c r="E6">
        <v>3</v>
      </c>
      <c r="F6">
        <v>4</v>
      </c>
      <c r="G6">
        <v>5</v>
      </c>
    </row>
    <row r="7" spans="1:9" x14ac:dyDescent="0.2">
      <c r="B7" t="s">
        <v>3</v>
      </c>
      <c r="C7">
        <v>1.26738</v>
      </c>
      <c r="E7">
        <v>1.1221099999999999</v>
      </c>
      <c r="F7">
        <v>0.495645</v>
      </c>
    </row>
    <row r="8" spans="1:9" x14ac:dyDescent="0.2">
      <c r="B8" t="s">
        <v>4</v>
      </c>
      <c r="C8">
        <v>1.26864</v>
      </c>
      <c r="E8">
        <v>1.27298</v>
      </c>
      <c r="F8">
        <v>1.27302</v>
      </c>
    </row>
    <row r="9" spans="1:9" x14ac:dyDescent="0.2">
      <c r="B9" t="s">
        <v>5</v>
      </c>
      <c r="C9" s="2">
        <f>(C8-C7)/C8</f>
        <v>9.9318955732125643E-4</v>
      </c>
      <c r="E9" s="2">
        <f>(E8-E7)/E8</f>
        <v>0.11851718015993971</v>
      </c>
      <c r="F9" s="2">
        <f>(F8-F7)/F8</f>
        <v>0.61065419239289254</v>
      </c>
    </row>
    <row r="10" spans="1:9" x14ac:dyDescent="0.2">
      <c r="B10" t="s">
        <v>6</v>
      </c>
      <c r="C10">
        <v>4</v>
      </c>
      <c r="E10" s="3">
        <v>10000</v>
      </c>
      <c r="F10" s="3">
        <v>10000</v>
      </c>
    </row>
    <row r="17" spans="1:8" x14ac:dyDescent="0.2">
      <c r="A17" s="1" t="s">
        <v>26</v>
      </c>
    </row>
    <row r="18" spans="1:8" x14ac:dyDescent="0.2">
      <c r="A18" s="1" t="s">
        <v>27</v>
      </c>
      <c r="B18" s="5" t="s">
        <v>0</v>
      </c>
      <c r="C18" s="5">
        <v>2</v>
      </c>
      <c r="D18" s="5">
        <v>3</v>
      </c>
      <c r="E18" s="5">
        <v>4</v>
      </c>
      <c r="F18" s="5">
        <v>5</v>
      </c>
      <c r="G18" s="5">
        <v>9</v>
      </c>
      <c r="H18" s="5">
        <v>27</v>
      </c>
    </row>
    <row r="19" spans="1:8" x14ac:dyDescent="0.2">
      <c r="B19" s="5" t="s">
        <v>3</v>
      </c>
      <c r="C19" s="5">
        <v>1.2740800000000001</v>
      </c>
      <c r="D19" s="5">
        <v>1.24444</v>
      </c>
      <c r="E19" s="5">
        <v>1.1838500000000001</v>
      </c>
      <c r="F19" s="5">
        <v>1.1332</v>
      </c>
      <c r="G19" s="5">
        <v>1.1091800000000001</v>
      </c>
      <c r="H19" s="5">
        <v>1.0206999999999999</v>
      </c>
    </row>
    <row r="20" spans="1:8" x14ac:dyDescent="0.2">
      <c r="B20" s="5" t="s">
        <v>4</v>
      </c>
      <c r="C20" s="5">
        <v>1.27535</v>
      </c>
      <c r="D20" s="5">
        <v>1.27298</v>
      </c>
      <c r="E20" s="5">
        <v>1.27302</v>
      </c>
      <c r="F20" s="5">
        <v>1.27268</v>
      </c>
      <c r="G20" s="5">
        <v>1.2753300000000001</v>
      </c>
      <c r="H20" s="5">
        <v>1.27658</v>
      </c>
    </row>
    <row r="21" spans="1:8" x14ac:dyDescent="0.2">
      <c r="B21" s="5" t="s">
        <v>5</v>
      </c>
      <c r="C21" s="6">
        <f>(C20-C19)/C20</f>
        <v>9.9580507311709137E-4</v>
      </c>
      <c r="D21" s="6">
        <f>(D20-D19)/D20</f>
        <v>2.2419833775864515E-2</v>
      </c>
      <c r="E21" s="6">
        <f>(E20-E19)/E20</f>
        <v>7.0046032269720795E-2</v>
      </c>
      <c r="F21" s="6">
        <f>(F20-F19)/F20</f>
        <v>0.10959549926140118</v>
      </c>
      <c r="G21" s="6">
        <f t="shared" ref="G21:H21" si="0">(G20-G19)/G20</f>
        <v>0.13028000595924194</v>
      </c>
      <c r="H21" s="6">
        <f t="shared" si="0"/>
        <v>0.20044180544893395</v>
      </c>
    </row>
    <row r="22" spans="1:8" x14ac:dyDescent="0.2">
      <c r="B22" s="5" t="s">
        <v>6</v>
      </c>
      <c r="C22" s="5">
        <v>1117</v>
      </c>
      <c r="D22" s="10">
        <v>10000</v>
      </c>
      <c r="E22" s="10">
        <v>10000</v>
      </c>
      <c r="F22" s="10">
        <v>10000</v>
      </c>
      <c r="G22" s="10">
        <v>10000</v>
      </c>
      <c r="H22" s="10">
        <v>10000</v>
      </c>
    </row>
    <row r="24" spans="1:8" x14ac:dyDescent="0.2">
      <c r="A24" s="1" t="s">
        <v>28</v>
      </c>
      <c r="B24" s="5" t="s">
        <v>0</v>
      </c>
      <c r="C24" s="5">
        <v>2</v>
      </c>
      <c r="D24" s="5">
        <v>3</v>
      </c>
      <c r="E24" s="5">
        <v>4</v>
      </c>
      <c r="F24" s="5">
        <v>5</v>
      </c>
      <c r="G24" s="5">
        <v>9</v>
      </c>
      <c r="H24" s="5">
        <v>27</v>
      </c>
    </row>
    <row r="25" spans="1:8" x14ac:dyDescent="0.2">
      <c r="B25" s="5" t="s">
        <v>3</v>
      </c>
      <c r="C25" s="11">
        <v>1.2393590000000001</v>
      </c>
      <c r="D25" s="11">
        <v>1.1710910000000001</v>
      </c>
      <c r="E25" s="11">
        <v>1.133653</v>
      </c>
      <c r="F25" s="11">
        <v>1.101183</v>
      </c>
      <c r="G25" s="11">
        <v>1.2740590000000001</v>
      </c>
      <c r="H25" s="11">
        <v>1.275307</v>
      </c>
    </row>
    <row r="26" spans="1:8" x14ac:dyDescent="0.2">
      <c r="B26" s="5" t="s">
        <v>4</v>
      </c>
      <c r="C26" s="11">
        <v>1.2753509999999999</v>
      </c>
      <c r="D26" s="11">
        <v>1.2729809999999999</v>
      </c>
      <c r="E26" s="11">
        <v>1.273023</v>
      </c>
      <c r="F26" s="11">
        <v>1.272683</v>
      </c>
      <c r="G26" s="11">
        <v>1.275334</v>
      </c>
      <c r="H26" s="11">
        <v>1.2765839999999999</v>
      </c>
    </row>
    <row r="27" spans="1:8" x14ac:dyDescent="0.2">
      <c r="B27" s="5" t="s">
        <v>5</v>
      </c>
      <c r="C27" s="6">
        <f>(C26-C25)/C26</f>
        <v>2.8221250463597712E-2</v>
      </c>
      <c r="D27" s="6">
        <f>(D26-D25)/D26</f>
        <v>8.0040471931631205E-2</v>
      </c>
      <c r="E27" s="6">
        <f>(E26-E25)/E26</f>
        <v>0.10947956164185564</v>
      </c>
      <c r="F27" s="6">
        <f>(F26-F25)/F26</f>
        <v>0.13475468753805936</v>
      </c>
      <c r="G27" s="6">
        <f t="shared" ref="G27:H27" si="1">(G26-G25)/G26</f>
        <v>9.9973810782110037E-4</v>
      </c>
      <c r="H27" s="6">
        <f t="shared" si="1"/>
        <v>1.0003258696646461E-3</v>
      </c>
    </row>
    <row r="28" spans="1:8" x14ac:dyDescent="0.2">
      <c r="B28" s="5" t="s">
        <v>6</v>
      </c>
      <c r="C28" s="10" t="s">
        <v>30</v>
      </c>
      <c r="D28" s="10" t="s">
        <v>30</v>
      </c>
      <c r="E28" s="10" t="s">
        <v>30</v>
      </c>
      <c r="F28" s="10" t="s">
        <v>30</v>
      </c>
      <c r="G28" s="10">
        <v>3</v>
      </c>
      <c r="H28" s="10">
        <v>87</v>
      </c>
    </row>
    <row r="30" spans="1:8" x14ac:dyDescent="0.2">
      <c r="A30" s="1" t="s">
        <v>29</v>
      </c>
      <c r="B30" s="5" t="s">
        <v>0</v>
      </c>
      <c r="C30" s="5">
        <v>2</v>
      </c>
      <c r="D30" s="5">
        <v>3</v>
      </c>
      <c r="E30" s="5">
        <v>4</v>
      </c>
      <c r="F30" s="5">
        <v>5</v>
      </c>
      <c r="G30" s="5">
        <v>9</v>
      </c>
      <c r="H30" s="5">
        <v>27</v>
      </c>
    </row>
    <row r="31" spans="1:8" x14ac:dyDescent="0.2">
      <c r="B31" s="5" t="s">
        <v>3</v>
      </c>
      <c r="C31" s="11">
        <v>1.2740785133786501</v>
      </c>
      <c r="D31" s="11">
        <v>1.27170923540158</v>
      </c>
      <c r="E31" s="11">
        <v>1.2606627842853599</v>
      </c>
      <c r="F31" s="11">
        <v>1.2423162461289401</v>
      </c>
      <c r="G31" s="11">
        <v>1.2160356666668699</v>
      </c>
      <c r="H31" s="11">
        <v>1.1214822524506001</v>
      </c>
    </row>
    <row r="32" spans="1:8" x14ac:dyDescent="0.2">
      <c r="B32" s="5" t="s">
        <v>4</v>
      </c>
      <c r="C32" s="11">
        <v>1.2753509750173799</v>
      </c>
      <c r="D32" s="11">
        <v>1.27298090154524</v>
      </c>
      <c r="E32" s="11">
        <v>1.27302303173636</v>
      </c>
      <c r="F32" s="11">
        <v>1.27268283173785</v>
      </c>
      <c r="G32" s="11">
        <v>1.2753342592185599</v>
      </c>
      <c r="H32" s="11">
        <v>1.2765840448485399</v>
      </c>
    </row>
    <row r="33" spans="2:8" x14ac:dyDescent="0.2">
      <c r="B33" s="5" t="s">
        <v>5</v>
      </c>
      <c r="C33" s="6">
        <f>(C32-C31)/C32</f>
        <v>9.9773447753275044E-4</v>
      </c>
      <c r="D33" s="6">
        <f>(D32-D31)/D32</f>
        <v>9.9896718176713316E-4</v>
      </c>
      <c r="E33" s="6">
        <f>(E32-E31)/E32</f>
        <v>9.7093667143956577E-3</v>
      </c>
      <c r="F33" s="6">
        <f>(F32-F31)/F32</f>
        <v>2.3860293273104276E-2</v>
      </c>
      <c r="G33" s="6">
        <f t="shared" ref="G33:H33" si="2">(G32-G31)/G32</f>
        <v>4.6496510325084693E-2</v>
      </c>
      <c r="H33" s="6">
        <f t="shared" si="2"/>
        <v>0.12149751755384182</v>
      </c>
    </row>
    <row r="34" spans="2:8" x14ac:dyDescent="0.2">
      <c r="B34" s="5" t="s">
        <v>6</v>
      </c>
      <c r="C34" s="5">
        <v>404</v>
      </c>
      <c r="D34" s="10">
        <v>7960</v>
      </c>
      <c r="E34" s="10" t="s">
        <v>30</v>
      </c>
      <c r="F34" s="10" t="s">
        <v>30</v>
      </c>
      <c r="G34" s="10" t="s">
        <v>30</v>
      </c>
      <c r="H34" s="10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12" zoomScale="140" zoomScaleNormal="140" zoomScalePageLayoutView="140" workbookViewId="0">
      <selection activeCell="A28" sqref="A28"/>
    </sheetView>
  </sheetViews>
  <sheetFormatPr baseColWidth="10" defaultRowHeight="16" x14ac:dyDescent="0.2"/>
  <cols>
    <col min="1" max="1" width="58.1640625" bestFit="1" customWidth="1"/>
    <col min="2" max="2" width="18.1640625" bestFit="1" customWidth="1"/>
    <col min="6" max="6" width="8.6640625" bestFit="1" customWidth="1"/>
    <col min="7" max="7" width="14.83203125" bestFit="1" customWidth="1"/>
    <col min="8" max="8" width="12" bestFit="1" customWidth="1"/>
    <col min="9" max="9" width="15.33203125" bestFit="1" customWidth="1"/>
  </cols>
  <sheetData>
    <row r="1" spans="1:9" x14ac:dyDescent="0.2">
      <c r="A1" s="1" t="s">
        <v>17</v>
      </c>
    </row>
    <row r="2" spans="1:9" x14ac:dyDescent="0.2">
      <c r="B2" s="5" t="s">
        <v>18</v>
      </c>
      <c r="C2" s="5" t="s">
        <v>4</v>
      </c>
      <c r="D2" s="5" t="s">
        <v>3</v>
      </c>
      <c r="E2" s="6" t="s">
        <v>19</v>
      </c>
      <c r="F2" s="5" t="s">
        <v>20</v>
      </c>
      <c r="G2" s="5" t="s">
        <v>21</v>
      </c>
      <c r="H2" s="5" t="s">
        <v>22</v>
      </c>
      <c r="I2" s="5" t="s">
        <v>23</v>
      </c>
    </row>
    <row r="3" spans="1:9" x14ac:dyDescent="0.2">
      <c r="B3" s="5">
        <v>2</v>
      </c>
      <c r="C3" s="5">
        <v>1.27556</v>
      </c>
      <c r="D3" s="5">
        <v>1.2743</v>
      </c>
      <c r="E3" s="6">
        <f t="shared" ref="E3:E8" si="0">(C3-D3)/C3</f>
        <v>9.8780143623196002E-4</v>
      </c>
      <c r="F3" s="5">
        <v>127</v>
      </c>
      <c r="G3" s="9">
        <v>46</v>
      </c>
      <c r="H3" s="5">
        <v>17</v>
      </c>
      <c r="I3" s="5">
        <v>47</v>
      </c>
    </row>
    <row r="4" spans="1:9" x14ac:dyDescent="0.2">
      <c r="B4" s="5">
        <v>3</v>
      </c>
      <c r="C4" s="5">
        <v>1.27329</v>
      </c>
      <c r="D4" s="5">
        <v>1.2721100000000001</v>
      </c>
      <c r="E4" s="6">
        <f t="shared" si="0"/>
        <v>9.2673310871832721E-4</v>
      </c>
      <c r="F4" s="5">
        <v>239</v>
      </c>
      <c r="G4" s="5">
        <v>85</v>
      </c>
      <c r="H4" s="8">
        <v>33</v>
      </c>
      <c r="I4" s="5">
        <v>63</v>
      </c>
    </row>
    <row r="5" spans="1:9" x14ac:dyDescent="0.2">
      <c r="B5" s="5">
        <v>4</v>
      </c>
      <c r="C5" s="5">
        <v>1.27321</v>
      </c>
      <c r="D5" s="5">
        <v>1.2719800000000001</v>
      </c>
      <c r="E5" s="6">
        <f t="shared" si="0"/>
        <v>9.6606215785286192E-4</v>
      </c>
      <c r="F5" s="5">
        <v>761</v>
      </c>
      <c r="G5" s="5">
        <v>244</v>
      </c>
      <c r="H5" s="5">
        <v>96</v>
      </c>
      <c r="I5" s="5">
        <v>141</v>
      </c>
    </row>
    <row r="6" spans="1:9" x14ac:dyDescent="0.2">
      <c r="B6" s="7">
        <v>5</v>
      </c>
      <c r="C6" s="5">
        <v>1.2728299999999999</v>
      </c>
      <c r="D6" s="5">
        <v>1.27182</v>
      </c>
      <c r="E6" s="6">
        <f t="shared" si="0"/>
        <v>7.9350738118991182E-4</v>
      </c>
      <c r="F6" s="5">
        <v>365</v>
      </c>
      <c r="G6" s="5">
        <v>132</v>
      </c>
      <c r="H6" s="5">
        <v>43</v>
      </c>
      <c r="I6" s="5">
        <v>59</v>
      </c>
    </row>
    <row r="7" spans="1:9" x14ac:dyDescent="0.2">
      <c r="B7" s="5">
        <v>9</v>
      </c>
      <c r="C7" s="5">
        <v>1.2755300000000001</v>
      </c>
      <c r="D7" s="5">
        <v>1.27441</v>
      </c>
      <c r="E7" s="6">
        <f t="shared" si="0"/>
        <v>8.7806637240990786E-4</v>
      </c>
      <c r="F7" s="5">
        <v>1250</v>
      </c>
      <c r="G7" s="5">
        <v>401</v>
      </c>
      <c r="H7" s="5">
        <v>125</v>
      </c>
      <c r="I7" s="5">
        <v>99</v>
      </c>
    </row>
    <row r="8" spans="1:9" x14ac:dyDescent="0.2">
      <c r="B8" s="5">
        <v>27</v>
      </c>
      <c r="C8" s="5">
        <v>1.2767299999999999</v>
      </c>
      <c r="D8" s="5">
        <v>1.27569</v>
      </c>
      <c r="E8" s="6">
        <f t="shared" si="0"/>
        <v>8.1458099989812249E-4</v>
      </c>
      <c r="F8" s="5">
        <v>8681</v>
      </c>
      <c r="G8" s="5">
        <v>2942</v>
      </c>
      <c r="H8" s="5">
        <v>1061</v>
      </c>
      <c r="I8" s="5">
        <v>159</v>
      </c>
    </row>
    <row r="9" spans="1:9" x14ac:dyDescent="0.2">
      <c r="B9" s="5"/>
      <c r="C9" s="5"/>
      <c r="D9" s="5"/>
      <c r="E9" s="5"/>
      <c r="F9" s="5"/>
      <c r="G9" s="5"/>
      <c r="H9" s="5"/>
      <c r="I9" s="5"/>
    </row>
    <row r="12" spans="1:9" x14ac:dyDescent="0.2">
      <c r="A12" s="1" t="s">
        <v>24</v>
      </c>
    </row>
    <row r="13" spans="1:9" x14ac:dyDescent="0.2">
      <c r="B13" s="5" t="s">
        <v>18</v>
      </c>
      <c r="C13" s="5" t="s">
        <v>4</v>
      </c>
      <c r="D13" s="5" t="s">
        <v>3</v>
      </c>
      <c r="E13" s="6" t="s">
        <v>19</v>
      </c>
      <c r="F13" s="5" t="s">
        <v>20</v>
      </c>
      <c r="G13" s="5" t="s">
        <v>21</v>
      </c>
      <c r="H13" s="5" t="s">
        <v>22</v>
      </c>
      <c r="I13" s="5" t="s">
        <v>23</v>
      </c>
    </row>
    <row r="14" spans="1:9" x14ac:dyDescent="0.2">
      <c r="B14" s="5">
        <v>2</v>
      </c>
      <c r="C14" s="5">
        <v>1.27556</v>
      </c>
      <c r="D14" s="5">
        <v>1.2743</v>
      </c>
      <c r="E14" s="6">
        <f t="shared" ref="E14:E19" si="1">(C14-D14)/C14</f>
        <v>9.8780143623196002E-4</v>
      </c>
      <c r="F14" s="5">
        <v>74</v>
      </c>
      <c r="G14" s="5">
        <v>45</v>
      </c>
      <c r="H14" s="5">
        <v>15</v>
      </c>
      <c r="I14" s="5">
        <v>47</v>
      </c>
    </row>
    <row r="15" spans="1:9" x14ac:dyDescent="0.2">
      <c r="B15" s="5">
        <v>3</v>
      </c>
      <c r="C15" s="5">
        <v>1.27346</v>
      </c>
      <c r="D15" s="5">
        <v>1.2722599999999999</v>
      </c>
      <c r="E15" s="6">
        <f t="shared" si="1"/>
        <v>9.4231463885798526E-4</v>
      </c>
      <c r="F15" s="5">
        <v>277</v>
      </c>
      <c r="G15" s="5">
        <v>189</v>
      </c>
      <c r="H15" s="5">
        <v>68</v>
      </c>
      <c r="I15" s="5">
        <v>149</v>
      </c>
    </row>
    <row r="16" spans="1:9" x14ac:dyDescent="0.2">
      <c r="B16" s="5">
        <v>4</v>
      </c>
      <c r="C16" s="5">
        <v>1.27321</v>
      </c>
      <c r="D16" s="5">
        <v>1.2719800000000001</v>
      </c>
      <c r="E16" s="6">
        <f t="shared" si="1"/>
        <v>9.6606215785286192E-4</v>
      </c>
      <c r="F16" s="5">
        <v>353</v>
      </c>
      <c r="G16" s="5">
        <v>246</v>
      </c>
      <c r="H16" s="5">
        <v>83</v>
      </c>
      <c r="I16" s="5">
        <v>141</v>
      </c>
    </row>
    <row r="17" spans="1:9" x14ac:dyDescent="0.2">
      <c r="B17" s="7">
        <v>5</v>
      </c>
      <c r="C17" s="5">
        <v>1.2728299999999999</v>
      </c>
      <c r="D17" s="5">
        <v>1.27182</v>
      </c>
      <c r="E17" s="6">
        <f t="shared" si="1"/>
        <v>7.9350738118991182E-4</v>
      </c>
      <c r="F17" s="5">
        <v>188</v>
      </c>
      <c r="G17" s="5">
        <v>132</v>
      </c>
      <c r="H17" s="5">
        <v>39</v>
      </c>
      <c r="I17" s="5">
        <v>59</v>
      </c>
    </row>
    <row r="18" spans="1:9" x14ac:dyDescent="0.2">
      <c r="B18" s="5">
        <v>9</v>
      </c>
      <c r="C18" s="5">
        <v>1.2755300000000001</v>
      </c>
      <c r="D18" s="5">
        <v>1.27441</v>
      </c>
      <c r="E18" s="6">
        <f t="shared" si="1"/>
        <v>8.7806637240990786E-4</v>
      </c>
      <c r="F18" s="5">
        <v>549</v>
      </c>
      <c r="G18" s="5">
        <v>398</v>
      </c>
      <c r="H18" s="5">
        <v>119</v>
      </c>
      <c r="I18" s="5">
        <v>99</v>
      </c>
    </row>
    <row r="19" spans="1:9" x14ac:dyDescent="0.2">
      <c r="B19" s="5">
        <v>27</v>
      </c>
      <c r="C19" s="5">
        <v>1.2767299999999999</v>
      </c>
      <c r="D19" s="5">
        <v>1.27569</v>
      </c>
      <c r="E19" s="6">
        <f t="shared" si="1"/>
        <v>8.1458099989812249E-4</v>
      </c>
      <c r="F19" s="5">
        <v>4108</v>
      </c>
      <c r="G19" s="5">
        <v>3001</v>
      </c>
      <c r="H19" s="5">
        <v>979</v>
      </c>
      <c r="I19" s="5">
        <v>159</v>
      </c>
    </row>
    <row r="20" spans="1:9" x14ac:dyDescent="0.2">
      <c r="B20" s="5"/>
      <c r="C20" s="5"/>
      <c r="D20" s="5"/>
      <c r="E20" s="5"/>
      <c r="F20" s="5"/>
      <c r="G20" s="5"/>
      <c r="H20" s="5"/>
      <c r="I20" s="5"/>
    </row>
    <row r="21" spans="1:9" x14ac:dyDescent="0.2">
      <c r="B21" s="5"/>
      <c r="C21" s="5"/>
      <c r="D21" s="5"/>
      <c r="E21" s="5"/>
      <c r="F21" s="5"/>
      <c r="G21" s="5"/>
      <c r="H21" s="5"/>
      <c r="I21" s="5"/>
    </row>
    <row r="23" spans="1:9" x14ac:dyDescent="0.2">
      <c r="A23" s="1" t="s">
        <v>25</v>
      </c>
    </row>
    <row r="24" spans="1:9" x14ac:dyDescent="0.2">
      <c r="B24" s="5" t="s">
        <v>18</v>
      </c>
      <c r="C24" s="5" t="s">
        <v>4</v>
      </c>
      <c r="D24" s="5" t="s">
        <v>3</v>
      </c>
      <c r="E24" s="6" t="s">
        <v>19</v>
      </c>
      <c r="F24" s="5" t="s">
        <v>20</v>
      </c>
      <c r="G24" s="5" t="s">
        <v>21</v>
      </c>
      <c r="H24" s="5" t="s">
        <v>22</v>
      </c>
      <c r="I24" s="5" t="s">
        <v>23</v>
      </c>
    </row>
    <row r="25" spans="1:9" x14ac:dyDescent="0.2">
      <c r="B25" s="5">
        <v>2</v>
      </c>
      <c r="C25" s="5">
        <v>1.27556</v>
      </c>
      <c r="D25">
        <v>1.2743</v>
      </c>
      <c r="E25" s="6">
        <f t="shared" ref="E25:E30" si="2">(C25-D25)/C25</f>
        <v>9.8780143623196002E-4</v>
      </c>
      <c r="F25" s="5">
        <v>61</v>
      </c>
      <c r="G25" s="5">
        <v>46</v>
      </c>
      <c r="H25" s="5"/>
      <c r="I25" s="5">
        <v>47</v>
      </c>
    </row>
    <row r="26" spans="1:9" x14ac:dyDescent="0.2">
      <c r="B26" s="5">
        <v>3</v>
      </c>
      <c r="C26" s="5">
        <v>1.27346</v>
      </c>
      <c r="D26" s="5">
        <v>1.2722599999999999</v>
      </c>
      <c r="E26" s="6">
        <f t="shared" si="2"/>
        <v>9.4231463885798526E-4</v>
      </c>
      <c r="F26" s="5">
        <v>214</v>
      </c>
      <c r="G26" s="5">
        <v>191</v>
      </c>
      <c r="H26" s="5"/>
      <c r="I26" s="5">
        <v>149</v>
      </c>
    </row>
    <row r="27" spans="1:9" x14ac:dyDescent="0.2">
      <c r="B27" s="5">
        <v>4</v>
      </c>
      <c r="C27" s="5">
        <v>1.27321</v>
      </c>
      <c r="D27" s="5">
        <v>1.2719800000000001</v>
      </c>
      <c r="E27" s="6">
        <f t="shared" si="2"/>
        <v>9.6606215785286192E-4</v>
      </c>
      <c r="F27" s="5">
        <v>270</v>
      </c>
      <c r="G27" s="5">
        <v>244</v>
      </c>
      <c r="H27" s="5"/>
      <c r="I27" s="5">
        <v>141</v>
      </c>
    </row>
    <row r="28" spans="1:9" x14ac:dyDescent="0.2">
      <c r="B28" s="7">
        <v>5</v>
      </c>
      <c r="C28" s="5">
        <v>1.2728299999999999</v>
      </c>
      <c r="D28" s="5">
        <v>1.27182</v>
      </c>
      <c r="E28" s="6">
        <f t="shared" si="2"/>
        <v>7.9350738118991182E-4</v>
      </c>
      <c r="F28" s="5">
        <v>152</v>
      </c>
      <c r="G28" s="5">
        <v>132</v>
      </c>
      <c r="H28" s="5"/>
      <c r="I28" s="5">
        <v>59</v>
      </c>
    </row>
    <row r="29" spans="1:9" x14ac:dyDescent="0.2">
      <c r="B29" s="5">
        <v>9</v>
      </c>
      <c r="C29" s="5">
        <v>1.2755300000000001</v>
      </c>
      <c r="D29" s="5">
        <v>1.27441</v>
      </c>
      <c r="E29" s="6">
        <f t="shared" si="2"/>
        <v>8.7806637240990786E-4</v>
      </c>
      <c r="F29" s="5">
        <v>436</v>
      </c>
      <c r="G29" s="5">
        <v>400</v>
      </c>
      <c r="H29" s="5"/>
      <c r="I29" s="5">
        <v>99</v>
      </c>
    </row>
    <row r="30" spans="1:9" x14ac:dyDescent="0.2">
      <c r="B30" s="5">
        <v>27</v>
      </c>
      <c r="C30" s="5">
        <v>1.2767599999999999</v>
      </c>
      <c r="D30" s="5">
        <v>1.2757099999999999</v>
      </c>
      <c r="E30" s="6">
        <f t="shared" si="2"/>
        <v>8.2239418528149018E-4</v>
      </c>
      <c r="F30" s="5">
        <v>3219</v>
      </c>
      <c r="G30" s="5">
        <v>3087</v>
      </c>
      <c r="H30" s="5"/>
      <c r="I30" s="5">
        <v>165</v>
      </c>
    </row>
    <row r="31" spans="1:9" x14ac:dyDescent="0.2">
      <c r="B31" s="5"/>
      <c r="C31" s="5"/>
      <c r="D31" s="5"/>
      <c r="E31" s="5"/>
      <c r="F31" s="5"/>
      <c r="G31" s="5"/>
      <c r="H31" s="5"/>
      <c r="I31" s="5"/>
    </row>
    <row r="32" spans="1:9" x14ac:dyDescent="0.2">
      <c r="B32" s="5"/>
      <c r="C32" s="5"/>
      <c r="D32" s="5"/>
      <c r="E32" s="5"/>
      <c r="F32" s="5"/>
      <c r="G32" s="5"/>
      <c r="H32" s="5"/>
      <c r="I32" s="5"/>
    </row>
    <row r="33" spans="2:9" x14ac:dyDescent="0.2">
      <c r="B33" s="5"/>
      <c r="C33" s="5"/>
      <c r="D33" s="5"/>
      <c r="E33" s="5"/>
      <c r="F33" s="5"/>
      <c r="G33" s="5"/>
      <c r="H33" s="5"/>
      <c r="I33" s="5"/>
    </row>
    <row r="34" spans="2:9" x14ac:dyDescent="0.2">
      <c r="B34" s="5"/>
      <c r="C34" s="5"/>
      <c r="D34" s="5"/>
      <c r="E34" s="5"/>
      <c r="F34" s="5"/>
      <c r="G34" s="5"/>
      <c r="H34" s="5"/>
      <c r="I34" s="5"/>
    </row>
    <row r="35" spans="2:9" x14ac:dyDescent="0.2">
      <c r="B35" s="5"/>
      <c r="C35" s="5"/>
      <c r="D35" s="5"/>
      <c r="E35" s="5"/>
      <c r="F35" s="5"/>
      <c r="G35" s="5"/>
      <c r="H35" s="5"/>
      <c r="I35" s="5"/>
    </row>
    <row r="36" spans="2:9" x14ac:dyDescent="0.2">
      <c r="B36" s="5"/>
      <c r="C36" s="5"/>
      <c r="D36" s="5"/>
      <c r="E36" s="5"/>
      <c r="F36" s="5"/>
      <c r="G36" s="5"/>
      <c r="H36" s="5"/>
      <c r="I3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</vt:lpstr>
      <vt:lpstr>BAB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2018-09-07T21:28:36Z</dcterms:created>
  <dcterms:modified xsi:type="dcterms:W3CDTF">2018-09-30T14:42:12Z</dcterms:modified>
</cp:coreProperties>
</file>