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lll\Desktop\data\data before processing\4.regional characteristics\1.institutional environment\formal\1.Market environment\"/>
    </mc:Choice>
  </mc:AlternateContent>
  <xr:revisionPtr revIDLastSave="0" documentId="13_ncr:1_{9B196FD4-8064-4297-B119-7214A4F54E0B}" xr6:coauthVersionLast="47" xr6:coauthVersionMax="47" xr10:uidLastSave="{00000000-0000-0000-0000-000000000000}"/>
  <bookViews>
    <workbookView xWindow="10960" yWindow="3020" windowWidth="10300" windowHeight="11080" tabRatio="660" xr2:uid="{00000000-000D-0000-FFFF-FFFF00000000}"/>
  </bookViews>
  <sheets>
    <sheet name="results" sheetId="4" r:id="rId1"/>
    <sheet name="raw data" sheetId="1" r:id="rId2"/>
    <sheet name="exchange r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4" l="1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</calcChain>
</file>

<file path=xl/sharedStrings.xml><?xml version="1.0" encoding="utf-8"?>
<sst xmlns="http://schemas.openxmlformats.org/spreadsheetml/2006/main" count="68" uniqueCount="36">
  <si>
    <t>USD</t>
  </si>
  <si>
    <t>单位：亿元</t>
  </si>
  <si>
    <t>province</t>
    <phoneticPr fontId="5" type="noConversion"/>
  </si>
  <si>
    <t>Beijing</t>
    <phoneticPr fontId="5" type="noConversion"/>
  </si>
  <si>
    <t>Tianjin</t>
    <phoneticPr fontId="5" type="noConversion"/>
  </si>
  <si>
    <t>Hebei</t>
    <phoneticPr fontId="5" type="noConversion"/>
  </si>
  <si>
    <t>Shanxi</t>
    <phoneticPr fontId="5" type="noConversion"/>
  </si>
  <si>
    <t>Inner Mongolia</t>
    <phoneticPr fontId="5" type="noConversion"/>
  </si>
  <si>
    <t>Liaoning</t>
    <phoneticPr fontId="5" type="noConversion"/>
  </si>
  <si>
    <t>Jilin</t>
    <phoneticPr fontId="5" type="noConversion"/>
  </si>
  <si>
    <t>Heilongjiang</t>
    <phoneticPr fontId="5" type="noConversion"/>
  </si>
  <si>
    <t>Shanghai</t>
    <phoneticPr fontId="5" type="noConversion"/>
  </si>
  <si>
    <t>Jiangsu</t>
    <phoneticPr fontId="5" type="noConversion"/>
  </si>
  <si>
    <t>Zhejiang</t>
    <phoneticPr fontId="5" type="noConversion"/>
  </si>
  <si>
    <t>Anhui</t>
    <phoneticPr fontId="5" type="noConversion"/>
  </si>
  <si>
    <t>Fujian</t>
    <phoneticPr fontId="5" type="noConversion"/>
  </si>
  <si>
    <t>Jiangxi</t>
    <phoneticPr fontId="5" type="noConversion"/>
  </si>
  <si>
    <t>Shandong</t>
    <phoneticPr fontId="5" type="noConversion"/>
  </si>
  <si>
    <t>Henan</t>
    <phoneticPr fontId="5" type="noConversion"/>
  </si>
  <si>
    <t>Hubei</t>
    <phoneticPr fontId="5" type="noConversion"/>
  </si>
  <si>
    <t>Hunan</t>
    <phoneticPr fontId="5" type="noConversion"/>
  </si>
  <si>
    <t>Guangdong</t>
    <phoneticPr fontId="5" type="noConversion"/>
  </si>
  <si>
    <t>Guangxi</t>
    <phoneticPr fontId="5" type="noConversion"/>
  </si>
  <si>
    <t>Hainan</t>
    <phoneticPr fontId="5" type="noConversion"/>
  </si>
  <si>
    <t>Chongqing</t>
    <phoneticPr fontId="5" type="noConversion"/>
  </si>
  <si>
    <t>Sichuan</t>
    <phoneticPr fontId="5" type="noConversion"/>
  </si>
  <si>
    <t>Guizhou</t>
    <phoneticPr fontId="5" type="noConversion"/>
  </si>
  <si>
    <t>Yunnan</t>
    <phoneticPr fontId="5" type="noConversion"/>
  </si>
  <si>
    <t>Tibet</t>
  </si>
  <si>
    <t>Shaanxi</t>
    <phoneticPr fontId="5" type="noConversion"/>
  </si>
  <si>
    <t>Gansu</t>
    <phoneticPr fontId="5" type="noConversion"/>
  </si>
  <si>
    <t>Qinghai</t>
    <phoneticPr fontId="5" type="noConversion"/>
  </si>
  <si>
    <t>Ningxia</t>
    <phoneticPr fontId="5" type="noConversion"/>
  </si>
  <si>
    <t>Xinjiang</t>
    <phoneticPr fontId="5" type="noConversion"/>
  </si>
  <si>
    <t>index</t>
    <phoneticPr fontId="4" type="noConversion"/>
  </si>
  <si>
    <t>RMB to USD exchange rate (USD=100) (RMB)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</si>
</sst>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0"/>
      <name val="Arial"/>
    </font>
    <font>
      <sz val="10"/>
      <name val="宋体"/>
      <charset val="134"/>
    </font>
    <font>
      <b/>
      <sz val="10"/>
      <name val="Arial"/>
      <family val="2"/>
    </font>
    <font>
      <sz val="9"/>
      <name val="宋体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A9" zoomScale="80" zoomScaleNormal="80" workbookViewId="0">
      <selection sqref="A1:XFD1"/>
    </sheetView>
  </sheetViews>
  <sheetFormatPr defaultColWidth="8.90625" defaultRowHeight="14" x14ac:dyDescent="0.25"/>
  <cols>
    <col min="1" max="1" width="9"/>
    <col min="2" max="13" width="12.90625"/>
    <col min="14" max="14" width="11.81640625"/>
    <col min="15" max="15" width="12.90625"/>
    <col min="16" max="16" width="11.81640625"/>
    <col min="17" max="23" width="12.90625"/>
  </cols>
  <sheetData>
    <row r="1" spans="1:23" x14ac:dyDescent="0.25">
      <c r="A1" s="6" t="s">
        <v>2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</row>
    <row r="2" spans="1:23" x14ac:dyDescent="0.25">
      <c r="A2" s="7" t="s">
        <v>3</v>
      </c>
      <c r="B2">
        <f>'raw data'!B2*'exchange rate'!B$2/100</f>
        <v>1003.8534</v>
      </c>
      <c r="C2">
        <f>'raw data'!C2*'exchange rate'!C$2/100</f>
        <v>972.83750399999985</v>
      </c>
      <c r="D2">
        <f>'raw data'!D2*'exchange rate'!D$2/100</f>
        <v>980.48380499999996</v>
      </c>
      <c r="E2">
        <f>'raw data'!E2*'exchange rate'!E$2/100</f>
        <v>1145.538114</v>
      </c>
      <c r="F2">
        <f>'raw data'!F2*'exchange rate'!F$2/100</f>
        <v>1642.6454220000001</v>
      </c>
      <c r="G2">
        <f>'raw data'!G2*'exchange rate'!G$2/100</f>
        <v>865.42526700000008</v>
      </c>
      <c r="H2">
        <f>'raw data'!H2*'exchange rate'!H$2/100</f>
        <v>809.4428640000001</v>
      </c>
      <c r="I2">
        <f>'raw data'!I2*'exchange rate'!I$2/100</f>
        <v>555.37054799999999</v>
      </c>
      <c r="J2">
        <f>'raw data'!J2*'exchange rate'!J$2/100</f>
        <v>527.908368</v>
      </c>
      <c r="K2">
        <f>'raw data'!K2*'exchange rate'!K$2/100</f>
        <v>507.65125</v>
      </c>
      <c r="L2">
        <f>'raw data'!L2*'exchange rate'!L$2/100</f>
        <v>455.60375200000004</v>
      </c>
      <c r="M2">
        <f>'raw data'!M2*'exchange rate'!M$2/100</f>
        <v>430.81098000000003</v>
      </c>
      <c r="N2">
        <f>'raw data'!N2*'exchange rate'!N$2/100</f>
        <v>418.12551000000002</v>
      </c>
      <c r="O2">
        <f>'raw data'!O2*'exchange rate'!O$2/100</f>
        <v>422.400982</v>
      </c>
      <c r="P2">
        <f>'raw data'!P2*'exchange rate'!P$2/100</f>
        <v>385.21863999999994</v>
      </c>
      <c r="Q2">
        <f>'raw data'!Q2*'exchange rate'!Q$2/100</f>
        <v>362.87633600000004</v>
      </c>
      <c r="R2">
        <f>'raw data'!R2/10000</f>
        <v>288.87047045999998</v>
      </c>
      <c r="S2">
        <f>'raw data'!S2/10000</f>
        <v>255.21843872000002</v>
      </c>
      <c r="T2">
        <f>'raw data'!T2/10000</f>
        <v>177.6864975</v>
      </c>
      <c r="U2">
        <f>'raw data'!U2/10000</f>
        <v>148.12850280000001</v>
      </c>
      <c r="V2">
        <f>'raw data'!V2/10000</f>
        <v>146.50290000000001</v>
      </c>
      <c r="W2">
        <f>'raw data'!W2/10000</f>
        <v>203.48224415999999</v>
      </c>
    </row>
    <row r="3" spans="1:23" x14ac:dyDescent="0.25">
      <c r="A3" s="7" t="s">
        <v>4</v>
      </c>
      <c r="B3">
        <f>'raw data'!B3*'exchange rate'!B$2/100</f>
        <v>347.67133499999994</v>
      </c>
      <c r="C3">
        <f>'raw data'!C3*'exchange rate'!C$2/100</f>
        <v>326.60136</v>
      </c>
      <c r="D3">
        <f>'raw data'!D3*'exchange rate'!D$2/100</f>
        <v>326.43702000000002</v>
      </c>
      <c r="E3">
        <f>'raw data'!E3*'exchange rate'!E$2/100</f>
        <v>321.01007399999997</v>
      </c>
      <c r="F3">
        <f>'raw data'!F3*'exchange rate'!F$2/100</f>
        <v>716.23094399999991</v>
      </c>
      <c r="G3">
        <f>'raw data'!G3*'exchange rate'!G$2/100</f>
        <v>670.8723</v>
      </c>
      <c r="H3">
        <f>'raw data'!H3*'exchange rate'!H$2/100</f>
        <v>1316.310056</v>
      </c>
      <c r="I3">
        <f>'raw data'!I3*'exchange rate'!I$2/100</f>
        <v>1158.962076</v>
      </c>
      <c r="J3">
        <f>'raw data'!J3*'exchange rate'!J$2/100</f>
        <v>1042.2536279999999</v>
      </c>
      <c r="K3">
        <f>'raw data'!K3*'exchange rate'!K$2/100</f>
        <v>947.88499999999999</v>
      </c>
      <c r="L3">
        <f>'raw data'!L3*'exchange rate'!L$2/100</f>
        <v>843.26092800000004</v>
      </c>
      <c r="M3">
        <f>'raw data'!M3*'exchange rate'!M$2/100</f>
        <v>734.42305499999998</v>
      </c>
      <c r="N3">
        <f>'raw data'!N3*'exchange rate'!N$2/100</f>
        <v>616.15620000000001</v>
      </c>
      <c r="O3">
        <f>'raw data'!O3*'exchange rate'!O$2/100</f>
        <v>515.32641999999998</v>
      </c>
      <c r="P3">
        <f>'raw data'!P3*'exchange rate'!P$2/100</f>
        <v>401.33911999999998</v>
      </c>
      <c r="Q3">
        <f>'raw data'!Q3*'exchange rate'!Q$2/100</f>
        <v>329.31505799999996</v>
      </c>
      <c r="R3">
        <f>'raw data'!R3/10000</f>
        <v>272.68940544999998</v>
      </c>
      <c r="S3">
        <f>'raw data'!S3/10000</f>
        <v>204.63808624000001</v>
      </c>
      <c r="T3">
        <f>'raw data'!T3/10000</f>
        <v>135.18410249999999</v>
      </c>
      <c r="U3">
        <f>'raw data'!U3/10000</f>
        <v>315.0151707</v>
      </c>
      <c r="V3">
        <f>'raw data'!V3/10000</f>
        <v>266.51940000000002</v>
      </c>
      <c r="W3">
        <f>'raw data'!W3/10000</f>
        <v>211.92703999999998</v>
      </c>
    </row>
    <row r="4" spans="1:23" x14ac:dyDescent="0.25">
      <c r="A4" s="7" t="s">
        <v>5</v>
      </c>
      <c r="B4">
        <f>'raw data'!B4*'exchange rate'!B$2/100</f>
        <v>749.01914999999997</v>
      </c>
      <c r="C4">
        <f>'raw data'!C4*'exchange rate'!C$2/100</f>
        <v>748.38959999999997</v>
      </c>
      <c r="D4">
        <f>'raw data'!D4*'exchange rate'!D$2/100</f>
        <v>679.36428000000001</v>
      </c>
      <c r="E4">
        <f>'raw data'!E4*'exchange rate'!E$2/100</f>
        <v>600.92609400000003</v>
      </c>
      <c r="F4">
        <f>'raw data'!F4*'exchange rate'!F$2/100</f>
        <v>573.22781999999995</v>
      </c>
      <c r="G4">
        <f>'raw data'!G4*'exchange rate'!G$2/100</f>
        <v>488.47474200000005</v>
      </c>
      <c r="H4">
        <f>'raw data'!H4*'exchange rate'!H$2/100</f>
        <v>384.72826800000001</v>
      </c>
      <c r="I4">
        <f>'raw data'!I4*'exchange rate'!I$2/100</f>
        <v>391.41921599999995</v>
      </c>
      <c r="J4">
        <f>'raw data'!J4*'exchange rate'!J$2/100</f>
        <v>399.27560400000004</v>
      </c>
      <c r="K4">
        <f>'raw data'!K4*'exchange rate'!K$2/100</f>
        <v>366.44062500000001</v>
      </c>
      <c r="L4">
        <f>'raw data'!L4*'exchange rate'!L$2/100</f>
        <v>302.33642800000001</v>
      </c>
      <c r="M4">
        <f>'raw data'!M4*'exchange rate'!M$2/100</f>
        <v>259.33954500000004</v>
      </c>
      <c r="N4">
        <f>'raw data'!N4*'exchange rate'!N$2/100</f>
        <v>245.77937999999997</v>
      </c>
      <c r="O4">
        <f>'raw data'!O4*'exchange rate'!O$2/100</f>
        <v>237.45296899999997</v>
      </c>
      <c r="P4">
        <f>'raw data'!P4*'exchange rate'!P$2/100</f>
        <v>183.71263999999999</v>
      </c>
      <c r="Q4">
        <f>'raw data'!Q4*'exchange rate'!Q$2/100</f>
        <v>160.552052</v>
      </c>
      <c r="R4">
        <f>'raw data'!R4/10000</f>
        <v>156.67117752000001</v>
      </c>
      <c r="S4">
        <f>'raw data'!S4/10000</f>
        <v>134.36639887999999</v>
      </c>
      <c r="T4">
        <f>'raw data'!T4/10000</f>
        <v>92.344005899999999</v>
      </c>
      <c r="U4">
        <f>'raw data'!U4/10000</f>
        <v>68.239726500000003</v>
      </c>
      <c r="V4">
        <f>'raw data'!V4/10000</f>
        <v>62.624609699999993</v>
      </c>
      <c r="W4">
        <f>'raw data'!W4/10000</f>
        <v>84.750947840000009</v>
      </c>
    </row>
    <row r="5" spans="1:23" x14ac:dyDescent="0.25">
      <c r="A5" s="7" t="s">
        <v>6</v>
      </c>
      <c r="B5">
        <f>'raw data'!B5*'exchange rate'!B$2/100</f>
        <v>109.6755</v>
      </c>
      <c r="C5">
        <f>'raw data'!C5*'exchange rate'!C$2/100</f>
        <v>116.63841599999999</v>
      </c>
      <c r="D5">
        <f>'raw data'!D5*'exchange rate'!D$2/100</f>
        <v>93.750614999999996</v>
      </c>
      <c r="E5">
        <f>'raw data'!E5*'exchange rate'!E$2/100</f>
        <v>156.302988</v>
      </c>
      <c r="F5">
        <f>'raw data'!F5*'exchange rate'!F$2/100</f>
        <v>114.10541999999998</v>
      </c>
      <c r="G5">
        <f>'raw data'!G5*'exchange rate'!G$2/100</f>
        <v>154.898436</v>
      </c>
      <c r="H5">
        <f>'raw data'!H5*'exchange rate'!H$2/100</f>
        <v>178.75508000000002</v>
      </c>
      <c r="I5">
        <f>'raw data'!I5*'exchange rate'!I$2/100</f>
        <v>181.33545599999997</v>
      </c>
      <c r="J5">
        <f>'raw data'!J5*'exchange rate'!J$2/100</f>
        <v>173.84312400000002</v>
      </c>
      <c r="K5">
        <f>'raw data'!K5*'exchange rate'!K$2/100</f>
        <v>158.065</v>
      </c>
      <c r="L5">
        <f>'raw data'!L5*'exchange rate'!L$2/100</f>
        <v>133.89092399999998</v>
      </c>
      <c r="M5">
        <f>'raw data'!M5*'exchange rate'!M$2/100</f>
        <v>48.334229999999998</v>
      </c>
      <c r="N5">
        <f>'raw data'!N5*'exchange rate'!N$2/100</f>
        <v>33.676830000000002</v>
      </c>
      <c r="O5">
        <f>'raw data'!O5*'exchange rate'!O$2/100</f>
        <v>71.048372999999998</v>
      </c>
      <c r="P5">
        <f>'raw data'!P5*'exchange rate'!P$2/100</f>
        <v>102.12171999999998</v>
      </c>
      <c r="Q5">
        <f>'raw data'!Q5*'exchange rate'!Q$2/100</f>
        <v>37.626895999999995</v>
      </c>
      <c r="R5">
        <f>'raw data'!R5/10000</f>
        <v>22.540281719999999</v>
      </c>
      <c r="S5">
        <f>'raw data'!S5/10000</f>
        <v>7.4665012799999992</v>
      </c>
      <c r="T5">
        <f>'raw data'!T5/10000</f>
        <v>18.238369500000001</v>
      </c>
      <c r="U5">
        <f>'raw data'!U5/10000</f>
        <v>20.622973200000001</v>
      </c>
      <c r="V5">
        <f>'raw data'!V5/10000</f>
        <v>19.362386100000002</v>
      </c>
      <c r="W5">
        <f>'raw data'!W5/10000</f>
        <v>18.603220480000001</v>
      </c>
    </row>
    <row r="6" spans="1:23" ht="26" x14ac:dyDescent="0.25">
      <c r="A6" s="7" t="s">
        <v>7</v>
      </c>
      <c r="B6">
        <f>'raw data'!B6*'exchange rate'!B$2/100</f>
        <v>20.378353050000001</v>
      </c>
      <c r="C6">
        <f>'raw data'!C6*'exchange rate'!C$2/100</f>
        <v>125.67427199999999</v>
      </c>
      <c r="D6">
        <f>'raw data'!D6*'exchange rate'!D$2/100</f>
        <v>142.17808499999998</v>
      </c>
      <c r="E6">
        <f>'raw data'!E6*'exchange rate'!E$2/100</f>
        <v>209.043666</v>
      </c>
      <c r="F6">
        <f>'raw data'!F6*'exchange rate'!F$2/100</f>
        <v>212.68169999999998</v>
      </c>
      <c r="G6">
        <f>'raw data'!G6*'exchange rate'!G$2/100</f>
        <v>263.50004100000001</v>
      </c>
      <c r="H6">
        <f>'raw data'!H6*'exchange rate'!H$2/100</f>
        <v>209.647944</v>
      </c>
      <c r="I6">
        <f>'raw data'!I6*'exchange rate'!I$2/100</f>
        <v>256.27761599999997</v>
      </c>
      <c r="J6">
        <f>'raw data'!J6*'exchange rate'!J$2/100</f>
        <v>299.93667600000003</v>
      </c>
      <c r="K6">
        <f>'raw data'!K6*'exchange rate'!K$2/100</f>
        <v>263.67312500000003</v>
      </c>
      <c r="L6">
        <f>'raw data'!L6*'exchange rate'!L$2/100</f>
        <v>261.00010799999995</v>
      </c>
      <c r="M6">
        <f>'raw data'!M6*'exchange rate'!M$2/100</f>
        <v>240.92650500000002</v>
      </c>
      <c r="N6">
        <f>'raw data'!N6*'exchange rate'!N$2/100</f>
        <v>217.22580000000002</v>
      </c>
      <c r="O6">
        <f>'raw data'!O6*'exchange rate'!O$2/100</f>
        <v>198.35205599999998</v>
      </c>
      <c r="P6">
        <f>'raw data'!P6*'exchange rate'!P$2/100</f>
        <v>181.58351999999999</v>
      </c>
      <c r="Q6">
        <f>'raw data'!Q6*'exchange rate'!Q$2/100</f>
        <v>156.964742</v>
      </c>
      <c r="R6">
        <f>'raw data'!R6/10000</f>
        <v>97.134721089999999</v>
      </c>
      <c r="S6">
        <f>'raw data'!S6/10000</f>
        <v>51.931126239999998</v>
      </c>
      <c r="T6">
        <f>'raw data'!T6/10000</f>
        <v>30.4634985</v>
      </c>
      <c r="U6">
        <f>'raw data'!U6/10000</f>
        <v>18.872387700000001</v>
      </c>
      <c r="V6">
        <f>'raw data'!V6/10000</f>
        <v>9.0020652000000005</v>
      </c>
      <c r="W6">
        <f>'raw data'!W6/10000</f>
        <v>9.3016102400000005</v>
      </c>
    </row>
    <row r="7" spans="1:23" x14ac:dyDescent="0.25">
      <c r="A7" s="7" t="s">
        <v>8</v>
      </c>
      <c r="B7">
        <f>'raw data'!B7*'exchange rate'!B$2/100</f>
        <v>206.44799999999998</v>
      </c>
      <c r="C7">
        <f>'raw data'!C7*'exchange rate'!C$2/100</f>
        <v>173.47463999999999</v>
      </c>
      <c r="D7">
        <f>'raw data'!D7*'exchange rate'!D$2/100</f>
        <v>229.23715499999997</v>
      </c>
      <c r="E7">
        <f>'raw data'!E7*'exchange rate'!E$2/100</f>
        <v>323.98790400000001</v>
      </c>
      <c r="F7">
        <f>'raw data'!F7*'exchange rate'!F$2/100</f>
        <v>360.20852999999994</v>
      </c>
      <c r="G7">
        <f>'raw data'!G7*'exchange rate'!G$2/100</f>
        <v>199.20257699999999</v>
      </c>
      <c r="H7">
        <f>'raw data'!H7*'exchange rate'!H$2/100</f>
        <v>322.94254000000001</v>
      </c>
      <c r="I7">
        <f>'raw data'!I7*'exchange rate'!I$2/100</f>
        <v>1684.5400440000001</v>
      </c>
      <c r="J7">
        <f>'raw data'!J7*'exchange rate'!J$2/100</f>
        <v>1798.5052799999999</v>
      </c>
      <c r="K7">
        <f>'raw data'!K7*'exchange rate'!K$2/100</f>
        <v>1691.308125</v>
      </c>
      <c r="L7">
        <f>'raw data'!L7*'exchange rate'!L$2/100</f>
        <v>1567.356996</v>
      </c>
      <c r="M7">
        <f>'raw data'!M7*'exchange rate'!M$2/100</f>
        <v>1404.6712500000001</v>
      </c>
      <c r="N7">
        <f>'raw data'!N7*'exchange rate'!N$2/100</f>
        <v>1054.97964</v>
      </c>
      <c r="O7">
        <f>'raw data'!O7*'exchange rate'!O$2/100</f>
        <v>834.73156900000004</v>
      </c>
      <c r="P7">
        <f>'raw data'!P7*'exchange rate'!P$2/100</f>
        <v>691.73588000000007</v>
      </c>
      <c r="Q7">
        <f>'raw data'!Q7*'exchange rate'!Q$2/100</f>
        <v>477.19194799999997</v>
      </c>
      <c r="R7">
        <f>'raw data'!R7/10000</f>
        <v>294.11643514000002</v>
      </c>
      <c r="S7">
        <f>'raw data'!S7/10000</f>
        <v>447.50919472000004</v>
      </c>
      <c r="T7">
        <f>'raw data'!T7/10000</f>
        <v>462.0734574</v>
      </c>
      <c r="U7">
        <f>'raw data'!U7/10000</f>
        <v>324.09503969999997</v>
      </c>
      <c r="V7">
        <f>'raw data'!V7/10000</f>
        <v>257.65721609999997</v>
      </c>
      <c r="W7">
        <f>'raw data'!W7/10000</f>
        <v>211.28049695999999</v>
      </c>
    </row>
    <row r="8" spans="1:23" x14ac:dyDescent="0.25">
      <c r="A8" s="7" t="s">
        <v>9</v>
      </c>
      <c r="B8">
        <f>'raw data'!B8*'exchange rate'!B$2/100</f>
        <v>0</v>
      </c>
      <c r="C8">
        <f>'raw data'!C8*'exchange rate'!C$2/100</f>
        <v>230.88336479999998</v>
      </c>
      <c r="D8">
        <f>'raw data'!D8*'exchange rate'!D$2/100</f>
        <v>229.92700499999998</v>
      </c>
      <c r="E8">
        <f>'raw data'!E8*'exchange rate'!E$2/100</f>
        <v>181.9785</v>
      </c>
      <c r="F8">
        <f>'raw data'!F8*'exchange rate'!F$2/100</f>
        <v>156.96517122</v>
      </c>
      <c r="G8">
        <f>'raw data'!G8*'exchange rate'!G$2/100</f>
        <v>151.04590199999998</v>
      </c>
      <c r="H8">
        <f>'raw data'!H8*'exchange rate'!H$2/100</f>
        <v>132.47806800000001</v>
      </c>
      <c r="I8">
        <f>'raw data'!I8*'exchange rate'!I$2/100</f>
        <v>120.767448</v>
      </c>
      <c r="J8">
        <f>'raw data'!J8*'exchange rate'!J$2/100</f>
        <v>112.65430800000001</v>
      </c>
      <c r="K8">
        <f>'raw data'!K8*'exchange rate'!K$2/100</f>
        <v>104.09312499999999</v>
      </c>
      <c r="L8">
        <f>'raw data'!L8*'exchange rate'!L$2/100</f>
        <v>95.654827999999995</v>
      </c>
      <c r="M8">
        <f>'raw data'!M8*'exchange rate'!M$2/100</f>
        <v>86.649600000000007</v>
      </c>
      <c r="N8">
        <f>'raw data'!N8*'exchange rate'!N$2/100</f>
        <v>77.873400000000004</v>
      </c>
      <c r="O8">
        <f>'raw data'!O8*'exchange rate'!O$2/100</f>
        <v>68.964843000000002</v>
      </c>
      <c r="P8">
        <f>'raw data'!P8*'exchange rate'!P$2/100</f>
        <v>67.295400000000001</v>
      </c>
      <c r="Q8">
        <f>'raw data'!Q8*'exchange rate'!Q$2/100</f>
        <v>60.665397999999996</v>
      </c>
      <c r="R8">
        <f>'raw data'!R8/10000</f>
        <v>54.159424549999997</v>
      </c>
      <c r="S8">
        <f>'raw data'!S8/10000</f>
        <v>37.46576288</v>
      </c>
      <c r="T8">
        <f>'raw data'!T8/10000</f>
        <v>26.327481599999999</v>
      </c>
      <c r="U8">
        <f>'raw data'!U8/10000</f>
        <v>26.240573100000002</v>
      </c>
      <c r="V8">
        <f>'raw data'!V8/10000</f>
        <v>27.948118199999996</v>
      </c>
      <c r="W8">
        <f>'raw data'!W8/10000</f>
        <v>27.899035840000003</v>
      </c>
    </row>
    <row r="9" spans="1:23" ht="26" x14ac:dyDescent="0.25">
      <c r="A9" s="7" t="s">
        <v>10</v>
      </c>
      <c r="B9">
        <f>'raw data'!B9*'exchange rate'!B$2/100</f>
        <v>38.708999999999996</v>
      </c>
      <c r="C9">
        <f>'raw data'!C9*'exchange rate'!C$2/100</f>
        <v>37.247039999999998</v>
      </c>
      <c r="D9">
        <f>'raw data'!D9*'exchange rate'!D$2/100</f>
        <v>37.458855</v>
      </c>
      <c r="E9">
        <f>'raw data'!E9*'exchange rate'!E$2/100</f>
        <v>393.60295200000002</v>
      </c>
      <c r="F9">
        <f>'raw data'!F9*'exchange rate'!F$2/100</f>
        <v>395.45292599999999</v>
      </c>
      <c r="G9">
        <f>'raw data'!G9*'exchange rate'!G$2/100</f>
        <v>391.63000800000003</v>
      </c>
      <c r="H9">
        <f>'raw data'!H9*'exchange rate'!H$2/100</f>
        <v>345.36478000000005</v>
      </c>
      <c r="I9">
        <f>'raw data'!I9*'exchange rate'!I$2/100</f>
        <v>316.72276799999997</v>
      </c>
      <c r="J9">
        <f>'raw data'!J9*'exchange rate'!J$2/100</f>
        <v>287.48834400000004</v>
      </c>
      <c r="K9">
        <f>'raw data'!K9*'exchange rate'!K$2/100</f>
        <v>251.93187499999996</v>
      </c>
      <c r="L9">
        <f>'raw data'!L9*'exchange rate'!L$2/100</f>
        <v>223.28071599999998</v>
      </c>
      <c r="M9">
        <f>'raw data'!M9*'exchange rate'!M$2/100</f>
        <v>186.77050500000001</v>
      </c>
      <c r="N9">
        <f>'raw data'!N9*'exchange rate'!N$2/100</f>
        <v>171.38979</v>
      </c>
      <c r="O9">
        <f>'raw data'!O9*'exchange rate'!O$2/100</f>
        <v>184.46185599999998</v>
      </c>
      <c r="P9">
        <f>'raw data'!P9*'exchange rate'!P$2/100</f>
        <v>164.93076000000002</v>
      </c>
      <c r="Q9">
        <f>'raw data'!Q9*'exchange rate'!Q$2/100</f>
        <v>139.42678199999997</v>
      </c>
      <c r="R9">
        <f>'raw data'!R9/10000</f>
        <v>124.67931234</v>
      </c>
      <c r="S9">
        <f>'raw data'!S9/10000</f>
        <v>119.63783328</v>
      </c>
      <c r="T9">
        <f>'raw data'!T9/10000</f>
        <v>106.5845844</v>
      </c>
      <c r="U9">
        <f>'raw data'!U9/10000</f>
        <v>102.3500712</v>
      </c>
      <c r="V9">
        <f>'raw data'!V9/10000</f>
        <v>95.279857800000002</v>
      </c>
      <c r="W9">
        <f>'raw data'!W9/10000</f>
        <v>91.359594559999991</v>
      </c>
    </row>
    <row r="10" spans="1:23" x14ac:dyDescent="0.25">
      <c r="A10" s="7" t="s">
        <v>11</v>
      </c>
      <c r="B10">
        <f>'raw data'!B10*'exchange rate'!B$2/100</f>
        <v>1454.8777649999997</v>
      </c>
      <c r="C10">
        <f>'raw data'!C10*'exchange rate'!C$2/100</f>
        <v>1395.591408</v>
      </c>
      <c r="D10">
        <f>'raw data'!D10*'exchange rate'!D$2/100</f>
        <v>1314.02628</v>
      </c>
      <c r="E10">
        <f>'raw data'!E10*'exchange rate'!E$2/100</f>
        <v>1144.8102000000001</v>
      </c>
      <c r="F10">
        <f>'raw data'!F10*'exchange rate'!F$2/100</f>
        <v>1148.3461440000001</v>
      </c>
      <c r="G10">
        <f>'raw data'!G10*'exchange rate'!G$2/100</f>
        <v>1229.755422</v>
      </c>
      <c r="H10">
        <f>'raw data'!H10*'exchange rate'!H$2/100</f>
        <v>1149.7003560000001</v>
      </c>
      <c r="I10">
        <f>'raw data'!I10*'exchange rate'!I$2/100</f>
        <v>1115.9010479999999</v>
      </c>
      <c r="J10">
        <f>'raw data'!J10*'exchange rate'!J$2/100</f>
        <v>1039.2189600000002</v>
      </c>
      <c r="K10">
        <f>'raw data'!K10*'exchange rate'!K$2/100</f>
        <v>958.55312500000002</v>
      </c>
      <c r="L10">
        <f>'raw data'!L10*'exchange rate'!L$2/100</f>
        <v>813.87338799999998</v>
      </c>
      <c r="M10">
        <f>'raw data'!M10*'exchange rate'!M$2/100</f>
        <v>752.83609500000011</v>
      </c>
      <c r="N10">
        <f>'raw data'!N10*'exchange rate'!N$2/100</f>
        <v>719.85077999999999</v>
      </c>
      <c r="O10">
        <f>'raw data'!O10*'exchange rate'!O$2/100</f>
        <v>700.343884</v>
      </c>
      <c r="P10">
        <f>'raw data'!P10*'exchange rate'!P$2/100</f>
        <v>602.23680000000002</v>
      </c>
      <c r="Q10">
        <f>'raw data'!Q10*'exchange rate'!Q$2/100</f>
        <v>566.55582599999991</v>
      </c>
      <c r="R10">
        <f>'raw data'!R10/10000</f>
        <v>5.6113144999999996E-2</v>
      </c>
      <c r="S10">
        <f>'raw data'!S10/10000</f>
        <v>5.4138548799999998E-2</v>
      </c>
      <c r="T10">
        <f>'raw data'!T10/10000</f>
        <v>4.8420449999999997E-2</v>
      </c>
      <c r="U10">
        <f>'raw data'!U10/10000</f>
        <v>4.163331E-2</v>
      </c>
      <c r="V10">
        <f>'raw data'!V10/10000</f>
        <v>3.6349190429999997E-2</v>
      </c>
      <c r="W10">
        <f>'raw data'!W10/10000</f>
        <v>2.6162144735999999E-2</v>
      </c>
    </row>
    <row r="11" spans="1:23" x14ac:dyDescent="0.25">
      <c r="A11" s="7" t="s">
        <v>12</v>
      </c>
      <c r="B11">
        <f>'raw data'!B11*'exchange rate'!B$2/100</f>
        <v>1861.25775</v>
      </c>
      <c r="C11">
        <f>'raw data'!C11*'exchange rate'!C$2/100</f>
        <v>1957.5388800000001</v>
      </c>
      <c r="D11">
        <f>'raw data'!D11*'exchange rate'!D$2/100</f>
        <v>1802.1641400000001</v>
      </c>
      <c r="E11">
        <f>'raw data'!E11*'exchange rate'!E$2/100</f>
        <v>1693.5250079999998</v>
      </c>
      <c r="F11">
        <f>'raw data'!F11*'exchange rate'!F$2/100</f>
        <v>1697.0649299999998</v>
      </c>
      <c r="G11">
        <f>'raw data'!G11*'exchange rate'!G$2/100</f>
        <v>1630.219689</v>
      </c>
      <c r="H11">
        <f>'raw data'!H11*'exchange rate'!H$2/100</f>
        <v>1511.9440999999999</v>
      </c>
      <c r="I11">
        <f>'raw data'!I11*'exchange rate'!I$2/100</f>
        <v>1730.6724719999997</v>
      </c>
      <c r="J11">
        <f>'raw data'!J11*'exchange rate'!J$2/100</f>
        <v>2059.7963880000002</v>
      </c>
      <c r="K11">
        <f>'raw data'!K11*'exchange rate'!K$2/100</f>
        <v>2257.35</v>
      </c>
      <c r="L11">
        <f>'raw data'!L11*'exchange rate'!L$2/100</f>
        <v>2075.277028</v>
      </c>
      <c r="M11">
        <f>'raw data'!M11*'exchange rate'!M$2/100</f>
        <v>1929.1721100000004</v>
      </c>
      <c r="N11">
        <f>'raw data'!N11*'exchange rate'!N$2/100</f>
        <v>1729.81413</v>
      </c>
      <c r="O11">
        <f>'raw data'!O11*'exchange rate'!O$2/100</f>
        <v>1744.6091199999998</v>
      </c>
      <c r="P11">
        <f>'raw data'!P11*'exchange rate'!P$2/100</f>
        <v>1664.6676799999998</v>
      </c>
      <c r="Q11">
        <f>'raw data'!Q11*'exchange rate'!Q$2/100</f>
        <v>1389.5644579999998</v>
      </c>
      <c r="R11">
        <f>'raw data'!R11/10000</f>
        <v>1079.94375863</v>
      </c>
      <c r="S11">
        <f>'raw data'!S11/10000</f>
        <v>1004.62391344</v>
      </c>
      <c r="T11">
        <f>'raw data'!T11/10000</f>
        <v>1307.9431278000002</v>
      </c>
      <c r="U11">
        <f>'raw data'!U11/10000</f>
        <v>858.0062355</v>
      </c>
      <c r="V11">
        <f>'raw data'!V11/10000</f>
        <v>589.48876770000004</v>
      </c>
      <c r="W11">
        <f>'raw data'!W11/10000</f>
        <v>531.76964671999997</v>
      </c>
    </row>
    <row r="12" spans="1:23" x14ac:dyDescent="0.25">
      <c r="A12" s="7" t="s">
        <v>13</v>
      </c>
      <c r="B12">
        <f>'raw data'!B12*'exchange rate'!B$2/100</f>
        <v>1180.6244999999999</v>
      </c>
      <c r="C12">
        <f>'raw data'!C12*'exchange rate'!C$2/100</f>
        <v>1088.7861599999999</v>
      </c>
      <c r="D12">
        <f>'raw data'!D12*'exchange rate'!D$2/100</f>
        <v>935.36761500000011</v>
      </c>
      <c r="E12">
        <f>'raw data'!E12*'exchange rate'!E$2/100</f>
        <v>1233.4171859999999</v>
      </c>
      <c r="F12">
        <f>'raw data'!F12*'exchange rate'!F$2/100</f>
        <v>1208.707236</v>
      </c>
      <c r="G12">
        <f>'raw data'!G12*'exchange rate'!G$2/100</f>
        <v>1167.5170710000002</v>
      </c>
      <c r="H12">
        <f>'raw data'!H12*'exchange rate'!H$2/100</f>
        <v>1056.33664</v>
      </c>
      <c r="I12">
        <f>'raw data'!I12*'exchange rate'!I$2/100</f>
        <v>970.37811599999998</v>
      </c>
      <c r="J12">
        <f>'raw data'!J12*'exchange rate'!J$2/100</f>
        <v>876.89518800000008</v>
      </c>
      <c r="K12">
        <f>'raw data'!K12*'exchange rate'!K$2/100</f>
        <v>824.98062500000003</v>
      </c>
      <c r="L12">
        <f>'raw data'!L12*'exchange rate'!L$2/100</f>
        <v>753.483608</v>
      </c>
      <c r="M12">
        <f>'raw data'!M12*'exchange rate'!M$2/100</f>
        <v>744.78039000000001</v>
      </c>
      <c r="N12">
        <f>'raw data'!N12*'exchange rate'!N$2/100</f>
        <v>679.00139999999999</v>
      </c>
      <c r="O12">
        <f>'raw data'!O12*'exchange rate'!O$2/100</f>
        <v>699.57992300000001</v>
      </c>
      <c r="P12">
        <f>'raw data'!P12*'exchange rate'!P$2/100</f>
        <v>788.23063999999999</v>
      </c>
      <c r="Q12">
        <f>'raw data'!Q12*'exchange rate'!Q$2/100</f>
        <v>708.61330199999998</v>
      </c>
      <c r="R12">
        <f>'raw data'!R12/10000</f>
        <v>632.62123507000001</v>
      </c>
      <c r="S12">
        <f>'raw data'!S12/10000</f>
        <v>552.99618304000001</v>
      </c>
      <c r="T12">
        <f>'raw data'!T12/10000</f>
        <v>451.04352719999997</v>
      </c>
      <c r="U12">
        <f>'raw data'!U12/10000</f>
        <v>261.55485540000001</v>
      </c>
      <c r="V12">
        <f>'raw data'!V12/10000</f>
        <v>183.05578740000001</v>
      </c>
      <c r="W12">
        <f>'raw data'!W12/10000</f>
        <v>133.50244544</v>
      </c>
    </row>
    <row r="13" spans="1:23" x14ac:dyDescent="0.25">
      <c r="A13" s="7" t="s">
        <v>14</v>
      </c>
      <c r="B13">
        <f>'raw data'!B13*'exchange rate'!B$2/100</f>
        <v>1245.1395</v>
      </c>
      <c r="C13">
        <f>'raw data'!C13*'exchange rate'!C$2/100</f>
        <v>1262.6056799999999</v>
      </c>
      <c r="D13">
        <f>'raw data'!D13*'exchange rate'!D$2/100</f>
        <v>1237.383945</v>
      </c>
      <c r="E13">
        <f>'raw data'!E13*'exchange rate'!E$2/100</f>
        <v>1125.0903480000002</v>
      </c>
      <c r="F13">
        <f>'raw data'!F13*'exchange rate'!F$2/100</f>
        <v>1073.3336459999998</v>
      </c>
      <c r="G13">
        <f>'raw data'!G13*'exchange rate'!G$2/100</f>
        <v>980.86844099999985</v>
      </c>
      <c r="H13">
        <f>'raw data'!H13*'exchange rate'!H$2/100</f>
        <v>848.24579599999993</v>
      </c>
      <c r="I13">
        <f>'raw data'!I13*'exchange rate'!I$2/100</f>
        <v>758.02152000000001</v>
      </c>
      <c r="J13">
        <f>'raw data'!J13*'exchange rate'!J$2/100</f>
        <v>661.929216</v>
      </c>
      <c r="K13">
        <f>'raw data'!K13*'exchange rate'!K$2/100</f>
        <v>545.27374999999995</v>
      </c>
      <c r="L13">
        <f>'raw data'!L13*'exchange rate'!L$2/100</f>
        <v>428.15385200000003</v>
      </c>
      <c r="M13">
        <f>'raw data'!M13*'exchange rate'!M$2/100</f>
        <v>339.42273</v>
      </c>
      <c r="N13">
        <f>'raw data'!N13*'exchange rate'!N$2/100</f>
        <v>265.31604000000004</v>
      </c>
      <c r="O13">
        <f>'raw data'!O13*'exchange rate'!O$2/100</f>
        <v>242.38398999999998</v>
      </c>
      <c r="P13">
        <f>'raw data'!P13*'exchange rate'!P$2/100</f>
        <v>228.04395999999997</v>
      </c>
      <c r="Q13">
        <f>'raw data'!Q13*'exchange rate'!Q$2/100</f>
        <v>111.12689199999998</v>
      </c>
      <c r="R13">
        <f>'raw data'!R13/10000</f>
        <v>56.395758649999998</v>
      </c>
      <c r="S13">
        <f>'raw data'!S13/10000</f>
        <v>45.248437920000001</v>
      </c>
      <c r="T13">
        <f>'raw data'!T13/10000</f>
        <v>32.322512699999997</v>
      </c>
      <c r="U13">
        <f>'raw data'!U13/10000</f>
        <v>31.057787099999999</v>
      </c>
      <c r="V13">
        <f>'raw data'!V13/10000</f>
        <v>27.870314399999998</v>
      </c>
      <c r="W13">
        <f>'raw data'!W13/10000</f>
        <v>26.36422048</v>
      </c>
    </row>
    <row r="14" spans="1:23" x14ac:dyDescent="0.25">
      <c r="A14" s="7" t="s">
        <v>15</v>
      </c>
      <c r="B14">
        <f>'raw data'!B14*'exchange rate'!B$2/100</f>
        <v>0</v>
      </c>
      <c r="C14">
        <f>'raw data'!C14*'exchange rate'!C$2/100</f>
        <v>346.46644799999996</v>
      </c>
      <c r="D14">
        <f>'raw data'!D14*'exchange rate'!D$2/100</f>
        <v>318.02085000000005</v>
      </c>
      <c r="E14">
        <f>'raw data'!E14*'exchange rate'!E$2/100</f>
        <v>294.80516999999998</v>
      </c>
      <c r="F14">
        <f>'raw data'!F14*'exchange rate'!F$2/100</f>
        <v>579.10188599999992</v>
      </c>
      <c r="G14">
        <f>'raw data'!G14*'exchange rate'!G$2/100</f>
        <v>544.33648500000004</v>
      </c>
      <c r="H14">
        <f>'raw data'!H14*'exchange rate'!H$2/100</f>
        <v>478.52797200000003</v>
      </c>
      <c r="I14">
        <f>'raw data'!I14*'exchange rate'!I$2/100</f>
        <v>437.06022000000007</v>
      </c>
      <c r="J14">
        <f>'raw data'!J14*'exchange rate'!J$2/100</f>
        <v>413.64382800000004</v>
      </c>
      <c r="K14">
        <f>'raw data'!K14*'exchange rate'!K$2/100</f>
        <v>400.08625000000001</v>
      </c>
      <c r="L14">
        <f>'raw data'!L14*'exchange rate'!L$2/100</f>
        <v>400.51018799999997</v>
      </c>
      <c r="M14">
        <f>'raw data'!M14*'exchange rate'!M$2/100</f>
        <v>392.83408500000007</v>
      </c>
      <c r="N14">
        <f>'raw data'!N14*'exchange rate'!N$2/100</f>
        <v>391.89447000000001</v>
      </c>
      <c r="O14">
        <f>'raw data'!O14*'exchange rate'!O$2/100</f>
        <v>393.92607199999998</v>
      </c>
      <c r="P14">
        <f>'raw data'!P14*'exchange rate'!P$2/100</f>
        <v>308.79843999999997</v>
      </c>
      <c r="Q14">
        <f>'raw data'!Q14*'exchange rate'!Q$2/100</f>
        <v>256.69195999999999</v>
      </c>
      <c r="R14">
        <f>'raw data'!R14*'exchange rate'!R$2/1000000</f>
        <v>404.93948692999999</v>
      </c>
      <c r="S14">
        <f>'raw data'!S14*'exchange rate'!S$2/1000000</f>
        <v>337.28456607999999</v>
      </c>
      <c r="T14">
        <f>'raw data'!T14*'exchange rate'!T$2/1000000</f>
        <v>351.76836150000003</v>
      </c>
      <c r="U14">
        <f>'raw data'!U14*'exchange rate'!U$2/1000000</f>
        <v>320.72712840000003</v>
      </c>
      <c r="V14">
        <f>'raw data'!V14*'exchange rate'!V$2/1000000</f>
        <v>324.29617080000003</v>
      </c>
      <c r="W14">
        <f>'raw data'!W14*'exchange rate'!W$2/1000000</f>
        <v>314.89874624000004</v>
      </c>
    </row>
    <row r="15" spans="1:23" x14ac:dyDescent="0.25">
      <c r="A15" s="7" t="s">
        <v>16</v>
      </c>
      <c r="B15">
        <f>'raw data'!B15*'exchange rate'!B$2/100</f>
        <v>1018.0467</v>
      </c>
      <c r="C15">
        <f>'raw data'!C15*'exchange rate'!C$2/100</f>
        <v>1007.0495999999999</v>
      </c>
      <c r="D15">
        <f>'raw data'!D15*'exchange rate'!D$2/100</f>
        <v>936.74731499999996</v>
      </c>
      <c r="E15">
        <f>'raw data'!E15*'exchange rate'!E$2/100</f>
        <v>831.939528</v>
      </c>
      <c r="F15">
        <f>'raw data'!F15*'exchange rate'!F$2/100</f>
        <v>774.02635199999986</v>
      </c>
      <c r="G15">
        <f>'raw data'!G15*'exchange rate'!G$2/100</f>
        <v>693.52254300000004</v>
      </c>
      <c r="H15">
        <f>'raw data'!H15*'exchange rate'!H$2/100</f>
        <v>590.01633200000003</v>
      </c>
      <c r="I15">
        <f>'raw data'!I15*'exchange rate'!I$2/100</f>
        <v>519.12802799999997</v>
      </c>
      <c r="J15">
        <f>'raw data'!J15*'exchange rate'!J$2/100</f>
        <v>467.64853200000005</v>
      </c>
      <c r="K15">
        <f>'raw data'!K15*'exchange rate'!K$2/100</f>
        <v>430.76499999999999</v>
      </c>
      <c r="L15">
        <f>'raw data'!L15*'exchange rate'!L$2/100</f>
        <v>391.33869200000004</v>
      </c>
      <c r="M15">
        <f>'raw data'!M15*'exchange rate'!M$2/100</f>
        <v>345.31219499999997</v>
      </c>
      <c r="N15">
        <f>'raw data'!N15*'exchange rate'!N$2/100</f>
        <v>274.87944000000005</v>
      </c>
      <c r="O15">
        <f>'raw data'!O15*'exchange rate'!O$2/100</f>
        <v>250.30140399999999</v>
      </c>
      <c r="P15">
        <f>'raw data'!P15*'exchange rate'!P$2/100</f>
        <v>236.02815999999999</v>
      </c>
      <c r="Q15">
        <f>'raw data'!Q15*'exchange rate'!Q$2/100</f>
        <v>223.76842600000001</v>
      </c>
      <c r="R15">
        <f>'raw data'!R15/10000</f>
        <v>198.45048585999999</v>
      </c>
      <c r="S15">
        <f>'raw data'!S15/10000</f>
        <v>169.87138784000001</v>
      </c>
      <c r="T15">
        <f>'raw data'!T15/10000</f>
        <v>133.45338179999999</v>
      </c>
      <c r="U15">
        <f>'raw data'!U15/10000</f>
        <v>89.991682499999996</v>
      </c>
      <c r="V15">
        <f>'raw data'!V15/10000</f>
        <v>32.756227500000001</v>
      </c>
      <c r="W15">
        <f>'raw data'!W15/10000</f>
        <v>18.811836160000002</v>
      </c>
    </row>
    <row r="16" spans="1:23" x14ac:dyDescent="0.25">
      <c r="A16" s="7" t="s">
        <v>17</v>
      </c>
      <c r="B16">
        <f>'raw data'!B16*'exchange rate'!B$2/100</f>
        <v>1388.3627999999999</v>
      </c>
      <c r="C16">
        <f>'raw data'!C16*'exchange rate'!C$2/100</f>
        <v>1217.288448</v>
      </c>
      <c r="D16">
        <f>'raw data'!D16*'exchange rate'!D$2/100</f>
        <v>1013.320665</v>
      </c>
      <c r="E16">
        <f>'raw data'!E16*'exchange rate'!E$2/100</f>
        <v>1357.6257840000001</v>
      </c>
      <c r="F16">
        <f>'raw data'!F16*'exchange rate'!F$2/100</f>
        <v>1205.6689259999998</v>
      </c>
      <c r="G16">
        <f>'raw data'!G16*'exchange rate'!G$2/100</f>
        <v>1117.6333979999999</v>
      </c>
      <c r="H16">
        <f>'raw data'!H16*'exchange rate'!H$2/100</f>
        <v>1015.2914840000001</v>
      </c>
      <c r="I16">
        <f>'raw data'!I16*'exchange rate'!I$2/100</f>
        <v>933.39845999999989</v>
      </c>
      <c r="J16">
        <f>'raw data'!J16*'exchange rate'!J$2/100</f>
        <v>870.33039600000006</v>
      </c>
      <c r="K16">
        <f>'raw data'!K16*'exchange rate'!K$2/100</f>
        <v>779.78312500000004</v>
      </c>
      <c r="L16">
        <f>'raw data'!L16*'exchange rate'!L$2/100</f>
        <v>720.80207999999993</v>
      </c>
      <c r="M16">
        <f>'raw data'!M16*'exchange rate'!M$2/100</f>
        <v>620.62776000000008</v>
      </c>
      <c r="N16">
        <f>'raw data'!N16*'exchange rate'!N$2/100</f>
        <v>547.16309999999999</v>
      </c>
      <c r="O16">
        <f>'raw data'!O16*'exchange rate'!O$2/100</f>
        <v>569.63710199999991</v>
      </c>
      <c r="P16">
        <f>'raw data'!P16*'exchange rate'!P$2/100</f>
        <v>837.35248000000001</v>
      </c>
      <c r="Q16">
        <f>'raw data'!Q16*'exchange rate'!Q$2/100</f>
        <v>797.25971800000002</v>
      </c>
      <c r="R16">
        <f>'raw data'!R16/10000</f>
        <v>734.85447023999996</v>
      </c>
      <c r="S16">
        <f>'raw data'!S16/10000</f>
        <v>720.13457152000001</v>
      </c>
      <c r="T16">
        <f>'raw data'!T16/10000</f>
        <v>587.14637670000002</v>
      </c>
      <c r="U16">
        <f>'raw data'!U16/10000</f>
        <v>462.35570310000003</v>
      </c>
      <c r="V16">
        <f>'raw data'!V16/10000</f>
        <v>299.70437609999999</v>
      </c>
      <c r="W16">
        <f>'raw data'!W16/10000</f>
        <v>245.96699296</v>
      </c>
    </row>
    <row r="17" spans="1:23" x14ac:dyDescent="0.25">
      <c r="A17" s="7" t="s">
        <v>18</v>
      </c>
      <c r="B17">
        <f>'raw data'!B17*'exchange rate'!B$2/100</f>
        <v>1359.5245949999999</v>
      </c>
      <c r="C17">
        <f>'raw data'!C17*'exchange rate'!C$2/100</f>
        <v>1384.0034400000002</v>
      </c>
      <c r="D17">
        <f>'raw data'!D17*'exchange rate'!D$2/100</f>
        <v>1291.8820950000002</v>
      </c>
      <c r="E17">
        <f>'raw data'!E17*'exchange rate'!E$2/100</f>
        <v>1184.6469480000001</v>
      </c>
      <c r="F17">
        <f>'raw data'!F17*'exchange rate'!F$2/100</f>
        <v>1162.930032</v>
      </c>
      <c r="G17">
        <f>'raw data'!G17*'exchange rate'!G$2/100</f>
        <v>1128.7260390000001</v>
      </c>
      <c r="H17">
        <f>'raw data'!H17*'exchange rate'!H$2/100</f>
        <v>1001.9004240000002</v>
      </c>
      <c r="I17">
        <f>'raw data'!I17*'exchange rate'!I$2/100</f>
        <v>916.93575599999997</v>
      </c>
      <c r="J17">
        <f>'raw data'!J17*'exchange rate'!J$2/100</f>
        <v>833.41892399999995</v>
      </c>
      <c r="K17">
        <f>'raw data'!K17*'exchange rate'!K$2/100</f>
        <v>764.94875000000002</v>
      </c>
      <c r="L17">
        <f>'raw data'!L17*'exchange rate'!L$2/100</f>
        <v>651.17621599999995</v>
      </c>
      <c r="M17">
        <f>'raw data'!M17*'exchange rate'!M$2/100</f>
        <v>422.89066500000001</v>
      </c>
      <c r="N17">
        <f>'raw data'!N17*'exchange rate'!N$2/100</f>
        <v>327.81969000000004</v>
      </c>
      <c r="O17">
        <f>'raw data'!O17*'exchange rate'!O$2/100</f>
        <v>280.09588300000001</v>
      </c>
      <c r="P17">
        <f>'raw data'!P17*'exchange rate'!P$2/100</f>
        <v>232.83448000000001</v>
      </c>
      <c r="Q17">
        <f>'raw data'!Q17*'exchange rate'!Q$2/100</f>
        <v>147.07970999999998</v>
      </c>
      <c r="R17">
        <f>'raw data'!R17/10000</f>
        <v>100.72514320000001</v>
      </c>
      <c r="S17">
        <f>'raw data'!S17/10000</f>
        <v>72.311918559999995</v>
      </c>
      <c r="T17">
        <f>'raw data'!T17/10000</f>
        <v>46.474527299999998</v>
      </c>
      <c r="U17">
        <f>'raw data'!U17/10000</f>
        <v>37.383070500000002</v>
      </c>
      <c r="V17">
        <f>'raw data'!V17/10000</f>
        <v>29.682149699999997</v>
      </c>
      <c r="W17">
        <f>'raw data'!W17/10000</f>
        <v>44.702532160000004</v>
      </c>
    </row>
    <row r="18" spans="1:23" x14ac:dyDescent="0.25">
      <c r="A18" s="7" t="s">
        <v>19</v>
      </c>
      <c r="B18">
        <f>'raw data'!B18*'exchange rate'!B$2/100</f>
        <v>803.85689999999988</v>
      </c>
      <c r="C18">
        <f>'raw data'!C18*'exchange rate'!C$2/100</f>
        <v>714.03955199999996</v>
      </c>
      <c r="D18">
        <f>'raw data'!D18*'exchange rate'!D$2/100</f>
        <v>890.38939499999992</v>
      </c>
      <c r="E18">
        <f>'raw data'!E18*'exchange rate'!E$2/100</f>
        <v>790.18373399999996</v>
      </c>
      <c r="F18">
        <f>'raw data'!F18*'exchange rate'!F$2/100</f>
        <v>742.29289199999994</v>
      </c>
      <c r="G18">
        <f>'raw data'!G18*'exchange rate'!G$2/100</f>
        <v>672.79856700000005</v>
      </c>
      <c r="H18">
        <f>'raw data'!H18*'exchange rate'!H$2/100</f>
        <v>557.3172320000001</v>
      </c>
      <c r="I18">
        <f>'raw data'!I18*'exchange rate'!I$2/100</f>
        <v>487.00118399999997</v>
      </c>
      <c r="J18">
        <f>'raw data'!J18*'exchange rate'!J$2/100</f>
        <v>426.58761599999997</v>
      </c>
      <c r="K18">
        <f>'raw data'!K18*'exchange rate'!K$2/100</f>
        <v>357.66624999999999</v>
      </c>
      <c r="L18">
        <f>'raw data'!L18*'exchange rate'!L$2/100</f>
        <v>300.65713999999997</v>
      </c>
      <c r="M18">
        <f>'raw data'!M18*'exchange rate'!M$2/100</f>
        <v>274.16475000000003</v>
      </c>
      <c r="N18">
        <f>'raw data'!N18*'exchange rate'!N$2/100</f>
        <v>249.87797999999998</v>
      </c>
      <c r="O18">
        <f>'raw data'!O18*'exchange rate'!O$2/100</f>
        <v>225.368495</v>
      </c>
      <c r="P18">
        <f>'raw data'!P18*'exchange rate'!P$2/100</f>
        <v>210.32664</v>
      </c>
      <c r="Q18">
        <f>'raw data'!Q18*'exchange rate'!Q$2/100</f>
        <v>195.22938199999996</v>
      </c>
      <c r="R18">
        <f>'raw data'!R18/10000</f>
        <v>178.96816575</v>
      </c>
      <c r="S18">
        <f>'raw data'!S18/10000</f>
        <v>171.43404768000002</v>
      </c>
      <c r="T18">
        <f>'raw data'!T18/10000</f>
        <v>128.87454539999999</v>
      </c>
      <c r="U18">
        <f>'raw data'!U18/10000</f>
        <v>116.0029827</v>
      </c>
      <c r="V18">
        <f>'raw data'!V18/10000</f>
        <v>100.1459061</v>
      </c>
      <c r="W18">
        <f>'raw data'!W18/10000</f>
        <v>78.121605119999998</v>
      </c>
    </row>
    <row r="19" spans="1:23" x14ac:dyDescent="0.25">
      <c r="A19" s="7" t="s">
        <v>20</v>
      </c>
      <c r="B19">
        <f>'raw data'!B19*'exchange rate'!B$2/100</f>
        <v>155.48114999999999</v>
      </c>
      <c r="C19">
        <f>'raw data'!C19*'exchange rate'!C$2/100</f>
        <v>1448.3580479999998</v>
      </c>
      <c r="D19">
        <f>'raw data'!D19*'exchange rate'!D$2/100</f>
        <v>1248.6974849999999</v>
      </c>
      <c r="E19">
        <f>'raw data'!E19*'exchange rate'!E$2/100</f>
        <v>1071.4232339999999</v>
      </c>
      <c r="F19">
        <f>'raw data'!F19*'exchange rate'!F$2/100</f>
        <v>977.32304999999997</v>
      </c>
      <c r="G19">
        <f>'raw data'!G19*'exchange rate'!G$2/100</f>
        <v>853.66839600000003</v>
      </c>
      <c r="H19">
        <f>'raw data'!H19*'exchange rate'!H$2/100</f>
        <v>720.25217600000008</v>
      </c>
      <c r="I19">
        <f>'raw data'!I19*'exchange rate'!I$2/100</f>
        <v>630.61984799999993</v>
      </c>
      <c r="J19">
        <f>'raw data'!J19*'exchange rate'!J$2/100</f>
        <v>539.11806000000001</v>
      </c>
      <c r="K19">
        <f>'raw data'!K19*'exchange rate'!K$2/100</f>
        <v>459.55</v>
      </c>
      <c r="L19">
        <f>'raw data'!L19*'exchange rate'!L$2/100</f>
        <v>397.21620000000001</v>
      </c>
      <c r="M19">
        <f>'raw data'!M19*'exchange rate'!M$2/100</f>
        <v>350.93088000000006</v>
      </c>
      <c r="N19">
        <f>'raw data'!N19*'exchange rate'!N$2/100</f>
        <v>314.08938000000001</v>
      </c>
      <c r="O19">
        <f>'raw data'!O19*'exchange rate'!O$2/100</f>
        <v>278.15125499999999</v>
      </c>
      <c r="P19">
        <f>'raw data'!P19*'exchange rate'!P$2/100</f>
        <v>248.72684000000001</v>
      </c>
      <c r="Q19">
        <f>'raw data'!Q19*'exchange rate'!Q$2/100</f>
        <v>206.70877399999998</v>
      </c>
      <c r="R19">
        <f>'raw data'!R19/10000</f>
        <v>169.76069495000002</v>
      </c>
      <c r="S19">
        <f>'raw data'!S19/10000</f>
        <v>117.36999007999999</v>
      </c>
      <c r="T19">
        <f>'raw data'!T19/10000</f>
        <v>123.25032390000001</v>
      </c>
      <c r="U19">
        <f>'raw data'!U19/10000</f>
        <v>85.326765300000005</v>
      </c>
      <c r="V19">
        <f>'raw data'!V19/10000</f>
        <v>67.052804699999996</v>
      </c>
      <c r="W19">
        <f>'raw data'!W19/10000</f>
        <v>56.443786880000005</v>
      </c>
    </row>
    <row r="20" spans="1:23" ht="26" x14ac:dyDescent="0.25">
      <c r="A20" s="7" t="s">
        <v>21</v>
      </c>
      <c r="C20">
        <f>'raw data'!C20</f>
        <v>1620.29</v>
      </c>
      <c r="D20">
        <f>'raw data'!D20</f>
        <v>1522</v>
      </c>
      <c r="E20">
        <f>'raw data'!E20</f>
        <v>1450.88</v>
      </c>
      <c r="F20">
        <f>'raw data'!F20*'exchange rate'!F$2/100</f>
        <v>1546.634826</v>
      </c>
      <c r="G20">
        <f>'raw data'!G20*'exchange rate'!G$2/100</f>
        <v>1550.9106270000002</v>
      </c>
      <c r="H20">
        <f>'raw data'!H20*'exchange rate'!H$2/100</f>
        <v>1673.8824999999999</v>
      </c>
      <c r="I20">
        <f>'raw data'!I20*'exchange rate'!I$2/100</f>
        <v>1650.6317879999999</v>
      </c>
      <c r="J20">
        <f>'raw data'!J20*'exchange rate'!J$2/100</f>
        <v>1545.3272640000002</v>
      </c>
      <c r="K20">
        <f>'raw data'!K20*'exchange rate'!K$2/100</f>
        <v>1486.5306250000001</v>
      </c>
      <c r="L20">
        <f>'raw data'!L20*'exchange rate'!L$2/100</f>
        <v>1407.8892239999998</v>
      </c>
      <c r="M20">
        <f>'raw data'!M20*'exchange rate'!M$2/100</f>
        <v>1371.5683950000002</v>
      </c>
      <c r="N20">
        <f>'raw data'!N20*'exchange rate'!N$2/100</f>
        <v>1334.4358499999998</v>
      </c>
      <c r="O20">
        <f>'raw data'!O20*'exchange rate'!O$2/100</f>
        <v>1331.1673170000001</v>
      </c>
      <c r="P20">
        <f>'raw data'!P20*'exchange rate'!P$2/100</f>
        <v>1302.2610399999999</v>
      </c>
      <c r="Q20">
        <f>'raw data'!Q20*'exchange rate'!Q$2/100</f>
        <v>1156.787898</v>
      </c>
      <c r="R20">
        <f>'raw data'!R20/10000</f>
        <v>1012.81441547</v>
      </c>
      <c r="S20">
        <f>'raw data'!S20/10000</f>
        <v>828.63845344000003</v>
      </c>
      <c r="T20">
        <f>'raw data'!T20/10000</f>
        <v>1289.3736782999999</v>
      </c>
      <c r="U20">
        <f>'raw data'!U20/10000</f>
        <v>1085.1734666999998</v>
      </c>
      <c r="V20">
        <f>'raw data'!V20/10000</f>
        <v>1073.7255480000001</v>
      </c>
      <c r="W20">
        <f>'raw data'!W20/10000</f>
        <v>1013.0443648</v>
      </c>
    </row>
    <row r="21" spans="1:23" x14ac:dyDescent="0.25">
      <c r="A21" s="7" t="s">
        <v>22</v>
      </c>
      <c r="B21">
        <f>'raw data'!B21*'exchange rate'!B$2/100</f>
        <v>106.57877999999999</v>
      </c>
      <c r="C21">
        <f>'raw data'!C21*'exchange rate'!C$2/100</f>
        <v>90.841391999999999</v>
      </c>
      <c r="D21">
        <f>'raw data'!D21*'exchange rate'!D$2/100</f>
        <v>76.504364999999993</v>
      </c>
      <c r="E21">
        <f>'raw data'!E21*'exchange rate'!E$2/100</f>
        <v>33.484043999999997</v>
      </c>
      <c r="F21">
        <f>'raw data'!F21*'exchange rate'!F$2/100</f>
        <v>55.567313999999996</v>
      </c>
      <c r="G21">
        <f>'raw data'!G21*'exchange rate'!G$2/100</f>
        <v>58.983624000000006</v>
      </c>
      <c r="H21">
        <f>'raw data'!H21*'exchange rate'!H$2/100</f>
        <v>107.25304799999999</v>
      </c>
      <c r="I21">
        <f>'raw data'!I21*'exchange rate'!I$2/100</f>
        <v>61.489427999999997</v>
      </c>
      <c r="J21">
        <f>'raw data'!J21*'exchange rate'!J$2/100</f>
        <v>43.35240000000001</v>
      </c>
      <c r="K21">
        <f>'raw data'!K21*'exchange rate'!K$2/100</f>
        <v>47.280625000000001</v>
      </c>
      <c r="L21">
        <f>'raw data'!L21*'exchange rate'!L$2/100</f>
        <v>65.492232000000001</v>
      </c>
      <c r="M21">
        <f>'raw data'!M21*'exchange rate'!M$2/100</f>
        <v>61.737839999999998</v>
      </c>
      <c r="N21">
        <f>'raw data'!N21*'exchange rate'!N$2/100</f>
        <v>70.700850000000003</v>
      </c>
      <c r="O21">
        <f>'raw data'!O21*'exchange rate'!O$2/100</f>
        <v>67.436920999999998</v>
      </c>
      <c r="P21">
        <f>'raw data'!P21*'exchange rate'!P$2/100</f>
        <v>52.011359999999996</v>
      </c>
      <c r="Q21">
        <f>'raw data'!Q21*'exchange rate'!Q$2/100</f>
        <v>35.633945999999995</v>
      </c>
      <c r="R21">
        <f>'raw data'!R21/10000</f>
        <v>31.018691220000001</v>
      </c>
      <c r="S21">
        <f>'raw data'!S21/10000</f>
        <v>24.48194672</v>
      </c>
      <c r="T21">
        <f>'raw data'!T21/10000</f>
        <v>37.758846300000002</v>
      </c>
      <c r="U21">
        <f>'raw data'!U21/10000</f>
        <v>34.536610199999998</v>
      </c>
      <c r="V21">
        <f>'raw data'!V21/10000</f>
        <v>31.796095500000003</v>
      </c>
      <c r="W21">
        <f>'raw data'!W21/10000</f>
        <v>43.433453440000001</v>
      </c>
    </row>
    <row r="22" spans="1:23" x14ac:dyDescent="0.25">
      <c r="A22" s="7" t="s">
        <v>23</v>
      </c>
      <c r="B22">
        <f>'raw data'!B22*'exchange rate'!B$2/100</f>
        <v>227.02828499999995</v>
      </c>
      <c r="C22">
        <f>'raw data'!C22*'exchange rate'!C$2/100</f>
        <v>209.20420799999999</v>
      </c>
      <c r="D22">
        <f>'raw data'!D22*'exchange rate'!D$2/100</f>
        <v>104.85719999999999</v>
      </c>
      <c r="E22">
        <f>'raw data'!E22*'exchange rate'!E$2/100</f>
        <v>54.196505999999999</v>
      </c>
      <c r="F22">
        <f>'raw data'!F22*'exchange rate'!F$2/100</f>
        <v>155.69650799999997</v>
      </c>
      <c r="G22">
        <f>'raw data'!G22*'exchange rate'!G$2/100</f>
        <v>147.19336800000002</v>
      </c>
      <c r="H22">
        <f>'raw data'!H22*'exchange rate'!H$2/100</f>
        <v>153.59234400000003</v>
      </c>
      <c r="I22">
        <f>'raw data'!I22*'exchange rate'!I$2/100</f>
        <v>117.69604799999999</v>
      </c>
      <c r="J22">
        <f>'raw data'!J22*'exchange rate'!J$2/100</f>
        <v>112.15885200000001</v>
      </c>
      <c r="K22">
        <f>'raw data'!K22*'exchange rate'!K$2/100</f>
        <v>103.58812500000001</v>
      </c>
      <c r="L22">
        <f>'raw data'!L22*'exchange rate'!L$2/100</f>
        <v>98.367523999999989</v>
      </c>
      <c r="M22">
        <f>'raw data'!M22*'exchange rate'!M$2/100</f>
        <v>102.35484000000001</v>
      </c>
      <c r="N22">
        <f>'raw data'!N22*'exchange rate'!N$2/100</f>
        <v>64.074780000000004</v>
      </c>
      <c r="O22">
        <f>'raw data'!O22*'exchange rate'!O$2/100</f>
        <v>89.105632999999997</v>
      </c>
      <c r="P22">
        <f>'raw data'!P22*'exchange rate'!P$2/100</f>
        <v>85.1648</v>
      </c>
      <c r="Q22">
        <f>'raw data'!Q22*'exchange rate'!Q$2/100</f>
        <v>59.708781999999999</v>
      </c>
      <c r="R22">
        <f>'raw data'!R22/10000</f>
        <v>56.032047169999998</v>
      </c>
      <c r="S22">
        <f>'raw data'!S22/10000</f>
        <v>53.25541424</v>
      </c>
      <c r="T22">
        <f>'raw data'!T22/10000</f>
        <v>48.057917400000001</v>
      </c>
      <c r="U22">
        <f>'raw data'!U22/10000</f>
        <v>42.360030600000002</v>
      </c>
      <c r="V22">
        <f>'raw data'!V22/10000</f>
        <v>38.646140700000004</v>
      </c>
      <c r="W22">
        <f>'raw data'!W22/10000</f>
        <v>35.663347200000004</v>
      </c>
    </row>
    <row r="23" spans="1:23" ht="26" x14ac:dyDescent="0.25">
      <c r="A23" s="7" t="s">
        <v>24</v>
      </c>
      <c r="B23">
        <f>'raw data'!B23*'exchange rate'!B$2/100</f>
        <v>144.25554</v>
      </c>
      <c r="C23">
        <f>'raw data'!C23*'exchange rate'!C$2/100</f>
        <v>144.918576</v>
      </c>
      <c r="D23">
        <f>'raw data'!D23*'exchange rate'!D$2/100</f>
        <v>163.14952499999998</v>
      </c>
      <c r="E23">
        <f>'raw data'!E23*'exchange rate'!E$2/100</f>
        <v>215.06549999999999</v>
      </c>
      <c r="F23">
        <f>'raw data'!F23*'exchange rate'!F$2/100</f>
        <v>152.59067999999999</v>
      </c>
      <c r="G23">
        <f>'raw data'!G23*'exchange rate'!G$2/100</f>
        <v>185.32016999999999</v>
      </c>
      <c r="H23">
        <f>'raw data'!H23*'exchange rate'!H$2/100</f>
        <v>234.935248</v>
      </c>
      <c r="I23">
        <f>'raw data'!I23*'exchange rate'!I$2/100</f>
        <v>260.02472399999999</v>
      </c>
      <c r="J23">
        <f>'raw data'!J23*'exchange rate'!J$2/100</f>
        <v>256.646208</v>
      </c>
      <c r="K23">
        <f>'raw data'!K23*'exchange rate'!K$2/100</f>
        <v>222.45249999999999</v>
      </c>
      <c r="L23">
        <f>'raw data'!L23*'exchange rate'!L$2/100</f>
        <v>376.28968799999996</v>
      </c>
      <c r="M23">
        <f>'raw data'!M23*'exchange rate'!M$2/100</f>
        <v>205.99588500000002</v>
      </c>
      <c r="N23">
        <f>'raw data'!N23*'exchange rate'!N$2/100</f>
        <v>230.61455999999998</v>
      </c>
      <c r="O23">
        <f>'raw data'!O23*'exchange rate'!O$2/100</f>
        <v>170.29385200000002</v>
      </c>
      <c r="P23">
        <f>'raw data'!P23*'exchange rate'!P$2/100</f>
        <v>78.245159999999984</v>
      </c>
      <c r="Q23">
        <f>'raw data'!Q23*'exchange rate'!Q$2/100</f>
        <v>55.483727999999992</v>
      </c>
      <c r="R23">
        <f>'raw data'!R23/10000</f>
        <v>42.248692749999996</v>
      </c>
      <c r="S23">
        <f>'raw data'!S23/10000</f>
        <v>33.527661440000003</v>
      </c>
      <c r="T23">
        <f>'raw data'!T23/10000</f>
        <v>25.7514024</v>
      </c>
      <c r="U23">
        <f>'raw data'!U23/10000</f>
        <v>23.249265299999998</v>
      </c>
      <c r="V23">
        <f>'raw data'!V23/10000</f>
        <v>21.229677299999999</v>
      </c>
      <c r="W23">
        <f>'raw data'!W23/10000</f>
        <v>20.229098240000003</v>
      </c>
    </row>
    <row r="24" spans="1:23" x14ac:dyDescent="0.25">
      <c r="A24" s="7" t="s">
        <v>25</v>
      </c>
      <c r="B24">
        <f>'raw data'!B24*'exchange rate'!B$2/100</f>
        <v>744.50310000000002</v>
      </c>
      <c r="C24">
        <f>'raw data'!C24*'exchange rate'!C$2/100</f>
        <v>693.89855999999997</v>
      </c>
      <c r="D24">
        <f>'raw data'!D24*'exchange rate'!D$2/100</f>
        <v>636.73154999999997</v>
      </c>
      <c r="E24">
        <f>'raw data'!E24*'exchange rate'!E$2/100</f>
        <v>593.18373599999995</v>
      </c>
      <c r="F24">
        <f>'raw data'!F24*'exchange rate'!F$2/100</f>
        <v>546.96331799999996</v>
      </c>
      <c r="G24">
        <f>'raw data'!G24*'exchange rate'!G$2/100</f>
        <v>529.85627099999999</v>
      </c>
      <c r="H24">
        <f>'raw data'!H24*'exchange rate'!H$2/100</f>
        <v>622.59086400000001</v>
      </c>
      <c r="I24">
        <f>'raw data'!I24*'exchange rate'!I$2/100</f>
        <v>631.97126399999991</v>
      </c>
      <c r="J24">
        <f>'raw data'!J24*'exchange rate'!J$2/100</f>
        <v>636.90868799999998</v>
      </c>
      <c r="K24">
        <f>'raw data'!K24*'exchange rate'!K$2/100</f>
        <v>618.68812500000001</v>
      </c>
      <c r="L24">
        <f>'raw data'!L24*'exchange rate'!L$2/100</f>
        <v>612.35882800000002</v>
      </c>
      <c r="M24">
        <f>'raw data'!M24*'exchange rate'!M$2/100</f>
        <v>407.86237500000004</v>
      </c>
      <c r="N24">
        <f>'raw data'!N24*'exchange rate'!N$2/100</f>
        <v>245.2329</v>
      </c>
      <c r="O24">
        <f>'raw data'!O24*'exchange rate'!O$2/100</f>
        <v>214.464688</v>
      </c>
      <c r="P24">
        <f>'raw data'!P24*'exchange rate'!P$2/100</f>
        <v>113.52771999999999</v>
      </c>
      <c r="Q24">
        <f>'raw data'!Q24*'exchange rate'!Q$2/100</f>
        <v>96.299344000000005</v>
      </c>
      <c r="R24">
        <f>'raw data'!R24/10000</f>
        <v>72.648910620000009</v>
      </c>
      <c r="S24">
        <f>'raw data'!S24/10000</f>
        <v>58.044370719999996</v>
      </c>
      <c r="T24">
        <f>'raw data'!T24/10000</f>
        <v>48.179589299999996</v>
      </c>
      <c r="U24">
        <f>'raw data'!U24/10000</f>
        <v>54.566122499999999</v>
      </c>
      <c r="V24">
        <f>'raw data'!V24/10000</f>
        <v>48.162207600000002</v>
      </c>
      <c r="W24">
        <f>'raw data'!W24/10000</f>
        <v>36.171640960000005</v>
      </c>
    </row>
    <row r="25" spans="1:23" x14ac:dyDescent="0.25">
      <c r="A25" s="7" t="s">
        <v>26</v>
      </c>
      <c r="B25">
        <f>'raw data'!B25*'exchange rate'!B$2/100</f>
        <v>15.354569999999999</v>
      </c>
      <c r="C25">
        <f>'raw data'!C25*'exchange rate'!C$2/100</f>
        <v>30.280463999999998</v>
      </c>
      <c r="D25">
        <f>'raw data'!D25*'exchange rate'!D$2/100</f>
        <v>46.840814999999999</v>
      </c>
      <c r="E25">
        <f>'raw data'!E25*'exchange rate'!E$2/100</f>
        <v>40.233792000000001</v>
      </c>
      <c r="F25">
        <f>'raw data'!F25*'exchange rate'!F$2/100</f>
        <v>30.383099999999999</v>
      </c>
      <c r="G25">
        <f>'raw data'!G25*'exchange rate'!G$2/100</f>
        <v>55.197513000000008</v>
      </c>
      <c r="H25">
        <f>'raw data'!H25*'exchange rate'!H$2/100</f>
        <v>20.304583999999998</v>
      </c>
      <c r="I25">
        <f>'raw data'!I25*'exchange rate'!I$2/100</f>
        <v>28.625448000000002</v>
      </c>
      <c r="J25">
        <f>'raw data'!J25*'exchange rate'!J$2/100</f>
        <v>35.734763999999998</v>
      </c>
      <c r="K25">
        <f>'raw data'!K25*'exchange rate'!K$2/100</f>
        <v>30.994375000000002</v>
      </c>
      <c r="L25">
        <f>'raw data'!L25*'exchange rate'!L$2/100</f>
        <v>33.262820000000005</v>
      </c>
      <c r="M25">
        <f>'raw data'!M25*'exchange rate'!M$2/100</f>
        <v>19.970025000000003</v>
      </c>
      <c r="N25">
        <f>'raw data'!N25*'exchange rate'!N$2/100</f>
        <v>9.1535399999999996</v>
      </c>
      <c r="O25">
        <f>'raw data'!O25*'exchange rate'!O$2/100</f>
        <v>12.084474</v>
      </c>
      <c r="P25">
        <f>'raw data'!P25*'exchange rate'!P$2/100</f>
        <v>11.634120000000001</v>
      </c>
      <c r="Q25">
        <f>'raw data'!Q25*'exchange rate'!Q$2/100</f>
        <v>14.668111999999999</v>
      </c>
      <c r="R25">
        <f>'raw data'!R25/10000</f>
        <v>16.02951856</v>
      </c>
      <c r="S25">
        <f>'raw data'!S25/10000</f>
        <v>11.531237760000002</v>
      </c>
      <c r="T25">
        <f>'raw data'!T25/10000</f>
        <v>10.9181907</v>
      </c>
      <c r="U25">
        <f>'raw data'!U25/10000</f>
        <v>7.7663091</v>
      </c>
      <c r="V25">
        <f>'raw data'!V25/10000</f>
        <v>11.596077000000001</v>
      </c>
      <c r="W25">
        <f>'raw data'!W25/10000</f>
        <v>16.180132799999999</v>
      </c>
    </row>
    <row r="26" spans="1:23" x14ac:dyDescent="0.25">
      <c r="A26" s="7" t="s">
        <v>27</v>
      </c>
      <c r="B26">
        <f>'raw data'!B26*'exchange rate'!B$2/100</f>
        <v>57.289320000000004</v>
      </c>
      <c r="C26">
        <f>'raw data'!C26*'exchange rate'!C$2/100</f>
        <v>52.352784</v>
      </c>
      <c r="D26">
        <f>'raw data'!D26*'exchange rate'!D$2/100</f>
        <v>49.876155000000011</v>
      </c>
      <c r="E26">
        <f>'raw data'!E26*'exchange rate'!E$2/100</f>
        <v>69.879744000000002</v>
      </c>
      <c r="F26">
        <f>'raw data'!F26*'exchange rate'!F$2/100</f>
        <v>65.019834000000003</v>
      </c>
      <c r="G26">
        <f>'raw data'!G26*'exchange rate'!G$2/100</f>
        <v>57.588740999999999</v>
      </c>
      <c r="H26">
        <f>'raw data'!H26*'exchange rate'!H$2/100</f>
        <v>186.35372800000002</v>
      </c>
      <c r="I26">
        <f>'raw data'!I26*'exchange rate'!I$2/100</f>
        <v>166.22416799999999</v>
      </c>
      <c r="J26">
        <f>'raw data'!J26*'exchange rate'!J$2/100</f>
        <v>155.75898000000001</v>
      </c>
      <c r="K26">
        <f>'raw data'!K26*'exchange rate'!K$2/100</f>
        <v>138.18062499999999</v>
      </c>
      <c r="L26">
        <f>'raw data'!L26*'exchange rate'!L$2/100</f>
        <v>112.25394399999999</v>
      </c>
      <c r="M26">
        <f>'raw data'!M26*'exchange rate'!M$2/100</f>
        <v>89.966654999999989</v>
      </c>
      <c r="N26">
        <f>'raw data'!N26*'exchange rate'!N$2/100</f>
        <v>62.162100000000002</v>
      </c>
      <c r="O26">
        <f>'raw data'!O26*'exchange rate'!O$2/100</f>
        <v>53.963426999999996</v>
      </c>
      <c r="P26">
        <f>'raw data'!P26*'exchange rate'!P$2/100</f>
        <v>30.035799999999998</v>
      </c>
      <c r="Q26">
        <f>'raw data'!Q26*'exchange rate'!Q$2/100</f>
        <v>24.074836000000001</v>
      </c>
      <c r="R26">
        <f>'raw data'!R26/10000</f>
        <v>14.214237839999999</v>
      </c>
      <c r="S26">
        <f>'raw data'!S26/10000</f>
        <v>11.713327359999999</v>
      </c>
      <c r="T26">
        <f>'raw data'!T26/10000</f>
        <v>13.865630400000001</v>
      </c>
      <c r="U26">
        <f>'raw data'!U26/10000</f>
        <v>9.2420982000000009</v>
      </c>
      <c r="V26">
        <f>'raw data'!V26/10000</f>
        <v>5.3444589000000002</v>
      </c>
      <c r="W26">
        <f>'raw data'!W26/10000</f>
        <v>10.60628608</v>
      </c>
    </row>
    <row r="27" spans="1:23" x14ac:dyDescent="0.25">
      <c r="A27" t="s">
        <v>28</v>
      </c>
      <c r="B27">
        <f>'raw data'!B27*'exchange rate'!B$2/100</f>
        <v>0</v>
      </c>
      <c r="C27">
        <f>'raw data'!C27*'exchange rate'!C$2/100</f>
        <v>0</v>
      </c>
      <c r="D27">
        <f>'raw data'!D27*'exchange rate'!D$2/100</f>
        <v>0</v>
      </c>
      <c r="E27">
        <f>'raw data'!E27*'exchange rate'!E$2/100</f>
        <v>0</v>
      </c>
      <c r="F27">
        <f>'raw data'!F27*'exchange rate'!F$2/100</f>
        <v>0</v>
      </c>
      <c r="G27">
        <f>'raw data'!G27*'exchange rate'!G$2/100</f>
        <v>0</v>
      </c>
      <c r="H27">
        <f>'raw data'!H27*'exchange rate'!H$2/100</f>
        <v>3.9861760000000004</v>
      </c>
      <c r="I27">
        <f>'raw data'!I27*'exchange rate'!I$2/100</f>
        <v>9.7670519999999996</v>
      </c>
      <c r="J27">
        <f>'raw data'!J27*'exchange rate'!J$2/100</f>
        <v>6.2551320000000006</v>
      </c>
      <c r="K27">
        <f>'raw data'!K27*'exchange rate'!K$2/100</f>
        <v>10.983750000000001</v>
      </c>
      <c r="L27">
        <f>'raw data'!L27*'exchange rate'!L$2/100</f>
        <v>4.1982200000000001</v>
      </c>
      <c r="M27">
        <f>'raw data'!M27*'exchange rate'!M$2/100</f>
        <v>1.6246800000000001</v>
      </c>
      <c r="N27">
        <f>'raw data'!N27*'exchange rate'!N$2/100</f>
        <v>3.9619799999999996</v>
      </c>
      <c r="O27">
        <f>'raw data'!O27*'exchange rate'!O$2/100</f>
        <v>1.5973730000000002</v>
      </c>
      <c r="P27">
        <f>'raw data'!P27*'exchange rate'!P$2/100</f>
        <v>1.8249599999999999</v>
      </c>
      <c r="Q27">
        <f>'raw data'!Q27*'exchange rate'!Q$2/100</f>
        <v>1.1957699999999998</v>
      </c>
      <c r="R27">
        <f>'raw data'!R27/10000</f>
        <v>0</v>
      </c>
    </row>
    <row r="28" spans="1:23" x14ac:dyDescent="0.25">
      <c r="A28" s="7" t="s">
        <v>29</v>
      </c>
      <c r="B28">
        <f>'raw data'!B28*'exchange rate'!B$2/100</f>
        <v>661.02068999999983</v>
      </c>
      <c r="C28">
        <f>'raw data'!C28*'exchange rate'!C$2/100</f>
        <v>582.36436800000001</v>
      </c>
      <c r="D28">
        <f>'raw data'!D28*'exchange rate'!D$2/100</f>
        <v>533.18506500000001</v>
      </c>
      <c r="E28">
        <f>'raw data'!E28*'exchange rate'!E$2/100</f>
        <v>453.15955200000002</v>
      </c>
      <c r="F28">
        <f>'raw data'!F28*'exchange rate'!F$2/100</f>
        <v>397.95109200000002</v>
      </c>
      <c r="G28">
        <f>'raw data'!G28*'exchange rate'!G$2/100</f>
        <v>332.91207600000001</v>
      </c>
      <c r="H28">
        <f>'raw data'!H28*'exchange rate'!H$2/100</f>
        <v>287.81436400000001</v>
      </c>
      <c r="I28">
        <f>'raw data'!I28*'exchange rate'!I$2/100</f>
        <v>256.52332799999999</v>
      </c>
      <c r="J28">
        <f>'raw data'!J28*'exchange rate'!J$2/100</f>
        <v>227.78589600000004</v>
      </c>
      <c r="K28">
        <f>'raw data'!K28*'exchange rate'!K$2/100</f>
        <v>185.33500000000001</v>
      </c>
      <c r="L28">
        <f>'raw data'!L28*'exchange rate'!L$2/100</f>
        <v>152.10473999999999</v>
      </c>
      <c r="M28">
        <f>'raw data'!M28*'exchange rate'!M$2/100</f>
        <v>123.20489999999999</v>
      </c>
      <c r="N28">
        <f>'raw data'!N28*'exchange rate'!N$2/100</f>
        <v>103.21641</v>
      </c>
      <c r="O28">
        <f>'raw data'!O28*'exchange rate'!O$2/100</f>
        <v>95.147869999999998</v>
      </c>
      <c r="P28">
        <f>'raw data'!P28*'exchange rate'!P$2/100</f>
        <v>90.867799999999988</v>
      </c>
      <c r="Q28">
        <f>'raw data'!Q28*'exchange rate'!Q$2/100</f>
        <v>73.739149999999995</v>
      </c>
      <c r="R28">
        <f>'raw data'!R28/10000</f>
        <v>51.475823630000001</v>
      </c>
      <c r="S28">
        <f>'raw data'!S28/10000</f>
        <v>43.588939520000004</v>
      </c>
      <c r="T28">
        <f>'raw data'!T28/10000</f>
        <v>38.572475400000002</v>
      </c>
      <c r="U28">
        <f>'raw data'!U28/10000</f>
        <v>33.988672800000003</v>
      </c>
      <c r="V28">
        <f>'raw data'!V28/10000</f>
        <v>30.173803499999998</v>
      </c>
      <c r="W28">
        <f>'raw data'!W28/10000</f>
        <v>23.876561280000001</v>
      </c>
    </row>
    <row r="29" spans="1:23" x14ac:dyDescent="0.25">
      <c r="A29" s="7" t="s">
        <v>30</v>
      </c>
      <c r="B29">
        <f>'raw data'!B29*'exchange rate'!B$2/100</f>
        <v>7.0321350000000002</v>
      </c>
      <c r="C29">
        <f>'raw data'!C29*'exchange rate'!C$2/100</f>
        <v>6.1388639999999999</v>
      </c>
      <c r="D29">
        <f>'raw data'!D29*'exchange rate'!D$2/100</f>
        <v>5.6567699999999999</v>
      </c>
      <c r="E29">
        <f>'raw data'!E29*'exchange rate'!E$2/100</f>
        <v>3.3087</v>
      </c>
      <c r="F29">
        <f>'raw data'!F29*'exchange rate'!F$2/100</f>
        <v>2.9707919999999994</v>
      </c>
      <c r="G29">
        <f>'raw data'!G29*'exchange rate'!G$2/100</f>
        <v>7.7050679999999998</v>
      </c>
      <c r="H29">
        <f>'raw data'!H29*'exchange rate'!H$2/100</f>
        <v>6.8512400000000016</v>
      </c>
      <c r="I29">
        <f>'raw data'!I29*'exchange rate'!I$2/100</f>
        <v>6.1427999999999994</v>
      </c>
      <c r="J29">
        <f>'raw data'!J29*'exchange rate'!J$2/100</f>
        <v>4.3971720000000003</v>
      </c>
      <c r="K29">
        <f>'raw data'!K29*'exchange rate'!K$2/100</f>
        <v>3.850625</v>
      </c>
      <c r="L29">
        <f>'raw data'!L29*'exchange rate'!L$2/100</f>
        <v>4.5211600000000001</v>
      </c>
      <c r="M29">
        <f>'raw data'!M29*'exchange rate'!M$2/100</f>
        <v>9.1388250000000024</v>
      </c>
      <c r="N29">
        <f>'raw data'!N29*'exchange rate'!N$2/100</f>
        <v>9.1535399999999996</v>
      </c>
      <c r="O29">
        <f>'raw data'!O29*'exchange rate'!O$2/100</f>
        <v>8.8897279999999999</v>
      </c>
      <c r="P29">
        <f>'raw data'!P29*'exchange rate'!P$2/100</f>
        <v>8.9727199999999989</v>
      </c>
      <c r="Q29">
        <f>'raw data'!Q29*'exchange rate'!Q$2/100</f>
        <v>2.3915399999999996</v>
      </c>
      <c r="R29">
        <f>'raw data'!R29/10000</f>
        <v>1.6743834800000001</v>
      </c>
      <c r="S29">
        <f>'raw data'!S29/10000</f>
        <v>2.9291595199999998</v>
      </c>
      <c r="T29">
        <f>'raw data'!T29/10000</f>
        <v>3.2172699000000002</v>
      </c>
      <c r="U29">
        <f>'raw data'!U29/10000</f>
        <v>4.3272156000000006</v>
      </c>
      <c r="V29">
        <f>'raw data'!V29/10000</f>
        <v>6.1572602999999999</v>
      </c>
      <c r="W29">
        <f>'raw data'!W29/10000</f>
        <v>5.1615824000000003</v>
      </c>
    </row>
    <row r="30" spans="1:23" x14ac:dyDescent="0.25">
      <c r="A30" s="7" t="s">
        <v>31</v>
      </c>
      <c r="B30">
        <f>'raw data'!B30*'exchange rate'!B$2/100</f>
        <v>0.19354499999999997</v>
      </c>
      <c r="C30">
        <f>'raw data'!C30*'exchange rate'!C$2/100</f>
        <v>1.7933760000000001</v>
      </c>
      <c r="D30">
        <f>'raw data'!D30*'exchange rate'!D$2/100</f>
        <v>4.6909800000000006</v>
      </c>
      <c r="E30">
        <f>'raw data'!E30*'exchange rate'!E$2/100</f>
        <v>0.26469599999999999</v>
      </c>
      <c r="F30">
        <f>'raw data'!F30*'exchange rate'!F$2/100</f>
        <v>1.2153239999999998</v>
      </c>
      <c r="G30">
        <f>'raw data'!G30*'exchange rate'!G$2/100</f>
        <v>0.99634500000000004</v>
      </c>
      <c r="H30">
        <f>'raw data'!H30*'exchange rate'!H$2/100</f>
        <v>3.4256200000000008</v>
      </c>
      <c r="I30">
        <f>'raw data'!I30*'exchange rate'!I$2/100</f>
        <v>3.0713999999999997</v>
      </c>
      <c r="J30">
        <f>'raw data'!J30*'exchange rate'!J$2/100</f>
        <v>5.8216080000000003</v>
      </c>
      <c r="K30">
        <f>'raw data'!K30*'exchange rate'!K$2/100</f>
        <v>13.00375</v>
      </c>
      <c r="L30">
        <f>'raw data'!L30*'exchange rate'!L$2/100</f>
        <v>10.915372</v>
      </c>
      <c r="M30">
        <f>'raw data'!M30*'exchange rate'!M$2/100</f>
        <v>14.825205</v>
      </c>
      <c r="N30">
        <f>'raw data'!N30*'exchange rate'!N$2/100</f>
        <v>14.68665</v>
      </c>
      <c r="O30">
        <f>'raw data'!O30*'exchange rate'!O$2/100</f>
        <v>15.27922</v>
      </c>
      <c r="P30">
        <f>'raw data'!P30*'exchange rate'!P$2/100</f>
        <v>23.572399999999998</v>
      </c>
      <c r="Q30">
        <f>'raw data'!Q30*'exchange rate'!Q$2/100</f>
        <v>21.922449999999998</v>
      </c>
      <c r="R30">
        <f>'raw data'!R30/10000</f>
        <v>21.789922000000001</v>
      </c>
      <c r="S30">
        <f>'raw data'!S30/10000</f>
        <v>18.622800000000002</v>
      </c>
      <c r="T30">
        <f>'raw data'!T30/10000</f>
        <v>14.023721100000001</v>
      </c>
      <c r="U30">
        <f>'raw data'!U30/10000</f>
        <v>11.8087959</v>
      </c>
      <c r="V30">
        <f>'raw data'!V30/10000</f>
        <v>8.1528449999999992</v>
      </c>
      <c r="W30">
        <f>'raw data'!W30/10000</f>
        <v>3.2840412799999998</v>
      </c>
    </row>
    <row r="31" spans="1:23" x14ac:dyDescent="0.25">
      <c r="A31" s="7" t="s">
        <v>32</v>
      </c>
      <c r="B31">
        <f>'raw data'!B31*'exchange rate'!B$2/100</f>
        <v>18.902895000000001</v>
      </c>
      <c r="C31">
        <f>'raw data'!C31*'exchange rate'!C$2/100</f>
        <v>18.761472000000001</v>
      </c>
      <c r="D31">
        <f>'raw data'!D31*'exchange rate'!D$2/100</f>
        <v>17.315235000000001</v>
      </c>
      <c r="E31">
        <f>'raw data'!E31*'exchange rate'!E$2/100</f>
        <v>14.161236000000001</v>
      </c>
      <c r="F31">
        <f>'raw data'!F31*'exchange rate'!F$2/100</f>
        <v>20.998097999999995</v>
      </c>
      <c r="G31">
        <f>'raw data'!G31*'exchange rate'!G$2/100</f>
        <v>16.871442000000002</v>
      </c>
      <c r="H31">
        <f>'raw data'!H31*'exchange rate'!H$2/100</f>
        <v>11.584824000000001</v>
      </c>
      <c r="I31">
        <f>'raw data'!I31*'exchange rate'!I$2/100</f>
        <v>5.651376</v>
      </c>
      <c r="J31">
        <f>'raw data'!J31*'exchange rate'!J$2/100</f>
        <v>9.1659360000000003</v>
      </c>
      <c r="K31">
        <f>'raw data'!K31*'exchange rate'!K$2/100</f>
        <v>13.76125</v>
      </c>
      <c r="L31">
        <f>'raw data'!L31*'exchange rate'!L$2/100</f>
        <v>13.046775999999999</v>
      </c>
      <c r="M31">
        <f>'raw data'!M31*'exchange rate'!M$2/100</f>
        <v>5.4832950000000009</v>
      </c>
      <c r="N31">
        <f>'raw data'!N31*'exchange rate'!N$2/100</f>
        <v>9.7000200000000003</v>
      </c>
      <c r="O31">
        <f>'raw data'!O31*'exchange rate'!O$2/100</f>
        <v>8.4035709999999995</v>
      </c>
      <c r="P31">
        <f>'raw data'!P31*'exchange rate'!P$2/100</f>
        <v>12.926799999999998</v>
      </c>
      <c r="Q31">
        <f>'raw data'!Q31*'exchange rate'!Q$2/100</f>
        <v>11.001083999999999</v>
      </c>
      <c r="R31">
        <f>'raw data'!R31/10000</f>
        <v>11.556031190000001</v>
      </c>
      <c r="S31">
        <f>'raw data'!S31/10000</f>
        <v>10.3749688</v>
      </c>
      <c r="T31">
        <f>'raw data'!T31/10000</f>
        <v>5.9478521999999998</v>
      </c>
      <c r="U31">
        <f>'raw data'!U31/10000</f>
        <v>2.6204982000000001</v>
      </c>
      <c r="V31">
        <f>'raw data'!V31/10000</f>
        <v>4.2096821999999996</v>
      </c>
      <c r="W31">
        <f>'raw data'!W31/10000</f>
        <v>7.5258934399999999</v>
      </c>
    </row>
    <row r="32" spans="1:23" x14ac:dyDescent="0.25">
      <c r="A32" s="7" t="s">
        <v>33</v>
      </c>
      <c r="B32">
        <f>'raw data'!B32*'exchange rate'!B$2/100</f>
        <v>15.290055000000001</v>
      </c>
      <c r="C32">
        <f>'raw data'!C32*'exchange rate'!C$2/100</f>
        <v>14.898816000000002</v>
      </c>
      <c r="D32">
        <f>'raw data'!D32*'exchange rate'!D$2/100</f>
        <v>22.834035</v>
      </c>
      <c r="E32">
        <f>'raw data'!E32*'exchange rate'!E$2/100</f>
        <v>13.565670000000001</v>
      </c>
      <c r="F32">
        <f>'raw data'!F32*'exchange rate'!F$2/100</f>
        <v>13.233528</v>
      </c>
      <c r="G32">
        <f>'raw data'!G32*'exchange rate'!G$2/100</f>
        <v>26.635622999999999</v>
      </c>
      <c r="H32">
        <f>'raw data'!H32*'exchange rate'!H$2/100</f>
        <v>28.214652000000001</v>
      </c>
      <c r="I32">
        <f>'raw data'!I32*'exchange rate'!I$2/100</f>
        <v>25.615475999999997</v>
      </c>
      <c r="J32">
        <f>'raw data'!J32*'exchange rate'!J$2/100</f>
        <v>29.789292</v>
      </c>
      <c r="K32">
        <f>'raw data'!K32*'exchange rate'!K$2/100</f>
        <v>25.754999999999999</v>
      </c>
      <c r="L32">
        <f>'raw data'!L32*'exchange rate'!L$2/100</f>
        <v>21.636979999999998</v>
      </c>
      <c r="M32">
        <f>'raw data'!M32*'exchange rate'!M$2/100</f>
        <v>16.043715000000002</v>
      </c>
      <c r="N32">
        <f>'raw data'!N32*'exchange rate'!N$2/100</f>
        <v>14.754960000000001</v>
      </c>
      <c r="O32">
        <f>'raw data'!O32*'exchange rate'!O$2/100</f>
        <v>13.195689999999999</v>
      </c>
      <c r="P32">
        <f>'raw data'!P32*'exchange rate'!P$2/100</f>
        <v>9.5050000000000008</v>
      </c>
      <c r="Q32">
        <f>'raw data'!Q32*'exchange rate'!Q$2/100</f>
        <v>8.2906719999999989</v>
      </c>
      <c r="R32">
        <f>'raw data'!R32/10000</f>
        <v>3.8902383300000003</v>
      </c>
      <c r="S32">
        <f>'raw data'!S32/10000</f>
        <v>3.7957404799999996</v>
      </c>
      <c r="T32">
        <f>'raw data'!T32/10000</f>
        <v>3.3149385000000002</v>
      </c>
      <c r="U32">
        <f>'raw data'!U32/10000</f>
        <v>3.5872517999999998</v>
      </c>
      <c r="V32">
        <f>'raw data'!V32/10000</f>
        <v>1.6843695000000001</v>
      </c>
      <c r="W32">
        <f>'raw data'!W32/10000</f>
        <v>1.5919363200000001</v>
      </c>
    </row>
  </sheetData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zoomScale="80" zoomScaleNormal="80" workbookViewId="0">
      <selection sqref="A1:XFD1"/>
    </sheetView>
  </sheetViews>
  <sheetFormatPr defaultColWidth="9" defaultRowHeight="14" x14ac:dyDescent="0.25"/>
  <cols>
    <col min="3" max="5" width="10.54296875"/>
    <col min="18" max="23" width="8.90625"/>
  </cols>
  <sheetData>
    <row r="1" spans="1:24" x14ac:dyDescent="0.25">
      <c r="A1" s="6" t="s">
        <v>2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</row>
    <row r="2" spans="1:24" x14ac:dyDescent="0.25">
      <c r="A2" s="7" t="s">
        <v>3</v>
      </c>
      <c r="B2">
        <v>155.6</v>
      </c>
      <c r="C2">
        <v>141.04</v>
      </c>
      <c r="D2">
        <v>142.13</v>
      </c>
      <c r="E2">
        <v>173.11</v>
      </c>
      <c r="F2">
        <v>243.29</v>
      </c>
      <c r="G2">
        <v>130.29</v>
      </c>
      <c r="H2">
        <v>129.96</v>
      </c>
      <c r="I2">
        <v>90.41</v>
      </c>
      <c r="J2">
        <v>85.24</v>
      </c>
      <c r="K2">
        <v>80.42</v>
      </c>
      <c r="L2">
        <v>70.540000000000006</v>
      </c>
      <c r="M2">
        <v>63.64</v>
      </c>
      <c r="N2">
        <v>61.21</v>
      </c>
      <c r="O2">
        <v>60.82</v>
      </c>
      <c r="P2">
        <v>50.66</v>
      </c>
      <c r="Q2">
        <v>45.52</v>
      </c>
      <c r="R2">
        <v>2888704.7045999998</v>
      </c>
      <c r="S2">
        <v>2552184.3872000002</v>
      </c>
      <c r="T2">
        <v>1776864.9750000001</v>
      </c>
      <c r="U2">
        <v>1481285.0279999999</v>
      </c>
      <c r="V2">
        <v>1465029</v>
      </c>
      <c r="W2">
        <v>2034822.4416</v>
      </c>
    </row>
    <row r="3" spans="1:24" x14ac:dyDescent="0.25">
      <c r="A3" s="7" t="s">
        <v>4</v>
      </c>
      <c r="B3">
        <v>53.89</v>
      </c>
      <c r="C3">
        <v>47.35</v>
      </c>
      <c r="D3">
        <v>47.32</v>
      </c>
      <c r="E3">
        <v>48.51</v>
      </c>
      <c r="F3">
        <v>106.08</v>
      </c>
      <c r="G3">
        <v>101</v>
      </c>
      <c r="H3">
        <v>211.34</v>
      </c>
      <c r="I3">
        <v>188.67</v>
      </c>
      <c r="J3">
        <v>168.29</v>
      </c>
      <c r="K3">
        <v>150.16</v>
      </c>
      <c r="L3">
        <v>130.56</v>
      </c>
      <c r="M3">
        <v>108.49</v>
      </c>
      <c r="N3">
        <v>90.2</v>
      </c>
      <c r="O3">
        <v>74.2</v>
      </c>
      <c r="P3">
        <v>52.78</v>
      </c>
      <c r="Q3">
        <v>41.31</v>
      </c>
      <c r="R3">
        <v>2726894.0545000001</v>
      </c>
      <c r="S3">
        <v>2046380.8624</v>
      </c>
      <c r="T3">
        <v>1351841.0249999999</v>
      </c>
      <c r="U3">
        <v>3150151.7069999999</v>
      </c>
      <c r="V3">
        <v>2665194</v>
      </c>
      <c r="W3">
        <v>2119270.3999999999</v>
      </c>
    </row>
    <row r="4" spans="1:24" x14ac:dyDescent="0.25">
      <c r="A4" s="7" t="s">
        <v>5</v>
      </c>
      <c r="B4">
        <v>116.1</v>
      </c>
      <c r="C4">
        <v>108.5</v>
      </c>
      <c r="D4">
        <v>98.48</v>
      </c>
      <c r="E4">
        <v>90.81</v>
      </c>
      <c r="F4">
        <v>84.9</v>
      </c>
      <c r="G4">
        <v>73.540000000000006</v>
      </c>
      <c r="H4">
        <v>61.77</v>
      </c>
      <c r="I4">
        <v>63.72</v>
      </c>
      <c r="J4">
        <v>64.47</v>
      </c>
      <c r="K4">
        <v>58.05</v>
      </c>
      <c r="L4">
        <v>46.81</v>
      </c>
      <c r="M4">
        <v>38.31</v>
      </c>
      <c r="N4">
        <v>35.979999999999997</v>
      </c>
      <c r="O4">
        <v>34.19</v>
      </c>
      <c r="P4">
        <v>24.16</v>
      </c>
      <c r="Q4">
        <v>20.14</v>
      </c>
      <c r="R4">
        <v>1566711.7752</v>
      </c>
      <c r="S4">
        <v>1343663.9887999999</v>
      </c>
      <c r="T4">
        <v>923440.05900000001</v>
      </c>
      <c r="U4">
        <v>682397.26500000001</v>
      </c>
      <c r="V4">
        <v>626246.09699999995</v>
      </c>
      <c r="W4">
        <v>847509.47840000002</v>
      </c>
    </row>
    <row r="5" spans="1:24" x14ac:dyDescent="0.25">
      <c r="A5" s="7" t="s">
        <v>6</v>
      </c>
      <c r="B5">
        <v>17</v>
      </c>
      <c r="C5">
        <v>16.91</v>
      </c>
      <c r="D5">
        <v>13.59</v>
      </c>
      <c r="E5">
        <v>23.62</v>
      </c>
      <c r="F5">
        <v>16.899999999999999</v>
      </c>
      <c r="G5">
        <v>23.32</v>
      </c>
      <c r="H5">
        <v>28.7</v>
      </c>
      <c r="I5">
        <v>29.52</v>
      </c>
      <c r="J5">
        <v>28.07</v>
      </c>
      <c r="K5">
        <v>25.04</v>
      </c>
      <c r="L5">
        <v>20.73</v>
      </c>
      <c r="M5">
        <v>7.14</v>
      </c>
      <c r="N5">
        <v>4.93</v>
      </c>
      <c r="O5">
        <v>10.23</v>
      </c>
      <c r="P5">
        <v>13.43</v>
      </c>
      <c r="Q5">
        <v>4.72</v>
      </c>
      <c r="R5">
        <v>225402.81719999999</v>
      </c>
      <c r="S5">
        <v>74665.012799999997</v>
      </c>
      <c r="T5">
        <v>182383.69500000001</v>
      </c>
      <c r="U5">
        <v>206229.73199999999</v>
      </c>
      <c r="V5">
        <v>193623.861</v>
      </c>
      <c r="W5">
        <v>186032.20480000001</v>
      </c>
    </row>
    <row r="6" spans="1:24" ht="26" x14ac:dyDescent="0.25">
      <c r="A6" s="7" t="s">
        <v>7</v>
      </c>
      <c r="B6" s="1">
        <v>3.1587000000000001</v>
      </c>
      <c r="C6">
        <v>18.22</v>
      </c>
      <c r="D6">
        <v>20.61</v>
      </c>
      <c r="E6">
        <v>31.59</v>
      </c>
      <c r="F6">
        <v>31.5</v>
      </c>
      <c r="G6">
        <v>39.67</v>
      </c>
      <c r="H6">
        <v>33.659999999999997</v>
      </c>
      <c r="I6">
        <v>41.72</v>
      </c>
      <c r="J6">
        <v>48.43</v>
      </c>
      <c r="K6">
        <v>41.77</v>
      </c>
      <c r="L6">
        <v>40.409999999999997</v>
      </c>
      <c r="M6">
        <v>35.590000000000003</v>
      </c>
      <c r="N6">
        <v>31.8</v>
      </c>
      <c r="O6">
        <v>28.56</v>
      </c>
      <c r="P6">
        <v>23.88</v>
      </c>
      <c r="Q6">
        <v>19.690000000000001</v>
      </c>
      <c r="R6">
        <v>971347.21089999995</v>
      </c>
      <c r="S6">
        <v>519311.26240000001</v>
      </c>
      <c r="T6">
        <v>304634.98499999999</v>
      </c>
      <c r="U6">
        <v>188723.87700000001</v>
      </c>
      <c r="V6">
        <v>90020.652000000002</v>
      </c>
      <c r="W6">
        <v>93016.102400000003</v>
      </c>
    </row>
    <row r="7" spans="1:24" x14ac:dyDescent="0.25">
      <c r="A7" s="7" t="s">
        <v>8</v>
      </c>
      <c r="B7">
        <v>32</v>
      </c>
      <c r="C7">
        <v>25.15</v>
      </c>
      <c r="D7">
        <v>33.229999999999997</v>
      </c>
      <c r="E7">
        <v>48.96</v>
      </c>
      <c r="F7">
        <v>53.35</v>
      </c>
      <c r="G7">
        <v>29.99</v>
      </c>
      <c r="H7">
        <v>51.85</v>
      </c>
      <c r="I7">
        <v>274.23</v>
      </c>
      <c r="J7">
        <v>290.39999999999998</v>
      </c>
      <c r="K7">
        <v>267.93</v>
      </c>
      <c r="L7">
        <v>242.67</v>
      </c>
      <c r="M7">
        <v>207.5</v>
      </c>
      <c r="N7">
        <v>154.44</v>
      </c>
      <c r="O7">
        <v>120.19</v>
      </c>
      <c r="P7">
        <v>90.97</v>
      </c>
      <c r="Q7">
        <v>59.86</v>
      </c>
      <c r="R7">
        <v>2941164.3514</v>
      </c>
      <c r="S7">
        <v>4475091.9472000003</v>
      </c>
      <c r="T7">
        <v>4620734.574</v>
      </c>
      <c r="U7">
        <v>3240950.3969999999</v>
      </c>
      <c r="V7">
        <v>2576572.1609999998</v>
      </c>
      <c r="W7">
        <v>2112804.9696</v>
      </c>
    </row>
    <row r="8" spans="1:24" x14ac:dyDescent="0.25">
      <c r="A8" s="7" t="s">
        <v>9</v>
      </c>
      <c r="B8" s="1"/>
      <c r="C8" s="1">
        <v>33.472999999999999</v>
      </c>
      <c r="D8" s="1">
        <v>33.33</v>
      </c>
      <c r="E8" s="1">
        <v>27.5</v>
      </c>
      <c r="F8" s="1">
        <v>23.247900000000001</v>
      </c>
      <c r="G8">
        <v>22.74</v>
      </c>
      <c r="H8">
        <v>21.27</v>
      </c>
      <c r="I8">
        <v>19.66</v>
      </c>
      <c r="J8">
        <v>18.190000000000001</v>
      </c>
      <c r="K8">
        <v>16.489999999999998</v>
      </c>
      <c r="L8">
        <v>14.81</v>
      </c>
      <c r="M8">
        <v>12.8</v>
      </c>
      <c r="N8">
        <v>11.4</v>
      </c>
      <c r="O8">
        <v>9.93</v>
      </c>
      <c r="P8">
        <v>8.85</v>
      </c>
      <c r="Q8">
        <v>7.61</v>
      </c>
      <c r="R8">
        <v>541594.24549999996</v>
      </c>
      <c r="S8">
        <v>374657.62880000001</v>
      </c>
      <c r="T8">
        <v>263274.81599999999</v>
      </c>
      <c r="U8">
        <v>262405.73100000003</v>
      </c>
      <c r="V8">
        <v>279481.18199999997</v>
      </c>
      <c r="W8">
        <v>278990.35840000003</v>
      </c>
    </row>
    <row r="9" spans="1:24" ht="26" x14ac:dyDescent="0.25">
      <c r="A9" s="7" t="s">
        <v>10</v>
      </c>
      <c r="B9">
        <v>6</v>
      </c>
      <c r="C9">
        <v>5.4</v>
      </c>
      <c r="D9">
        <v>5.43</v>
      </c>
      <c r="E9">
        <v>59.48</v>
      </c>
      <c r="F9">
        <v>58.57</v>
      </c>
      <c r="G9">
        <v>58.96</v>
      </c>
      <c r="H9">
        <v>55.45</v>
      </c>
      <c r="I9">
        <v>51.56</v>
      </c>
      <c r="J9">
        <v>46.42</v>
      </c>
      <c r="K9">
        <v>39.909999999999997</v>
      </c>
      <c r="L9">
        <v>34.57</v>
      </c>
      <c r="M9">
        <v>27.59</v>
      </c>
      <c r="N9">
        <v>25.09</v>
      </c>
      <c r="O9">
        <v>26.56</v>
      </c>
      <c r="P9">
        <v>21.69</v>
      </c>
      <c r="Q9">
        <v>17.489999999999998</v>
      </c>
      <c r="R9">
        <v>1246793.1233999999</v>
      </c>
      <c r="S9">
        <v>1196378.3328</v>
      </c>
      <c r="T9">
        <v>1065845.844</v>
      </c>
      <c r="U9">
        <v>1023500.7120000001</v>
      </c>
      <c r="V9">
        <v>952798.57799999998</v>
      </c>
      <c r="W9">
        <v>913595.94559999998</v>
      </c>
    </row>
    <row r="10" spans="1:24" x14ac:dyDescent="0.25">
      <c r="A10" s="7" t="s">
        <v>11</v>
      </c>
      <c r="B10">
        <v>225.51</v>
      </c>
      <c r="C10">
        <v>202.33</v>
      </c>
      <c r="D10">
        <v>190.48</v>
      </c>
      <c r="E10">
        <v>173</v>
      </c>
      <c r="F10">
        <v>170.08</v>
      </c>
      <c r="G10">
        <v>185.14</v>
      </c>
      <c r="H10">
        <v>184.59</v>
      </c>
      <c r="I10">
        <v>181.66</v>
      </c>
      <c r="J10">
        <v>167.8</v>
      </c>
      <c r="K10">
        <v>151.85</v>
      </c>
      <c r="L10">
        <v>126.01</v>
      </c>
      <c r="M10">
        <v>111.21</v>
      </c>
      <c r="N10">
        <v>105.38</v>
      </c>
      <c r="O10">
        <v>100.84</v>
      </c>
      <c r="P10">
        <v>79.2</v>
      </c>
      <c r="Q10">
        <v>71.069999999999993</v>
      </c>
      <c r="R10">
        <v>561.13144999999997</v>
      </c>
      <c r="S10">
        <v>541.38548800000001</v>
      </c>
      <c r="T10">
        <v>484.2045</v>
      </c>
      <c r="U10">
        <v>416.3331</v>
      </c>
      <c r="V10">
        <v>363.49190429999999</v>
      </c>
      <c r="W10">
        <v>261.62144735999999</v>
      </c>
    </row>
    <row r="11" spans="1:24" x14ac:dyDescent="0.25">
      <c r="A11" s="7" t="s">
        <v>12</v>
      </c>
      <c r="B11">
        <v>288.5</v>
      </c>
      <c r="C11">
        <v>283.8</v>
      </c>
      <c r="D11">
        <v>261.24</v>
      </c>
      <c r="E11">
        <v>255.92</v>
      </c>
      <c r="F11">
        <v>251.35</v>
      </c>
      <c r="G11">
        <v>245.43</v>
      </c>
      <c r="H11">
        <v>242.75</v>
      </c>
      <c r="I11">
        <v>281.74</v>
      </c>
      <c r="J11">
        <v>332.59</v>
      </c>
      <c r="K11">
        <v>357.6</v>
      </c>
      <c r="L11">
        <v>321.31</v>
      </c>
      <c r="M11">
        <v>284.98</v>
      </c>
      <c r="N11">
        <v>253.23</v>
      </c>
      <c r="O11">
        <v>251.2</v>
      </c>
      <c r="P11">
        <v>218.92</v>
      </c>
      <c r="Q11">
        <v>174.31</v>
      </c>
      <c r="R11">
        <v>10799437.586300001</v>
      </c>
      <c r="S11">
        <v>10046239.134400001</v>
      </c>
      <c r="T11">
        <v>13079431.278000001</v>
      </c>
      <c r="U11">
        <v>8580062.3550000004</v>
      </c>
      <c r="V11">
        <v>5894887.6770000001</v>
      </c>
      <c r="W11">
        <v>5317696.4671999998</v>
      </c>
    </row>
    <row r="12" spans="1:24" x14ac:dyDescent="0.25">
      <c r="A12" s="7" t="s">
        <v>13</v>
      </c>
      <c r="B12">
        <v>183</v>
      </c>
      <c r="C12">
        <v>157.85</v>
      </c>
      <c r="D12">
        <v>135.59</v>
      </c>
      <c r="E12">
        <v>186.39</v>
      </c>
      <c r="F12">
        <v>179.02</v>
      </c>
      <c r="G12">
        <v>175.77</v>
      </c>
      <c r="H12">
        <v>169.6</v>
      </c>
      <c r="I12">
        <v>157.97</v>
      </c>
      <c r="J12">
        <v>141.59</v>
      </c>
      <c r="K12">
        <v>130.69</v>
      </c>
      <c r="L12">
        <v>116.66</v>
      </c>
      <c r="M12">
        <v>110.02</v>
      </c>
      <c r="N12">
        <v>99.4</v>
      </c>
      <c r="O12">
        <v>100.73</v>
      </c>
      <c r="P12">
        <v>103.66</v>
      </c>
      <c r="Q12">
        <v>88.89</v>
      </c>
      <c r="R12">
        <v>6326212.3507000003</v>
      </c>
      <c r="S12">
        <v>5529961.8304000003</v>
      </c>
      <c r="T12">
        <v>4510435.2719999999</v>
      </c>
      <c r="U12">
        <v>2615548.554</v>
      </c>
      <c r="V12">
        <v>1830557.8740000001</v>
      </c>
      <c r="W12">
        <v>1335024.4543999999</v>
      </c>
    </row>
    <row r="13" spans="1:24" x14ac:dyDescent="0.25">
      <c r="A13" s="7" t="s">
        <v>14</v>
      </c>
      <c r="B13">
        <v>193</v>
      </c>
      <c r="C13">
        <v>183.05</v>
      </c>
      <c r="D13">
        <v>179.37</v>
      </c>
      <c r="E13">
        <v>170.02</v>
      </c>
      <c r="F13">
        <v>158.97</v>
      </c>
      <c r="G13">
        <v>147.66999999999999</v>
      </c>
      <c r="H13">
        <v>136.19</v>
      </c>
      <c r="I13">
        <v>123.4</v>
      </c>
      <c r="J13">
        <v>106.88</v>
      </c>
      <c r="K13">
        <v>86.38</v>
      </c>
      <c r="L13">
        <v>66.290000000000006</v>
      </c>
      <c r="M13">
        <v>50.14</v>
      </c>
      <c r="N13">
        <v>38.840000000000003</v>
      </c>
      <c r="O13">
        <v>34.9</v>
      </c>
      <c r="P13">
        <v>29.99</v>
      </c>
      <c r="Q13">
        <v>13.94</v>
      </c>
      <c r="R13">
        <v>563957.58649999998</v>
      </c>
      <c r="S13">
        <v>452484.37920000002</v>
      </c>
      <c r="T13">
        <v>323225.12699999998</v>
      </c>
      <c r="U13">
        <v>310577.87099999998</v>
      </c>
      <c r="V13">
        <v>278703.14399999997</v>
      </c>
      <c r="W13">
        <v>263642.20480000001</v>
      </c>
    </row>
    <row r="14" spans="1:24" x14ac:dyDescent="0.25">
      <c r="A14" s="7" t="s">
        <v>15</v>
      </c>
      <c r="C14">
        <v>50.23</v>
      </c>
      <c r="D14">
        <v>46.1</v>
      </c>
      <c r="E14">
        <v>44.55</v>
      </c>
      <c r="F14">
        <v>85.77</v>
      </c>
      <c r="G14">
        <v>81.95</v>
      </c>
      <c r="H14">
        <v>76.83</v>
      </c>
      <c r="I14">
        <v>71.150000000000006</v>
      </c>
      <c r="J14">
        <v>66.790000000000006</v>
      </c>
      <c r="K14">
        <v>63.38</v>
      </c>
      <c r="L14">
        <v>62.01</v>
      </c>
      <c r="M14">
        <v>58.03</v>
      </c>
      <c r="N14">
        <v>57.37</v>
      </c>
      <c r="O14">
        <v>56.72</v>
      </c>
      <c r="P14">
        <v>40.61</v>
      </c>
      <c r="Q14">
        <v>32.200000000000003</v>
      </c>
      <c r="R14">
        <v>494329</v>
      </c>
      <c r="S14">
        <v>407506</v>
      </c>
      <c r="T14">
        <v>424995</v>
      </c>
      <c r="U14">
        <v>387492</v>
      </c>
      <c r="V14">
        <v>391804</v>
      </c>
      <c r="W14">
        <v>380386</v>
      </c>
      <c r="X14" t="s">
        <v>0</v>
      </c>
    </row>
    <row r="15" spans="1:24" x14ac:dyDescent="0.25">
      <c r="A15" s="7" t="s">
        <v>16</v>
      </c>
      <c r="B15">
        <v>157.80000000000001</v>
      </c>
      <c r="C15">
        <v>146</v>
      </c>
      <c r="D15">
        <v>135.79</v>
      </c>
      <c r="E15">
        <v>125.72</v>
      </c>
      <c r="F15">
        <v>114.64</v>
      </c>
      <c r="G15">
        <v>104.41</v>
      </c>
      <c r="H15">
        <v>94.73</v>
      </c>
      <c r="I15">
        <v>84.51</v>
      </c>
      <c r="J15">
        <v>75.510000000000005</v>
      </c>
      <c r="K15">
        <v>68.239999999999995</v>
      </c>
      <c r="L15">
        <v>60.59</v>
      </c>
      <c r="M15">
        <v>51.01</v>
      </c>
      <c r="N15">
        <v>40.24</v>
      </c>
      <c r="O15">
        <v>36.04</v>
      </c>
      <c r="P15">
        <v>31.04</v>
      </c>
      <c r="Q15">
        <v>28.07</v>
      </c>
      <c r="R15">
        <v>1984504.8585999999</v>
      </c>
      <c r="S15">
        <v>1698713.8784</v>
      </c>
      <c r="T15">
        <v>1334533.818</v>
      </c>
      <c r="U15">
        <v>899916.82499999995</v>
      </c>
      <c r="V15">
        <v>327562.27500000002</v>
      </c>
      <c r="W15">
        <v>188118.3616</v>
      </c>
    </row>
    <row r="16" spans="1:24" x14ac:dyDescent="0.25">
      <c r="A16" s="7" t="s">
        <v>17</v>
      </c>
      <c r="B16">
        <v>215.2</v>
      </c>
      <c r="C16">
        <v>176.48</v>
      </c>
      <c r="D16">
        <v>146.88999999999999</v>
      </c>
      <c r="E16">
        <v>205.16</v>
      </c>
      <c r="F16">
        <v>178.57</v>
      </c>
      <c r="G16">
        <v>168.26</v>
      </c>
      <c r="H16">
        <v>163.01</v>
      </c>
      <c r="I16">
        <v>151.94999999999999</v>
      </c>
      <c r="J16">
        <v>140.53</v>
      </c>
      <c r="K16">
        <v>123.53</v>
      </c>
      <c r="L16">
        <v>111.6</v>
      </c>
      <c r="M16">
        <v>91.68</v>
      </c>
      <c r="N16">
        <v>80.099999999999994</v>
      </c>
      <c r="O16">
        <v>82.02</v>
      </c>
      <c r="P16">
        <v>110.12</v>
      </c>
      <c r="Q16">
        <v>100.01</v>
      </c>
      <c r="R16">
        <v>7348544.7023999998</v>
      </c>
      <c r="S16">
        <v>7201345.7152000004</v>
      </c>
      <c r="T16">
        <v>5871463.767</v>
      </c>
      <c r="U16">
        <v>4623557.0310000004</v>
      </c>
      <c r="V16">
        <v>2997043.7609999999</v>
      </c>
      <c r="W16">
        <v>2459669.9295999999</v>
      </c>
    </row>
    <row r="17" spans="1:23" x14ac:dyDescent="0.25">
      <c r="A17" s="7" t="s">
        <v>18</v>
      </c>
      <c r="B17">
        <v>210.73</v>
      </c>
      <c r="C17">
        <v>200.65</v>
      </c>
      <c r="D17">
        <v>187.27</v>
      </c>
      <c r="E17">
        <v>179.02</v>
      </c>
      <c r="F17">
        <v>172.24</v>
      </c>
      <c r="G17">
        <v>169.93</v>
      </c>
      <c r="H17">
        <v>160.86000000000001</v>
      </c>
      <c r="I17">
        <v>149.27000000000001</v>
      </c>
      <c r="J17">
        <v>134.57</v>
      </c>
      <c r="K17">
        <v>121.18</v>
      </c>
      <c r="L17">
        <v>100.82</v>
      </c>
      <c r="M17">
        <v>62.47</v>
      </c>
      <c r="N17">
        <v>47.99</v>
      </c>
      <c r="O17">
        <v>40.33</v>
      </c>
      <c r="P17">
        <v>30.62</v>
      </c>
      <c r="Q17">
        <v>18.45</v>
      </c>
      <c r="R17">
        <v>1007251.432</v>
      </c>
      <c r="S17">
        <v>723119.18559999997</v>
      </c>
      <c r="T17">
        <v>464745.27299999999</v>
      </c>
      <c r="U17">
        <v>373830.70500000002</v>
      </c>
      <c r="V17">
        <v>296821.49699999997</v>
      </c>
      <c r="W17">
        <v>447025.32160000002</v>
      </c>
    </row>
    <row r="18" spans="1:23" x14ac:dyDescent="0.25">
      <c r="A18" s="7" t="s">
        <v>19</v>
      </c>
      <c r="B18">
        <v>124.6</v>
      </c>
      <c r="C18">
        <v>103.52</v>
      </c>
      <c r="D18">
        <v>129.07</v>
      </c>
      <c r="E18">
        <v>119.41</v>
      </c>
      <c r="F18">
        <v>109.94</v>
      </c>
      <c r="G18">
        <v>101.29</v>
      </c>
      <c r="H18">
        <v>89.48</v>
      </c>
      <c r="I18">
        <v>79.28</v>
      </c>
      <c r="J18">
        <v>68.88</v>
      </c>
      <c r="K18">
        <v>56.66</v>
      </c>
      <c r="L18">
        <v>46.55</v>
      </c>
      <c r="M18">
        <v>40.5</v>
      </c>
      <c r="N18">
        <v>36.58</v>
      </c>
      <c r="O18">
        <v>32.450000000000003</v>
      </c>
      <c r="P18">
        <v>27.66</v>
      </c>
      <c r="Q18">
        <v>24.49</v>
      </c>
      <c r="R18">
        <v>1789681.6575</v>
      </c>
      <c r="S18">
        <v>1714340.4768000001</v>
      </c>
      <c r="T18">
        <v>1288745.4539999999</v>
      </c>
      <c r="U18">
        <v>1160029.827</v>
      </c>
      <c r="V18">
        <v>1001459.061</v>
      </c>
      <c r="W18">
        <v>781216.05119999999</v>
      </c>
    </row>
    <row r="19" spans="1:23" x14ac:dyDescent="0.25">
      <c r="A19" s="7" t="s">
        <v>20</v>
      </c>
      <c r="B19" s="4">
        <v>24.1</v>
      </c>
      <c r="C19">
        <v>209.98</v>
      </c>
      <c r="D19">
        <v>181.01</v>
      </c>
      <c r="E19">
        <v>161.91</v>
      </c>
      <c r="F19">
        <v>144.75</v>
      </c>
      <c r="G19">
        <v>128.52000000000001</v>
      </c>
      <c r="H19">
        <v>115.64</v>
      </c>
      <c r="I19">
        <v>102.66</v>
      </c>
      <c r="J19">
        <v>87.05</v>
      </c>
      <c r="K19">
        <v>72.8</v>
      </c>
      <c r="L19">
        <v>61.5</v>
      </c>
      <c r="M19">
        <v>51.84</v>
      </c>
      <c r="N19">
        <v>45.98</v>
      </c>
      <c r="O19">
        <v>40.049999999999997</v>
      </c>
      <c r="P19">
        <v>32.71</v>
      </c>
      <c r="Q19">
        <v>25.93</v>
      </c>
      <c r="R19">
        <v>1697606.9495000001</v>
      </c>
      <c r="S19">
        <v>1173699.9007999999</v>
      </c>
      <c r="T19">
        <v>1232503.2390000001</v>
      </c>
      <c r="U19">
        <v>853267.65300000005</v>
      </c>
      <c r="V19">
        <v>670528.04700000002</v>
      </c>
      <c r="W19">
        <v>564437.86880000005</v>
      </c>
    </row>
    <row r="20" spans="1:23" ht="26" x14ac:dyDescent="0.25">
      <c r="A20" s="7" t="s">
        <v>21</v>
      </c>
      <c r="B20" s="1" t="s">
        <v>1</v>
      </c>
      <c r="C20" s="1">
        <v>1620.29</v>
      </c>
      <c r="D20" s="5">
        <v>1522</v>
      </c>
      <c r="E20" s="1">
        <v>1450.88</v>
      </c>
      <c r="F20">
        <v>229.07</v>
      </c>
      <c r="G20">
        <v>233.49</v>
      </c>
      <c r="H20">
        <v>268.75</v>
      </c>
      <c r="I20">
        <v>268.70999999999998</v>
      </c>
      <c r="J20">
        <v>249.52</v>
      </c>
      <c r="K20">
        <v>235.49</v>
      </c>
      <c r="L20">
        <v>217.98</v>
      </c>
      <c r="M20">
        <v>202.61</v>
      </c>
      <c r="N20">
        <v>195.35</v>
      </c>
      <c r="O20">
        <v>191.67</v>
      </c>
      <c r="P20">
        <v>171.26</v>
      </c>
      <c r="Q20">
        <v>145.11000000000001</v>
      </c>
      <c r="R20">
        <v>10128144.1547</v>
      </c>
      <c r="S20">
        <v>8286384.5344000002</v>
      </c>
      <c r="T20">
        <v>12893736.783</v>
      </c>
      <c r="U20">
        <v>10851734.666999999</v>
      </c>
      <c r="V20">
        <v>10737255.48</v>
      </c>
      <c r="W20">
        <v>10130443.648</v>
      </c>
    </row>
    <row r="21" spans="1:23" x14ac:dyDescent="0.25">
      <c r="A21" s="7" t="s">
        <v>22</v>
      </c>
      <c r="B21">
        <v>16.52</v>
      </c>
      <c r="C21">
        <v>13.17</v>
      </c>
      <c r="D21">
        <v>11.09</v>
      </c>
      <c r="E21">
        <v>5.0599999999999996</v>
      </c>
      <c r="F21">
        <v>8.23</v>
      </c>
      <c r="G21">
        <v>8.8800000000000008</v>
      </c>
      <c r="H21">
        <v>17.22</v>
      </c>
      <c r="I21">
        <v>10.01</v>
      </c>
      <c r="J21">
        <v>7</v>
      </c>
      <c r="K21">
        <v>7.49</v>
      </c>
      <c r="L21">
        <v>10.14</v>
      </c>
      <c r="M21">
        <v>9.1199999999999992</v>
      </c>
      <c r="N21">
        <v>10.35</v>
      </c>
      <c r="O21">
        <v>9.7100000000000009</v>
      </c>
      <c r="P21">
        <v>6.84</v>
      </c>
      <c r="Q21">
        <v>4.47</v>
      </c>
      <c r="R21">
        <v>310186.91220000002</v>
      </c>
      <c r="S21">
        <v>244819.46720000001</v>
      </c>
      <c r="T21">
        <v>377588.46299999999</v>
      </c>
      <c r="U21">
        <v>345366.10200000001</v>
      </c>
      <c r="V21">
        <v>317960.95500000002</v>
      </c>
      <c r="W21">
        <v>434334.5344</v>
      </c>
    </row>
    <row r="22" spans="1:23" x14ac:dyDescent="0.25">
      <c r="A22" s="7" t="s">
        <v>23</v>
      </c>
      <c r="B22">
        <v>35.19</v>
      </c>
      <c r="C22">
        <v>30.33</v>
      </c>
      <c r="D22">
        <v>15.2</v>
      </c>
      <c r="E22">
        <v>8.19</v>
      </c>
      <c r="F22">
        <v>23.06</v>
      </c>
      <c r="G22">
        <v>22.16</v>
      </c>
      <c r="H22">
        <v>24.66</v>
      </c>
      <c r="I22">
        <v>19.16</v>
      </c>
      <c r="J22">
        <v>18.11</v>
      </c>
      <c r="K22">
        <v>16.41</v>
      </c>
      <c r="L22">
        <v>15.23</v>
      </c>
      <c r="M22">
        <v>15.12</v>
      </c>
      <c r="N22">
        <v>9.3800000000000008</v>
      </c>
      <c r="O22">
        <v>12.83</v>
      </c>
      <c r="P22">
        <v>11.2</v>
      </c>
      <c r="Q22">
        <v>7.49</v>
      </c>
      <c r="R22">
        <v>560320.47169999999</v>
      </c>
      <c r="S22">
        <v>532554.14240000001</v>
      </c>
      <c r="T22">
        <v>480579.174</v>
      </c>
      <c r="U22">
        <v>423600.30599999998</v>
      </c>
      <c r="V22">
        <v>386461.40700000001</v>
      </c>
      <c r="W22">
        <v>356633.47200000001</v>
      </c>
    </row>
    <row r="23" spans="1:23" ht="26" x14ac:dyDescent="0.25">
      <c r="A23" s="7" t="s">
        <v>24</v>
      </c>
      <c r="B23">
        <v>22.36</v>
      </c>
      <c r="C23">
        <v>21.01</v>
      </c>
      <c r="D23">
        <v>23.65</v>
      </c>
      <c r="E23">
        <v>32.5</v>
      </c>
      <c r="F23">
        <v>22.6</v>
      </c>
      <c r="G23">
        <v>27.9</v>
      </c>
      <c r="H23">
        <v>37.72</v>
      </c>
      <c r="I23">
        <v>42.33</v>
      </c>
      <c r="J23">
        <v>41.44</v>
      </c>
      <c r="K23">
        <v>35.24</v>
      </c>
      <c r="L23">
        <v>58.26</v>
      </c>
      <c r="M23">
        <v>30.43</v>
      </c>
      <c r="N23">
        <v>33.76</v>
      </c>
      <c r="O23">
        <v>24.52</v>
      </c>
      <c r="P23">
        <v>10.29</v>
      </c>
      <c r="Q23">
        <v>6.96</v>
      </c>
      <c r="R23">
        <v>422486.92749999999</v>
      </c>
      <c r="S23">
        <v>335276.61440000002</v>
      </c>
      <c r="T23">
        <v>257514.024</v>
      </c>
      <c r="U23">
        <v>232492.65299999999</v>
      </c>
      <c r="V23">
        <v>212296.77299999999</v>
      </c>
      <c r="W23">
        <v>202290.98240000001</v>
      </c>
    </row>
    <row r="24" spans="1:23" x14ac:dyDescent="0.25">
      <c r="A24" s="7" t="s">
        <v>25</v>
      </c>
      <c r="B24">
        <v>115.4</v>
      </c>
      <c r="C24">
        <v>100.6</v>
      </c>
      <c r="D24">
        <v>92.3</v>
      </c>
      <c r="E24">
        <v>89.64</v>
      </c>
      <c r="F24">
        <v>81.010000000000005</v>
      </c>
      <c r="G24">
        <v>79.77</v>
      </c>
      <c r="H24">
        <v>99.96</v>
      </c>
      <c r="I24">
        <v>102.88</v>
      </c>
      <c r="J24">
        <v>102.84</v>
      </c>
      <c r="K24">
        <v>98.01</v>
      </c>
      <c r="L24">
        <v>94.81</v>
      </c>
      <c r="M24">
        <v>60.25</v>
      </c>
      <c r="N24">
        <v>35.9</v>
      </c>
      <c r="O24">
        <v>30.88</v>
      </c>
      <c r="P24">
        <v>14.93</v>
      </c>
      <c r="Q24">
        <v>12.08</v>
      </c>
      <c r="R24">
        <v>726489.10620000004</v>
      </c>
      <c r="S24">
        <v>580443.70719999995</v>
      </c>
      <c r="T24">
        <v>481795.89299999998</v>
      </c>
      <c r="U24">
        <v>545661.22499999998</v>
      </c>
      <c r="V24">
        <v>481622.076</v>
      </c>
      <c r="W24">
        <v>361716.40960000001</v>
      </c>
    </row>
    <row r="25" spans="1:23" x14ac:dyDescent="0.25">
      <c r="A25" s="7" t="s">
        <v>26</v>
      </c>
      <c r="B25">
        <v>2.38</v>
      </c>
      <c r="C25">
        <v>4.3899999999999997</v>
      </c>
      <c r="D25">
        <v>6.79</v>
      </c>
      <c r="E25">
        <v>6.08</v>
      </c>
      <c r="F25">
        <v>4.5</v>
      </c>
      <c r="G25">
        <v>8.31</v>
      </c>
      <c r="H25">
        <v>3.26</v>
      </c>
      <c r="I25">
        <v>4.66</v>
      </c>
      <c r="J25">
        <v>5.77</v>
      </c>
      <c r="K25">
        <v>4.91</v>
      </c>
      <c r="L25">
        <v>5.15</v>
      </c>
      <c r="M25">
        <v>2.95</v>
      </c>
      <c r="N25">
        <v>1.34</v>
      </c>
      <c r="O25">
        <v>1.74</v>
      </c>
      <c r="P25">
        <v>1.53</v>
      </c>
      <c r="Q25">
        <v>1.84</v>
      </c>
      <c r="R25">
        <v>160295.1856</v>
      </c>
      <c r="S25">
        <v>115312.37760000001</v>
      </c>
      <c r="T25">
        <v>109181.90700000001</v>
      </c>
      <c r="U25">
        <v>77663.091</v>
      </c>
      <c r="V25">
        <v>115960.77</v>
      </c>
      <c r="W25">
        <v>161801.32800000001</v>
      </c>
    </row>
    <row r="26" spans="1:23" x14ac:dyDescent="0.25">
      <c r="A26" s="7" t="s">
        <v>27</v>
      </c>
      <c r="B26">
        <v>8.8800000000000008</v>
      </c>
      <c r="C26">
        <v>7.59</v>
      </c>
      <c r="D26">
        <v>7.23</v>
      </c>
      <c r="E26">
        <v>10.56</v>
      </c>
      <c r="F26">
        <v>9.6300000000000008</v>
      </c>
      <c r="G26">
        <v>8.67</v>
      </c>
      <c r="H26">
        <v>29.92</v>
      </c>
      <c r="I26">
        <v>27.06</v>
      </c>
      <c r="J26">
        <v>25.15</v>
      </c>
      <c r="K26">
        <v>21.89</v>
      </c>
      <c r="L26">
        <v>17.38</v>
      </c>
      <c r="M26">
        <v>13.29</v>
      </c>
      <c r="N26">
        <v>9.1</v>
      </c>
      <c r="O26">
        <v>7.77</v>
      </c>
      <c r="P26">
        <v>3.95</v>
      </c>
      <c r="Q26">
        <v>3.02</v>
      </c>
      <c r="R26">
        <v>142142.37839999999</v>
      </c>
      <c r="S26">
        <v>117133.2736</v>
      </c>
      <c r="T26">
        <v>138656.304</v>
      </c>
      <c r="U26">
        <v>92420.982000000004</v>
      </c>
      <c r="V26">
        <v>53444.589</v>
      </c>
      <c r="W26">
        <v>106062.86079999999</v>
      </c>
    </row>
    <row r="27" spans="1:23" x14ac:dyDescent="0.25">
      <c r="A27" t="s">
        <v>28</v>
      </c>
      <c r="H27">
        <v>0.64</v>
      </c>
      <c r="I27">
        <v>1.59</v>
      </c>
      <c r="J27">
        <v>1.01</v>
      </c>
      <c r="K27">
        <v>1.74</v>
      </c>
      <c r="L27">
        <v>0.65</v>
      </c>
      <c r="M27">
        <v>0.24</v>
      </c>
      <c r="N27">
        <v>0.57999999999999996</v>
      </c>
      <c r="O27">
        <v>0.23</v>
      </c>
      <c r="P27">
        <v>0.24</v>
      </c>
      <c r="Q27">
        <v>0.15</v>
      </c>
      <c r="S27" t="e">
        <v>#REF!</v>
      </c>
      <c r="T27" t="e">
        <v>#REF!</v>
      </c>
      <c r="U27" t="e">
        <v>#REF!</v>
      </c>
      <c r="V27" t="e">
        <v>#REF!</v>
      </c>
      <c r="W27" t="e">
        <v>#REF!</v>
      </c>
    </row>
    <row r="28" spans="1:23" x14ac:dyDescent="0.25">
      <c r="A28" s="7" t="s">
        <v>29</v>
      </c>
      <c r="B28">
        <v>102.46</v>
      </c>
      <c r="C28">
        <v>84.43</v>
      </c>
      <c r="D28">
        <v>77.290000000000006</v>
      </c>
      <c r="E28">
        <v>68.48</v>
      </c>
      <c r="F28">
        <v>58.94</v>
      </c>
      <c r="G28">
        <v>50.12</v>
      </c>
      <c r="H28">
        <v>46.21</v>
      </c>
      <c r="I28">
        <v>41.76</v>
      </c>
      <c r="J28">
        <v>36.78</v>
      </c>
      <c r="K28">
        <v>29.36</v>
      </c>
      <c r="L28">
        <v>23.55</v>
      </c>
      <c r="M28">
        <v>18.2</v>
      </c>
      <c r="N28">
        <v>15.11</v>
      </c>
      <c r="O28">
        <v>13.7</v>
      </c>
      <c r="P28">
        <v>11.95</v>
      </c>
      <c r="Q28">
        <v>9.25</v>
      </c>
      <c r="R28">
        <v>514758.23629999999</v>
      </c>
      <c r="S28">
        <v>435889.39520000003</v>
      </c>
      <c r="T28">
        <v>385724.75400000002</v>
      </c>
      <c r="U28">
        <v>339886.728</v>
      </c>
      <c r="V28">
        <v>301738.03499999997</v>
      </c>
      <c r="W28">
        <v>238765.6128</v>
      </c>
    </row>
    <row r="29" spans="1:23" x14ac:dyDescent="0.25">
      <c r="A29" s="7" t="s">
        <v>30</v>
      </c>
      <c r="B29">
        <v>1.0900000000000001</v>
      </c>
      <c r="C29">
        <v>0.89</v>
      </c>
      <c r="D29">
        <v>0.82</v>
      </c>
      <c r="E29">
        <v>0.5</v>
      </c>
      <c r="F29">
        <v>0.44</v>
      </c>
      <c r="G29">
        <v>1.1599999999999999</v>
      </c>
      <c r="H29">
        <v>1.1000000000000001</v>
      </c>
      <c r="I29">
        <v>1</v>
      </c>
      <c r="J29">
        <v>0.71</v>
      </c>
      <c r="K29">
        <v>0.61</v>
      </c>
      <c r="L29">
        <v>0.7</v>
      </c>
      <c r="M29">
        <v>1.35</v>
      </c>
      <c r="N29">
        <v>1.34</v>
      </c>
      <c r="O29">
        <v>1.28</v>
      </c>
      <c r="P29">
        <v>1.18</v>
      </c>
      <c r="Q29">
        <v>0.3</v>
      </c>
      <c r="R29">
        <v>16743.834800000001</v>
      </c>
      <c r="S29">
        <v>29291.5952</v>
      </c>
      <c r="T29">
        <v>32172.699000000001</v>
      </c>
      <c r="U29">
        <v>43272.156000000003</v>
      </c>
      <c r="V29">
        <v>61572.603000000003</v>
      </c>
      <c r="W29">
        <v>51615.824000000001</v>
      </c>
    </row>
    <row r="30" spans="1:23" x14ac:dyDescent="0.25">
      <c r="A30" s="7" t="s">
        <v>31</v>
      </c>
      <c r="B30">
        <v>0.03</v>
      </c>
      <c r="C30">
        <v>0.26</v>
      </c>
      <c r="D30">
        <v>0.68</v>
      </c>
      <c r="E30">
        <v>0.04</v>
      </c>
      <c r="F30">
        <v>0.18</v>
      </c>
      <c r="G30">
        <v>0.15</v>
      </c>
      <c r="H30">
        <v>0.55000000000000004</v>
      </c>
      <c r="I30">
        <v>0.5</v>
      </c>
      <c r="J30">
        <v>0.94</v>
      </c>
      <c r="K30">
        <v>2.06</v>
      </c>
      <c r="L30">
        <v>1.69</v>
      </c>
      <c r="M30">
        <v>2.19</v>
      </c>
      <c r="N30">
        <v>2.15</v>
      </c>
      <c r="O30">
        <v>2.2000000000000002</v>
      </c>
      <c r="P30">
        <v>3.1</v>
      </c>
      <c r="Q30">
        <v>2.75</v>
      </c>
      <c r="R30">
        <v>217899.22</v>
      </c>
      <c r="S30">
        <v>186228</v>
      </c>
      <c r="T30">
        <v>140237.21100000001</v>
      </c>
      <c r="U30">
        <v>118087.959</v>
      </c>
      <c r="V30">
        <v>81528.45</v>
      </c>
      <c r="W30">
        <v>32840.412799999998</v>
      </c>
    </row>
    <row r="31" spans="1:23" x14ac:dyDescent="0.25">
      <c r="A31" s="7" t="s">
        <v>32</v>
      </c>
      <c r="B31">
        <v>2.93</v>
      </c>
      <c r="C31">
        <v>2.72</v>
      </c>
      <c r="D31">
        <v>2.5099999999999998</v>
      </c>
      <c r="E31">
        <v>2.14</v>
      </c>
      <c r="F31">
        <v>3.11</v>
      </c>
      <c r="G31">
        <v>2.54</v>
      </c>
      <c r="H31">
        <v>1.86</v>
      </c>
      <c r="I31">
        <v>0.92</v>
      </c>
      <c r="J31">
        <v>1.48</v>
      </c>
      <c r="K31">
        <v>2.1800000000000002</v>
      </c>
      <c r="L31">
        <v>2.02</v>
      </c>
      <c r="M31">
        <v>0.81</v>
      </c>
      <c r="N31">
        <v>1.42</v>
      </c>
      <c r="O31">
        <v>1.21</v>
      </c>
      <c r="P31">
        <v>1.7</v>
      </c>
      <c r="Q31">
        <v>1.38</v>
      </c>
      <c r="R31">
        <v>115560.3119</v>
      </c>
      <c r="S31">
        <v>103749.68799999999</v>
      </c>
      <c r="T31">
        <v>59478.521999999997</v>
      </c>
      <c r="U31">
        <v>26204.982</v>
      </c>
      <c r="V31">
        <v>42096.822</v>
      </c>
      <c r="W31">
        <v>75258.934399999998</v>
      </c>
    </row>
    <row r="32" spans="1:23" x14ac:dyDescent="0.25">
      <c r="A32" s="7" t="s">
        <v>33</v>
      </c>
      <c r="B32">
        <v>2.37</v>
      </c>
      <c r="C32">
        <v>2.16</v>
      </c>
      <c r="D32">
        <v>3.31</v>
      </c>
      <c r="E32">
        <v>2.0499999999999998</v>
      </c>
      <c r="F32">
        <v>1.96</v>
      </c>
      <c r="G32">
        <v>4.01</v>
      </c>
      <c r="H32">
        <v>4.53</v>
      </c>
      <c r="I32">
        <v>4.17</v>
      </c>
      <c r="J32">
        <v>4.8099999999999996</v>
      </c>
      <c r="K32">
        <v>4.08</v>
      </c>
      <c r="L32">
        <v>3.35</v>
      </c>
      <c r="M32">
        <v>2.37</v>
      </c>
      <c r="N32">
        <v>2.16</v>
      </c>
      <c r="O32">
        <v>1.9</v>
      </c>
      <c r="P32">
        <v>1.25</v>
      </c>
      <c r="Q32">
        <v>1.04</v>
      </c>
      <c r="R32">
        <v>38902.383300000001</v>
      </c>
      <c r="S32">
        <v>37957.404799999997</v>
      </c>
      <c r="T32">
        <v>33149.385000000002</v>
      </c>
      <c r="U32">
        <v>35872.517999999996</v>
      </c>
      <c r="V32">
        <v>16843.695</v>
      </c>
      <c r="W32">
        <v>15919.3632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zoomScale="80" zoomScaleNormal="80" workbookViewId="0">
      <selection activeCell="B2" sqref="B2"/>
    </sheetView>
  </sheetViews>
  <sheetFormatPr defaultColWidth="9" defaultRowHeight="14" x14ac:dyDescent="0.25"/>
  <sheetData>
    <row r="1" spans="1:23" s="2" customFormat="1" ht="20" customHeight="1" x14ac:dyDescent="0.25">
      <c r="A1" s="8" t="s">
        <v>34</v>
      </c>
      <c r="B1">
        <v>2021</v>
      </c>
      <c r="C1">
        <v>2020</v>
      </c>
      <c r="D1">
        <v>2019</v>
      </c>
      <c r="E1">
        <v>2018</v>
      </c>
      <c r="F1">
        <v>2017</v>
      </c>
      <c r="G1">
        <v>2016</v>
      </c>
      <c r="H1">
        <v>2015</v>
      </c>
      <c r="I1">
        <v>2014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</row>
    <row r="2" spans="1:23" s="2" customFormat="1" ht="20" customHeight="1" x14ac:dyDescent="0.25">
      <c r="A2" s="9" t="s">
        <v>35</v>
      </c>
      <c r="B2" s="3">
        <v>645.15</v>
      </c>
      <c r="C2" s="3">
        <v>689.76</v>
      </c>
      <c r="D2" s="3">
        <v>689.85</v>
      </c>
      <c r="E2" s="3">
        <v>661.74</v>
      </c>
      <c r="F2" s="3">
        <v>675.18</v>
      </c>
      <c r="G2" s="3">
        <v>664.23</v>
      </c>
      <c r="H2" s="3">
        <v>622.84</v>
      </c>
      <c r="I2" s="3">
        <v>614.28</v>
      </c>
      <c r="J2" s="3">
        <v>619.32000000000005</v>
      </c>
      <c r="K2" s="3">
        <v>631.25</v>
      </c>
      <c r="L2" s="3">
        <v>645.88</v>
      </c>
      <c r="M2" s="3">
        <v>676.95</v>
      </c>
      <c r="N2" s="3">
        <v>683.1</v>
      </c>
      <c r="O2" s="3">
        <v>694.51</v>
      </c>
      <c r="P2" s="3">
        <v>760.4</v>
      </c>
      <c r="Q2" s="3">
        <v>797.18</v>
      </c>
      <c r="R2" s="2">
        <v>819.17</v>
      </c>
      <c r="S2" s="2">
        <v>827.68</v>
      </c>
      <c r="T2" s="2">
        <v>827.7</v>
      </c>
      <c r="U2" s="2">
        <v>827.7</v>
      </c>
      <c r="V2" s="2">
        <v>827.7</v>
      </c>
      <c r="W2" s="2">
        <v>827.84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raw data</vt:lpstr>
      <vt:lpstr>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豆豆</cp:lastModifiedBy>
  <dcterms:created xsi:type="dcterms:W3CDTF">2022-05-12T12:53:00Z</dcterms:created>
  <dcterms:modified xsi:type="dcterms:W3CDTF">2023-04-27T13:14:00Z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9E976F0D85C44BEEA657B9FB5C61B41F</vt:lpwstr>
  </property>
  <property fmtid="{D5CDD505-2E9C-101B-9397-08002B2CF9AE}" pid="3" name="KSOProductBuildVer">
    <vt:lpwstr>2052-11.1.0.12598</vt:lpwstr>
  </property>
</Properties>
</file>