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A57F191E-A8BF-C249-ACCD-0C3320FD3C56}" xr6:coauthVersionLast="36" xr6:coauthVersionMax="36" xr10:uidLastSave="{00000000-0000-0000-0000-000000000000}"/>
  <bookViews>
    <workbookView xWindow="0" yWindow="460" windowWidth="51200" windowHeight="26700" activeTab="4" xr2:uid="{6D571640-1E5C-7D4E-B475-B88EE9F06437}"/>
  </bookViews>
  <sheets>
    <sheet name="Data" sheetId="4" r:id="rId1"/>
    <sheet name="no-DS" sheetId="2" r:id="rId2"/>
    <sheet name="DS" sheetId="1" r:id="rId3"/>
    <sheet name="Both" sheetId="5" r:id="rId4"/>
    <sheet name="Graph" sheetId="3" r:id="rId5"/>
  </sheets>
  <externalReferences>
    <externalReference r:id="rId6"/>
  </externalReferences>
  <definedNames>
    <definedName name="_xlnm._FilterDatabase" localSheetId="0" hidden="1">Data!$A$1:$D$270</definedName>
    <definedName name="_xlnm._FilterDatabase" localSheetId="2" hidden="1">DS!$A$1:$C$201</definedName>
    <definedName name="_xlnm._FilterDatabase" localSheetId="1" hidden="1">'no-DS'!$A$1:$C$201</definedName>
    <definedName name="_xlchart.v1.0" hidden="1">Graph!$E$2:$E$144</definedName>
    <definedName name="_xlchart.v1.1" hidden="1">Graph!$E$2:$E$144</definedName>
    <definedName name="_xlchart.v1.2" hidden="1">Graph!$E$2:$E$144</definedName>
    <definedName name="_xlchart.v1.3" hidden="1">Graph!$E$2:$E$144</definedName>
    <definedName name="_xlchart.v1.4" hidden="1">Graph!$E$2:$E$144</definedName>
    <definedName name="_xlchart.v1.5" hidden="1">Graph!$E$2:$E$144</definedName>
    <definedName name="_xlchart.v1.6" hidden="1">Graph!$E$2:$E$144</definedName>
    <definedName name="_xlchart.v1.7" hidden="1">Graph!$E$2:$E$144</definedName>
    <definedName name="_xlchart.v1.8" hidden="1">Graph!$D$2:$D$144</definedName>
    <definedName name="_xlchart.v1.9" hidden="1">Graph!$E$2:$E$144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2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102" i="3" l="1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C2" i="3"/>
  <c r="B2" i="3"/>
  <c r="D2" i="2"/>
  <c r="E2" i="2"/>
  <c r="C270" i="4"/>
  <c r="D270" i="4" s="1"/>
  <c r="B270" i="4"/>
  <c r="C269" i="4"/>
  <c r="D269" i="4" s="1"/>
  <c r="B269" i="4"/>
  <c r="C268" i="4"/>
  <c r="D268" i="4" s="1"/>
  <c r="B268" i="4"/>
  <c r="D267" i="4"/>
  <c r="C267" i="4"/>
  <c r="B267" i="4"/>
  <c r="C266" i="4"/>
  <c r="B266" i="4"/>
  <c r="D266" i="4" s="1"/>
  <c r="D265" i="4"/>
  <c r="C265" i="4"/>
  <c r="B265" i="4"/>
  <c r="C264" i="4"/>
  <c r="B264" i="4"/>
  <c r="D264" i="4" s="1"/>
  <c r="C263" i="4"/>
  <c r="D263" i="4" s="1"/>
  <c r="B263" i="4"/>
  <c r="C262" i="4"/>
  <c r="D262" i="4" s="1"/>
  <c r="B262" i="4"/>
  <c r="C261" i="4"/>
  <c r="D261" i="4" s="1"/>
  <c r="B261" i="4"/>
  <c r="C260" i="4"/>
  <c r="D260" i="4" s="1"/>
  <c r="B260" i="4"/>
  <c r="D259" i="4"/>
  <c r="C259" i="4"/>
  <c r="B259" i="4"/>
  <c r="C258" i="4"/>
  <c r="B258" i="4"/>
  <c r="D258" i="4" s="1"/>
  <c r="D257" i="4"/>
  <c r="C257" i="4"/>
  <c r="B257" i="4"/>
  <c r="C256" i="4"/>
  <c r="B256" i="4"/>
  <c r="D256" i="4" s="1"/>
  <c r="C255" i="4"/>
  <c r="D255" i="4" s="1"/>
  <c r="B255" i="4"/>
  <c r="C254" i="4"/>
  <c r="D254" i="4" s="1"/>
  <c r="B254" i="4"/>
  <c r="C253" i="4"/>
  <c r="D253" i="4" s="1"/>
  <c r="B253" i="4"/>
  <c r="C252" i="4"/>
  <c r="D252" i="4" s="1"/>
  <c r="B252" i="4"/>
  <c r="D251" i="4"/>
  <c r="C251" i="4"/>
  <c r="B251" i="4"/>
  <c r="C250" i="4"/>
  <c r="B250" i="4"/>
  <c r="D250" i="4" s="1"/>
  <c r="D249" i="4"/>
  <c r="C249" i="4"/>
  <c r="B249" i="4"/>
  <c r="C248" i="4"/>
  <c r="B248" i="4"/>
  <c r="D248" i="4" s="1"/>
  <c r="C247" i="4"/>
  <c r="D247" i="4" s="1"/>
  <c r="B247" i="4"/>
  <c r="C246" i="4"/>
  <c r="D246" i="4" s="1"/>
  <c r="B246" i="4"/>
  <c r="C245" i="4"/>
  <c r="D245" i="4" s="1"/>
  <c r="B245" i="4"/>
  <c r="C244" i="4"/>
  <c r="D244" i="4" s="1"/>
  <c r="B244" i="4"/>
  <c r="D243" i="4"/>
  <c r="C243" i="4"/>
  <c r="B243" i="4"/>
  <c r="C242" i="4"/>
  <c r="B242" i="4"/>
  <c r="D242" i="4" s="1"/>
  <c r="D241" i="4"/>
  <c r="C241" i="4"/>
  <c r="B241" i="4"/>
  <c r="C240" i="4"/>
  <c r="B240" i="4"/>
  <c r="D240" i="4" s="1"/>
  <c r="C239" i="4"/>
  <c r="D239" i="4" s="1"/>
  <c r="B239" i="4"/>
  <c r="C238" i="4"/>
  <c r="D238" i="4" s="1"/>
  <c r="B238" i="4"/>
  <c r="C237" i="4"/>
  <c r="D237" i="4" s="1"/>
  <c r="B237" i="4"/>
  <c r="C236" i="4"/>
  <c r="D236" i="4" s="1"/>
  <c r="B236" i="4"/>
  <c r="D235" i="4"/>
  <c r="C235" i="4"/>
  <c r="B235" i="4"/>
  <c r="C234" i="4"/>
  <c r="B234" i="4"/>
  <c r="D234" i="4" s="1"/>
  <c r="D233" i="4"/>
  <c r="C233" i="4"/>
  <c r="B233" i="4"/>
  <c r="C232" i="4"/>
  <c r="B232" i="4"/>
  <c r="D232" i="4" s="1"/>
  <c r="C231" i="4"/>
  <c r="D231" i="4" s="1"/>
  <c r="B231" i="4"/>
  <c r="C230" i="4"/>
  <c r="D230" i="4" s="1"/>
  <c r="B230" i="4"/>
  <c r="C229" i="4"/>
  <c r="D229" i="4" s="1"/>
  <c r="B229" i="4"/>
  <c r="C228" i="4"/>
  <c r="D228" i="4" s="1"/>
  <c r="B228" i="4"/>
  <c r="D227" i="4"/>
  <c r="C227" i="4"/>
  <c r="B227" i="4"/>
  <c r="C226" i="4"/>
  <c r="B226" i="4"/>
  <c r="D226" i="4" s="1"/>
  <c r="D225" i="4"/>
  <c r="C225" i="4"/>
  <c r="B225" i="4"/>
  <c r="C224" i="4"/>
  <c r="B224" i="4"/>
  <c r="D224" i="4" s="1"/>
  <c r="C223" i="4"/>
  <c r="D223" i="4" s="1"/>
  <c r="B223" i="4"/>
  <c r="C222" i="4"/>
  <c r="D222" i="4" s="1"/>
  <c r="B222" i="4"/>
  <c r="C221" i="4"/>
  <c r="D221" i="4" s="1"/>
  <c r="B221" i="4"/>
  <c r="C220" i="4"/>
  <c r="D220" i="4" s="1"/>
  <c r="B220" i="4"/>
  <c r="D219" i="4"/>
  <c r="C219" i="4"/>
  <c r="B219" i="4"/>
  <c r="C218" i="4"/>
  <c r="B218" i="4"/>
  <c r="D218" i="4" s="1"/>
  <c r="D217" i="4"/>
  <c r="C217" i="4"/>
  <c r="B217" i="4"/>
  <c r="C216" i="4"/>
  <c r="B216" i="4"/>
  <c r="D216" i="4" s="1"/>
  <c r="C215" i="4"/>
  <c r="D215" i="4" s="1"/>
  <c r="B215" i="4"/>
  <c r="C214" i="4"/>
  <c r="D214" i="4" s="1"/>
  <c r="B214" i="4"/>
  <c r="C213" i="4"/>
  <c r="D213" i="4" s="1"/>
  <c r="B213" i="4"/>
  <c r="C212" i="4"/>
  <c r="D212" i="4" s="1"/>
  <c r="B212" i="4"/>
  <c r="D211" i="4"/>
  <c r="C211" i="4"/>
  <c r="B211" i="4"/>
  <c r="C210" i="4"/>
  <c r="B210" i="4"/>
  <c r="D210" i="4" s="1"/>
  <c r="D209" i="4"/>
  <c r="C209" i="4"/>
  <c r="B209" i="4"/>
  <c r="C208" i="4"/>
  <c r="B208" i="4"/>
  <c r="D208" i="4" s="1"/>
  <c r="C207" i="4"/>
  <c r="D207" i="4" s="1"/>
  <c r="B207" i="4"/>
  <c r="C206" i="4"/>
  <c r="D206" i="4" s="1"/>
  <c r="B206" i="4"/>
  <c r="C205" i="4"/>
  <c r="D205" i="4" s="1"/>
  <c r="B205" i="4"/>
  <c r="C204" i="4"/>
  <c r="D204" i="4" s="1"/>
  <c r="B204" i="4"/>
  <c r="D203" i="4"/>
  <c r="C203" i="4"/>
  <c r="B203" i="4"/>
  <c r="C202" i="4"/>
  <c r="B202" i="4"/>
  <c r="D202" i="4" s="1"/>
  <c r="D201" i="4"/>
  <c r="C201" i="4"/>
  <c r="B201" i="4"/>
  <c r="C200" i="4"/>
  <c r="B200" i="4"/>
  <c r="D200" i="4" s="1"/>
  <c r="C199" i="4"/>
  <c r="D199" i="4" s="1"/>
  <c r="B199" i="4"/>
  <c r="C198" i="4"/>
  <c r="D198" i="4" s="1"/>
  <c r="B198" i="4"/>
  <c r="C197" i="4"/>
  <c r="D197" i="4" s="1"/>
  <c r="B197" i="4"/>
  <c r="C196" i="4"/>
  <c r="D196" i="4" s="1"/>
  <c r="B196" i="4"/>
  <c r="D195" i="4"/>
  <c r="C195" i="4"/>
  <c r="B195" i="4"/>
  <c r="C194" i="4"/>
  <c r="B194" i="4"/>
  <c r="D194" i="4" s="1"/>
  <c r="D193" i="4"/>
  <c r="C193" i="4"/>
  <c r="B193" i="4"/>
  <c r="C192" i="4"/>
  <c r="B192" i="4"/>
  <c r="D192" i="4" s="1"/>
  <c r="C191" i="4"/>
  <c r="D191" i="4" s="1"/>
  <c r="B191" i="4"/>
  <c r="C190" i="4"/>
  <c r="D190" i="4" s="1"/>
  <c r="B190" i="4"/>
  <c r="C189" i="4"/>
  <c r="D189" i="4" s="1"/>
  <c r="B189" i="4"/>
  <c r="C188" i="4"/>
  <c r="D188" i="4" s="1"/>
  <c r="B188" i="4"/>
  <c r="D187" i="4"/>
  <c r="C187" i="4"/>
  <c r="B187" i="4"/>
  <c r="C186" i="4"/>
  <c r="B186" i="4"/>
  <c r="D186" i="4" s="1"/>
  <c r="D185" i="4"/>
  <c r="C185" i="4"/>
  <c r="B185" i="4"/>
  <c r="C184" i="4"/>
  <c r="B184" i="4"/>
  <c r="D184" i="4" s="1"/>
  <c r="C183" i="4"/>
  <c r="D183" i="4" s="1"/>
  <c r="B183" i="4"/>
  <c r="C182" i="4"/>
  <c r="D182" i="4" s="1"/>
  <c r="B182" i="4"/>
  <c r="C181" i="4"/>
  <c r="D181" i="4" s="1"/>
  <c r="B181" i="4"/>
  <c r="C180" i="4"/>
  <c r="D180" i="4" s="1"/>
  <c r="B180" i="4"/>
  <c r="D179" i="4"/>
  <c r="C179" i="4"/>
  <c r="B179" i="4"/>
  <c r="C178" i="4"/>
  <c r="B178" i="4"/>
  <c r="D178" i="4" s="1"/>
  <c r="D177" i="4"/>
  <c r="C177" i="4"/>
  <c r="B177" i="4"/>
  <c r="C176" i="4"/>
  <c r="B176" i="4"/>
  <c r="D176" i="4" s="1"/>
  <c r="C175" i="4"/>
  <c r="D175" i="4" s="1"/>
  <c r="B175" i="4"/>
  <c r="C174" i="4"/>
  <c r="D174" i="4" s="1"/>
  <c r="B174" i="4"/>
  <c r="C173" i="4"/>
  <c r="D173" i="4" s="1"/>
  <c r="B173" i="4"/>
  <c r="C172" i="4"/>
  <c r="D172" i="4" s="1"/>
  <c r="B172" i="4"/>
  <c r="D171" i="4"/>
  <c r="C171" i="4"/>
  <c r="B171" i="4"/>
  <c r="C170" i="4"/>
  <c r="B170" i="4"/>
  <c r="D170" i="4" s="1"/>
  <c r="D169" i="4"/>
  <c r="C169" i="4"/>
  <c r="B169" i="4"/>
  <c r="C168" i="4"/>
  <c r="B168" i="4"/>
  <c r="D168" i="4" s="1"/>
  <c r="C167" i="4"/>
  <c r="D167" i="4" s="1"/>
  <c r="B167" i="4"/>
  <c r="C166" i="4"/>
  <c r="D166" i="4" s="1"/>
  <c r="B166" i="4"/>
  <c r="C165" i="4"/>
  <c r="D165" i="4" s="1"/>
  <c r="B165" i="4"/>
  <c r="C164" i="4"/>
  <c r="D164" i="4" s="1"/>
  <c r="B164" i="4"/>
  <c r="D163" i="4"/>
  <c r="C163" i="4"/>
  <c r="B163" i="4"/>
  <c r="C162" i="4"/>
  <c r="B162" i="4"/>
  <c r="D162" i="4" s="1"/>
  <c r="D161" i="4"/>
  <c r="C161" i="4"/>
  <c r="B161" i="4"/>
  <c r="C160" i="4"/>
  <c r="B160" i="4"/>
  <c r="D160" i="4" s="1"/>
  <c r="C159" i="4"/>
  <c r="D159" i="4" s="1"/>
  <c r="B159" i="4"/>
  <c r="C158" i="4"/>
  <c r="D158" i="4" s="1"/>
  <c r="B158" i="4"/>
  <c r="C157" i="4"/>
  <c r="D157" i="4" s="1"/>
  <c r="B157" i="4"/>
  <c r="C156" i="4"/>
  <c r="D156" i="4" s="1"/>
  <c r="B156" i="4"/>
  <c r="D155" i="4"/>
  <c r="C155" i="4"/>
  <c r="B155" i="4"/>
  <c r="C154" i="4"/>
  <c r="B154" i="4"/>
  <c r="D154" i="4" s="1"/>
  <c r="D153" i="4"/>
  <c r="C153" i="4"/>
  <c r="B153" i="4"/>
  <c r="C152" i="4"/>
  <c r="B152" i="4"/>
  <c r="D152" i="4" s="1"/>
  <c r="C151" i="4"/>
  <c r="D151" i="4" s="1"/>
  <c r="B151" i="4"/>
  <c r="C150" i="4"/>
  <c r="D150" i="4" s="1"/>
  <c r="B150" i="4"/>
  <c r="C149" i="4"/>
  <c r="D149" i="4" s="1"/>
  <c r="B149" i="4"/>
  <c r="C148" i="4"/>
  <c r="D148" i="4" s="1"/>
  <c r="B148" i="4"/>
  <c r="D147" i="4"/>
  <c r="C147" i="4"/>
  <c r="B147" i="4"/>
  <c r="C146" i="4"/>
  <c r="B146" i="4"/>
  <c r="D146" i="4" s="1"/>
  <c r="D145" i="4"/>
  <c r="C145" i="4"/>
  <c r="B145" i="4"/>
  <c r="C144" i="4"/>
  <c r="B144" i="4"/>
  <c r="D144" i="4" s="1"/>
  <c r="C143" i="4"/>
  <c r="D143" i="4" s="1"/>
  <c r="B143" i="4"/>
  <c r="C142" i="4"/>
  <c r="D142" i="4" s="1"/>
  <c r="B142" i="4"/>
  <c r="C141" i="4"/>
  <c r="D141" i="4" s="1"/>
  <c r="B141" i="4"/>
  <c r="C140" i="4"/>
  <c r="D140" i="4" s="1"/>
  <c r="B140" i="4"/>
  <c r="D139" i="4"/>
  <c r="C139" i="4"/>
  <c r="B139" i="4"/>
  <c r="C138" i="4"/>
  <c r="B138" i="4"/>
  <c r="D138" i="4" s="1"/>
  <c r="D137" i="4"/>
  <c r="C137" i="4"/>
  <c r="B137" i="4"/>
  <c r="C136" i="4"/>
  <c r="B136" i="4"/>
  <c r="D136" i="4" s="1"/>
  <c r="C135" i="4"/>
  <c r="D135" i="4" s="1"/>
  <c r="B135" i="4"/>
  <c r="C134" i="4"/>
  <c r="D134" i="4" s="1"/>
  <c r="B134" i="4"/>
  <c r="C133" i="4"/>
  <c r="D133" i="4" s="1"/>
  <c r="B133" i="4"/>
  <c r="C132" i="4"/>
  <c r="D132" i="4" s="1"/>
  <c r="B132" i="4"/>
  <c r="D131" i="4"/>
  <c r="C131" i="4"/>
  <c r="B131" i="4"/>
  <c r="C130" i="4"/>
  <c r="B130" i="4"/>
  <c r="D130" i="4" s="1"/>
  <c r="D129" i="4"/>
  <c r="C129" i="4"/>
  <c r="B129" i="4"/>
  <c r="C128" i="4"/>
  <c r="B128" i="4"/>
  <c r="D128" i="4" s="1"/>
  <c r="C127" i="4"/>
  <c r="D127" i="4" s="1"/>
  <c r="B127" i="4"/>
  <c r="C126" i="4"/>
  <c r="D126" i="4" s="1"/>
  <c r="B126" i="4"/>
  <c r="C125" i="4"/>
  <c r="D125" i="4" s="1"/>
  <c r="B125" i="4"/>
  <c r="C124" i="4"/>
  <c r="D124" i="4" s="1"/>
  <c r="B124" i="4"/>
  <c r="D123" i="4"/>
  <c r="C123" i="4"/>
  <c r="B123" i="4"/>
  <c r="C122" i="4"/>
  <c r="B122" i="4"/>
  <c r="D122" i="4" s="1"/>
  <c r="D121" i="4"/>
  <c r="C121" i="4"/>
  <c r="B121" i="4"/>
  <c r="C120" i="4"/>
  <c r="B120" i="4"/>
  <c r="D120" i="4" s="1"/>
  <c r="C119" i="4"/>
  <c r="D119" i="4" s="1"/>
  <c r="B119" i="4"/>
  <c r="C118" i="4"/>
  <c r="D118" i="4" s="1"/>
  <c r="B118" i="4"/>
  <c r="C117" i="4"/>
  <c r="D117" i="4" s="1"/>
  <c r="B117" i="4"/>
  <c r="C116" i="4"/>
  <c r="D116" i="4" s="1"/>
  <c r="B116" i="4"/>
  <c r="D115" i="4"/>
  <c r="C115" i="4"/>
  <c r="B115" i="4"/>
  <c r="C114" i="4"/>
  <c r="B114" i="4"/>
  <c r="D114" i="4" s="1"/>
  <c r="D113" i="4"/>
  <c r="C113" i="4"/>
  <c r="B113" i="4"/>
  <c r="C112" i="4"/>
  <c r="B112" i="4"/>
  <c r="D112" i="4" s="1"/>
  <c r="C111" i="4"/>
  <c r="D111" i="4" s="1"/>
  <c r="B111" i="4"/>
  <c r="C110" i="4"/>
  <c r="D110" i="4" s="1"/>
  <c r="B110" i="4"/>
  <c r="C109" i="4"/>
  <c r="D109" i="4" s="1"/>
  <c r="B109" i="4"/>
  <c r="C108" i="4"/>
  <c r="D108" i="4" s="1"/>
  <c r="B108" i="4"/>
  <c r="D107" i="4"/>
  <c r="C107" i="4"/>
  <c r="B107" i="4"/>
  <c r="C106" i="4"/>
  <c r="B106" i="4"/>
  <c r="D106" i="4" s="1"/>
  <c r="D105" i="4"/>
  <c r="C105" i="4"/>
  <c r="B105" i="4"/>
  <c r="C104" i="4"/>
  <c r="B104" i="4"/>
  <c r="D104" i="4" s="1"/>
  <c r="C103" i="4"/>
  <c r="D103" i="4" s="1"/>
  <c r="B103" i="4"/>
  <c r="C102" i="4"/>
  <c r="D102" i="4" s="1"/>
  <c r="B102" i="4"/>
  <c r="C101" i="4"/>
  <c r="D101" i="4" s="1"/>
  <c r="B101" i="4"/>
  <c r="C100" i="4"/>
  <c r="D100" i="4" s="1"/>
  <c r="B100" i="4"/>
  <c r="D99" i="4"/>
  <c r="C99" i="4"/>
  <c r="B99" i="4"/>
  <c r="C98" i="4"/>
  <c r="B98" i="4"/>
  <c r="D98" i="4" s="1"/>
  <c r="D97" i="4"/>
  <c r="C97" i="4"/>
  <c r="B97" i="4"/>
  <c r="C96" i="4"/>
  <c r="B96" i="4"/>
  <c r="D96" i="4" s="1"/>
  <c r="C95" i="4"/>
  <c r="D95" i="4" s="1"/>
  <c r="B95" i="4"/>
  <c r="C94" i="4"/>
  <c r="D94" i="4" s="1"/>
  <c r="B94" i="4"/>
  <c r="C93" i="4"/>
  <c r="D93" i="4" s="1"/>
  <c r="B93" i="4"/>
  <c r="C92" i="4"/>
  <c r="D92" i="4" s="1"/>
  <c r="B92" i="4"/>
  <c r="D91" i="4"/>
  <c r="C91" i="4"/>
  <c r="B91" i="4"/>
  <c r="C90" i="4"/>
  <c r="B90" i="4"/>
  <c r="D90" i="4" s="1"/>
  <c r="D89" i="4"/>
  <c r="C89" i="4"/>
  <c r="B89" i="4"/>
  <c r="C88" i="4"/>
  <c r="B88" i="4"/>
  <c r="D88" i="4" s="1"/>
  <c r="C87" i="4"/>
  <c r="D87" i="4" s="1"/>
  <c r="B87" i="4"/>
  <c r="C86" i="4"/>
  <c r="D86" i="4" s="1"/>
  <c r="B86" i="4"/>
  <c r="C85" i="4"/>
  <c r="D85" i="4" s="1"/>
  <c r="B85" i="4"/>
  <c r="C84" i="4"/>
  <c r="D84" i="4" s="1"/>
  <c r="B84" i="4"/>
  <c r="D83" i="4"/>
  <c r="C83" i="4"/>
  <c r="B83" i="4"/>
  <c r="C82" i="4"/>
  <c r="B82" i="4"/>
  <c r="D82" i="4" s="1"/>
  <c r="D81" i="4"/>
  <c r="C81" i="4"/>
  <c r="B81" i="4"/>
  <c r="C80" i="4"/>
  <c r="B80" i="4"/>
  <c r="D80" i="4" s="1"/>
  <c r="C79" i="4"/>
  <c r="D79" i="4" s="1"/>
  <c r="B79" i="4"/>
  <c r="C78" i="4"/>
  <c r="D78" i="4" s="1"/>
  <c r="B78" i="4"/>
  <c r="C77" i="4"/>
  <c r="D77" i="4" s="1"/>
  <c r="B77" i="4"/>
  <c r="C76" i="4"/>
  <c r="D76" i="4" s="1"/>
  <c r="B76" i="4"/>
  <c r="D75" i="4"/>
  <c r="C75" i="4"/>
  <c r="B75" i="4"/>
  <c r="C74" i="4"/>
  <c r="B74" i="4"/>
  <c r="D74" i="4" s="1"/>
  <c r="D73" i="4"/>
  <c r="C73" i="4"/>
  <c r="B73" i="4"/>
  <c r="C72" i="4"/>
  <c r="B72" i="4"/>
  <c r="D72" i="4" s="1"/>
  <c r="C71" i="4"/>
  <c r="D71" i="4" s="1"/>
  <c r="B71" i="4"/>
  <c r="C70" i="4"/>
  <c r="D70" i="4" s="1"/>
  <c r="B70" i="4"/>
  <c r="C69" i="4"/>
  <c r="D69" i="4" s="1"/>
  <c r="B69" i="4"/>
  <c r="C68" i="4"/>
  <c r="D68" i="4" s="1"/>
  <c r="B68" i="4"/>
  <c r="D67" i="4"/>
  <c r="C67" i="4"/>
  <c r="B67" i="4"/>
  <c r="C66" i="4"/>
  <c r="B66" i="4"/>
  <c r="D66" i="4" s="1"/>
  <c r="D65" i="4"/>
  <c r="C65" i="4"/>
  <c r="B65" i="4"/>
  <c r="C64" i="4"/>
  <c r="B64" i="4"/>
  <c r="D64" i="4" s="1"/>
  <c r="C63" i="4"/>
  <c r="D63" i="4" s="1"/>
  <c r="B63" i="4"/>
  <c r="C62" i="4"/>
  <c r="D62" i="4" s="1"/>
  <c r="B62" i="4"/>
  <c r="C61" i="4"/>
  <c r="D61" i="4" s="1"/>
  <c r="B61" i="4"/>
  <c r="C60" i="4"/>
  <c r="D60" i="4" s="1"/>
  <c r="B60" i="4"/>
  <c r="D59" i="4"/>
  <c r="C59" i="4"/>
  <c r="B59" i="4"/>
  <c r="C58" i="4"/>
  <c r="B58" i="4"/>
  <c r="D58" i="4" s="1"/>
  <c r="D57" i="4"/>
  <c r="C57" i="4"/>
  <c r="B57" i="4"/>
  <c r="C56" i="4"/>
  <c r="B56" i="4"/>
  <c r="D56" i="4" s="1"/>
  <c r="C55" i="4"/>
  <c r="D55" i="4" s="1"/>
  <c r="B55" i="4"/>
  <c r="C54" i="4"/>
  <c r="D54" i="4" s="1"/>
  <c r="B54" i="4"/>
  <c r="C53" i="4"/>
  <c r="D53" i="4" s="1"/>
  <c r="B53" i="4"/>
  <c r="C52" i="4"/>
  <c r="D52" i="4" s="1"/>
  <c r="B52" i="4"/>
  <c r="D51" i="4"/>
  <c r="C51" i="4"/>
  <c r="B51" i="4"/>
  <c r="C50" i="4"/>
  <c r="B50" i="4"/>
  <c r="D50" i="4" s="1"/>
  <c r="D49" i="4"/>
  <c r="C49" i="4"/>
  <c r="B49" i="4"/>
  <c r="C48" i="4"/>
  <c r="B48" i="4"/>
  <c r="D48" i="4" s="1"/>
  <c r="C47" i="4"/>
  <c r="D47" i="4" s="1"/>
  <c r="B47" i="4"/>
  <c r="C46" i="4"/>
  <c r="D46" i="4" s="1"/>
  <c r="B46" i="4"/>
  <c r="C45" i="4"/>
  <c r="D45" i="4" s="1"/>
  <c r="B45" i="4"/>
  <c r="C44" i="4"/>
  <c r="D44" i="4" s="1"/>
  <c r="B44" i="4"/>
  <c r="D43" i="4"/>
  <c r="C43" i="4"/>
  <c r="B43" i="4"/>
  <c r="C42" i="4"/>
  <c r="B42" i="4"/>
  <c r="D42" i="4" s="1"/>
  <c r="D41" i="4"/>
  <c r="C41" i="4"/>
  <c r="B41" i="4"/>
  <c r="C40" i="4"/>
  <c r="B40" i="4"/>
  <c r="D40" i="4" s="1"/>
  <c r="C39" i="4"/>
  <c r="D39" i="4" s="1"/>
  <c r="B39" i="4"/>
  <c r="C38" i="4"/>
  <c r="D38" i="4" s="1"/>
  <c r="B38" i="4"/>
  <c r="C37" i="4"/>
  <c r="D37" i="4" s="1"/>
  <c r="B37" i="4"/>
  <c r="C36" i="4"/>
  <c r="D36" i="4" s="1"/>
  <c r="B36" i="4"/>
  <c r="D35" i="4"/>
  <c r="C35" i="4"/>
  <c r="B35" i="4"/>
  <c r="C34" i="4"/>
  <c r="B34" i="4"/>
  <c r="D34" i="4" s="1"/>
  <c r="D33" i="4"/>
  <c r="C33" i="4"/>
  <c r="B33" i="4"/>
  <c r="C32" i="4"/>
  <c r="B32" i="4"/>
  <c r="D32" i="4" s="1"/>
  <c r="C31" i="4"/>
  <c r="D31" i="4" s="1"/>
  <c r="B31" i="4"/>
  <c r="C30" i="4"/>
  <c r="D30" i="4" s="1"/>
  <c r="B30" i="4"/>
  <c r="C29" i="4"/>
  <c r="D29" i="4" s="1"/>
  <c r="B29" i="4"/>
  <c r="C28" i="4"/>
  <c r="D28" i="4" s="1"/>
  <c r="B28" i="4"/>
  <c r="D27" i="4"/>
  <c r="C27" i="4"/>
  <c r="B27" i="4"/>
  <c r="C26" i="4"/>
  <c r="D26" i="4" s="1"/>
  <c r="B26" i="4"/>
  <c r="D25" i="4"/>
  <c r="C25" i="4"/>
  <c r="B25" i="4"/>
  <c r="C24" i="4"/>
  <c r="B24" i="4"/>
  <c r="D24" i="4" s="1"/>
  <c r="C23" i="4"/>
  <c r="D23" i="4" s="1"/>
  <c r="B23" i="4"/>
  <c r="C22" i="4"/>
  <c r="D22" i="4" s="1"/>
  <c r="B22" i="4"/>
  <c r="C21" i="4"/>
  <c r="D21" i="4" s="1"/>
  <c r="B21" i="4"/>
  <c r="C20" i="4"/>
  <c r="D20" i="4" s="1"/>
  <c r="B20" i="4"/>
  <c r="D19" i="4"/>
  <c r="C19" i="4"/>
  <c r="B19" i="4"/>
  <c r="C18" i="4"/>
  <c r="D18" i="4" s="1"/>
  <c r="B18" i="4"/>
  <c r="D17" i="4"/>
  <c r="C17" i="4"/>
  <c r="B17" i="4"/>
  <c r="C16" i="4"/>
  <c r="B16" i="4"/>
  <c r="D16" i="4" s="1"/>
  <c r="C15" i="4"/>
  <c r="D15" i="4" s="1"/>
  <c r="B15" i="4"/>
  <c r="C14" i="4"/>
  <c r="D14" i="4" s="1"/>
  <c r="B14" i="4"/>
  <c r="C13" i="4"/>
  <c r="D13" i="4" s="1"/>
  <c r="B13" i="4"/>
  <c r="C12" i="4"/>
  <c r="D12" i="4" s="1"/>
  <c r="B12" i="4"/>
  <c r="D11" i="4"/>
  <c r="C11" i="4"/>
  <c r="B11" i="4"/>
  <c r="C10" i="4"/>
  <c r="D10" i="4" s="1"/>
  <c r="B10" i="4"/>
  <c r="D9" i="4"/>
  <c r="C9" i="4"/>
  <c r="B9" i="4"/>
  <c r="C8" i="4"/>
  <c r="B8" i="4"/>
  <c r="D8" i="4" s="1"/>
  <c r="C7" i="4"/>
  <c r="D7" i="4" s="1"/>
  <c r="B7" i="4"/>
  <c r="C6" i="4"/>
  <c r="D6" i="4" s="1"/>
  <c r="B6" i="4"/>
  <c r="C5" i="4"/>
  <c r="D5" i="4" s="1"/>
  <c r="B5" i="4"/>
  <c r="C4" i="4"/>
  <c r="D4" i="4" s="1"/>
  <c r="B4" i="4"/>
  <c r="D3" i="4"/>
  <c r="C3" i="4"/>
  <c r="B3" i="4"/>
  <c r="C2" i="4"/>
  <c r="D2" i="4" s="1"/>
  <c r="B2" i="4"/>
  <c r="G2" i="1" l="1"/>
  <c r="F2" i="1"/>
  <c r="I2" i="1" s="1"/>
  <c r="E2" i="1"/>
  <c r="D2" i="1"/>
  <c r="G2" i="2"/>
  <c r="F2" i="2"/>
  <c r="I2" i="2" s="1"/>
  <c r="H2" i="1" l="1"/>
  <c r="I3" i="1" s="1"/>
  <c r="H2" i="2"/>
  <c r="I3" i="2" s="1"/>
  <c r="J3" i="2" s="1"/>
  <c r="J2" i="2"/>
  <c r="J2" i="1"/>
  <c r="I4" i="2" l="1"/>
  <c r="I4" i="1"/>
  <c r="J3" i="1"/>
  <c r="I5" i="2" l="1"/>
  <c r="J4" i="2"/>
  <c r="J4" i="1"/>
  <c r="I5" i="1"/>
  <c r="I6" i="2" l="1"/>
  <c r="J5" i="2"/>
  <c r="I6" i="1"/>
  <c r="J5" i="1"/>
  <c r="J6" i="2" l="1"/>
  <c r="I7" i="2"/>
  <c r="I7" i="1"/>
  <c r="J6" i="1"/>
  <c r="J7" i="2" l="1"/>
  <c r="I8" i="2"/>
  <c r="I8" i="1"/>
  <c r="J7" i="1"/>
  <c r="J8" i="2" l="1"/>
  <c r="I9" i="2"/>
  <c r="I9" i="1"/>
  <c r="J8" i="1"/>
  <c r="J9" i="2" l="1"/>
  <c r="I10" i="2"/>
  <c r="J9" i="1"/>
  <c r="I10" i="1"/>
  <c r="J10" i="2" l="1"/>
  <c r="I11" i="2"/>
  <c r="I11" i="1"/>
  <c r="J10" i="1"/>
  <c r="I12" i="2" l="1"/>
  <c r="J11" i="2"/>
  <c r="I12" i="1"/>
  <c r="J11" i="1"/>
  <c r="I13" i="2" l="1"/>
  <c r="J12" i="2"/>
  <c r="J12" i="1"/>
  <c r="I13" i="1"/>
  <c r="I14" i="2" l="1"/>
  <c r="J13" i="2"/>
  <c r="I14" i="1"/>
  <c r="J13" i="1"/>
  <c r="J14" i="2" l="1"/>
  <c r="I15" i="2"/>
  <c r="I15" i="1"/>
  <c r="J14" i="1"/>
  <c r="I16" i="2" l="1"/>
  <c r="J15" i="2"/>
  <c r="J15" i="1"/>
  <c r="I16" i="1"/>
  <c r="I17" i="2" l="1"/>
  <c r="J16" i="2"/>
  <c r="I17" i="1"/>
  <c r="J16" i="1"/>
  <c r="I18" i="2" l="1"/>
  <c r="J17" i="2"/>
  <c r="I18" i="1"/>
  <c r="J17" i="1"/>
  <c r="I19" i="2" l="1"/>
  <c r="J18" i="2"/>
  <c r="I19" i="1"/>
  <c r="J18" i="1"/>
  <c r="I20" i="2" l="1"/>
  <c r="J19" i="2"/>
  <c r="J19" i="1"/>
  <c r="I20" i="1"/>
  <c r="I21" i="2" l="1"/>
  <c r="J20" i="2"/>
  <c r="I21" i="1"/>
  <c r="J20" i="1"/>
  <c r="J21" i="2" l="1"/>
  <c r="I22" i="2"/>
  <c r="I22" i="1"/>
  <c r="J21" i="1"/>
  <c r="I23" i="2" l="1"/>
  <c r="J22" i="2"/>
  <c r="I23" i="1"/>
  <c r="J22" i="1"/>
  <c r="I24" i="2" l="1"/>
  <c r="J23" i="2"/>
  <c r="I24" i="1"/>
  <c r="J23" i="1"/>
  <c r="J24" i="2" l="1"/>
  <c r="I25" i="2"/>
  <c r="I25" i="1"/>
  <c r="J24" i="1"/>
  <c r="I26" i="2" l="1"/>
  <c r="J25" i="2"/>
  <c r="I26" i="1"/>
  <c r="J25" i="1"/>
  <c r="I27" i="2" l="1"/>
  <c r="J26" i="2"/>
  <c r="I27" i="1"/>
  <c r="J26" i="1"/>
  <c r="I28" i="2" l="1"/>
  <c r="J27" i="2"/>
  <c r="I28" i="1"/>
  <c r="J27" i="1"/>
  <c r="I29" i="2" l="1"/>
  <c r="J28" i="2"/>
  <c r="J28" i="1"/>
  <c r="I29" i="1"/>
  <c r="I30" i="2" l="1"/>
  <c r="J29" i="2"/>
  <c r="I30" i="1"/>
  <c r="J29" i="1"/>
  <c r="I31" i="2" l="1"/>
  <c r="J30" i="2"/>
  <c r="I31" i="1"/>
  <c r="J30" i="1"/>
  <c r="J31" i="2" l="1"/>
  <c r="I32" i="2"/>
  <c r="J31" i="1"/>
  <c r="I32" i="1"/>
  <c r="I33" i="2" l="1"/>
  <c r="J32" i="2"/>
  <c r="I33" i="1"/>
  <c r="J32" i="1"/>
  <c r="J33" i="2" l="1"/>
  <c r="I34" i="2"/>
  <c r="I34" i="1"/>
  <c r="J33" i="1"/>
  <c r="J34" i="2" l="1"/>
  <c r="I35" i="2"/>
  <c r="I35" i="1"/>
  <c r="J34" i="1"/>
  <c r="I36" i="2" l="1"/>
  <c r="J35" i="2"/>
  <c r="J35" i="1"/>
  <c r="I36" i="1"/>
  <c r="I37" i="2" l="1"/>
  <c r="J36" i="2"/>
  <c r="I37" i="1"/>
  <c r="J36" i="1"/>
  <c r="I38" i="2" l="1"/>
  <c r="J37" i="2"/>
  <c r="I38" i="1"/>
  <c r="J37" i="1"/>
  <c r="I39" i="2" l="1"/>
  <c r="J38" i="2"/>
  <c r="I39" i="1"/>
  <c r="J38" i="1"/>
  <c r="I40" i="2" l="1"/>
  <c r="J39" i="2"/>
  <c r="I40" i="1"/>
  <c r="J39" i="1"/>
  <c r="I41" i="2" l="1"/>
  <c r="J40" i="2"/>
  <c r="J40" i="1"/>
  <c r="I41" i="1"/>
  <c r="J41" i="2" l="1"/>
  <c r="I42" i="2"/>
  <c r="I42" i="1"/>
  <c r="J41" i="1"/>
  <c r="J42" i="2" l="1"/>
  <c r="I43" i="2"/>
  <c r="I43" i="1"/>
  <c r="J42" i="1"/>
  <c r="I44" i="2" l="1"/>
  <c r="J43" i="2"/>
  <c r="J43" i="1"/>
  <c r="I44" i="1"/>
  <c r="I45" i="2" l="1"/>
  <c r="J44" i="2"/>
  <c r="I45" i="1"/>
  <c r="J44" i="1"/>
  <c r="I46" i="2" l="1"/>
  <c r="J45" i="2"/>
  <c r="I46" i="1"/>
  <c r="J45" i="1"/>
  <c r="I47" i="2" l="1"/>
  <c r="J46" i="2"/>
  <c r="I47" i="1"/>
  <c r="J46" i="1"/>
  <c r="I48" i="2" l="1"/>
  <c r="J47" i="2"/>
  <c r="J47" i="1"/>
  <c r="I48" i="1"/>
  <c r="J48" i="2" l="1"/>
  <c r="I49" i="2"/>
  <c r="I49" i="1"/>
  <c r="J48" i="1"/>
  <c r="J49" i="2" l="1"/>
  <c r="I50" i="2"/>
  <c r="I50" i="1"/>
  <c r="J49" i="1"/>
  <c r="I51" i="2" l="1"/>
  <c r="J50" i="2"/>
  <c r="I51" i="1"/>
  <c r="J50" i="1"/>
  <c r="J51" i="2" l="1"/>
  <c r="I52" i="2"/>
  <c r="J51" i="1"/>
  <c r="I52" i="1"/>
  <c r="I53" i="2" l="1"/>
  <c r="J52" i="2"/>
  <c r="I53" i="1"/>
  <c r="J52" i="1"/>
  <c r="I54" i="2" l="1"/>
  <c r="J53" i="2"/>
  <c r="I54" i="1"/>
  <c r="J53" i="1"/>
  <c r="J54" i="2" l="1"/>
  <c r="I55" i="2"/>
  <c r="I55" i="1"/>
  <c r="J54" i="1"/>
  <c r="J55" i="2" l="1"/>
  <c r="I56" i="2"/>
  <c r="I56" i="1"/>
  <c r="J55" i="1"/>
  <c r="J56" i="2" l="1"/>
  <c r="I57" i="2"/>
  <c r="I57" i="1"/>
  <c r="J56" i="1"/>
  <c r="I58" i="2" l="1"/>
  <c r="J57" i="2"/>
  <c r="I58" i="1"/>
  <c r="J57" i="1"/>
  <c r="I59" i="2" l="1"/>
  <c r="J58" i="2"/>
  <c r="I59" i="1"/>
  <c r="J58" i="1"/>
  <c r="I60" i="2" l="1"/>
  <c r="J59" i="2"/>
  <c r="I60" i="1"/>
  <c r="J59" i="1"/>
  <c r="J60" i="2" l="1"/>
  <c r="I61" i="2"/>
  <c r="J60" i="1"/>
  <c r="I61" i="1"/>
  <c r="I62" i="2" l="1"/>
  <c r="J61" i="2"/>
  <c r="I62" i="1"/>
  <c r="J61" i="1"/>
  <c r="I63" i="2" l="1"/>
  <c r="J62" i="2"/>
  <c r="I63" i="1"/>
  <c r="J62" i="1"/>
  <c r="I64" i="2" l="1"/>
  <c r="J63" i="2"/>
  <c r="I64" i="1"/>
  <c r="J63" i="1"/>
  <c r="I65" i="2" l="1"/>
  <c r="J64" i="2"/>
  <c r="I65" i="1"/>
  <c r="J64" i="1"/>
  <c r="I66" i="2" l="1"/>
  <c r="J65" i="2"/>
  <c r="I66" i="1"/>
  <c r="J65" i="1"/>
  <c r="J66" i="2" l="1"/>
  <c r="I67" i="2"/>
  <c r="I67" i="1"/>
  <c r="J66" i="1"/>
  <c r="J67" i="2" l="1"/>
  <c r="I68" i="2"/>
  <c r="I68" i="1"/>
  <c r="J67" i="1"/>
  <c r="J68" i="2" l="1"/>
  <c r="I69" i="2"/>
  <c r="J68" i="1"/>
  <c r="I69" i="1"/>
  <c r="I70" i="2" l="1"/>
  <c r="J69" i="2"/>
  <c r="I70" i="1"/>
  <c r="J69" i="1"/>
  <c r="J70" i="2" l="1"/>
  <c r="I71" i="2"/>
  <c r="I71" i="1"/>
  <c r="J70" i="1"/>
  <c r="I72" i="2" l="1"/>
  <c r="J71" i="2"/>
  <c r="I72" i="1"/>
  <c r="J71" i="1"/>
  <c r="I73" i="2" l="1"/>
  <c r="J72" i="2"/>
  <c r="J72" i="1"/>
  <c r="I73" i="1"/>
  <c r="I74" i="2" l="1"/>
  <c r="J73" i="2"/>
  <c r="I74" i="1"/>
  <c r="J73" i="1"/>
  <c r="I75" i="2" l="1"/>
  <c r="J74" i="2"/>
  <c r="I75" i="1"/>
  <c r="J74" i="1"/>
  <c r="J75" i="2" l="1"/>
  <c r="I76" i="2"/>
  <c r="I76" i="1"/>
  <c r="J75" i="1"/>
  <c r="J76" i="2" l="1"/>
  <c r="I77" i="2"/>
  <c r="J76" i="1"/>
  <c r="I77" i="1"/>
  <c r="I78" i="2" l="1"/>
  <c r="J77" i="2"/>
  <c r="I78" i="1"/>
  <c r="J77" i="1"/>
  <c r="I79" i="2" l="1"/>
  <c r="J78" i="2"/>
  <c r="I79" i="1"/>
  <c r="J78" i="1"/>
  <c r="J79" i="2" l="1"/>
  <c r="I80" i="2"/>
  <c r="J79" i="1"/>
  <c r="I80" i="1"/>
  <c r="I81" i="2" l="1"/>
  <c r="J80" i="2"/>
  <c r="I81" i="1"/>
  <c r="J80" i="1"/>
  <c r="J81" i="2" l="1"/>
  <c r="I82" i="2"/>
  <c r="I82" i="1"/>
  <c r="J81" i="1"/>
  <c r="J82" i="2" l="1"/>
  <c r="I83" i="2"/>
  <c r="I83" i="1"/>
  <c r="J82" i="1"/>
  <c r="I84" i="2" l="1"/>
  <c r="J83" i="2"/>
  <c r="I84" i="1"/>
  <c r="J83" i="1"/>
  <c r="I85" i="2" l="1"/>
  <c r="J84" i="2"/>
  <c r="I85" i="1"/>
  <c r="J84" i="1"/>
  <c r="J85" i="2" l="1"/>
  <c r="I86" i="2"/>
  <c r="I86" i="1"/>
  <c r="J85" i="1"/>
  <c r="I87" i="2" l="1"/>
  <c r="J86" i="2"/>
  <c r="I87" i="1"/>
  <c r="J86" i="1"/>
  <c r="J87" i="2" l="1"/>
  <c r="I88" i="2"/>
  <c r="J87" i="1"/>
  <c r="I88" i="1"/>
  <c r="I89" i="2" l="1"/>
  <c r="J88" i="2"/>
  <c r="I89" i="1"/>
  <c r="J88" i="1"/>
  <c r="J89" i="2" l="1"/>
  <c r="I90" i="2"/>
  <c r="I90" i="1"/>
  <c r="J89" i="1"/>
  <c r="J90" i="2" l="1"/>
  <c r="I91" i="2"/>
  <c r="I91" i="1"/>
  <c r="J90" i="1"/>
  <c r="I92" i="2" l="1"/>
  <c r="J91" i="2"/>
  <c r="I92" i="1"/>
  <c r="J91" i="1"/>
  <c r="I93" i="2" l="1"/>
  <c r="J92" i="2"/>
  <c r="J92" i="1"/>
  <c r="I93" i="1"/>
  <c r="I94" i="2" l="1"/>
  <c r="J93" i="2"/>
  <c r="I94" i="1"/>
  <c r="J93" i="1"/>
  <c r="J94" i="2" l="1"/>
  <c r="I95" i="2"/>
  <c r="I95" i="1"/>
  <c r="J94" i="1"/>
  <c r="J95" i="2" l="1"/>
  <c r="I96" i="2"/>
  <c r="J95" i="1"/>
  <c r="I96" i="1"/>
  <c r="I97" i="2" l="1"/>
  <c r="J96" i="2"/>
  <c r="I97" i="1"/>
  <c r="J96" i="1"/>
  <c r="I98" i="2" l="1"/>
  <c r="J97" i="2"/>
  <c r="I98" i="1"/>
  <c r="J97" i="1"/>
  <c r="I99" i="2" l="1"/>
  <c r="J98" i="2"/>
  <c r="I99" i="1"/>
  <c r="J98" i="1"/>
  <c r="I100" i="2" l="1"/>
  <c r="J99" i="2"/>
  <c r="I100" i="1"/>
  <c r="J99" i="1"/>
  <c r="J100" i="2" l="1"/>
  <c r="I101" i="2"/>
  <c r="I101" i="1"/>
  <c r="J100" i="1"/>
  <c r="I102" i="2" l="1"/>
  <c r="J101" i="2"/>
  <c r="I102" i="1"/>
  <c r="J101" i="1"/>
  <c r="J102" i="2" l="1"/>
  <c r="J102" i="1"/>
</calcChain>
</file>

<file path=xl/sharedStrings.xml><?xml version="1.0" encoding="utf-8"?>
<sst xmlns="http://schemas.openxmlformats.org/spreadsheetml/2006/main" count="34" uniqueCount="17">
  <si>
    <t>DS</t>
  </si>
  <si>
    <t>no-DS</t>
  </si>
  <si>
    <t>AVERAGE</t>
  </si>
  <si>
    <t>STDEV</t>
  </si>
  <si>
    <t>NORM.DIST</t>
  </si>
  <si>
    <t>TEST</t>
  </si>
  <si>
    <t>#</t>
  </si>
  <si>
    <t>TIME</t>
  </si>
  <si>
    <t># DS</t>
  </si>
  <si>
    <t># no-DS</t>
  </si>
  <si>
    <t>MIN</t>
  </si>
  <si>
    <t>MAX</t>
  </si>
  <si>
    <t>UNIT</t>
  </si>
  <si>
    <t>Speed Up</t>
  </si>
  <si>
    <t>SPEED UP</t>
  </si>
  <si>
    <t>LOG</t>
  </si>
  <si>
    <t>DS &gt; no-DS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</si>
</sst>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57</c:v>
                </c:pt>
                <c:pt idx="36">
                  <c:v>106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123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133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139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141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145</c:v>
                </c:pt>
                <c:pt idx="73">
                  <c:v>147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154</c:v>
                </c:pt>
                <c:pt idx="119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58</c:v>
                </c:pt>
                <c:pt idx="20">
                  <c:v>58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>
                  <c:v>73</c:v>
                </c:pt>
                <c:pt idx="25">
                  <c:v>74</c:v>
                </c:pt>
                <c:pt idx="26">
                  <c:v>77</c:v>
                </c:pt>
                <c:pt idx="27">
                  <c:v>80</c:v>
                </c:pt>
                <c:pt idx="28">
                  <c:v>85</c:v>
                </c:pt>
                <c:pt idx="29">
                  <c:v>85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91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102</c:v>
                </c:pt>
                <c:pt idx="45">
                  <c:v>103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119</c:v>
                </c:pt>
                <c:pt idx="61">
                  <c:v>123</c:v>
                </c:pt>
                <c:pt idx="62">
                  <c:v>125</c:v>
                </c:pt>
                <c:pt idx="63">
                  <c:v>125</c:v>
                </c:pt>
                <c:pt idx="64">
                  <c:v>129</c:v>
                </c:pt>
                <c:pt idx="65">
                  <c:v>132</c:v>
                </c:pt>
                <c:pt idx="66">
                  <c:v>134</c:v>
                </c:pt>
                <c:pt idx="67">
                  <c:v>135</c:v>
                </c:pt>
                <c:pt idx="68">
                  <c:v>135</c:v>
                </c:pt>
                <c:pt idx="69">
                  <c:v>137</c:v>
                </c:pt>
                <c:pt idx="70">
                  <c:v>137</c:v>
                </c:pt>
                <c:pt idx="71">
                  <c:v>138</c:v>
                </c:pt>
                <c:pt idx="72">
                  <c:v>141</c:v>
                </c:pt>
                <c:pt idx="73">
                  <c:v>141</c:v>
                </c:pt>
                <c:pt idx="74">
                  <c:v>142</c:v>
                </c:pt>
                <c:pt idx="75">
                  <c:v>143</c:v>
                </c:pt>
                <c:pt idx="76">
                  <c:v>143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143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147</c:v>
                </c:pt>
                <c:pt idx="95">
                  <c:v>148</c:v>
                </c:pt>
                <c:pt idx="96">
                  <c:v>148</c:v>
                </c:pt>
                <c:pt idx="97">
                  <c:v>150</c:v>
                </c:pt>
                <c:pt idx="98">
                  <c:v>150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155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156</c:v>
                </c:pt>
                <c:pt idx="111">
                  <c:v>156</c:v>
                </c:pt>
                <c:pt idx="112">
                  <c:v>156</c:v>
                </c:pt>
                <c:pt idx="113">
                  <c:v>156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157</c:v>
                </c:pt>
                <c:pt idx="11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909180436773536"/>
              <c:y val="0.78145021592364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1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7599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826623646139087"/>
          <c:y val="0.14268049749993153"/>
          <c:w val="0.32346761336037411"/>
          <c:h val="0.1504843904586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Graph!$D$2:$E$2</c:f>
              <c:numCache>
                <c:formatCode>General</c:formatCode>
                <c:ptCount val="2"/>
                <c:pt idx="0">
                  <c:v>16.45479577787976</c:v>
                </c:pt>
                <c:pt idx="1">
                  <c:v>4.0404362160279321</c:v>
                </c:pt>
              </c:numCache>
            </c:numRef>
          </c:xVal>
          <c:yVal>
            <c:numRef>
              <c:f>Graph!$D$3:$E$3</c:f>
              <c:numCache>
                <c:formatCode>General</c:formatCode>
                <c:ptCount val="2"/>
                <c:pt idx="0">
                  <c:v>16.34539624370133</c:v>
                </c:pt>
                <c:pt idx="1">
                  <c:v>4.0308124461065695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64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boxWhisker" uniqueId="{716ED6BE-49BD-014B-8630-C962E3B1015D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354736</xdr:colOff>
      <xdr:row>4</xdr:row>
      <xdr:rowOff>58133</xdr:rowOff>
    </xdr:from>
    <xdr:to>
      <xdr:col>10</xdr:col>
      <xdr:colOff>814857</xdr:colOff>
      <xdr:row>12</xdr:row>
      <xdr:rowOff>51387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78282</xdr:colOff>
      <xdr:row>8</xdr:row>
      <xdr:rowOff>86167</xdr:rowOff>
    </xdr:from>
    <xdr:to>
      <xdr:col>11</xdr:col>
      <xdr:colOff>663248</xdr:colOff>
      <xdr:row>21</xdr:row>
      <xdr:rowOff>188583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8458" y="1696026"/>
              <a:ext cx="584966" cy="2718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718785</xdr:colOff>
      <xdr:row>14</xdr:row>
      <xdr:rowOff>27171</xdr:rowOff>
    </xdr:from>
    <xdr:to>
      <xdr:col>11</xdr:col>
      <xdr:colOff>53662</xdr:colOff>
      <xdr:row>17</xdr:row>
      <xdr:rowOff>165457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20_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igure 1"/>
      <sheetName val="Figure 1 (2)"/>
      <sheetName val="conc"/>
      <sheetName val="abs"/>
      <sheetName val="Figure 8"/>
      <sheetName val="Figure 8 (2)"/>
      <sheetName val="Figure 9"/>
      <sheetName val="Figure 9 (2)"/>
      <sheetName val="Figure 10"/>
      <sheetName val="Figure 10 (2)"/>
      <sheetName val="Figure 10 (3)"/>
      <sheetName val="Figure 11"/>
      <sheetName val="Figure 12 conc"/>
      <sheetName val="Figure 12"/>
      <sheetName val="Figure 13 conc"/>
      <sheetName val="Figure 1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E3">
            <v>35855</v>
          </cell>
          <cell r="N3">
            <v>2179</v>
          </cell>
        </row>
        <row r="4">
          <cell r="E4">
            <v>35682</v>
          </cell>
          <cell r="N4">
            <v>2183</v>
          </cell>
        </row>
        <row r="6">
          <cell r="E6">
            <v>35938</v>
          </cell>
          <cell r="N6">
            <v>2198</v>
          </cell>
        </row>
        <row r="7">
          <cell r="E7">
            <v>35344</v>
          </cell>
          <cell r="N7">
            <v>26770</v>
          </cell>
        </row>
        <row r="8">
          <cell r="E8">
            <v>35675</v>
          </cell>
          <cell r="N8">
            <v>30248</v>
          </cell>
        </row>
        <row r="9">
          <cell r="E9">
            <v>35424</v>
          </cell>
          <cell r="N9">
            <v>2140</v>
          </cell>
        </row>
        <row r="10">
          <cell r="E10">
            <v>35382</v>
          </cell>
          <cell r="N10">
            <v>2116</v>
          </cell>
        </row>
        <row r="11">
          <cell r="E11">
            <v>37122</v>
          </cell>
          <cell r="N11">
            <v>16747</v>
          </cell>
        </row>
        <row r="13">
          <cell r="E13">
            <v>36947</v>
          </cell>
          <cell r="N13">
            <v>75752</v>
          </cell>
        </row>
        <row r="14">
          <cell r="E14">
            <v>36341</v>
          </cell>
          <cell r="N14">
            <v>43436</v>
          </cell>
        </row>
        <row r="17">
          <cell r="N17">
            <v>35330</v>
          </cell>
        </row>
        <row r="18">
          <cell r="E18">
            <v>35774</v>
          </cell>
          <cell r="N18">
            <v>23576</v>
          </cell>
        </row>
        <row r="19">
          <cell r="E19">
            <v>41064</v>
          </cell>
          <cell r="N19">
            <v>2262</v>
          </cell>
        </row>
        <row r="20">
          <cell r="E20">
            <v>39963</v>
          </cell>
        </row>
        <row r="22">
          <cell r="E22">
            <v>35977</v>
          </cell>
          <cell r="N22">
            <v>40493</v>
          </cell>
        </row>
        <row r="23">
          <cell r="N23">
            <v>134765</v>
          </cell>
        </row>
        <row r="24">
          <cell r="E24">
            <v>41459</v>
          </cell>
          <cell r="N24">
            <v>2346</v>
          </cell>
        </row>
        <row r="25">
          <cell r="E25">
            <v>64193</v>
          </cell>
        </row>
        <row r="26">
          <cell r="E26">
            <v>36780</v>
          </cell>
          <cell r="N26">
            <v>45564</v>
          </cell>
        </row>
        <row r="27">
          <cell r="E27">
            <v>35876</v>
          </cell>
          <cell r="N27">
            <v>2182</v>
          </cell>
        </row>
        <row r="28">
          <cell r="E28">
            <v>41194</v>
          </cell>
          <cell r="N28">
            <v>2539</v>
          </cell>
        </row>
        <row r="29">
          <cell r="E29">
            <v>35787</v>
          </cell>
          <cell r="N29">
            <v>22317</v>
          </cell>
        </row>
        <row r="30">
          <cell r="E30">
            <v>89153</v>
          </cell>
        </row>
        <row r="31">
          <cell r="E31">
            <v>45131</v>
          </cell>
          <cell r="N31">
            <v>55921</v>
          </cell>
        </row>
        <row r="35">
          <cell r="N35">
            <v>84918</v>
          </cell>
        </row>
        <row r="36">
          <cell r="N36">
            <v>218771</v>
          </cell>
        </row>
        <row r="37">
          <cell r="E37">
            <v>36217</v>
          </cell>
          <cell r="N37">
            <v>2480</v>
          </cell>
        </row>
        <row r="38">
          <cell r="E38">
            <v>36403</v>
          </cell>
          <cell r="N38">
            <v>2311</v>
          </cell>
        </row>
        <row r="43">
          <cell r="E43">
            <v>35548</v>
          </cell>
          <cell r="N43">
            <v>27349</v>
          </cell>
        </row>
        <row r="44">
          <cell r="E44">
            <v>78150</v>
          </cell>
        </row>
        <row r="46">
          <cell r="E46">
            <v>37376</v>
          </cell>
        </row>
        <row r="47">
          <cell r="E47">
            <v>43275</v>
          </cell>
        </row>
        <row r="48">
          <cell r="E48">
            <v>36351</v>
          </cell>
          <cell r="N48">
            <v>72911</v>
          </cell>
        </row>
        <row r="49">
          <cell r="E49">
            <v>36058</v>
          </cell>
          <cell r="N49">
            <v>2314</v>
          </cell>
        </row>
        <row r="50">
          <cell r="E50">
            <v>35980</v>
          </cell>
          <cell r="N50">
            <v>15609</v>
          </cell>
        </row>
        <row r="51">
          <cell r="E51">
            <v>35105</v>
          </cell>
          <cell r="N51">
            <v>2305</v>
          </cell>
        </row>
        <row r="52">
          <cell r="E52">
            <v>36068</v>
          </cell>
          <cell r="N52">
            <v>36042</v>
          </cell>
        </row>
        <row r="53">
          <cell r="N53">
            <v>22355</v>
          </cell>
        </row>
        <row r="55">
          <cell r="E55">
            <v>36648</v>
          </cell>
          <cell r="N55">
            <v>32964</v>
          </cell>
        </row>
        <row r="56">
          <cell r="E56">
            <v>107314</v>
          </cell>
          <cell r="N56">
            <v>42971</v>
          </cell>
        </row>
        <row r="57">
          <cell r="E57">
            <v>36510</v>
          </cell>
          <cell r="N57">
            <v>93556</v>
          </cell>
        </row>
        <row r="58">
          <cell r="N58">
            <v>92353</v>
          </cell>
        </row>
        <row r="59">
          <cell r="N59">
            <v>39417</v>
          </cell>
        </row>
        <row r="61">
          <cell r="N61">
            <v>34657</v>
          </cell>
        </row>
        <row r="63">
          <cell r="E63">
            <v>185016</v>
          </cell>
        </row>
        <row r="64">
          <cell r="E64">
            <v>42105</v>
          </cell>
          <cell r="N64">
            <v>156880</v>
          </cell>
        </row>
        <row r="65">
          <cell r="E65">
            <v>72743</v>
          </cell>
        </row>
        <row r="66">
          <cell r="E66">
            <v>35300</v>
          </cell>
          <cell r="N66">
            <v>2155</v>
          </cell>
        </row>
        <row r="67">
          <cell r="E67">
            <v>35165</v>
          </cell>
          <cell r="N67">
            <v>2134</v>
          </cell>
        </row>
        <row r="68">
          <cell r="E68">
            <v>36189</v>
          </cell>
          <cell r="N68">
            <v>13174</v>
          </cell>
        </row>
        <row r="70">
          <cell r="N70">
            <v>114510</v>
          </cell>
        </row>
        <row r="71">
          <cell r="E71">
            <v>37270</v>
          </cell>
          <cell r="N71">
            <v>38367</v>
          </cell>
        </row>
        <row r="72">
          <cell r="N72">
            <v>54365</v>
          </cell>
        </row>
        <row r="73">
          <cell r="E73">
            <v>35748</v>
          </cell>
          <cell r="N73">
            <v>22987</v>
          </cell>
        </row>
        <row r="74">
          <cell r="E74">
            <v>128297</v>
          </cell>
        </row>
        <row r="75">
          <cell r="E75">
            <v>35472</v>
          </cell>
          <cell r="N75">
            <v>27757</v>
          </cell>
        </row>
        <row r="76">
          <cell r="E76">
            <v>35950</v>
          </cell>
          <cell r="N76">
            <v>28540</v>
          </cell>
        </row>
        <row r="77">
          <cell r="E77">
            <v>38129</v>
          </cell>
        </row>
        <row r="78">
          <cell r="E78">
            <v>36164</v>
          </cell>
          <cell r="N78">
            <v>2155</v>
          </cell>
        </row>
        <row r="79">
          <cell r="N79">
            <v>58890</v>
          </cell>
        </row>
        <row r="81">
          <cell r="E81">
            <v>36700</v>
          </cell>
          <cell r="N81">
            <v>106838</v>
          </cell>
        </row>
        <row r="86">
          <cell r="E86">
            <v>48896</v>
          </cell>
          <cell r="N86">
            <v>95100</v>
          </cell>
        </row>
        <row r="89">
          <cell r="E89">
            <v>35942</v>
          </cell>
          <cell r="N89">
            <v>64567</v>
          </cell>
        </row>
        <row r="90">
          <cell r="E90">
            <v>35525</v>
          </cell>
          <cell r="N90">
            <v>62608</v>
          </cell>
        </row>
        <row r="91">
          <cell r="E91">
            <v>35939</v>
          </cell>
          <cell r="N91">
            <v>66047</v>
          </cell>
        </row>
        <row r="92">
          <cell r="E92">
            <v>36464</v>
          </cell>
          <cell r="N92">
            <v>65846</v>
          </cell>
        </row>
        <row r="93">
          <cell r="E93">
            <v>35528</v>
          </cell>
          <cell r="N93">
            <v>31558</v>
          </cell>
        </row>
        <row r="94">
          <cell r="E94">
            <v>35789</v>
          </cell>
          <cell r="N94">
            <v>65452</v>
          </cell>
        </row>
        <row r="95">
          <cell r="E95">
            <v>35721</v>
          </cell>
          <cell r="N95">
            <v>56817</v>
          </cell>
        </row>
        <row r="96">
          <cell r="E96">
            <v>35907</v>
          </cell>
          <cell r="N96">
            <v>65084</v>
          </cell>
        </row>
        <row r="97">
          <cell r="E97">
            <v>37252</v>
          </cell>
          <cell r="N97">
            <v>2373</v>
          </cell>
        </row>
        <row r="99">
          <cell r="N99">
            <v>2386</v>
          </cell>
        </row>
        <row r="100">
          <cell r="E100">
            <v>36272</v>
          </cell>
          <cell r="N100">
            <v>24641</v>
          </cell>
        </row>
        <row r="101">
          <cell r="E101">
            <v>36297</v>
          </cell>
          <cell r="N101">
            <v>64939</v>
          </cell>
        </row>
        <row r="102">
          <cell r="E102">
            <v>35995</v>
          </cell>
          <cell r="N102">
            <v>2068</v>
          </cell>
        </row>
        <row r="103">
          <cell r="E103">
            <v>37007</v>
          </cell>
          <cell r="N103">
            <v>2232</v>
          </cell>
        </row>
        <row r="104">
          <cell r="E104">
            <v>36022</v>
          </cell>
          <cell r="N104">
            <v>61774</v>
          </cell>
        </row>
        <row r="105">
          <cell r="E105">
            <v>36269</v>
          </cell>
          <cell r="N105">
            <v>72868</v>
          </cell>
        </row>
        <row r="106">
          <cell r="N106">
            <v>2377</v>
          </cell>
        </row>
        <row r="107">
          <cell r="E107">
            <v>36294</v>
          </cell>
          <cell r="N107">
            <v>2182</v>
          </cell>
        </row>
        <row r="108">
          <cell r="E108">
            <v>115683</v>
          </cell>
          <cell r="N108">
            <v>3647</v>
          </cell>
        </row>
        <row r="109">
          <cell r="E109">
            <v>35670</v>
          </cell>
          <cell r="N109">
            <v>64284</v>
          </cell>
        </row>
        <row r="110">
          <cell r="E110">
            <v>35526</v>
          </cell>
          <cell r="N110">
            <v>2244</v>
          </cell>
        </row>
        <row r="111">
          <cell r="E111">
            <v>35612</v>
          </cell>
          <cell r="N111">
            <v>2066</v>
          </cell>
        </row>
        <row r="112">
          <cell r="E112">
            <v>35793</v>
          </cell>
          <cell r="N112">
            <v>61335</v>
          </cell>
        </row>
        <row r="113">
          <cell r="E113">
            <v>35797</v>
          </cell>
          <cell r="N113">
            <v>53511</v>
          </cell>
        </row>
        <row r="114">
          <cell r="E114">
            <v>36102</v>
          </cell>
          <cell r="N114">
            <v>2131</v>
          </cell>
        </row>
        <row r="115">
          <cell r="E115">
            <v>35689</v>
          </cell>
          <cell r="N115">
            <v>54603</v>
          </cell>
        </row>
        <row r="116">
          <cell r="E116">
            <v>36202</v>
          </cell>
          <cell r="N116">
            <v>69135</v>
          </cell>
        </row>
        <row r="117">
          <cell r="E117">
            <v>35839</v>
          </cell>
          <cell r="N117">
            <v>61786</v>
          </cell>
        </row>
        <row r="118">
          <cell r="E118">
            <v>35742</v>
          </cell>
          <cell r="N118">
            <v>64805</v>
          </cell>
        </row>
        <row r="119">
          <cell r="E119">
            <v>36374</v>
          </cell>
          <cell r="N119">
            <v>62208</v>
          </cell>
        </row>
        <row r="120">
          <cell r="E120">
            <v>35585</v>
          </cell>
          <cell r="N120">
            <v>22835</v>
          </cell>
        </row>
        <row r="121">
          <cell r="E121">
            <v>36065</v>
          </cell>
          <cell r="N121">
            <v>2137</v>
          </cell>
        </row>
        <row r="122">
          <cell r="E122">
            <v>35627</v>
          </cell>
          <cell r="N122">
            <v>71677</v>
          </cell>
        </row>
        <row r="123">
          <cell r="E123">
            <v>36624</v>
          </cell>
          <cell r="N123">
            <v>2134</v>
          </cell>
        </row>
        <row r="126">
          <cell r="E126">
            <v>35753</v>
          </cell>
          <cell r="N126">
            <v>2064</v>
          </cell>
        </row>
        <row r="128">
          <cell r="E128">
            <v>126015</v>
          </cell>
        </row>
        <row r="129">
          <cell r="E129">
            <v>38227</v>
          </cell>
        </row>
        <row r="130">
          <cell r="E130">
            <v>36065</v>
          </cell>
          <cell r="N130">
            <v>23082</v>
          </cell>
        </row>
        <row r="131">
          <cell r="E131">
            <v>36256</v>
          </cell>
          <cell r="N131">
            <v>24904</v>
          </cell>
        </row>
        <row r="132">
          <cell r="E132">
            <v>35770</v>
          </cell>
          <cell r="N132">
            <v>28473</v>
          </cell>
        </row>
        <row r="133">
          <cell r="E133">
            <v>35526</v>
          </cell>
          <cell r="N133">
            <v>28038</v>
          </cell>
        </row>
        <row r="135">
          <cell r="E135">
            <v>36259</v>
          </cell>
          <cell r="N135">
            <v>69727</v>
          </cell>
        </row>
        <row r="137">
          <cell r="E137">
            <v>42814</v>
          </cell>
          <cell r="N137">
            <v>46629</v>
          </cell>
        </row>
        <row r="138">
          <cell r="E138">
            <v>40313</v>
          </cell>
          <cell r="N138">
            <v>97497</v>
          </cell>
        </row>
        <row r="139">
          <cell r="E139">
            <v>55284</v>
          </cell>
          <cell r="N139">
            <v>19559</v>
          </cell>
        </row>
        <row r="140">
          <cell r="E140">
            <v>37819</v>
          </cell>
          <cell r="N140">
            <v>66756</v>
          </cell>
        </row>
        <row r="141">
          <cell r="E141">
            <v>73579</v>
          </cell>
          <cell r="N141">
            <v>223898</v>
          </cell>
        </row>
        <row r="142">
          <cell r="E142">
            <v>35842</v>
          </cell>
          <cell r="N142">
            <v>28778</v>
          </cell>
        </row>
        <row r="143">
          <cell r="E143">
            <v>37890</v>
          </cell>
          <cell r="N143">
            <v>24710</v>
          </cell>
        </row>
        <row r="144">
          <cell r="E144">
            <v>36360</v>
          </cell>
          <cell r="N144">
            <v>30642</v>
          </cell>
        </row>
        <row r="145">
          <cell r="E145">
            <v>35526</v>
          </cell>
          <cell r="N145">
            <v>2201</v>
          </cell>
        </row>
        <row r="146">
          <cell r="E146">
            <v>45191</v>
          </cell>
          <cell r="N146">
            <v>2391</v>
          </cell>
        </row>
        <row r="147">
          <cell r="E147">
            <v>35678</v>
          </cell>
          <cell r="N147">
            <v>21262</v>
          </cell>
        </row>
        <row r="148">
          <cell r="E148">
            <v>44133</v>
          </cell>
        </row>
        <row r="149">
          <cell r="E149">
            <v>64398</v>
          </cell>
          <cell r="N149">
            <v>52121</v>
          </cell>
        </row>
        <row r="150">
          <cell r="E150">
            <v>35592</v>
          </cell>
          <cell r="N150">
            <v>26690</v>
          </cell>
        </row>
        <row r="153">
          <cell r="E153">
            <v>36388</v>
          </cell>
          <cell r="N153">
            <v>54154</v>
          </cell>
        </row>
        <row r="154">
          <cell r="E154">
            <v>35890</v>
          </cell>
          <cell r="N154">
            <v>2157</v>
          </cell>
        </row>
        <row r="155">
          <cell r="E155">
            <v>35580</v>
          </cell>
          <cell r="N155">
            <v>19355</v>
          </cell>
        </row>
        <row r="156">
          <cell r="N156">
            <v>2276</v>
          </cell>
        </row>
        <row r="161">
          <cell r="E161">
            <v>35702</v>
          </cell>
          <cell r="N161">
            <v>24410</v>
          </cell>
        </row>
        <row r="162">
          <cell r="E162">
            <v>41040</v>
          </cell>
          <cell r="N162">
            <v>158377</v>
          </cell>
        </row>
        <row r="163">
          <cell r="E163">
            <v>37800</v>
          </cell>
          <cell r="N163">
            <v>119994</v>
          </cell>
        </row>
        <row r="164">
          <cell r="E164">
            <v>39015</v>
          </cell>
          <cell r="N164">
            <v>103895</v>
          </cell>
        </row>
        <row r="165">
          <cell r="N165">
            <v>201423</v>
          </cell>
        </row>
        <row r="166">
          <cell r="E166">
            <v>57464</v>
          </cell>
          <cell r="N166">
            <v>72899</v>
          </cell>
        </row>
        <row r="170">
          <cell r="E170">
            <v>35717</v>
          </cell>
          <cell r="N170">
            <v>2169</v>
          </cell>
        </row>
        <row r="173">
          <cell r="E173">
            <v>40760</v>
          </cell>
          <cell r="N173">
            <v>74199</v>
          </cell>
        </row>
        <row r="177">
          <cell r="E177">
            <v>36855</v>
          </cell>
          <cell r="N177">
            <v>2183</v>
          </cell>
        </row>
        <row r="178">
          <cell r="E178">
            <v>36413</v>
          </cell>
          <cell r="N178">
            <v>103003</v>
          </cell>
        </row>
        <row r="179">
          <cell r="E179">
            <v>35766</v>
          </cell>
          <cell r="N179">
            <v>34627</v>
          </cell>
        </row>
        <row r="182">
          <cell r="E182">
            <v>35913</v>
          </cell>
          <cell r="N182">
            <v>25317</v>
          </cell>
        </row>
        <row r="183">
          <cell r="N183">
            <v>19835</v>
          </cell>
        </row>
        <row r="188">
          <cell r="E188">
            <v>241655</v>
          </cell>
          <cell r="N188">
            <v>4776</v>
          </cell>
        </row>
        <row r="189">
          <cell r="E189">
            <v>36259</v>
          </cell>
          <cell r="N189">
            <v>50966</v>
          </cell>
        </row>
        <row r="193">
          <cell r="N193">
            <v>2192</v>
          </cell>
        </row>
        <row r="195">
          <cell r="E195">
            <v>36929</v>
          </cell>
          <cell r="N195">
            <v>67171</v>
          </cell>
        </row>
        <row r="196">
          <cell r="N196">
            <v>2628</v>
          </cell>
        </row>
        <row r="198">
          <cell r="E198">
            <v>35863</v>
          </cell>
          <cell r="N198">
            <v>2116</v>
          </cell>
        </row>
        <row r="200">
          <cell r="N200">
            <v>97885</v>
          </cell>
        </row>
        <row r="202">
          <cell r="N202">
            <v>24291</v>
          </cell>
        </row>
        <row r="203">
          <cell r="E203">
            <v>35685</v>
          </cell>
          <cell r="N203">
            <v>54986</v>
          </cell>
        </row>
        <row r="204">
          <cell r="E204">
            <v>74901</v>
          </cell>
          <cell r="N204">
            <v>49872</v>
          </cell>
        </row>
        <row r="205">
          <cell r="E205">
            <v>35713</v>
          </cell>
          <cell r="N205">
            <v>27495</v>
          </cell>
        </row>
        <row r="206">
          <cell r="E206">
            <v>86412</v>
          </cell>
          <cell r="N206">
            <v>2423</v>
          </cell>
        </row>
        <row r="207">
          <cell r="E207">
            <v>36029</v>
          </cell>
          <cell r="N207">
            <v>30131</v>
          </cell>
        </row>
        <row r="208">
          <cell r="E208">
            <v>36407</v>
          </cell>
          <cell r="N208">
            <v>46351</v>
          </cell>
        </row>
        <row r="209">
          <cell r="E209">
            <v>55814</v>
          </cell>
        </row>
        <row r="210">
          <cell r="E210">
            <v>55853</v>
          </cell>
          <cell r="N210">
            <v>138712</v>
          </cell>
        </row>
        <row r="211">
          <cell r="E211">
            <v>66094</v>
          </cell>
          <cell r="N211">
            <v>2678</v>
          </cell>
        </row>
        <row r="214">
          <cell r="E214">
            <v>36606</v>
          </cell>
          <cell r="N214">
            <v>2097</v>
          </cell>
        </row>
        <row r="217">
          <cell r="E217">
            <v>49579</v>
          </cell>
          <cell r="N217">
            <v>110358</v>
          </cell>
        </row>
        <row r="219">
          <cell r="E219">
            <v>36068</v>
          </cell>
          <cell r="N219">
            <v>28793</v>
          </cell>
        </row>
        <row r="220">
          <cell r="E220">
            <v>36248</v>
          </cell>
          <cell r="N220">
            <v>30872</v>
          </cell>
        </row>
        <row r="222">
          <cell r="E222">
            <v>36174</v>
          </cell>
          <cell r="N222">
            <v>81992</v>
          </cell>
        </row>
        <row r="223">
          <cell r="E223">
            <v>36249</v>
          </cell>
          <cell r="N223">
            <v>21400</v>
          </cell>
        </row>
        <row r="224">
          <cell r="E224">
            <v>35600</v>
          </cell>
          <cell r="N224">
            <v>2144</v>
          </cell>
        </row>
        <row r="225">
          <cell r="E225">
            <v>36037</v>
          </cell>
          <cell r="N225">
            <v>2147</v>
          </cell>
        </row>
        <row r="226">
          <cell r="E226">
            <v>58949</v>
          </cell>
          <cell r="N226">
            <v>2616</v>
          </cell>
        </row>
        <row r="228">
          <cell r="E228">
            <v>36997</v>
          </cell>
          <cell r="N228">
            <v>51285</v>
          </cell>
        </row>
        <row r="229">
          <cell r="E229">
            <v>37378</v>
          </cell>
          <cell r="N229">
            <v>59513</v>
          </cell>
        </row>
        <row r="233">
          <cell r="E233">
            <v>35968</v>
          </cell>
          <cell r="N233">
            <v>17298</v>
          </cell>
        </row>
        <row r="234">
          <cell r="E234">
            <v>47180</v>
          </cell>
          <cell r="N234">
            <v>147136</v>
          </cell>
        </row>
        <row r="238">
          <cell r="E238">
            <v>36564</v>
          </cell>
          <cell r="N238">
            <v>61669</v>
          </cell>
        </row>
        <row r="241">
          <cell r="E241">
            <v>118976</v>
          </cell>
          <cell r="N241">
            <v>14784</v>
          </cell>
        </row>
        <row r="242">
          <cell r="N242">
            <v>2423</v>
          </cell>
        </row>
        <row r="245">
          <cell r="N245">
            <v>40333</v>
          </cell>
        </row>
        <row r="246">
          <cell r="E246">
            <v>36170</v>
          </cell>
          <cell r="N246">
            <v>24372</v>
          </cell>
        </row>
        <row r="248">
          <cell r="E248">
            <v>40493</v>
          </cell>
          <cell r="N248">
            <v>23475</v>
          </cell>
        </row>
        <row r="251">
          <cell r="N251">
            <v>2219</v>
          </cell>
        </row>
        <row r="257">
          <cell r="E257">
            <v>36489</v>
          </cell>
          <cell r="N257">
            <v>103939</v>
          </cell>
        </row>
        <row r="258">
          <cell r="E258">
            <v>37885</v>
          </cell>
          <cell r="N258">
            <v>26365</v>
          </cell>
        </row>
        <row r="260">
          <cell r="E260">
            <v>36100</v>
          </cell>
          <cell r="N260">
            <v>37792</v>
          </cell>
        </row>
        <row r="262">
          <cell r="E262">
            <v>36421</v>
          </cell>
          <cell r="N262">
            <v>125602</v>
          </cell>
        </row>
        <row r="265">
          <cell r="E265">
            <v>35901</v>
          </cell>
          <cell r="N265">
            <v>2166</v>
          </cell>
        </row>
        <row r="266">
          <cell r="E266">
            <v>36347</v>
          </cell>
          <cell r="N266">
            <v>99739</v>
          </cell>
        </row>
        <row r="267">
          <cell r="E267">
            <v>35670</v>
          </cell>
          <cell r="N267">
            <v>2140</v>
          </cell>
        </row>
        <row r="268">
          <cell r="E268">
            <v>36199</v>
          </cell>
          <cell r="N268">
            <v>2294</v>
          </cell>
        </row>
        <row r="270">
          <cell r="E270">
            <v>73968</v>
          </cell>
        </row>
        <row r="271">
          <cell r="N271">
            <v>54469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sheetPr filterMode="1"/>
  <dimension ref="A1:D270"/>
  <sheetViews>
    <sheetView workbookViewId="0">
      <selection activeCell="A2" sqref="A2:C267"/>
    </sheetView>
  </sheetViews>
  <sheetFormatPr baseColWidth="10" defaultRowHeight="16" x14ac:dyDescent="0.2"/>
  <sheetData>
    <row r="1" spans="1:4" x14ac:dyDescent="0.2">
      <c r="A1" s="2" t="s">
        <v>6</v>
      </c>
      <c r="B1" s="2" t="s">
        <v>0</v>
      </c>
      <c r="C1" s="2" t="s">
        <v>1</v>
      </c>
      <c r="D1" s="2" t="s">
        <v>13</v>
      </c>
    </row>
    <row r="2" spans="1:4" x14ac:dyDescent="0.2">
      <c r="A2">
        <v>1</v>
      </c>
      <c r="B2" s="1">
        <f>IF([1]abs!N3="","-",[1]abs!N3/1000)</f>
        <v>2.1789999999999998</v>
      </c>
      <c r="C2" s="1">
        <f>IF([1]abs!E3="","-",[1]abs!E3/1000)</f>
        <v>35.854999999999997</v>
      </c>
      <c r="D2" s="1">
        <f t="shared" ref="D2:D65" si="0">IF(OR(C2="-",B2="-"), "-", C2/B2)</f>
        <v>16.45479577787976</v>
      </c>
    </row>
    <row r="3" spans="1:4" x14ac:dyDescent="0.2">
      <c r="A3">
        <v>2</v>
      </c>
      <c r="B3" s="1">
        <f>IF([1]abs!N4="","-",[1]abs!N4/1000)</f>
        <v>2.1829999999999998</v>
      </c>
      <c r="C3" s="1">
        <f>IF([1]abs!E4="","-",[1]abs!E4/1000)</f>
        <v>35.682000000000002</v>
      </c>
      <c r="D3" s="1">
        <f t="shared" si="0"/>
        <v>16.34539624370133</v>
      </c>
    </row>
    <row r="4" spans="1:4" hidden="1" x14ac:dyDescent="0.2">
      <c r="A4">
        <v>3</v>
      </c>
      <c r="B4" s="1" t="str">
        <f>IF([1]abs!N5="","-",[1]abs!N5/1000)</f>
        <v>-</v>
      </c>
      <c r="C4" s="1" t="str">
        <f>IF([1]abs!E5="","-",[1]abs!E5/1000)</f>
        <v>-</v>
      </c>
      <c r="D4" s="1" t="str">
        <f t="shared" si="0"/>
        <v>-</v>
      </c>
    </row>
    <row r="5" spans="1:4" x14ac:dyDescent="0.2">
      <c r="A5">
        <v>4</v>
      </c>
      <c r="B5" s="1">
        <f>IF([1]abs!N6="","-",[1]abs!N6/1000)</f>
        <v>2.198</v>
      </c>
      <c r="C5" s="1">
        <f>IF([1]abs!E6="","-",[1]abs!E6/1000)</f>
        <v>35.938000000000002</v>
      </c>
      <c r="D5" s="1">
        <f t="shared" si="0"/>
        <v>16.35031847133758</v>
      </c>
    </row>
    <row r="6" spans="1:4" x14ac:dyDescent="0.2">
      <c r="A6">
        <v>5</v>
      </c>
      <c r="B6" s="1">
        <f>IF([1]abs!N7="","-",[1]abs!N7/1000)</f>
        <v>26.77</v>
      </c>
      <c r="C6" s="1">
        <f>IF([1]abs!E7="","-",[1]abs!E7/1000)</f>
        <v>35.344000000000001</v>
      </c>
      <c r="D6" s="1">
        <f t="shared" si="0"/>
        <v>1.3202838998879343</v>
      </c>
    </row>
    <row r="7" spans="1:4" x14ac:dyDescent="0.2">
      <c r="A7">
        <v>6</v>
      </c>
      <c r="B7" s="1">
        <f>IF([1]abs!N8="","-",[1]abs!N8/1000)</f>
        <v>30.248000000000001</v>
      </c>
      <c r="C7" s="1">
        <f>IF([1]abs!E8="","-",[1]abs!E8/1000)</f>
        <v>35.674999999999997</v>
      </c>
      <c r="D7" s="1">
        <f t="shared" si="0"/>
        <v>1.1794168209468394</v>
      </c>
    </row>
    <row r="8" spans="1:4" x14ac:dyDescent="0.2">
      <c r="A8">
        <v>8</v>
      </c>
      <c r="B8" s="1">
        <f>IF([1]abs!N9="","-",[1]abs!N9/1000)</f>
        <v>2.14</v>
      </c>
      <c r="C8" s="1">
        <f>IF([1]abs!E9="","-",[1]abs!E9/1000)</f>
        <v>35.423999999999999</v>
      </c>
      <c r="D8" s="1">
        <f t="shared" si="0"/>
        <v>16.553271028037383</v>
      </c>
    </row>
    <row r="9" spans="1:4" x14ac:dyDescent="0.2">
      <c r="A9">
        <v>10</v>
      </c>
      <c r="B9" s="1">
        <f>IF([1]abs!N10="","-",[1]abs!N10/1000)</f>
        <v>2.1160000000000001</v>
      </c>
      <c r="C9" s="1">
        <f>IF([1]abs!E10="","-",[1]abs!E10/1000)</f>
        <v>35.381999999999998</v>
      </c>
      <c r="D9" s="1">
        <f t="shared" si="0"/>
        <v>16.721172022684307</v>
      </c>
    </row>
    <row r="10" spans="1:4" x14ac:dyDescent="0.2">
      <c r="A10">
        <v>11</v>
      </c>
      <c r="B10" s="1">
        <f>IF([1]abs!N11="","-",[1]abs!N11/1000)</f>
        <v>16.747</v>
      </c>
      <c r="C10" s="1">
        <f>IF([1]abs!E11="","-",[1]abs!E11/1000)</f>
        <v>37.122</v>
      </c>
      <c r="D10" s="1">
        <f t="shared" si="0"/>
        <v>2.2166358153699171</v>
      </c>
    </row>
    <row r="11" spans="1:4" hidden="1" x14ac:dyDescent="0.2">
      <c r="A11">
        <v>12</v>
      </c>
      <c r="B11" s="1" t="str">
        <f>IF([1]abs!N12="","-",[1]abs!N12/1000)</f>
        <v>-</v>
      </c>
      <c r="C11" s="1" t="str">
        <f>IF([1]abs!E12="","-",[1]abs!E12/1000)</f>
        <v>-</v>
      </c>
      <c r="D11" s="1" t="str">
        <f t="shared" si="0"/>
        <v>-</v>
      </c>
    </row>
    <row r="12" spans="1:4" x14ac:dyDescent="0.2">
      <c r="A12">
        <v>13</v>
      </c>
      <c r="B12" s="1">
        <f>IF([1]abs!N13="","-",[1]abs!N13/1000)</f>
        <v>75.751999999999995</v>
      </c>
      <c r="C12" s="1">
        <f>IF([1]abs!E13="","-",[1]abs!E13/1000)</f>
        <v>36.947000000000003</v>
      </c>
      <c r="D12" s="1">
        <f t="shared" si="0"/>
        <v>0.48773629739148811</v>
      </c>
    </row>
    <row r="13" spans="1:4" x14ac:dyDescent="0.2">
      <c r="A13">
        <v>14</v>
      </c>
      <c r="B13" s="1">
        <f>IF([1]abs!N14="","-",[1]abs!N14/1000)</f>
        <v>43.436</v>
      </c>
      <c r="C13" s="1">
        <f>IF([1]abs!E14="","-",[1]abs!E14/1000)</f>
        <v>36.341000000000001</v>
      </c>
      <c r="D13" s="1">
        <f t="shared" si="0"/>
        <v>0.83665622985541954</v>
      </c>
    </row>
    <row r="14" spans="1:4" hidden="1" x14ac:dyDescent="0.2">
      <c r="A14">
        <v>16</v>
      </c>
      <c r="B14" s="1" t="str">
        <f>IF([1]abs!N15="","-",[1]abs!N15/1000)</f>
        <v>-</v>
      </c>
      <c r="C14" s="1" t="str">
        <f>IF([1]abs!E15="","-",[1]abs!E15/1000)</f>
        <v>-</v>
      </c>
      <c r="D14" s="1" t="str">
        <f t="shared" si="0"/>
        <v>-</v>
      </c>
    </row>
    <row r="15" spans="1:4" hidden="1" x14ac:dyDescent="0.2">
      <c r="A15">
        <v>17</v>
      </c>
      <c r="B15" s="1" t="str">
        <f>IF([1]abs!N16="","-",[1]abs!N16/1000)</f>
        <v>-</v>
      </c>
      <c r="C15" s="1" t="str">
        <f>IF([1]abs!E16="","-",[1]abs!E16/1000)</f>
        <v>-</v>
      </c>
      <c r="D15" s="1" t="str">
        <f t="shared" si="0"/>
        <v>-</v>
      </c>
    </row>
    <row r="16" spans="1:4" hidden="1" x14ac:dyDescent="0.2">
      <c r="A16">
        <v>19</v>
      </c>
      <c r="B16" s="1">
        <f>IF([1]abs!N17="","-",[1]abs!N17/1000)</f>
        <v>35.33</v>
      </c>
      <c r="C16" s="1" t="str">
        <f>IF([1]abs!E17="","-",[1]abs!E17/1000)</f>
        <v>-</v>
      </c>
      <c r="D16" s="1" t="str">
        <f t="shared" si="0"/>
        <v>-</v>
      </c>
    </row>
    <row r="17" spans="1:4" x14ac:dyDescent="0.2">
      <c r="A17">
        <v>20</v>
      </c>
      <c r="B17" s="1">
        <f>IF([1]abs!N18="","-",[1]abs!N18/1000)</f>
        <v>23.576000000000001</v>
      </c>
      <c r="C17" s="1">
        <f>IF([1]abs!E18="","-",[1]abs!E18/1000)</f>
        <v>35.774000000000001</v>
      </c>
      <c r="D17" s="1">
        <f t="shared" si="0"/>
        <v>1.5173905666779777</v>
      </c>
    </row>
    <row r="18" spans="1:4" x14ac:dyDescent="0.2">
      <c r="A18">
        <v>21</v>
      </c>
      <c r="B18" s="1">
        <f>IF([1]abs!N19="","-",[1]abs!N19/1000)</f>
        <v>2.262</v>
      </c>
      <c r="C18" s="1">
        <f>IF([1]abs!E19="","-",[1]abs!E19/1000)</f>
        <v>41.064</v>
      </c>
      <c r="D18" s="1">
        <f t="shared" si="0"/>
        <v>18.153846153846153</v>
      </c>
    </row>
    <row r="19" spans="1:4" hidden="1" x14ac:dyDescent="0.2">
      <c r="A19">
        <v>22</v>
      </c>
      <c r="B19" s="1" t="str">
        <f>IF([1]abs!N20="","-",[1]abs!N20/1000)</f>
        <v>-</v>
      </c>
      <c r="C19" s="1">
        <f>IF([1]abs!E20="","-",[1]abs!E20/1000)</f>
        <v>39.963000000000001</v>
      </c>
      <c r="D19" s="1" t="str">
        <f t="shared" si="0"/>
        <v>-</v>
      </c>
    </row>
    <row r="20" spans="1:4" hidden="1" x14ac:dyDescent="0.2">
      <c r="A20">
        <v>23</v>
      </c>
      <c r="B20" s="1" t="str">
        <f>IF([1]abs!N21="","-",[1]abs!N21/1000)</f>
        <v>-</v>
      </c>
      <c r="C20" s="1" t="str">
        <f>IF([1]abs!E21="","-",[1]abs!E21/1000)</f>
        <v>-</v>
      </c>
      <c r="D20" s="1" t="str">
        <f t="shared" si="0"/>
        <v>-</v>
      </c>
    </row>
    <row r="21" spans="1:4" x14ac:dyDescent="0.2">
      <c r="A21">
        <v>24</v>
      </c>
      <c r="B21" s="1">
        <f>IF([1]abs!N22="","-",[1]abs!N22/1000)</f>
        <v>40.493000000000002</v>
      </c>
      <c r="C21" s="1">
        <f>IF([1]abs!E22="","-",[1]abs!E22/1000)</f>
        <v>35.976999999999997</v>
      </c>
      <c r="D21" s="1">
        <f t="shared" si="0"/>
        <v>0.88847455115698992</v>
      </c>
    </row>
    <row r="22" spans="1:4" hidden="1" x14ac:dyDescent="0.2">
      <c r="A22">
        <v>25</v>
      </c>
      <c r="B22" s="1">
        <f>IF([1]abs!N23="","-",[1]abs!N23/1000)</f>
        <v>134.76499999999999</v>
      </c>
      <c r="C22" s="1" t="str">
        <f>IF([1]abs!E23="","-",[1]abs!E23/1000)</f>
        <v>-</v>
      </c>
      <c r="D22" s="1" t="str">
        <f t="shared" si="0"/>
        <v>-</v>
      </c>
    </row>
    <row r="23" spans="1:4" x14ac:dyDescent="0.2">
      <c r="A23">
        <v>26</v>
      </c>
      <c r="B23" s="1">
        <f>IF([1]abs!N24="","-",[1]abs!N24/1000)</f>
        <v>2.3460000000000001</v>
      </c>
      <c r="C23" s="1">
        <f>IF([1]abs!E24="","-",[1]abs!E24/1000)</f>
        <v>41.459000000000003</v>
      </c>
      <c r="D23" s="1">
        <f t="shared" si="0"/>
        <v>17.67220801364024</v>
      </c>
    </row>
    <row r="24" spans="1:4" hidden="1" x14ac:dyDescent="0.2">
      <c r="A24">
        <v>27</v>
      </c>
      <c r="B24" s="1" t="str">
        <f>IF([1]abs!N25="","-",[1]abs!N25/1000)</f>
        <v>-</v>
      </c>
      <c r="C24" s="1">
        <f>IF([1]abs!E25="","-",[1]abs!E25/1000)</f>
        <v>64.192999999999998</v>
      </c>
      <c r="D24" s="1" t="str">
        <f t="shared" si="0"/>
        <v>-</v>
      </c>
    </row>
    <row r="25" spans="1:4" x14ac:dyDescent="0.2">
      <c r="A25">
        <v>28</v>
      </c>
      <c r="B25" s="1">
        <f>IF([1]abs!N26="","-",[1]abs!N26/1000)</f>
        <v>45.564</v>
      </c>
      <c r="C25" s="1">
        <f>IF([1]abs!E26="","-",[1]abs!E26/1000)</f>
        <v>36.78</v>
      </c>
      <c r="D25" s="1">
        <f t="shared" si="0"/>
        <v>0.80721622333421128</v>
      </c>
    </row>
    <row r="26" spans="1:4" x14ac:dyDescent="0.2">
      <c r="A26">
        <v>29</v>
      </c>
      <c r="B26" s="1">
        <f>IF([1]abs!N27="","-",[1]abs!N27/1000)</f>
        <v>2.1819999999999999</v>
      </c>
      <c r="C26" s="1">
        <f>IF([1]abs!E27="","-",[1]abs!E27/1000)</f>
        <v>35.875999999999998</v>
      </c>
      <c r="D26" s="1">
        <f t="shared" si="0"/>
        <v>16.44179651695692</v>
      </c>
    </row>
    <row r="27" spans="1:4" x14ac:dyDescent="0.2">
      <c r="A27">
        <v>30</v>
      </c>
      <c r="B27" s="1">
        <f>IF([1]abs!N28="","-",[1]abs!N28/1000)</f>
        <v>2.5390000000000001</v>
      </c>
      <c r="C27" s="1">
        <f>IF([1]abs!E28="","-",[1]abs!E28/1000)</f>
        <v>41.194000000000003</v>
      </c>
      <c r="D27" s="1">
        <f t="shared" si="0"/>
        <v>16.224497833792832</v>
      </c>
    </row>
    <row r="28" spans="1:4" x14ac:dyDescent="0.2">
      <c r="A28">
        <v>31</v>
      </c>
      <c r="B28" s="1">
        <f>IF([1]abs!N29="","-",[1]abs!N29/1000)</f>
        <v>22.317</v>
      </c>
      <c r="C28" s="1">
        <f>IF([1]abs!E29="","-",[1]abs!E29/1000)</f>
        <v>35.786999999999999</v>
      </c>
      <c r="D28" s="1">
        <f t="shared" si="0"/>
        <v>1.6035757494286866</v>
      </c>
    </row>
    <row r="29" spans="1:4" hidden="1" x14ac:dyDescent="0.2">
      <c r="A29">
        <v>32</v>
      </c>
      <c r="B29" s="1" t="str">
        <f>IF([1]abs!N30="","-",[1]abs!N30/1000)</f>
        <v>-</v>
      </c>
      <c r="C29" s="1">
        <f>IF([1]abs!E30="","-",[1]abs!E30/1000)</f>
        <v>89.153000000000006</v>
      </c>
      <c r="D29" s="1" t="str">
        <f t="shared" si="0"/>
        <v>-</v>
      </c>
    </row>
    <row r="30" spans="1:4" x14ac:dyDescent="0.2">
      <c r="A30">
        <v>33</v>
      </c>
      <c r="B30" s="1">
        <f>IF([1]abs!N31="","-",[1]abs!N31/1000)</f>
        <v>55.920999999999999</v>
      </c>
      <c r="C30" s="1">
        <f>IF([1]abs!E31="","-",[1]abs!E31/1000)</f>
        <v>45.131</v>
      </c>
      <c r="D30" s="1">
        <f t="shared" si="0"/>
        <v>0.80704923016398133</v>
      </c>
    </row>
    <row r="31" spans="1:4" hidden="1" x14ac:dyDescent="0.2">
      <c r="A31">
        <v>36</v>
      </c>
      <c r="B31" s="1" t="str">
        <f>IF([1]abs!N32="","-",[1]abs!N32/1000)</f>
        <v>-</v>
      </c>
      <c r="C31" s="1" t="str">
        <f>IF([1]abs!E32="","-",[1]abs!E32/1000)</f>
        <v>-</v>
      </c>
      <c r="D31" s="1" t="str">
        <f t="shared" si="0"/>
        <v>-</v>
      </c>
    </row>
    <row r="32" spans="1:4" hidden="1" x14ac:dyDescent="0.2">
      <c r="A32">
        <v>37</v>
      </c>
      <c r="B32" s="1" t="str">
        <f>IF([1]abs!N33="","-",[1]abs!N33/1000)</f>
        <v>-</v>
      </c>
      <c r="C32" s="1" t="str">
        <f>IF([1]abs!E33="","-",[1]abs!E33/1000)</f>
        <v>-</v>
      </c>
      <c r="D32" s="1" t="str">
        <f t="shared" si="0"/>
        <v>-</v>
      </c>
    </row>
    <row r="33" spans="1:4" hidden="1" x14ac:dyDescent="0.2">
      <c r="A33">
        <v>38</v>
      </c>
      <c r="B33" s="1" t="str">
        <f>IF([1]abs!N34="","-",[1]abs!N34/1000)</f>
        <v>-</v>
      </c>
      <c r="C33" s="1" t="str">
        <f>IF([1]abs!E34="","-",[1]abs!E34/1000)</f>
        <v>-</v>
      </c>
      <c r="D33" s="1" t="str">
        <f t="shared" si="0"/>
        <v>-</v>
      </c>
    </row>
    <row r="34" spans="1:4" hidden="1" x14ac:dyDescent="0.2">
      <c r="A34">
        <v>39</v>
      </c>
      <c r="B34" s="1">
        <f>IF([1]abs!N35="","-",[1]abs!N35/1000)</f>
        <v>84.918000000000006</v>
      </c>
      <c r="C34" s="1" t="str">
        <f>IF([1]abs!E35="","-",[1]abs!E35/1000)</f>
        <v>-</v>
      </c>
      <c r="D34" s="1" t="str">
        <f t="shared" si="0"/>
        <v>-</v>
      </c>
    </row>
    <row r="35" spans="1:4" hidden="1" x14ac:dyDescent="0.2">
      <c r="A35">
        <v>40</v>
      </c>
      <c r="B35" s="1">
        <f>IF([1]abs!N36="","-",[1]abs!N36/1000)</f>
        <v>218.77099999999999</v>
      </c>
      <c r="C35" s="1" t="str">
        <f>IF([1]abs!E36="","-",[1]abs!E36/1000)</f>
        <v>-</v>
      </c>
      <c r="D35" s="1" t="str">
        <f t="shared" si="0"/>
        <v>-</v>
      </c>
    </row>
    <row r="36" spans="1:4" x14ac:dyDescent="0.2">
      <c r="A36">
        <v>41</v>
      </c>
      <c r="B36" s="1">
        <f>IF([1]abs!N37="","-",[1]abs!N37/1000)</f>
        <v>2.48</v>
      </c>
      <c r="C36" s="1">
        <f>IF([1]abs!E37="","-",[1]abs!E37/1000)</f>
        <v>36.216999999999999</v>
      </c>
      <c r="D36" s="1">
        <f t="shared" si="0"/>
        <v>14.603629032258064</v>
      </c>
    </row>
    <row r="37" spans="1:4" x14ac:dyDescent="0.2">
      <c r="A37">
        <v>42</v>
      </c>
      <c r="B37" s="1">
        <f>IF([1]abs!N38="","-",[1]abs!N38/1000)</f>
        <v>2.3109999999999999</v>
      </c>
      <c r="C37" s="1">
        <f>IF([1]abs!E38="","-",[1]abs!E38/1000)</f>
        <v>36.402999999999999</v>
      </c>
      <c r="D37" s="1">
        <f t="shared" si="0"/>
        <v>15.752055387278235</v>
      </c>
    </row>
    <row r="38" spans="1:4" hidden="1" x14ac:dyDescent="0.2">
      <c r="A38">
        <v>43</v>
      </c>
      <c r="B38" s="1" t="str">
        <f>IF([1]abs!N39="","-",[1]abs!N39/1000)</f>
        <v>-</v>
      </c>
      <c r="C38" s="1" t="str">
        <f>IF([1]abs!E39="","-",[1]abs!E39/1000)</f>
        <v>-</v>
      </c>
      <c r="D38" s="1" t="str">
        <f t="shared" si="0"/>
        <v>-</v>
      </c>
    </row>
    <row r="39" spans="1:4" hidden="1" x14ac:dyDescent="0.2">
      <c r="A39">
        <v>44</v>
      </c>
      <c r="B39" s="1" t="str">
        <f>IF([1]abs!N40="","-",[1]abs!N40/1000)</f>
        <v>-</v>
      </c>
      <c r="C39" s="1" t="str">
        <f>IF([1]abs!E40="","-",[1]abs!E40/1000)</f>
        <v>-</v>
      </c>
      <c r="D39" s="1" t="str">
        <f t="shared" si="0"/>
        <v>-</v>
      </c>
    </row>
    <row r="40" spans="1:4" hidden="1" x14ac:dyDescent="0.2">
      <c r="A40">
        <v>45</v>
      </c>
      <c r="B40" s="1" t="str">
        <f>IF([1]abs!N41="","-",[1]abs!N41/1000)</f>
        <v>-</v>
      </c>
      <c r="C40" s="1" t="str">
        <f>IF([1]abs!E41="","-",[1]abs!E41/1000)</f>
        <v>-</v>
      </c>
      <c r="D40" s="1" t="str">
        <f t="shared" si="0"/>
        <v>-</v>
      </c>
    </row>
    <row r="41" spans="1:4" hidden="1" x14ac:dyDescent="0.2">
      <c r="A41">
        <v>46</v>
      </c>
      <c r="B41" s="1" t="str">
        <f>IF([1]abs!N42="","-",[1]abs!N42/1000)</f>
        <v>-</v>
      </c>
      <c r="C41" s="1" t="str">
        <f>IF([1]abs!E42="","-",[1]abs!E42/1000)</f>
        <v>-</v>
      </c>
      <c r="D41" s="1" t="str">
        <f t="shared" si="0"/>
        <v>-</v>
      </c>
    </row>
    <row r="42" spans="1:4" x14ac:dyDescent="0.2">
      <c r="A42">
        <v>47</v>
      </c>
      <c r="B42" s="1">
        <f>IF([1]abs!N43="","-",[1]abs!N43/1000)</f>
        <v>27.349</v>
      </c>
      <c r="C42" s="1">
        <f>IF([1]abs!E43="","-",[1]abs!E43/1000)</f>
        <v>35.548000000000002</v>
      </c>
      <c r="D42" s="1">
        <f t="shared" si="0"/>
        <v>1.2997915828732312</v>
      </c>
    </row>
    <row r="43" spans="1:4" hidden="1" x14ac:dyDescent="0.2">
      <c r="A43">
        <v>48</v>
      </c>
      <c r="B43" s="1" t="str">
        <f>IF([1]abs!N44="","-",[1]abs!N44/1000)</f>
        <v>-</v>
      </c>
      <c r="C43" s="1">
        <f>IF([1]abs!E44="","-",[1]abs!E44/1000)</f>
        <v>78.150000000000006</v>
      </c>
      <c r="D43" s="1" t="str">
        <f t="shared" si="0"/>
        <v>-</v>
      </c>
    </row>
    <row r="44" spans="1:4" hidden="1" x14ac:dyDescent="0.2">
      <c r="A44">
        <v>49</v>
      </c>
      <c r="B44" s="1" t="str">
        <f>IF([1]abs!N45="","-",[1]abs!N45/1000)</f>
        <v>-</v>
      </c>
      <c r="C44" s="1" t="str">
        <f>IF([1]abs!E45="","-",[1]abs!E45/1000)</f>
        <v>-</v>
      </c>
      <c r="D44" s="1" t="str">
        <f t="shared" si="0"/>
        <v>-</v>
      </c>
    </row>
    <row r="45" spans="1:4" hidden="1" x14ac:dyDescent="0.2">
      <c r="A45">
        <v>50</v>
      </c>
      <c r="B45" s="1" t="str">
        <f>IF([1]abs!N46="","-",[1]abs!N46/1000)</f>
        <v>-</v>
      </c>
      <c r="C45" s="1">
        <f>IF([1]abs!E46="","-",[1]abs!E46/1000)</f>
        <v>37.375999999999998</v>
      </c>
      <c r="D45" s="1" t="str">
        <f t="shared" si="0"/>
        <v>-</v>
      </c>
    </row>
    <row r="46" spans="1:4" hidden="1" x14ac:dyDescent="0.2">
      <c r="A46">
        <v>51</v>
      </c>
      <c r="B46" s="1" t="str">
        <f>IF([1]abs!N47="","-",[1]abs!N47/1000)</f>
        <v>-</v>
      </c>
      <c r="C46" s="1">
        <f>IF([1]abs!E47="","-",[1]abs!E47/1000)</f>
        <v>43.274999999999999</v>
      </c>
      <c r="D46" s="1" t="str">
        <f t="shared" si="0"/>
        <v>-</v>
      </c>
    </row>
    <row r="47" spans="1:4" x14ac:dyDescent="0.2">
      <c r="A47">
        <v>52</v>
      </c>
      <c r="B47" s="1">
        <f>IF([1]abs!N48="","-",[1]abs!N48/1000)</f>
        <v>72.911000000000001</v>
      </c>
      <c r="C47" s="1">
        <f>IF([1]abs!E48="","-",[1]abs!E48/1000)</f>
        <v>36.350999999999999</v>
      </c>
      <c r="D47" s="1">
        <f t="shared" si="0"/>
        <v>0.4985667457585275</v>
      </c>
    </row>
    <row r="48" spans="1:4" x14ac:dyDescent="0.2">
      <c r="A48">
        <v>53</v>
      </c>
      <c r="B48" s="1">
        <f>IF([1]abs!N49="","-",[1]abs!N49/1000)</f>
        <v>2.3140000000000001</v>
      </c>
      <c r="C48" s="1">
        <f>IF([1]abs!E49="","-",[1]abs!E49/1000)</f>
        <v>36.058</v>
      </c>
      <c r="D48" s="1">
        <f t="shared" si="0"/>
        <v>15.582541054451166</v>
      </c>
    </row>
    <row r="49" spans="1:4" x14ac:dyDescent="0.2">
      <c r="A49">
        <v>54</v>
      </c>
      <c r="B49" s="1">
        <f>IF([1]abs!N50="","-",[1]abs!N50/1000)</f>
        <v>15.609</v>
      </c>
      <c r="C49" s="1">
        <f>IF([1]abs!E50="","-",[1]abs!E50/1000)</f>
        <v>35.979999999999997</v>
      </c>
      <c r="D49" s="1">
        <f t="shared" si="0"/>
        <v>2.305080402331988</v>
      </c>
    </row>
    <row r="50" spans="1:4" x14ac:dyDescent="0.2">
      <c r="A50">
        <v>55</v>
      </c>
      <c r="B50" s="1">
        <f>IF([1]abs!N51="","-",[1]abs!N51/1000)</f>
        <v>2.3050000000000002</v>
      </c>
      <c r="C50" s="1">
        <f>IF([1]abs!E51="","-",[1]abs!E51/1000)</f>
        <v>35.104999999999997</v>
      </c>
      <c r="D50" s="1">
        <f t="shared" si="0"/>
        <v>15.229934924078089</v>
      </c>
    </row>
    <row r="51" spans="1:4" x14ac:dyDescent="0.2">
      <c r="A51">
        <v>56</v>
      </c>
      <c r="B51" s="1">
        <f>IF([1]abs!N52="","-",[1]abs!N52/1000)</f>
        <v>36.042000000000002</v>
      </c>
      <c r="C51" s="1">
        <f>IF([1]abs!E52="","-",[1]abs!E52/1000)</f>
        <v>36.067999999999998</v>
      </c>
      <c r="D51" s="1">
        <f t="shared" si="0"/>
        <v>1.0007213806115087</v>
      </c>
    </row>
    <row r="52" spans="1:4" hidden="1" x14ac:dyDescent="0.2">
      <c r="A52">
        <v>57</v>
      </c>
      <c r="B52" s="1">
        <f>IF([1]abs!N53="","-",[1]abs!N53/1000)</f>
        <v>22.355</v>
      </c>
      <c r="C52" s="1" t="str">
        <f>IF([1]abs!E53="","-",[1]abs!E53/1000)</f>
        <v>-</v>
      </c>
      <c r="D52" s="1" t="str">
        <f t="shared" si="0"/>
        <v>-</v>
      </c>
    </row>
    <row r="53" spans="1:4" hidden="1" x14ac:dyDescent="0.2">
      <c r="A53">
        <v>58</v>
      </c>
      <c r="B53" s="1" t="str">
        <f>IF([1]abs!N54="","-",[1]abs!N54/1000)</f>
        <v>-</v>
      </c>
      <c r="C53" s="1" t="str">
        <f>IF([1]abs!E54="","-",[1]abs!E54/1000)</f>
        <v>-</v>
      </c>
      <c r="D53" s="1" t="str">
        <f t="shared" si="0"/>
        <v>-</v>
      </c>
    </row>
    <row r="54" spans="1:4" x14ac:dyDescent="0.2">
      <c r="A54">
        <v>59</v>
      </c>
      <c r="B54" s="1">
        <f>IF([1]abs!N55="","-",[1]abs!N55/1000)</f>
        <v>32.963999999999999</v>
      </c>
      <c r="C54" s="1">
        <f>IF([1]abs!E55="","-",[1]abs!E55/1000)</f>
        <v>36.648000000000003</v>
      </c>
      <c r="D54" s="1">
        <f t="shared" si="0"/>
        <v>1.1117582817619223</v>
      </c>
    </row>
    <row r="55" spans="1:4" x14ac:dyDescent="0.2">
      <c r="A55">
        <v>60</v>
      </c>
      <c r="B55" s="1">
        <f>IF([1]abs!N56="","-",[1]abs!N56/1000)</f>
        <v>42.970999999999997</v>
      </c>
      <c r="C55" s="1">
        <f>IF([1]abs!E56="","-",[1]abs!E56/1000)</f>
        <v>107.31399999999999</v>
      </c>
      <c r="D55" s="1">
        <f t="shared" si="0"/>
        <v>2.4973586837634683</v>
      </c>
    </row>
    <row r="56" spans="1:4" x14ac:dyDescent="0.2">
      <c r="A56">
        <v>61</v>
      </c>
      <c r="B56" s="1">
        <f>IF([1]abs!N57="","-",[1]abs!N57/1000)</f>
        <v>93.555999999999997</v>
      </c>
      <c r="C56" s="1">
        <f>IF([1]abs!E57="","-",[1]abs!E57/1000)</f>
        <v>36.51</v>
      </c>
      <c r="D56" s="1">
        <f t="shared" si="0"/>
        <v>0.39024755226816021</v>
      </c>
    </row>
    <row r="57" spans="1:4" hidden="1" x14ac:dyDescent="0.2">
      <c r="A57">
        <v>62</v>
      </c>
      <c r="B57" s="1">
        <f>IF([1]abs!N58="","-",[1]abs!N58/1000)</f>
        <v>92.352999999999994</v>
      </c>
      <c r="C57" s="1" t="str">
        <f>IF([1]abs!E58="","-",[1]abs!E58/1000)</f>
        <v>-</v>
      </c>
      <c r="D57" s="1" t="str">
        <f t="shared" si="0"/>
        <v>-</v>
      </c>
    </row>
    <row r="58" spans="1:4" hidden="1" x14ac:dyDescent="0.2">
      <c r="A58">
        <v>63</v>
      </c>
      <c r="B58" s="1">
        <f>IF([1]abs!N59="","-",[1]abs!N59/1000)</f>
        <v>39.417000000000002</v>
      </c>
      <c r="C58" s="1" t="str">
        <f>IF([1]abs!E59="","-",[1]abs!E59/1000)</f>
        <v>-</v>
      </c>
      <c r="D58" s="1" t="str">
        <f t="shared" si="0"/>
        <v>-</v>
      </c>
    </row>
    <row r="59" spans="1:4" hidden="1" x14ac:dyDescent="0.2">
      <c r="A59">
        <v>64</v>
      </c>
      <c r="B59" s="1" t="str">
        <f>IF([1]abs!N60="","-",[1]abs!N60/1000)</f>
        <v>-</v>
      </c>
      <c r="C59" s="1" t="str">
        <f>IF([1]abs!E60="","-",[1]abs!E60/1000)</f>
        <v>-</v>
      </c>
      <c r="D59" s="1" t="str">
        <f t="shared" si="0"/>
        <v>-</v>
      </c>
    </row>
    <row r="60" spans="1:4" hidden="1" x14ac:dyDescent="0.2">
      <c r="A60">
        <v>65</v>
      </c>
      <c r="B60" s="1">
        <f>IF([1]abs!N61="","-",[1]abs!N61/1000)</f>
        <v>34.656999999999996</v>
      </c>
      <c r="C60" s="1" t="str">
        <f>IF([1]abs!E61="","-",[1]abs!E61/1000)</f>
        <v>-</v>
      </c>
      <c r="D60" s="1" t="str">
        <f t="shared" si="0"/>
        <v>-</v>
      </c>
    </row>
    <row r="61" spans="1:4" hidden="1" x14ac:dyDescent="0.2">
      <c r="A61">
        <v>66</v>
      </c>
      <c r="B61" s="1" t="str">
        <f>IF([1]abs!N62="","-",[1]abs!N62/1000)</f>
        <v>-</v>
      </c>
      <c r="C61" s="1" t="str">
        <f>IF([1]abs!E62="","-",[1]abs!E62/1000)</f>
        <v>-</v>
      </c>
      <c r="D61" s="1" t="str">
        <f t="shared" si="0"/>
        <v>-</v>
      </c>
    </row>
    <row r="62" spans="1:4" hidden="1" x14ac:dyDescent="0.2">
      <c r="A62">
        <v>67</v>
      </c>
      <c r="B62" s="1" t="str">
        <f>IF([1]abs!N63="","-",[1]abs!N63/1000)</f>
        <v>-</v>
      </c>
      <c r="C62" s="1">
        <f>IF([1]abs!E63="","-",[1]abs!E63/1000)</f>
        <v>185.01599999999999</v>
      </c>
      <c r="D62" s="1" t="str">
        <f t="shared" si="0"/>
        <v>-</v>
      </c>
    </row>
    <row r="63" spans="1:4" x14ac:dyDescent="0.2">
      <c r="A63">
        <v>68</v>
      </c>
      <c r="B63" s="1">
        <f>IF([1]abs!N64="","-",[1]abs!N64/1000)</f>
        <v>156.88</v>
      </c>
      <c r="C63" s="1">
        <f>IF([1]abs!E64="","-",[1]abs!E64/1000)</f>
        <v>42.104999999999997</v>
      </c>
      <c r="D63" s="1">
        <f t="shared" si="0"/>
        <v>0.2683898521162672</v>
      </c>
    </row>
    <row r="64" spans="1:4" hidden="1" x14ac:dyDescent="0.2">
      <c r="A64">
        <v>69</v>
      </c>
      <c r="B64" s="1" t="str">
        <f>IF([1]abs!N65="","-",[1]abs!N65/1000)</f>
        <v>-</v>
      </c>
      <c r="C64" s="1">
        <f>IF([1]abs!E65="","-",[1]abs!E65/1000)</f>
        <v>72.742999999999995</v>
      </c>
      <c r="D64" s="1" t="str">
        <f t="shared" si="0"/>
        <v>-</v>
      </c>
    </row>
    <row r="65" spans="1:4" x14ac:dyDescent="0.2">
      <c r="A65">
        <v>71</v>
      </c>
      <c r="B65" s="1">
        <f>IF([1]abs!N66="","-",[1]abs!N66/1000)</f>
        <v>2.1549999999999998</v>
      </c>
      <c r="C65" s="1">
        <f>IF([1]abs!E66="","-",[1]abs!E66/1000)</f>
        <v>35.299999999999997</v>
      </c>
      <c r="D65" s="1">
        <f t="shared" si="0"/>
        <v>16.380510440835266</v>
      </c>
    </row>
    <row r="66" spans="1:4" x14ac:dyDescent="0.2">
      <c r="A66">
        <v>72</v>
      </c>
      <c r="B66" s="1">
        <f>IF([1]abs!N67="","-",[1]abs!N67/1000)</f>
        <v>2.1339999999999999</v>
      </c>
      <c r="C66" s="1">
        <f>IF([1]abs!E67="","-",[1]abs!E67/1000)</f>
        <v>35.164999999999999</v>
      </c>
      <c r="D66" s="1">
        <f t="shared" ref="D66:D129" si="1">IF(OR(C66="-",B66="-"), "-", C66/B66)</f>
        <v>16.478444236176195</v>
      </c>
    </row>
    <row r="67" spans="1:4" x14ac:dyDescent="0.2">
      <c r="A67">
        <v>73</v>
      </c>
      <c r="B67" s="1">
        <f>IF([1]abs!N68="","-",[1]abs!N68/1000)</f>
        <v>13.173999999999999</v>
      </c>
      <c r="C67" s="1">
        <f>IF([1]abs!E68="","-",[1]abs!E68/1000)</f>
        <v>36.189</v>
      </c>
      <c r="D67" s="1">
        <f t="shared" si="1"/>
        <v>2.7470016699559738</v>
      </c>
    </row>
    <row r="68" spans="1:4" hidden="1" x14ac:dyDescent="0.2">
      <c r="A68">
        <v>74</v>
      </c>
      <c r="B68" s="1" t="str">
        <f>IF([1]abs!N69="","-",[1]abs!N69/1000)</f>
        <v>-</v>
      </c>
      <c r="C68" s="1" t="str">
        <f>IF([1]abs!E69="","-",[1]abs!E69/1000)</f>
        <v>-</v>
      </c>
      <c r="D68" s="1" t="str">
        <f t="shared" si="1"/>
        <v>-</v>
      </c>
    </row>
    <row r="69" spans="1:4" hidden="1" x14ac:dyDescent="0.2">
      <c r="A69">
        <v>75</v>
      </c>
      <c r="B69" s="1">
        <f>IF([1]abs!N70="","-",[1]abs!N70/1000)</f>
        <v>114.51</v>
      </c>
      <c r="C69" s="1" t="str">
        <f>IF([1]abs!E70="","-",[1]abs!E70/1000)</f>
        <v>-</v>
      </c>
      <c r="D69" s="1" t="str">
        <f t="shared" si="1"/>
        <v>-</v>
      </c>
    </row>
    <row r="70" spans="1:4" x14ac:dyDescent="0.2">
      <c r="A70">
        <v>77</v>
      </c>
      <c r="B70" s="1">
        <f>IF([1]abs!N71="","-",[1]abs!N71/1000)</f>
        <v>38.366999999999997</v>
      </c>
      <c r="C70" s="1">
        <f>IF([1]abs!E71="","-",[1]abs!E71/1000)</f>
        <v>37.270000000000003</v>
      </c>
      <c r="D70" s="1">
        <f t="shared" si="1"/>
        <v>0.97140772017619326</v>
      </c>
    </row>
    <row r="71" spans="1:4" hidden="1" x14ac:dyDescent="0.2">
      <c r="A71">
        <v>79</v>
      </c>
      <c r="B71" s="1">
        <f>IF([1]abs!N72="","-",[1]abs!N72/1000)</f>
        <v>54.365000000000002</v>
      </c>
      <c r="C71" s="1" t="str">
        <f>IF([1]abs!E72="","-",[1]abs!E72/1000)</f>
        <v>-</v>
      </c>
      <c r="D71" s="1" t="str">
        <f t="shared" si="1"/>
        <v>-</v>
      </c>
    </row>
    <row r="72" spans="1:4" x14ac:dyDescent="0.2">
      <c r="A72">
        <v>80</v>
      </c>
      <c r="B72" s="1">
        <f>IF([1]abs!N73="","-",[1]abs!N73/1000)</f>
        <v>22.986999999999998</v>
      </c>
      <c r="C72" s="1">
        <f>IF([1]abs!E73="","-",[1]abs!E73/1000)</f>
        <v>35.747999999999998</v>
      </c>
      <c r="D72" s="1">
        <f t="shared" si="1"/>
        <v>1.5551398616609389</v>
      </c>
    </row>
    <row r="73" spans="1:4" hidden="1" x14ac:dyDescent="0.2">
      <c r="A73">
        <v>81</v>
      </c>
      <c r="B73" s="1" t="str">
        <f>IF([1]abs!N74="","-",[1]abs!N74/1000)</f>
        <v>-</v>
      </c>
      <c r="C73" s="1">
        <f>IF([1]abs!E74="","-",[1]abs!E74/1000)</f>
        <v>128.297</v>
      </c>
      <c r="D73" s="1" t="str">
        <f t="shared" si="1"/>
        <v>-</v>
      </c>
    </row>
    <row r="74" spans="1:4" x14ac:dyDescent="0.2">
      <c r="A74">
        <v>82</v>
      </c>
      <c r="B74" s="1">
        <f>IF([1]abs!N75="","-",[1]abs!N75/1000)</f>
        <v>27.757000000000001</v>
      </c>
      <c r="C74" s="1">
        <f>IF([1]abs!E75="","-",[1]abs!E75/1000)</f>
        <v>35.472000000000001</v>
      </c>
      <c r="D74" s="1">
        <f t="shared" si="1"/>
        <v>1.2779479050329647</v>
      </c>
    </row>
    <row r="75" spans="1:4" x14ac:dyDescent="0.2">
      <c r="A75">
        <v>83</v>
      </c>
      <c r="B75" s="1">
        <f>IF([1]abs!N76="","-",[1]abs!N76/1000)</f>
        <v>28.54</v>
      </c>
      <c r="C75" s="1">
        <f>IF([1]abs!E76="","-",[1]abs!E76/1000)</f>
        <v>35.950000000000003</v>
      </c>
      <c r="D75" s="1">
        <f t="shared" si="1"/>
        <v>1.2596355991590751</v>
      </c>
    </row>
    <row r="76" spans="1:4" hidden="1" x14ac:dyDescent="0.2">
      <c r="A76">
        <v>85</v>
      </c>
      <c r="B76" s="1" t="str">
        <f>IF([1]abs!N77="","-",[1]abs!N77/1000)</f>
        <v>-</v>
      </c>
      <c r="C76" s="1">
        <f>IF([1]abs!E77="","-",[1]abs!E77/1000)</f>
        <v>38.128999999999998</v>
      </c>
      <c r="D76" s="1" t="str">
        <f t="shared" si="1"/>
        <v>-</v>
      </c>
    </row>
    <row r="77" spans="1:4" x14ac:dyDescent="0.2">
      <c r="A77">
        <v>86</v>
      </c>
      <c r="B77" s="1">
        <f>IF([1]abs!N78="","-",[1]abs!N78/1000)</f>
        <v>2.1549999999999998</v>
      </c>
      <c r="C77" s="1">
        <f>IF([1]abs!E78="","-",[1]abs!E78/1000)</f>
        <v>36.164000000000001</v>
      </c>
      <c r="D77" s="1">
        <f t="shared" si="1"/>
        <v>16.781438515081209</v>
      </c>
    </row>
    <row r="78" spans="1:4" hidden="1" x14ac:dyDescent="0.2">
      <c r="A78">
        <v>87</v>
      </c>
      <c r="B78" s="1">
        <f>IF([1]abs!N79="","-",[1]abs!N79/1000)</f>
        <v>58.89</v>
      </c>
      <c r="C78" s="1" t="str">
        <f>IF([1]abs!E79="","-",[1]abs!E79/1000)</f>
        <v>-</v>
      </c>
      <c r="D78" s="1" t="str">
        <f t="shared" si="1"/>
        <v>-</v>
      </c>
    </row>
    <row r="79" spans="1:4" hidden="1" x14ac:dyDescent="0.2">
      <c r="A79">
        <v>88</v>
      </c>
      <c r="B79" s="1" t="str">
        <f>IF([1]abs!N80="","-",[1]abs!N80/1000)</f>
        <v>-</v>
      </c>
      <c r="C79" s="1" t="str">
        <f>IF([1]abs!E80="","-",[1]abs!E80/1000)</f>
        <v>-</v>
      </c>
      <c r="D79" s="1" t="str">
        <f t="shared" si="1"/>
        <v>-</v>
      </c>
    </row>
    <row r="80" spans="1:4" x14ac:dyDescent="0.2">
      <c r="A80">
        <v>89</v>
      </c>
      <c r="B80" s="1">
        <f>IF([1]abs!N81="","-",[1]abs!N81/1000)</f>
        <v>106.83799999999999</v>
      </c>
      <c r="C80" s="1">
        <f>IF([1]abs!E81="","-",[1]abs!E81/1000)</f>
        <v>36.700000000000003</v>
      </c>
      <c r="D80" s="1">
        <f t="shared" si="1"/>
        <v>0.34351073588049202</v>
      </c>
    </row>
    <row r="81" spans="1:4" hidden="1" x14ac:dyDescent="0.2">
      <c r="A81">
        <v>90</v>
      </c>
      <c r="B81" s="1" t="str">
        <f>IF([1]abs!N82="","-",[1]abs!N82/1000)</f>
        <v>-</v>
      </c>
      <c r="C81" s="1" t="str">
        <f>IF([1]abs!E82="","-",[1]abs!E82/1000)</f>
        <v>-</v>
      </c>
      <c r="D81" s="1" t="str">
        <f t="shared" si="1"/>
        <v>-</v>
      </c>
    </row>
    <row r="82" spans="1:4" hidden="1" x14ac:dyDescent="0.2">
      <c r="A82">
        <v>91</v>
      </c>
      <c r="B82" s="1" t="str">
        <f>IF([1]abs!N83="","-",[1]abs!N83/1000)</f>
        <v>-</v>
      </c>
      <c r="C82" s="1" t="str">
        <f>IF([1]abs!E83="","-",[1]abs!E83/1000)</f>
        <v>-</v>
      </c>
      <c r="D82" s="1" t="str">
        <f t="shared" si="1"/>
        <v>-</v>
      </c>
    </row>
    <row r="83" spans="1:4" hidden="1" x14ac:dyDescent="0.2">
      <c r="A83">
        <v>92</v>
      </c>
      <c r="B83" s="1" t="str">
        <f>IF([1]abs!N84="","-",[1]abs!N84/1000)</f>
        <v>-</v>
      </c>
      <c r="C83" s="1" t="str">
        <f>IF([1]abs!E84="","-",[1]abs!E84/1000)</f>
        <v>-</v>
      </c>
      <c r="D83" s="1" t="str">
        <f t="shared" si="1"/>
        <v>-</v>
      </c>
    </row>
    <row r="84" spans="1:4" hidden="1" x14ac:dyDescent="0.2">
      <c r="A84">
        <v>93</v>
      </c>
      <c r="B84" s="1" t="str">
        <f>IF([1]abs!N85="","-",[1]abs!N85/1000)</f>
        <v>-</v>
      </c>
      <c r="C84" s="1" t="str">
        <f>IF([1]abs!E85="","-",[1]abs!E85/1000)</f>
        <v>-</v>
      </c>
      <c r="D84" s="1" t="str">
        <f t="shared" si="1"/>
        <v>-</v>
      </c>
    </row>
    <row r="85" spans="1:4" x14ac:dyDescent="0.2">
      <c r="A85">
        <v>94</v>
      </c>
      <c r="B85" s="1">
        <f>IF([1]abs!N86="","-",[1]abs!N86/1000)</f>
        <v>95.1</v>
      </c>
      <c r="C85" s="1">
        <f>IF([1]abs!E86="","-",[1]abs!E86/1000)</f>
        <v>48.896000000000001</v>
      </c>
      <c r="D85" s="1">
        <f t="shared" si="1"/>
        <v>0.51415352260778135</v>
      </c>
    </row>
    <row r="86" spans="1:4" hidden="1" x14ac:dyDescent="0.2">
      <c r="A86">
        <v>95</v>
      </c>
      <c r="B86" s="1" t="str">
        <f>IF([1]abs!N87="","-",[1]abs!N87/1000)</f>
        <v>-</v>
      </c>
      <c r="C86" s="1" t="str">
        <f>IF([1]abs!E87="","-",[1]abs!E87/1000)</f>
        <v>-</v>
      </c>
      <c r="D86" s="1" t="str">
        <f t="shared" si="1"/>
        <v>-</v>
      </c>
    </row>
    <row r="87" spans="1:4" hidden="1" x14ac:dyDescent="0.2">
      <c r="A87">
        <v>96</v>
      </c>
      <c r="B87" s="1" t="str">
        <f>IF([1]abs!N88="","-",[1]abs!N88/1000)</f>
        <v>-</v>
      </c>
      <c r="C87" s="1" t="str">
        <f>IF([1]abs!E88="","-",[1]abs!E88/1000)</f>
        <v>-</v>
      </c>
      <c r="D87" s="1" t="str">
        <f t="shared" si="1"/>
        <v>-</v>
      </c>
    </row>
    <row r="88" spans="1:4" x14ac:dyDescent="0.2">
      <c r="A88">
        <v>97</v>
      </c>
      <c r="B88" s="1">
        <f>IF([1]abs!N89="","-",[1]abs!N89/1000)</f>
        <v>64.566999999999993</v>
      </c>
      <c r="C88" s="1">
        <f>IF([1]abs!E89="","-",[1]abs!E89/1000)</f>
        <v>35.942</v>
      </c>
      <c r="D88" s="1">
        <f t="shared" si="1"/>
        <v>0.55666207195626249</v>
      </c>
    </row>
    <row r="89" spans="1:4" x14ac:dyDescent="0.2">
      <c r="A89">
        <v>98</v>
      </c>
      <c r="B89" s="1">
        <f>IF([1]abs!N90="","-",[1]abs!N90/1000)</f>
        <v>62.607999999999997</v>
      </c>
      <c r="C89" s="1">
        <f>IF([1]abs!E90="","-",[1]abs!E90/1000)</f>
        <v>35.524999999999999</v>
      </c>
      <c r="D89" s="1">
        <f t="shared" si="1"/>
        <v>0.56741949910554568</v>
      </c>
    </row>
    <row r="90" spans="1:4" x14ac:dyDescent="0.2">
      <c r="A90">
        <v>99</v>
      </c>
      <c r="B90" s="1">
        <f>IF([1]abs!N91="","-",[1]abs!N91/1000)</f>
        <v>66.046999999999997</v>
      </c>
      <c r="C90" s="1">
        <f>IF([1]abs!E91="","-",[1]abs!E91/1000)</f>
        <v>35.939</v>
      </c>
      <c r="D90" s="1">
        <f t="shared" si="1"/>
        <v>0.54414280739473408</v>
      </c>
    </row>
    <row r="91" spans="1:4" x14ac:dyDescent="0.2">
      <c r="A91">
        <v>100</v>
      </c>
      <c r="B91" s="1">
        <f>IF([1]abs!N92="","-",[1]abs!N92/1000)</f>
        <v>65.846000000000004</v>
      </c>
      <c r="C91" s="1">
        <f>IF([1]abs!E92="","-",[1]abs!E92/1000)</f>
        <v>36.463999999999999</v>
      </c>
      <c r="D91" s="1">
        <f t="shared" si="1"/>
        <v>0.55377699480606257</v>
      </c>
    </row>
    <row r="92" spans="1:4" x14ac:dyDescent="0.2">
      <c r="A92">
        <v>101</v>
      </c>
      <c r="B92" s="1">
        <f>IF([1]abs!N93="","-",[1]abs!N93/1000)</f>
        <v>31.558</v>
      </c>
      <c r="C92" s="1">
        <f>IF([1]abs!E93="","-",[1]abs!E93/1000)</f>
        <v>35.527999999999999</v>
      </c>
      <c r="D92" s="1">
        <f t="shared" si="1"/>
        <v>1.1258001140756702</v>
      </c>
    </row>
    <row r="93" spans="1:4" x14ac:dyDescent="0.2">
      <c r="A93">
        <v>102</v>
      </c>
      <c r="B93" s="1">
        <f>IF([1]abs!N94="","-",[1]abs!N94/1000)</f>
        <v>65.451999999999998</v>
      </c>
      <c r="C93" s="1">
        <f>IF([1]abs!E94="","-",[1]abs!E94/1000)</f>
        <v>35.789000000000001</v>
      </c>
      <c r="D93" s="1">
        <f t="shared" si="1"/>
        <v>0.54679765324207052</v>
      </c>
    </row>
    <row r="94" spans="1:4" x14ac:dyDescent="0.2">
      <c r="A94">
        <v>103</v>
      </c>
      <c r="B94" s="1">
        <f>IF([1]abs!N95="","-",[1]abs!N95/1000)</f>
        <v>56.817</v>
      </c>
      <c r="C94" s="1">
        <f>IF([1]abs!E95="","-",[1]abs!E95/1000)</f>
        <v>35.720999999999997</v>
      </c>
      <c r="D94" s="1">
        <f t="shared" si="1"/>
        <v>0.62870267701568183</v>
      </c>
    </row>
    <row r="95" spans="1:4" x14ac:dyDescent="0.2">
      <c r="A95">
        <v>104</v>
      </c>
      <c r="B95" s="1">
        <f>IF([1]abs!N96="","-",[1]abs!N96/1000)</f>
        <v>65.084000000000003</v>
      </c>
      <c r="C95" s="1">
        <f>IF([1]abs!E96="","-",[1]abs!E96/1000)</f>
        <v>35.906999999999996</v>
      </c>
      <c r="D95" s="1">
        <f t="shared" si="1"/>
        <v>0.55170241534017572</v>
      </c>
    </row>
    <row r="96" spans="1:4" x14ac:dyDescent="0.2">
      <c r="A96">
        <v>105</v>
      </c>
      <c r="B96" s="1">
        <f>IF([1]abs!N97="","-",[1]abs!N97/1000)</f>
        <v>2.3730000000000002</v>
      </c>
      <c r="C96" s="1">
        <f>IF([1]abs!E97="","-",[1]abs!E97/1000)</f>
        <v>37.252000000000002</v>
      </c>
      <c r="D96" s="1">
        <f t="shared" si="1"/>
        <v>15.69827222924568</v>
      </c>
    </row>
    <row r="97" spans="1:4" hidden="1" x14ac:dyDescent="0.2">
      <c r="A97">
        <v>106</v>
      </c>
      <c r="B97" s="1" t="str">
        <f>IF([1]abs!N98="","-",[1]abs!N98/1000)</f>
        <v>-</v>
      </c>
      <c r="C97" s="1" t="str">
        <f>IF([1]abs!E98="","-",[1]abs!E98/1000)</f>
        <v>-</v>
      </c>
      <c r="D97" s="1" t="str">
        <f t="shared" si="1"/>
        <v>-</v>
      </c>
    </row>
    <row r="98" spans="1:4" hidden="1" x14ac:dyDescent="0.2">
      <c r="A98">
        <v>107</v>
      </c>
      <c r="B98" s="1">
        <f>IF([1]abs!N99="","-",[1]abs!N99/1000)</f>
        <v>2.3860000000000001</v>
      </c>
      <c r="C98" s="1" t="str">
        <f>IF([1]abs!E99="","-",[1]abs!E99/1000)</f>
        <v>-</v>
      </c>
      <c r="D98" s="1" t="str">
        <f t="shared" si="1"/>
        <v>-</v>
      </c>
    </row>
    <row r="99" spans="1:4" x14ac:dyDescent="0.2">
      <c r="A99">
        <v>108</v>
      </c>
      <c r="B99" s="1">
        <f>IF([1]abs!N100="","-",[1]abs!N100/1000)</f>
        <v>24.640999999999998</v>
      </c>
      <c r="C99" s="1">
        <f>IF([1]abs!E100="","-",[1]abs!E100/1000)</f>
        <v>36.271999999999998</v>
      </c>
      <c r="D99" s="1">
        <f t="shared" si="1"/>
        <v>1.4720181810803132</v>
      </c>
    </row>
    <row r="100" spans="1:4" x14ac:dyDescent="0.2">
      <c r="A100">
        <v>109</v>
      </c>
      <c r="B100" s="1">
        <f>IF([1]abs!N101="","-",[1]abs!N101/1000)</f>
        <v>64.938999999999993</v>
      </c>
      <c r="C100" s="1">
        <f>IF([1]abs!E101="","-",[1]abs!E101/1000)</f>
        <v>36.296999999999997</v>
      </c>
      <c r="D100" s="1">
        <f t="shared" si="1"/>
        <v>0.55893992824034866</v>
      </c>
    </row>
    <row r="101" spans="1:4" x14ac:dyDescent="0.2">
      <c r="A101">
        <v>110</v>
      </c>
      <c r="B101" s="1">
        <f>IF([1]abs!N102="","-",[1]abs!N102/1000)</f>
        <v>2.0680000000000001</v>
      </c>
      <c r="C101" s="1">
        <f>IF([1]abs!E102="","-",[1]abs!E102/1000)</f>
        <v>35.994999999999997</v>
      </c>
      <c r="D101" s="1">
        <f t="shared" si="1"/>
        <v>17.405705996131527</v>
      </c>
    </row>
    <row r="102" spans="1:4" x14ac:dyDescent="0.2">
      <c r="A102">
        <v>111</v>
      </c>
      <c r="B102" s="1">
        <f>IF([1]abs!N103="","-",[1]abs!N103/1000)</f>
        <v>2.2320000000000002</v>
      </c>
      <c r="C102" s="1">
        <f>IF([1]abs!E103="","-",[1]abs!E103/1000)</f>
        <v>37.006999999999998</v>
      </c>
      <c r="D102" s="1">
        <f t="shared" si="1"/>
        <v>16.580197132616487</v>
      </c>
    </row>
    <row r="103" spans="1:4" x14ac:dyDescent="0.2">
      <c r="A103">
        <v>112</v>
      </c>
      <c r="B103" s="1">
        <f>IF([1]abs!N104="","-",[1]abs!N104/1000)</f>
        <v>61.774000000000001</v>
      </c>
      <c r="C103" s="1">
        <f>IF([1]abs!E104="","-",[1]abs!E104/1000)</f>
        <v>36.021999999999998</v>
      </c>
      <c r="D103" s="1">
        <f t="shared" si="1"/>
        <v>0.58312558681645998</v>
      </c>
    </row>
    <row r="104" spans="1:4" x14ac:dyDescent="0.2">
      <c r="A104">
        <v>113</v>
      </c>
      <c r="B104" s="1">
        <f>IF([1]abs!N105="","-",[1]abs!N105/1000)</f>
        <v>72.867999999999995</v>
      </c>
      <c r="C104" s="1">
        <f>IF([1]abs!E105="","-",[1]abs!E105/1000)</f>
        <v>36.268999999999998</v>
      </c>
      <c r="D104" s="1">
        <f t="shared" si="1"/>
        <v>0.49773563155294509</v>
      </c>
    </row>
    <row r="105" spans="1:4" hidden="1" x14ac:dyDescent="0.2">
      <c r="A105">
        <v>114</v>
      </c>
      <c r="B105" s="1">
        <f>IF([1]abs!N106="","-",[1]abs!N106/1000)</f>
        <v>2.3769999999999998</v>
      </c>
      <c r="C105" s="1" t="str">
        <f>IF([1]abs!E106="","-",[1]abs!E106/1000)</f>
        <v>-</v>
      </c>
      <c r="D105" s="1" t="str">
        <f t="shared" si="1"/>
        <v>-</v>
      </c>
    </row>
    <row r="106" spans="1:4" x14ac:dyDescent="0.2">
      <c r="A106">
        <v>115</v>
      </c>
      <c r="B106" s="1">
        <f>IF([1]abs!N107="","-",[1]abs!N107/1000)</f>
        <v>2.1819999999999999</v>
      </c>
      <c r="C106" s="1">
        <f>IF([1]abs!E107="","-",[1]abs!E107/1000)</f>
        <v>36.293999999999997</v>
      </c>
      <c r="D106" s="1">
        <f t="shared" si="1"/>
        <v>16.633363886342803</v>
      </c>
    </row>
    <row r="107" spans="1:4" x14ac:dyDescent="0.2">
      <c r="A107">
        <v>116</v>
      </c>
      <c r="B107" s="1">
        <f>IF([1]abs!N108="","-",[1]abs!N108/1000)</f>
        <v>3.6469999999999998</v>
      </c>
      <c r="C107" s="1">
        <f>IF([1]abs!E108="","-",[1]abs!E108/1000)</f>
        <v>115.68300000000001</v>
      </c>
      <c r="D107" s="1">
        <f t="shared" si="1"/>
        <v>31.720043871675355</v>
      </c>
    </row>
    <row r="108" spans="1:4" x14ac:dyDescent="0.2">
      <c r="A108">
        <v>117</v>
      </c>
      <c r="B108" s="1">
        <f>IF([1]abs!N109="","-",[1]abs!N109/1000)</f>
        <v>64.284000000000006</v>
      </c>
      <c r="C108" s="1">
        <f>IF([1]abs!E109="","-",[1]abs!E109/1000)</f>
        <v>35.67</v>
      </c>
      <c r="D108" s="1">
        <f t="shared" si="1"/>
        <v>0.55488146350569345</v>
      </c>
    </row>
    <row r="109" spans="1:4" x14ac:dyDescent="0.2">
      <c r="A109">
        <v>118</v>
      </c>
      <c r="B109" s="1">
        <f>IF([1]abs!N110="","-",[1]abs!N110/1000)</f>
        <v>2.2440000000000002</v>
      </c>
      <c r="C109" s="1">
        <f>IF([1]abs!E110="","-",[1]abs!E110/1000)</f>
        <v>35.526000000000003</v>
      </c>
      <c r="D109" s="1">
        <f t="shared" si="1"/>
        <v>15.831550802139038</v>
      </c>
    </row>
    <row r="110" spans="1:4" x14ac:dyDescent="0.2">
      <c r="A110">
        <v>119</v>
      </c>
      <c r="B110" s="1">
        <f>IF([1]abs!N111="","-",[1]abs!N111/1000)</f>
        <v>2.0659999999999998</v>
      </c>
      <c r="C110" s="1">
        <f>IF([1]abs!E111="","-",[1]abs!E111/1000)</f>
        <v>35.612000000000002</v>
      </c>
      <c r="D110" s="1">
        <f t="shared" si="1"/>
        <v>17.237173281703779</v>
      </c>
    </row>
    <row r="111" spans="1:4" x14ac:dyDescent="0.2">
      <c r="A111">
        <v>120</v>
      </c>
      <c r="B111" s="1">
        <f>IF([1]abs!N112="","-",[1]abs!N112/1000)</f>
        <v>61.335000000000001</v>
      </c>
      <c r="C111" s="1">
        <f>IF([1]abs!E112="","-",[1]abs!E112/1000)</f>
        <v>35.792999999999999</v>
      </c>
      <c r="D111" s="1">
        <f t="shared" si="1"/>
        <v>0.58356566397652232</v>
      </c>
    </row>
    <row r="112" spans="1:4" x14ac:dyDescent="0.2">
      <c r="A112">
        <v>121</v>
      </c>
      <c r="B112" s="1">
        <f>IF([1]abs!N113="","-",[1]abs!N113/1000)</f>
        <v>53.511000000000003</v>
      </c>
      <c r="C112" s="1">
        <f>IF([1]abs!E113="","-",[1]abs!E113/1000)</f>
        <v>35.796999999999997</v>
      </c>
      <c r="D112" s="1">
        <f t="shared" si="1"/>
        <v>0.66896525947935925</v>
      </c>
    </row>
    <row r="113" spans="1:4" x14ac:dyDescent="0.2">
      <c r="A113">
        <v>122</v>
      </c>
      <c r="B113" s="1">
        <f>IF([1]abs!N114="","-",[1]abs!N114/1000)</f>
        <v>2.1309999999999998</v>
      </c>
      <c r="C113" s="1">
        <f>IF([1]abs!E114="","-",[1]abs!E114/1000)</f>
        <v>36.101999999999997</v>
      </c>
      <c r="D113" s="1">
        <f t="shared" si="1"/>
        <v>16.941342092914127</v>
      </c>
    </row>
    <row r="114" spans="1:4" x14ac:dyDescent="0.2">
      <c r="A114">
        <v>123</v>
      </c>
      <c r="B114" s="1">
        <f>IF([1]abs!N115="","-",[1]abs!N115/1000)</f>
        <v>54.603000000000002</v>
      </c>
      <c r="C114" s="1">
        <f>IF([1]abs!E115="","-",[1]abs!E115/1000)</f>
        <v>35.689</v>
      </c>
      <c r="D114" s="1">
        <f t="shared" si="1"/>
        <v>0.65360877607457468</v>
      </c>
    </row>
    <row r="115" spans="1:4" x14ac:dyDescent="0.2">
      <c r="A115">
        <v>124</v>
      </c>
      <c r="B115" s="1">
        <f>IF([1]abs!N116="","-",[1]abs!N116/1000)</f>
        <v>69.135000000000005</v>
      </c>
      <c r="C115" s="1">
        <f>IF([1]abs!E116="","-",[1]abs!E116/1000)</f>
        <v>36.201999999999998</v>
      </c>
      <c r="D115" s="1">
        <f t="shared" si="1"/>
        <v>0.52364214941780562</v>
      </c>
    </row>
    <row r="116" spans="1:4" x14ac:dyDescent="0.2">
      <c r="A116">
        <v>125</v>
      </c>
      <c r="B116" s="1">
        <f>IF([1]abs!N117="","-",[1]abs!N117/1000)</f>
        <v>61.786000000000001</v>
      </c>
      <c r="C116" s="1">
        <f>IF([1]abs!E117="","-",[1]abs!E117/1000)</f>
        <v>35.838999999999999</v>
      </c>
      <c r="D116" s="1">
        <f t="shared" si="1"/>
        <v>0.58005049687631494</v>
      </c>
    </row>
    <row r="117" spans="1:4" x14ac:dyDescent="0.2">
      <c r="A117">
        <v>126</v>
      </c>
      <c r="B117" s="1">
        <f>IF([1]abs!N118="","-",[1]abs!N118/1000)</f>
        <v>64.805000000000007</v>
      </c>
      <c r="C117" s="1">
        <f>IF([1]abs!E118="","-",[1]abs!E118/1000)</f>
        <v>35.741999999999997</v>
      </c>
      <c r="D117" s="1">
        <f t="shared" si="1"/>
        <v>0.55153151762981245</v>
      </c>
    </row>
    <row r="118" spans="1:4" x14ac:dyDescent="0.2">
      <c r="A118">
        <v>127</v>
      </c>
      <c r="B118" s="1">
        <f>IF([1]abs!N119="","-",[1]abs!N119/1000)</f>
        <v>62.207999999999998</v>
      </c>
      <c r="C118" s="1">
        <f>IF([1]abs!E119="","-",[1]abs!E119/1000)</f>
        <v>36.374000000000002</v>
      </c>
      <c r="D118" s="1">
        <f t="shared" si="1"/>
        <v>0.58471579218107006</v>
      </c>
    </row>
    <row r="119" spans="1:4" x14ac:dyDescent="0.2">
      <c r="A119">
        <v>128</v>
      </c>
      <c r="B119" s="1">
        <f>IF([1]abs!N120="","-",[1]abs!N120/1000)</f>
        <v>22.835000000000001</v>
      </c>
      <c r="C119" s="1">
        <f>IF([1]abs!E120="","-",[1]abs!E120/1000)</f>
        <v>35.585000000000001</v>
      </c>
      <c r="D119" s="1">
        <f t="shared" si="1"/>
        <v>1.5583534048609591</v>
      </c>
    </row>
    <row r="120" spans="1:4" x14ac:dyDescent="0.2">
      <c r="A120">
        <v>129</v>
      </c>
      <c r="B120" s="1">
        <f>IF([1]abs!N121="","-",[1]abs!N121/1000)</f>
        <v>2.137</v>
      </c>
      <c r="C120" s="1">
        <f>IF([1]abs!E121="","-",[1]abs!E121/1000)</f>
        <v>36.064999999999998</v>
      </c>
      <c r="D120" s="1">
        <f t="shared" si="1"/>
        <v>16.876462330369677</v>
      </c>
    </row>
    <row r="121" spans="1:4" x14ac:dyDescent="0.2">
      <c r="A121">
        <v>130</v>
      </c>
      <c r="B121" s="1">
        <f>IF([1]abs!N122="","-",[1]abs!N122/1000)</f>
        <v>71.677000000000007</v>
      </c>
      <c r="C121" s="1">
        <f>IF([1]abs!E122="","-",[1]abs!E122/1000)</f>
        <v>35.627000000000002</v>
      </c>
      <c r="D121" s="1">
        <f t="shared" si="1"/>
        <v>0.49704926266445304</v>
      </c>
    </row>
    <row r="122" spans="1:4" x14ac:dyDescent="0.2">
      <c r="A122">
        <v>131</v>
      </c>
      <c r="B122" s="1">
        <f>IF([1]abs!N123="","-",[1]abs!N123/1000)</f>
        <v>2.1339999999999999</v>
      </c>
      <c r="C122" s="1">
        <f>IF([1]abs!E123="","-",[1]abs!E123/1000)</f>
        <v>36.624000000000002</v>
      </c>
      <c r="D122" s="1">
        <f t="shared" si="1"/>
        <v>17.162136832239927</v>
      </c>
    </row>
    <row r="123" spans="1:4" hidden="1" x14ac:dyDescent="0.2">
      <c r="A123">
        <v>132</v>
      </c>
      <c r="B123" s="1" t="str">
        <f>IF([1]abs!N124="","-",[1]abs!N124/1000)</f>
        <v>-</v>
      </c>
      <c r="C123" s="1" t="str">
        <f>IF([1]abs!E124="","-",[1]abs!E124/1000)</f>
        <v>-</v>
      </c>
      <c r="D123" s="1" t="str">
        <f t="shared" si="1"/>
        <v>-</v>
      </c>
    </row>
    <row r="124" spans="1:4" hidden="1" x14ac:dyDescent="0.2">
      <c r="A124">
        <v>133</v>
      </c>
      <c r="B124" s="1" t="str">
        <f>IF([1]abs!N125="","-",[1]abs!N125/1000)</f>
        <v>-</v>
      </c>
      <c r="C124" s="1" t="str">
        <f>IF([1]abs!E125="","-",[1]abs!E125/1000)</f>
        <v>-</v>
      </c>
      <c r="D124" s="1" t="str">
        <f t="shared" si="1"/>
        <v>-</v>
      </c>
    </row>
    <row r="125" spans="1:4" x14ac:dyDescent="0.2">
      <c r="A125">
        <v>134</v>
      </c>
      <c r="B125" s="1">
        <f>IF([1]abs!N126="","-",[1]abs!N126/1000)</f>
        <v>2.0640000000000001</v>
      </c>
      <c r="C125" s="1">
        <f>IF([1]abs!E126="","-",[1]abs!E126/1000)</f>
        <v>35.753</v>
      </c>
      <c r="D125" s="1">
        <f t="shared" si="1"/>
        <v>17.322189922480622</v>
      </c>
    </row>
    <row r="126" spans="1:4" hidden="1" x14ac:dyDescent="0.2">
      <c r="A126">
        <v>135</v>
      </c>
      <c r="B126" s="1" t="str">
        <f>IF([1]abs!N127="","-",[1]abs!N127/1000)</f>
        <v>-</v>
      </c>
      <c r="C126" s="1" t="str">
        <f>IF([1]abs!E127="","-",[1]abs!E127/1000)</f>
        <v>-</v>
      </c>
      <c r="D126" s="1" t="str">
        <f t="shared" si="1"/>
        <v>-</v>
      </c>
    </row>
    <row r="127" spans="1:4" hidden="1" x14ac:dyDescent="0.2">
      <c r="A127">
        <v>136</v>
      </c>
      <c r="B127" s="1" t="str">
        <f>IF([1]abs!N128="","-",[1]abs!N128/1000)</f>
        <v>-</v>
      </c>
      <c r="C127" s="1">
        <f>IF([1]abs!E128="","-",[1]abs!E128/1000)</f>
        <v>126.015</v>
      </c>
      <c r="D127" s="1" t="str">
        <f t="shared" si="1"/>
        <v>-</v>
      </c>
    </row>
    <row r="128" spans="1:4" hidden="1" x14ac:dyDescent="0.2">
      <c r="A128">
        <v>137</v>
      </c>
      <c r="B128" s="1" t="str">
        <f>IF([1]abs!N129="","-",[1]abs!N129/1000)</f>
        <v>-</v>
      </c>
      <c r="C128" s="1">
        <f>IF([1]abs!E129="","-",[1]abs!E129/1000)</f>
        <v>38.226999999999997</v>
      </c>
      <c r="D128" s="1" t="str">
        <f t="shared" si="1"/>
        <v>-</v>
      </c>
    </row>
    <row r="129" spans="1:4" x14ac:dyDescent="0.2">
      <c r="A129">
        <v>138</v>
      </c>
      <c r="B129" s="1">
        <f>IF([1]abs!N130="","-",[1]abs!N130/1000)</f>
        <v>23.082000000000001</v>
      </c>
      <c r="C129" s="1">
        <f>IF([1]abs!E130="","-",[1]abs!E130/1000)</f>
        <v>36.064999999999998</v>
      </c>
      <c r="D129" s="1">
        <f t="shared" si="1"/>
        <v>1.5624729226236893</v>
      </c>
    </row>
    <row r="130" spans="1:4" x14ac:dyDescent="0.2">
      <c r="A130">
        <v>139</v>
      </c>
      <c r="B130" s="1">
        <f>IF([1]abs!N131="","-",[1]abs!N131/1000)</f>
        <v>24.904</v>
      </c>
      <c r="C130" s="1">
        <f>IF([1]abs!E131="","-",[1]abs!E131/1000)</f>
        <v>36.256</v>
      </c>
      <c r="D130" s="1">
        <f t="shared" ref="D130:D193" si="2">IF(OR(C130="-",B130="-"), "-", C130/B130)</f>
        <v>1.4558303886925794</v>
      </c>
    </row>
    <row r="131" spans="1:4" x14ac:dyDescent="0.2">
      <c r="A131">
        <v>140</v>
      </c>
      <c r="B131" s="1">
        <f>IF([1]abs!N132="","-",[1]abs!N132/1000)</f>
        <v>28.472999999999999</v>
      </c>
      <c r="C131" s="1">
        <f>IF([1]abs!E132="","-",[1]abs!E132/1000)</f>
        <v>35.770000000000003</v>
      </c>
      <c r="D131" s="1">
        <f t="shared" si="2"/>
        <v>1.2562778772872547</v>
      </c>
    </row>
    <row r="132" spans="1:4" x14ac:dyDescent="0.2">
      <c r="A132">
        <v>141</v>
      </c>
      <c r="B132" s="1">
        <f>IF([1]abs!N133="","-",[1]abs!N133/1000)</f>
        <v>28.038</v>
      </c>
      <c r="C132" s="1">
        <f>IF([1]abs!E133="","-",[1]abs!E133/1000)</f>
        <v>35.526000000000003</v>
      </c>
      <c r="D132" s="1">
        <f t="shared" si="2"/>
        <v>1.2670661245452601</v>
      </c>
    </row>
    <row r="133" spans="1:4" hidden="1" x14ac:dyDescent="0.2">
      <c r="A133">
        <v>142</v>
      </c>
      <c r="B133" s="1" t="str">
        <f>IF([1]abs!N134="","-",[1]abs!N134/1000)</f>
        <v>-</v>
      </c>
      <c r="C133" s="1" t="str">
        <f>IF([1]abs!E134="","-",[1]abs!E134/1000)</f>
        <v>-</v>
      </c>
      <c r="D133" s="1" t="str">
        <f t="shared" si="2"/>
        <v>-</v>
      </c>
    </row>
    <row r="134" spans="1:4" x14ac:dyDescent="0.2">
      <c r="A134">
        <v>143</v>
      </c>
      <c r="B134" s="1">
        <f>IF([1]abs!N135="","-",[1]abs!N135/1000)</f>
        <v>69.727000000000004</v>
      </c>
      <c r="C134" s="1">
        <f>IF([1]abs!E135="","-",[1]abs!E135/1000)</f>
        <v>36.259</v>
      </c>
      <c r="D134" s="1">
        <f t="shared" si="2"/>
        <v>0.52001376798083954</v>
      </c>
    </row>
    <row r="135" spans="1:4" hidden="1" x14ac:dyDescent="0.2">
      <c r="A135">
        <v>144</v>
      </c>
      <c r="B135" s="1" t="str">
        <f>IF([1]abs!N136="","-",[1]abs!N136/1000)</f>
        <v>-</v>
      </c>
      <c r="C135" s="1" t="str">
        <f>IF([1]abs!E136="","-",[1]abs!E136/1000)</f>
        <v>-</v>
      </c>
      <c r="D135" s="1" t="str">
        <f t="shared" si="2"/>
        <v>-</v>
      </c>
    </row>
    <row r="136" spans="1:4" x14ac:dyDescent="0.2">
      <c r="A136">
        <v>145</v>
      </c>
      <c r="B136" s="1">
        <f>IF([1]abs!N137="","-",[1]abs!N137/1000)</f>
        <v>46.628999999999998</v>
      </c>
      <c r="C136" s="1">
        <f>IF([1]abs!E137="","-",[1]abs!E137/1000)</f>
        <v>42.814</v>
      </c>
      <c r="D136" s="1">
        <f t="shared" si="2"/>
        <v>0.91818396276995007</v>
      </c>
    </row>
    <row r="137" spans="1:4" x14ac:dyDescent="0.2">
      <c r="A137">
        <v>146</v>
      </c>
      <c r="B137" s="1">
        <f>IF([1]abs!N138="","-",[1]abs!N138/1000)</f>
        <v>97.497</v>
      </c>
      <c r="C137" s="1">
        <f>IF([1]abs!E138="","-",[1]abs!E138/1000)</f>
        <v>40.313000000000002</v>
      </c>
      <c r="D137" s="1">
        <f t="shared" si="2"/>
        <v>0.41347938910940851</v>
      </c>
    </row>
    <row r="138" spans="1:4" x14ac:dyDescent="0.2">
      <c r="A138">
        <v>147</v>
      </c>
      <c r="B138" s="1">
        <f>IF([1]abs!N139="","-",[1]abs!N139/1000)</f>
        <v>19.559000000000001</v>
      </c>
      <c r="C138" s="1">
        <f>IF([1]abs!E139="","-",[1]abs!E139/1000)</f>
        <v>55.283999999999999</v>
      </c>
      <c r="D138" s="1">
        <f t="shared" si="2"/>
        <v>2.8265248734597881</v>
      </c>
    </row>
    <row r="139" spans="1:4" x14ac:dyDescent="0.2">
      <c r="A139">
        <v>148</v>
      </c>
      <c r="B139" s="1">
        <f>IF([1]abs!N140="","-",[1]abs!N140/1000)</f>
        <v>66.756</v>
      </c>
      <c r="C139" s="1">
        <f>IF([1]abs!E140="","-",[1]abs!E140/1000)</f>
        <v>37.819000000000003</v>
      </c>
      <c r="D139" s="1">
        <f t="shared" si="2"/>
        <v>0.56652585535382594</v>
      </c>
    </row>
    <row r="140" spans="1:4" x14ac:dyDescent="0.2">
      <c r="A140">
        <v>149</v>
      </c>
      <c r="B140" s="1">
        <f>IF([1]abs!N141="","-",[1]abs!N141/1000)</f>
        <v>223.898</v>
      </c>
      <c r="C140" s="1">
        <f>IF([1]abs!E141="","-",[1]abs!E141/1000)</f>
        <v>73.578999999999994</v>
      </c>
      <c r="D140" s="1">
        <f t="shared" si="2"/>
        <v>0.32862732136955219</v>
      </c>
    </row>
    <row r="141" spans="1:4" x14ac:dyDescent="0.2">
      <c r="A141">
        <v>151</v>
      </c>
      <c r="B141" s="1">
        <f>IF([1]abs!N142="","-",[1]abs!N142/1000)</f>
        <v>28.777999999999999</v>
      </c>
      <c r="C141" s="1">
        <f>IF([1]abs!E142="","-",[1]abs!E142/1000)</f>
        <v>35.841999999999999</v>
      </c>
      <c r="D141" s="1">
        <f t="shared" si="2"/>
        <v>1.2454652859823476</v>
      </c>
    </row>
    <row r="142" spans="1:4" x14ac:dyDescent="0.2">
      <c r="A142">
        <v>152</v>
      </c>
      <c r="B142" s="1">
        <f>IF([1]abs!N143="","-",[1]abs!N143/1000)</f>
        <v>24.71</v>
      </c>
      <c r="C142" s="1">
        <f>IF([1]abs!E143="","-",[1]abs!E143/1000)</f>
        <v>37.89</v>
      </c>
      <c r="D142" s="1">
        <f t="shared" si="2"/>
        <v>1.5333872925940915</v>
      </c>
    </row>
    <row r="143" spans="1:4" x14ac:dyDescent="0.2">
      <c r="A143">
        <v>153</v>
      </c>
      <c r="B143" s="1">
        <f>IF([1]abs!N144="","-",[1]abs!N144/1000)</f>
        <v>30.641999999999999</v>
      </c>
      <c r="C143" s="1">
        <f>IF([1]abs!E144="","-",[1]abs!E144/1000)</f>
        <v>36.36</v>
      </c>
      <c r="D143" s="1">
        <f t="shared" si="2"/>
        <v>1.1866066183669473</v>
      </c>
    </row>
    <row r="144" spans="1:4" x14ac:dyDescent="0.2">
      <c r="A144">
        <v>155</v>
      </c>
      <c r="B144" s="1">
        <f>IF([1]abs!N145="","-",[1]abs!N145/1000)</f>
        <v>2.2010000000000001</v>
      </c>
      <c r="C144" s="1">
        <f>IF([1]abs!E145="","-",[1]abs!E145/1000)</f>
        <v>35.526000000000003</v>
      </c>
      <c r="D144" s="1">
        <f t="shared" si="2"/>
        <v>16.140845070422536</v>
      </c>
    </row>
    <row r="145" spans="1:4" x14ac:dyDescent="0.2">
      <c r="A145">
        <v>157</v>
      </c>
      <c r="B145" s="1">
        <f>IF([1]abs!N146="","-",[1]abs!N146/1000)</f>
        <v>2.391</v>
      </c>
      <c r="C145" s="1">
        <f>IF([1]abs!E146="","-",[1]abs!E146/1000)</f>
        <v>45.191000000000003</v>
      </c>
      <c r="D145" s="1">
        <f t="shared" si="2"/>
        <v>18.900460058552909</v>
      </c>
    </row>
    <row r="146" spans="1:4" x14ac:dyDescent="0.2">
      <c r="A146">
        <v>160</v>
      </c>
      <c r="B146" s="1">
        <f>IF([1]abs!N147="","-",[1]abs!N147/1000)</f>
        <v>21.262</v>
      </c>
      <c r="C146" s="1">
        <f>IF([1]abs!E147="","-",[1]abs!E147/1000)</f>
        <v>35.677999999999997</v>
      </c>
      <c r="D146" s="1">
        <f t="shared" si="2"/>
        <v>1.6780171197441442</v>
      </c>
    </row>
    <row r="147" spans="1:4" hidden="1" x14ac:dyDescent="0.2">
      <c r="A147">
        <v>161</v>
      </c>
      <c r="B147" s="1" t="str">
        <f>IF([1]abs!N148="","-",[1]abs!N148/1000)</f>
        <v>-</v>
      </c>
      <c r="C147" s="1">
        <f>IF([1]abs!E148="","-",[1]abs!E148/1000)</f>
        <v>44.133000000000003</v>
      </c>
      <c r="D147" s="1" t="str">
        <f t="shared" si="2"/>
        <v>-</v>
      </c>
    </row>
    <row r="148" spans="1:4" x14ac:dyDescent="0.2">
      <c r="A148">
        <v>162</v>
      </c>
      <c r="B148" s="1">
        <f>IF([1]abs!N149="","-",[1]abs!N149/1000)</f>
        <v>52.121000000000002</v>
      </c>
      <c r="C148" s="1">
        <f>IF([1]abs!E149="","-",[1]abs!E149/1000)</f>
        <v>64.397999999999996</v>
      </c>
      <c r="D148" s="1">
        <f t="shared" si="2"/>
        <v>1.2355480516490474</v>
      </c>
    </row>
    <row r="149" spans="1:4" x14ac:dyDescent="0.2">
      <c r="A149">
        <v>163</v>
      </c>
      <c r="B149" s="1">
        <f>IF([1]abs!N150="","-",[1]abs!N150/1000)</f>
        <v>26.69</v>
      </c>
      <c r="C149" s="1">
        <f>IF([1]abs!E150="","-",[1]abs!E150/1000)</f>
        <v>35.591999999999999</v>
      </c>
      <c r="D149" s="1">
        <f t="shared" si="2"/>
        <v>1.3335331584863244</v>
      </c>
    </row>
    <row r="150" spans="1:4" hidden="1" x14ac:dyDescent="0.2">
      <c r="A150">
        <v>164</v>
      </c>
      <c r="B150" s="1" t="str">
        <f>IF([1]abs!N151="","-",[1]abs!N151/1000)</f>
        <v>-</v>
      </c>
      <c r="C150" s="1" t="str">
        <f>IF([1]abs!E151="","-",[1]abs!E151/1000)</f>
        <v>-</v>
      </c>
      <c r="D150" s="1" t="str">
        <f t="shared" si="2"/>
        <v>-</v>
      </c>
    </row>
    <row r="151" spans="1:4" hidden="1" x14ac:dyDescent="0.2">
      <c r="A151">
        <v>165</v>
      </c>
      <c r="B151" s="1" t="str">
        <f>IF([1]abs!N152="","-",[1]abs!N152/1000)</f>
        <v>-</v>
      </c>
      <c r="C151" s="1" t="str">
        <f>IF([1]abs!E152="","-",[1]abs!E152/1000)</f>
        <v>-</v>
      </c>
      <c r="D151" s="1" t="str">
        <f t="shared" si="2"/>
        <v>-</v>
      </c>
    </row>
    <row r="152" spans="1:4" x14ac:dyDescent="0.2">
      <c r="A152">
        <v>166</v>
      </c>
      <c r="B152" s="1">
        <f>IF([1]abs!N153="","-",[1]abs!N153/1000)</f>
        <v>54.154000000000003</v>
      </c>
      <c r="C152" s="1">
        <f>IF([1]abs!E153="","-",[1]abs!E153/1000)</f>
        <v>36.387999999999998</v>
      </c>
      <c r="D152" s="1">
        <f t="shared" si="2"/>
        <v>0.67193559109207068</v>
      </c>
    </row>
    <row r="153" spans="1:4" x14ac:dyDescent="0.2">
      <c r="A153">
        <v>167</v>
      </c>
      <c r="B153" s="1">
        <f>IF([1]abs!N154="","-",[1]abs!N154/1000)</f>
        <v>2.157</v>
      </c>
      <c r="C153" s="1">
        <f>IF([1]abs!E154="","-",[1]abs!E154/1000)</f>
        <v>35.89</v>
      </c>
      <c r="D153" s="1">
        <f t="shared" si="2"/>
        <v>16.638850254983772</v>
      </c>
    </row>
    <row r="154" spans="1:4" x14ac:dyDescent="0.2">
      <c r="A154">
        <v>168</v>
      </c>
      <c r="B154" s="1">
        <f>IF([1]abs!N155="","-",[1]abs!N155/1000)</f>
        <v>19.355</v>
      </c>
      <c r="C154" s="1">
        <f>IF([1]abs!E155="","-",[1]abs!E155/1000)</f>
        <v>35.58</v>
      </c>
      <c r="D154" s="1">
        <f t="shared" si="2"/>
        <v>1.8382846809609918</v>
      </c>
    </row>
    <row r="155" spans="1:4" hidden="1" x14ac:dyDescent="0.2">
      <c r="A155">
        <v>169</v>
      </c>
      <c r="B155" s="1">
        <f>IF([1]abs!N156="","-",[1]abs!N156/1000)</f>
        <v>2.2759999999999998</v>
      </c>
      <c r="C155" s="1" t="str">
        <f>IF([1]abs!E156="","-",[1]abs!E156/1000)</f>
        <v>-</v>
      </c>
      <c r="D155" s="1" t="str">
        <f t="shared" si="2"/>
        <v>-</v>
      </c>
    </row>
    <row r="156" spans="1:4" hidden="1" x14ac:dyDescent="0.2">
      <c r="A156">
        <v>170</v>
      </c>
      <c r="B156" s="1" t="str">
        <f>IF([1]abs!N157="","-",[1]abs!N157/1000)</f>
        <v>-</v>
      </c>
      <c r="C156" s="1" t="str">
        <f>IF([1]abs!E157="","-",[1]abs!E157/1000)</f>
        <v>-</v>
      </c>
      <c r="D156" s="1" t="str">
        <f t="shared" si="2"/>
        <v>-</v>
      </c>
    </row>
    <row r="157" spans="1:4" hidden="1" x14ac:dyDescent="0.2">
      <c r="A157">
        <v>171</v>
      </c>
      <c r="B157" s="1" t="str">
        <f>IF([1]abs!N158="","-",[1]abs!N158/1000)</f>
        <v>-</v>
      </c>
      <c r="C157" s="1" t="str">
        <f>IF([1]abs!E158="","-",[1]abs!E158/1000)</f>
        <v>-</v>
      </c>
      <c r="D157" s="1" t="str">
        <f t="shared" si="2"/>
        <v>-</v>
      </c>
    </row>
    <row r="158" spans="1:4" hidden="1" x14ac:dyDescent="0.2">
      <c r="A158">
        <v>172</v>
      </c>
      <c r="B158" s="1" t="str">
        <f>IF([1]abs!N159="","-",[1]abs!N159/1000)</f>
        <v>-</v>
      </c>
      <c r="C158" s="1" t="str">
        <f>IF([1]abs!E159="","-",[1]abs!E159/1000)</f>
        <v>-</v>
      </c>
      <c r="D158" s="1" t="str">
        <f t="shared" si="2"/>
        <v>-</v>
      </c>
    </row>
    <row r="159" spans="1:4" hidden="1" x14ac:dyDescent="0.2">
      <c r="A159">
        <v>173</v>
      </c>
      <c r="B159" s="1" t="str">
        <f>IF([1]abs!N160="","-",[1]abs!N160/1000)</f>
        <v>-</v>
      </c>
      <c r="C159" s="1" t="str">
        <f>IF([1]abs!E160="","-",[1]abs!E160/1000)</f>
        <v>-</v>
      </c>
      <c r="D159" s="1" t="str">
        <f t="shared" si="2"/>
        <v>-</v>
      </c>
    </row>
    <row r="160" spans="1:4" x14ac:dyDescent="0.2">
      <c r="A160">
        <v>174</v>
      </c>
      <c r="B160" s="1">
        <f>IF([1]abs!N161="","-",[1]abs!N161/1000)</f>
        <v>24.41</v>
      </c>
      <c r="C160" s="1">
        <f>IF([1]abs!E161="","-",[1]abs!E161/1000)</f>
        <v>35.701999999999998</v>
      </c>
      <c r="D160" s="1">
        <f t="shared" si="2"/>
        <v>1.4625972961900859</v>
      </c>
    </row>
    <row r="161" spans="1:4" x14ac:dyDescent="0.2">
      <c r="A161">
        <v>175</v>
      </c>
      <c r="B161" s="1">
        <f>IF([1]abs!N162="","-",[1]abs!N162/1000)</f>
        <v>158.37700000000001</v>
      </c>
      <c r="C161" s="1">
        <f>IF([1]abs!E162="","-",[1]abs!E162/1000)</f>
        <v>41.04</v>
      </c>
      <c r="D161" s="1">
        <f t="shared" si="2"/>
        <v>0.25912853507769434</v>
      </c>
    </row>
    <row r="162" spans="1:4" x14ac:dyDescent="0.2">
      <c r="A162">
        <v>176</v>
      </c>
      <c r="B162" s="1">
        <f>IF([1]abs!N163="","-",[1]abs!N163/1000)</f>
        <v>119.994</v>
      </c>
      <c r="C162" s="1">
        <f>IF([1]abs!E163="","-",[1]abs!E163/1000)</f>
        <v>37.799999999999997</v>
      </c>
      <c r="D162" s="1">
        <f t="shared" si="2"/>
        <v>0.31501575078753935</v>
      </c>
    </row>
    <row r="163" spans="1:4" x14ac:dyDescent="0.2">
      <c r="A163">
        <v>177</v>
      </c>
      <c r="B163" s="1">
        <f>IF([1]abs!N164="","-",[1]abs!N164/1000)</f>
        <v>103.895</v>
      </c>
      <c r="C163" s="1">
        <f>IF([1]abs!E164="","-",[1]abs!E164/1000)</f>
        <v>39.015000000000001</v>
      </c>
      <c r="D163" s="1">
        <f t="shared" si="2"/>
        <v>0.37552336493575245</v>
      </c>
    </row>
    <row r="164" spans="1:4" hidden="1" x14ac:dyDescent="0.2">
      <c r="A164">
        <v>181</v>
      </c>
      <c r="B164" s="1">
        <f>IF([1]abs!N165="","-",[1]abs!N165/1000)</f>
        <v>201.423</v>
      </c>
      <c r="C164" s="1" t="str">
        <f>IF([1]abs!E165="","-",[1]abs!E165/1000)</f>
        <v>-</v>
      </c>
      <c r="D164" s="1" t="str">
        <f t="shared" si="2"/>
        <v>-</v>
      </c>
    </row>
    <row r="165" spans="1:4" x14ac:dyDescent="0.2">
      <c r="A165">
        <v>186</v>
      </c>
      <c r="B165" s="1">
        <f>IF([1]abs!N166="","-",[1]abs!N166/1000)</f>
        <v>72.899000000000001</v>
      </c>
      <c r="C165" s="1">
        <f>IF([1]abs!E166="","-",[1]abs!E166/1000)</f>
        <v>57.463999999999999</v>
      </c>
      <c r="D165" s="1">
        <f t="shared" si="2"/>
        <v>0.7882687005308715</v>
      </c>
    </row>
    <row r="166" spans="1:4" hidden="1" x14ac:dyDescent="0.2">
      <c r="A166">
        <v>187</v>
      </c>
      <c r="B166" s="1" t="str">
        <f>IF([1]abs!N167="","-",[1]abs!N167/1000)</f>
        <v>-</v>
      </c>
      <c r="C166" s="1" t="str">
        <f>IF([1]abs!E167="","-",[1]abs!E167/1000)</f>
        <v>-</v>
      </c>
      <c r="D166" s="1" t="str">
        <f t="shared" si="2"/>
        <v>-</v>
      </c>
    </row>
    <row r="167" spans="1:4" hidden="1" x14ac:dyDescent="0.2">
      <c r="A167">
        <v>188</v>
      </c>
      <c r="B167" s="1" t="str">
        <f>IF([1]abs!N168="","-",[1]abs!N168/1000)</f>
        <v>-</v>
      </c>
      <c r="C167" s="1" t="str">
        <f>IF([1]abs!E168="","-",[1]abs!E168/1000)</f>
        <v>-</v>
      </c>
      <c r="D167" s="1" t="str">
        <f t="shared" si="2"/>
        <v>-</v>
      </c>
    </row>
    <row r="168" spans="1:4" hidden="1" x14ac:dyDescent="0.2">
      <c r="A168">
        <v>189</v>
      </c>
      <c r="B168" s="1" t="str">
        <f>IF([1]abs!N169="","-",[1]abs!N169/1000)</f>
        <v>-</v>
      </c>
      <c r="C168" s="1" t="str">
        <f>IF([1]abs!E169="","-",[1]abs!E169/1000)</f>
        <v>-</v>
      </c>
      <c r="D168" s="1" t="str">
        <f t="shared" si="2"/>
        <v>-</v>
      </c>
    </row>
    <row r="169" spans="1:4" x14ac:dyDescent="0.2">
      <c r="A169">
        <v>192</v>
      </c>
      <c r="B169" s="1">
        <f>IF([1]abs!N170="","-",[1]abs!N170/1000)</f>
        <v>2.169</v>
      </c>
      <c r="C169" s="1">
        <f>IF([1]abs!E170="","-",[1]abs!E170/1000)</f>
        <v>35.716999999999999</v>
      </c>
      <c r="D169" s="1">
        <f t="shared" si="2"/>
        <v>16.467035500230519</v>
      </c>
    </row>
    <row r="170" spans="1:4" hidden="1" x14ac:dyDescent="0.2">
      <c r="A170">
        <v>193</v>
      </c>
      <c r="B170" s="1" t="str">
        <f>IF([1]abs!N171="","-",[1]abs!N171/1000)</f>
        <v>-</v>
      </c>
      <c r="C170" s="1" t="str">
        <f>IF([1]abs!E171="","-",[1]abs!E171/1000)</f>
        <v>-</v>
      </c>
      <c r="D170" s="1" t="str">
        <f t="shared" si="2"/>
        <v>-</v>
      </c>
    </row>
    <row r="171" spans="1:4" hidden="1" x14ac:dyDescent="0.2">
      <c r="A171">
        <v>194</v>
      </c>
      <c r="B171" s="1" t="str">
        <f>IF([1]abs!N172="","-",[1]abs!N172/1000)</f>
        <v>-</v>
      </c>
      <c r="C171" s="1" t="str">
        <f>IF([1]abs!E172="","-",[1]abs!E172/1000)</f>
        <v>-</v>
      </c>
      <c r="D171" s="1" t="str">
        <f t="shared" si="2"/>
        <v>-</v>
      </c>
    </row>
    <row r="172" spans="1:4" x14ac:dyDescent="0.2">
      <c r="A172">
        <v>195</v>
      </c>
      <c r="B172" s="1">
        <f>IF([1]abs!N173="","-",[1]abs!N173/1000)</f>
        <v>74.198999999999998</v>
      </c>
      <c r="C172" s="1">
        <f>IF([1]abs!E173="","-",[1]abs!E173/1000)</f>
        <v>40.76</v>
      </c>
      <c r="D172" s="1">
        <f t="shared" si="2"/>
        <v>0.54933354896966269</v>
      </c>
    </row>
    <row r="173" spans="1:4" hidden="1" x14ac:dyDescent="0.2">
      <c r="A173">
        <v>196</v>
      </c>
      <c r="B173" s="1" t="str">
        <f>IF([1]abs!N174="","-",[1]abs!N174/1000)</f>
        <v>-</v>
      </c>
      <c r="C173" s="1" t="str">
        <f>IF([1]abs!E174="","-",[1]abs!E174/1000)</f>
        <v>-</v>
      </c>
      <c r="D173" s="1" t="str">
        <f t="shared" si="2"/>
        <v>-</v>
      </c>
    </row>
    <row r="174" spans="1:4" hidden="1" x14ac:dyDescent="0.2">
      <c r="A174">
        <v>197</v>
      </c>
      <c r="B174" s="1" t="str">
        <f>IF([1]abs!N175="","-",[1]abs!N175/1000)</f>
        <v>-</v>
      </c>
      <c r="C174" s="1" t="str">
        <f>IF([1]abs!E175="","-",[1]abs!E175/1000)</f>
        <v>-</v>
      </c>
      <c r="D174" s="1" t="str">
        <f t="shared" si="2"/>
        <v>-</v>
      </c>
    </row>
    <row r="175" spans="1:4" hidden="1" x14ac:dyDescent="0.2">
      <c r="A175">
        <v>198</v>
      </c>
      <c r="B175" s="1" t="str">
        <f>IF([1]abs!N176="","-",[1]abs!N176/1000)</f>
        <v>-</v>
      </c>
      <c r="C175" s="1" t="str">
        <f>IF([1]abs!E176="","-",[1]abs!E176/1000)</f>
        <v>-</v>
      </c>
      <c r="D175" s="1" t="str">
        <f t="shared" si="2"/>
        <v>-</v>
      </c>
    </row>
    <row r="176" spans="1:4" x14ac:dyDescent="0.2">
      <c r="A176">
        <v>200</v>
      </c>
      <c r="B176" s="1">
        <f>IF([1]abs!N177="","-",[1]abs!N177/1000)</f>
        <v>2.1829999999999998</v>
      </c>
      <c r="C176" s="1">
        <f>IF([1]abs!E177="","-",[1]abs!E177/1000)</f>
        <v>36.854999999999997</v>
      </c>
      <c r="D176" s="1">
        <f t="shared" si="2"/>
        <v>16.882730187814932</v>
      </c>
    </row>
    <row r="177" spans="1:4" x14ac:dyDescent="0.2">
      <c r="A177">
        <v>201</v>
      </c>
      <c r="B177" s="1">
        <f>IF([1]abs!N178="","-",[1]abs!N178/1000)</f>
        <v>103.003</v>
      </c>
      <c r="C177" s="1">
        <f>IF([1]abs!E178="","-",[1]abs!E178/1000)</f>
        <v>36.412999999999997</v>
      </c>
      <c r="D177" s="1">
        <f t="shared" si="2"/>
        <v>0.35351397532110712</v>
      </c>
    </row>
    <row r="178" spans="1:4" x14ac:dyDescent="0.2">
      <c r="A178">
        <v>203</v>
      </c>
      <c r="B178" s="1">
        <f>IF([1]abs!N179="","-",[1]abs!N179/1000)</f>
        <v>34.627000000000002</v>
      </c>
      <c r="C178" s="1">
        <f>IF([1]abs!E179="","-",[1]abs!E179/1000)</f>
        <v>35.765999999999998</v>
      </c>
      <c r="D178" s="1">
        <f t="shared" si="2"/>
        <v>1.032893406879025</v>
      </c>
    </row>
    <row r="179" spans="1:4" hidden="1" x14ac:dyDescent="0.2">
      <c r="A179">
        <v>204</v>
      </c>
      <c r="B179" s="1" t="str">
        <f>IF([1]abs!N180="","-",[1]abs!N180/1000)</f>
        <v>-</v>
      </c>
      <c r="C179" s="1" t="str">
        <f>IF([1]abs!E180="","-",[1]abs!E180/1000)</f>
        <v>-</v>
      </c>
      <c r="D179" s="1" t="str">
        <f t="shared" si="2"/>
        <v>-</v>
      </c>
    </row>
    <row r="180" spans="1:4" hidden="1" x14ac:dyDescent="0.2">
      <c r="A180">
        <v>205</v>
      </c>
      <c r="B180" s="1" t="str">
        <f>IF([1]abs!N181="","-",[1]abs!N181/1000)</f>
        <v>-</v>
      </c>
      <c r="C180" s="1" t="str">
        <f>IF([1]abs!E181="","-",[1]abs!E181/1000)</f>
        <v>-</v>
      </c>
      <c r="D180" s="1" t="str">
        <f t="shared" si="2"/>
        <v>-</v>
      </c>
    </row>
    <row r="181" spans="1:4" x14ac:dyDescent="0.2">
      <c r="A181">
        <v>207</v>
      </c>
      <c r="B181" s="1">
        <f>IF([1]abs!N182="","-",[1]abs!N182/1000)</f>
        <v>25.317</v>
      </c>
      <c r="C181" s="1">
        <f>IF([1]abs!E182="","-",[1]abs!E182/1000)</f>
        <v>35.912999999999997</v>
      </c>
      <c r="D181" s="1">
        <f t="shared" si="2"/>
        <v>1.4185330015404667</v>
      </c>
    </row>
    <row r="182" spans="1:4" hidden="1" x14ac:dyDescent="0.2">
      <c r="A182">
        <v>208</v>
      </c>
      <c r="B182" s="1">
        <f>IF([1]abs!N183="","-",[1]abs!N183/1000)</f>
        <v>19.835000000000001</v>
      </c>
      <c r="C182" s="1" t="str">
        <f>IF([1]abs!E183="","-",[1]abs!E183/1000)</f>
        <v>-</v>
      </c>
      <c r="D182" s="1" t="str">
        <f t="shared" si="2"/>
        <v>-</v>
      </c>
    </row>
    <row r="183" spans="1:4" hidden="1" x14ac:dyDescent="0.2">
      <c r="A183">
        <v>209</v>
      </c>
      <c r="B183" s="1" t="str">
        <f>IF([1]abs!N184="","-",[1]abs!N184/1000)</f>
        <v>-</v>
      </c>
      <c r="C183" s="1" t="str">
        <f>IF([1]abs!E184="","-",[1]abs!E184/1000)</f>
        <v>-</v>
      </c>
      <c r="D183" s="1" t="str">
        <f t="shared" si="2"/>
        <v>-</v>
      </c>
    </row>
    <row r="184" spans="1:4" hidden="1" x14ac:dyDescent="0.2">
      <c r="A184">
        <v>210</v>
      </c>
      <c r="B184" s="1" t="str">
        <f>IF([1]abs!N185="","-",[1]abs!N185/1000)</f>
        <v>-</v>
      </c>
      <c r="C184" s="1" t="str">
        <f>IF([1]abs!E185="","-",[1]abs!E185/1000)</f>
        <v>-</v>
      </c>
      <c r="D184" s="1" t="str">
        <f t="shared" si="2"/>
        <v>-</v>
      </c>
    </row>
    <row r="185" spans="1:4" hidden="1" x14ac:dyDescent="0.2">
      <c r="A185">
        <v>211</v>
      </c>
      <c r="B185" s="1" t="str">
        <f>IF([1]abs!N186="","-",[1]abs!N186/1000)</f>
        <v>-</v>
      </c>
      <c r="C185" s="1" t="str">
        <f>IF([1]abs!E186="","-",[1]abs!E186/1000)</f>
        <v>-</v>
      </c>
      <c r="D185" s="1" t="str">
        <f t="shared" si="2"/>
        <v>-</v>
      </c>
    </row>
    <row r="186" spans="1:4" hidden="1" x14ac:dyDescent="0.2">
      <c r="A186">
        <v>212</v>
      </c>
      <c r="B186" s="1" t="str">
        <f>IF([1]abs!N187="","-",[1]abs!N187/1000)</f>
        <v>-</v>
      </c>
      <c r="C186" s="1" t="str">
        <f>IF([1]abs!E187="","-",[1]abs!E187/1000)</f>
        <v>-</v>
      </c>
      <c r="D186" s="1" t="str">
        <f t="shared" si="2"/>
        <v>-</v>
      </c>
    </row>
    <row r="187" spans="1:4" x14ac:dyDescent="0.2">
      <c r="A187">
        <v>213</v>
      </c>
      <c r="B187" s="1">
        <f>IF([1]abs!N188="","-",[1]abs!N188/1000)</f>
        <v>4.7759999999999998</v>
      </c>
      <c r="C187" s="1">
        <f>IF([1]abs!E188="","-",[1]abs!E188/1000)</f>
        <v>241.655</v>
      </c>
      <c r="D187" s="1">
        <f t="shared" si="2"/>
        <v>50.597780569514242</v>
      </c>
    </row>
    <row r="188" spans="1:4" x14ac:dyDescent="0.2">
      <c r="A188">
        <v>214</v>
      </c>
      <c r="B188" s="1">
        <f>IF([1]abs!N189="","-",[1]abs!N189/1000)</f>
        <v>50.966000000000001</v>
      </c>
      <c r="C188" s="1">
        <f>IF([1]abs!E189="","-",[1]abs!E189/1000)</f>
        <v>36.259</v>
      </c>
      <c r="D188" s="1">
        <f t="shared" si="2"/>
        <v>0.711435074363301</v>
      </c>
    </row>
    <row r="189" spans="1:4" hidden="1" x14ac:dyDescent="0.2">
      <c r="A189">
        <v>215</v>
      </c>
      <c r="B189" s="1" t="str">
        <f>IF([1]abs!N190="","-",[1]abs!N190/1000)</f>
        <v>-</v>
      </c>
      <c r="C189" s="1" t="str">
        <f>IF([1]abs!E190="","-",[1]abs!E190/1000)</f>
        <v>-</v>
      </c>
      <c r="D189" s="1" t="str">
        <f t="shared" si="2"/>
        <v>-</v>
      </c>
    </row>
    <row r="190" spans="1:4" hidden="1" x14ac:dyDescent="0.2">
      <c r="A190">
        <v>216</v>
      </c>
      <c r="B190" s="1" t="str">
        <f>IF([1]abs!N191="","-",[1]abs!N191/1000)</f>
        <v>-</v>
      </c>
      <c r="C190" s="1" t="str">
        <f>IF([1]abs!E191="","-",[1]abs!E191/1000)</f>
        <v>-</v>
      </c>
      <c r="D190" s="1" t="str">
        <f t="shared" si="2"/>
        <v>-</v>
      </c>
    </row>
    <row r="191" spans="1:4" hidden="1" x14ac:dyDescent="0.2">
      <c r="A191">
        <v>218</v>
      </c>
      <c r="B191" s="1" t="str">
        <f>IF([1]abs!N192="","-",[1]abs!N192/1000)</f>
        <v>-</v>
      </c>
      <c r="C191" s="1" t="str">
        <f>IF([1]abs!E192="","-",[1]abs!E192/1000)</f>
        <v>-</v>
      </c>
      <c r="D191" s="1" t="str">
        <f t="shared" si="2"/>
        <v>-</v>
      </c>
    </row>
    <row r="192" spans="1:4" hidden="1" x14ac:dyDescent="0.2">
      <c r="A192">
        <v>219</v>
      </c>
      <c r="B192" s="1">
        <f>IF([1]abs!N193="","-",[1]abs!N193/1000)</f>
        <v>2.1920000000000002</v>
      </c>
      <c r="C192" s="1" t="str">
        <f>IF([1]abs!E193="","-",[1]abs!E193/1000)</f>
        <v>-</v>
      </c>
      <c r="D192" s="1" t="str">
        <f t="shared" si="2"/>
        <v>-</v>
      </c>
    </row>
    <row r="193" spans="1:4" hidden="1" x14ac:dyDescent="0.2">
      <c r="A193">
        <v>220</v>
      </c>
      <c r="B193" s="1" t="str">
        <f>IF([1]abs!N194="","-",[1]abs!N194/1000)</f>
        <v>-</v>
      </c>
      <c r="C193" s="1" t="str">
        <f>IF([1]abs!E194="","-",[1]abs!E194/1000)</f>
        <v>-</v>
      </c>
      <c r="D193" s="1" t="str">
        <f t="shared" si="2"/>
        <v>-</v>
      </c>
    </row>
    <row r="194" spans="1:4" x14ac:dyDescent="0.2">
      <c r="A194">
        <v>221</v>
      </c>
      <c r="B194" s="1">
        <f>IF([1]abs!N195="","-",[1]abs!N195/1000)</f>
        <v>67.171000000000006</v>
      </c>
      <c r="C194" s="1">
        <f>IF([1]abs!E195="","-",[1]abs!E195/1000)</f>
        <v>36.929000000000002</v>
      </c>
      <c r="D194" s="1">
        <f t="shared" ref="D194:D257" si="3">IF(OR(C194="-",B194="-"), "-", C194/B194)</f>
        <v>0.54977594497625459</v>
      </c>
    </row>
    <row r="195" spans="1:4" hidden="1" x14ac:dyDescent="0.2">
      <c r="A195">
        <v>224</v>
      </c>
      <c r="B195" s="1">
        <f>IF([1]abs!N196="","-",[1]abs!N196/1000)</f>
        <v>2.6280000000000001</v>
      </c>
      <c r="C195" s="1" t="str">
        <f>IF([1]abs!E196="","-",[1]abs!E196/1000)</f>
        <v>-</v>
      </c>
      <c r="D195" s="1" t="str">
        <f t="shared" si="3"/>
        <v>-</v>
      </c>
    </row>
    <row r="196" spans="1:4" hidden="1" x14ac:dyDescent="0.2">
      <c r="A196">
        <v>225</v>
      </c>
      <c r="B196" s="1" t="str">
        <f>IF([1]abs!N197="","-",[1]abs!N197/1000)</f>
        <v>-</v>
      </c>
      <c r="C196" s="1" t="str">
        <f>IF([1]abs!E197="","-",[1]abs!E197/1000)</f>
        <v>-</v>
      </c>
      <c r="D196" s="1" t="str">
        <f t="shared" si="3"/>
        <v>-</v>
      </c>
    </row>
    <row r="197" spans="1:4" x14ac:dyDescent="0.2">
      <c r="A197">
        <v>226</v>
      </c>
      <c r="B197" s="1">
        <f>IF([1]abs!N198="","-",[1]abs!N198/1000)</f>
        <v>2.1160000000000001</v>
      </c>
      <c r="C197" s="1">
        <f>IF([1]abs!E198="","-",[1]abs!E198/1000)</f>
        <v>35.863</v>
      </c>
      <c r="D197" s="1">
        <f t="shared" si="3"/>
        <v>16.948487712665404</v>
      </c>
    </row>
    <row r="198" spans="1:4" hidden="1" x14ac:dyDescent="0.2">
      <c r="A198">
        <v>227</v>
      </c>
      <c r="B198" s="1" t="str">
        <f>IF([1]abs!N199="","-",[1]abs!N199/1000)</f>
        <v>-</v>
      </c>
      <c r="C198" s="1" t="str">
        <f>IF([1]abs!E199="","-",[1]abs!E199/1000)</f>
        <v>-</v>
      </c>
      <c r="D198" s="1" t="str">
        <f t="shared" si="3"/>
        <v>-</v>
      </c>
    </row>
    <row r="199" spans="1:4" hidden="1" x14ac:dyDescent="0.2">
      <c r="A199">
        <v>228</v>
      </c>
      <c r="B199" s="1">
        <f>IF([1]abs!N200="","-",[1]abs!N200/1000)</f>
        <v>97.885000000000005</v>
      </c>
      <c r="C199" s="1" t="str">
        <f>IF([1]abs!E200="","-",[1]abs!E200/1000)</f>
        <v>-</v>
      </c>
      <c r="D199" s="1" t="str">
        <f t="shared" si="3"/>
        <v>-</v>
      </c>
    </row>
    <row r="200" spans="1:4" hidden="1" x14ac:dyDescent="0.2">
      <c r="A200">
        <v>229</v>
      </c>
      <c r="B200" s="1" t="str">
        <f>IF([1]abs!N201="","-",[1]abs!N201/1000)</f>
        <v>-</v>
      </c>
      <c r="C200" s="1" t="str">
        <f>IF([1]abs!E201="","-",[1]abs!E201/1000)</f>
        <v>-</v>
      </c>
      <c r="D200" s="1" t="str">
        <f t="shared" si="3"/>
        <v>-</v>
      </c>
    </row>
    <row r="201" spans="1:4" hidden="1" x14ac:dyDescent="0.2">
      <c r="A201">
        <v>230</v>
      </c>
      <c r="B201" s="1">
        <f>IF([1]abs!N202="","-",[1]abs!N202/1000)</f>
        <v>24.291</v>
      </c>
      <c r="C201" s="1" t="str">
        <f>IF([1]abs!E202="","-",[1]abs!E202/1000)</f>
        <v>-</v>
      </c>
      <c r="D201" s="1" t="str">
        <f t="shared" si="3"/>
        <v>-</v>
      </c>
    </row>
    <row r="202" spans="1:4" x14ac:dyDescent="0.2">
      <c r="A202">
        <v>231</v>
      </c>
      <c r="B202" s="1">
        <f>IF([1]abs!N203="","-",[1]abs!N203/1000)</f>
        <v>54.985999999999997</v>
      </c>
      <c r="C202" s="1">
        <f>IF([1]abs!E203="","-",[1]abs!E203/1000)</f>
        <v>35.685000000000002</v>
      </c>
      <c r="D202" s="1">
        <f t="shared" si="3"/>
        <v>0.64898337758702218</v>
      </c>
    </row>
    <row r="203" spans="1:4" x14ac:dyDescent="0.2">
      <c r="A203">
        <v>233</v>
      </c>
      <c r="B203" s="1">
        <f>IF([1]abs!N204="","-",[1]abs!N204/1000)</f>
        <v>49.872</v>
      </c>
      <c r="C203" s="1">
        <f>IF([1]abs!E204="","-",[1]abs!E204/1000)</f>
        <v>74.900999999999996</v>
      </c>
      <c r="D203" s="1">
        <f t="shared" si="3"/>
        <v>1.5018647738209816</v>
      </c>
    </row>
    <row r="204" spans="1:4" x14ac:dyDescent="0.2">
      <c r="A204">
        <v>234</v>
      </c>
      <c r="B204" s="1">
        <f>IF([1]abs!N205="","-",[1]abs!N205/1000)</f>
        <v>27.495000000000001</v>
      </c>
      <c r="C204" s="1">
        <f>IF([1]abs!E205="","-",[1]abs!E205/1000)</f>
        <v>35.713000000000001</v>
      </c>
      <c r="D204" s="1">
        <f t="shared" si="3"/>
        <v>1.2988907074013456</v>
      </c>
    </row>
    <row r="205" spans="1:4" x14ac:dyDescent="0.2">
      <c r="A205">
        <v>235</v>
      </c>
      <c r="B205" s="1">
        <f>IF([1]abs!N206="","-",[1]abs!N206/1000)</f>
        <v>2.423</v>
      </c>
      <c r="C205" s="1">
        <f>IF([1]abs!E206="","-",[1]abs!E206/1000)</f>
        <v>86.412000000000006</v>
      </c>
      <c r="D205" s="1">
        <f t="shared" si="3"/>
        <v>35.663227404044576</v>
      </c>
    </row>
    <row r="206" spans="1:4" x14ac:dyDescent="0.2">
      <c r="A206">
        <v>236</v>
      </c>
      <c r="B206" s="1">
        <f>IF([1]abs!N207="","-",[1]abs!N207/1000)</f>
        <v>30.131</v>
      </c>
      <c r="C206" s="1">
        <f>IF([1]abs!E207="","-",[1]abs!E207/1000)</f>
        <v>36.029000000000003</v>
      </c>
      <c r="D206" s="1">
        <f t="shared" si="3"/>
        <v>1.1957452457601807</v>
      </c>
    </row>
    <row r="207" spans="1:4" x14ac:dyDescent="0.2">
      <c r="A207">
        <v>237</v>
      </c>
      <c r="B207" s="1">
        <f>IF([1]abs!N208="","-",[1]abs!N208/1000)</f>
        <v>46.350999999999999</v>
      </c>
      <c r="C207" s="1">
        <f>IF([1]abs!E208="","-",[1]abs!E208/1000)</f>
        <v>36.406999999999996</v>
      </c>
      <c r="D207" s="1">
        <f t="shared" si="3"/>
        <v>0.78546309680481541</v>
      </c>
    </row>
    <row r="208" spans="1:4" hidden="1" x14ac:dyDescent="0.2">
      <c r="A208">
        <v>238</v>
      </c>
      <c r="B208" s="1" t="str">
        <f>IF([1]abs!N209="","-",[1]abs!N209/1000)</f>
        <v>-</v>
      </c>
      <c r="C208" s="1">
        <f>IF([1]abs!E209="","-",[1]abs!E209/1000)</f>
        <v>55.814</v>
      </c>
      <c r="D208" s="1" t="str">
        <f t="shared" si="3"/>
        <v>-</v>
      </c>
    </row>
    <row r="209" spans="1:4" x14ac:dyDescent="0.2">
      <c r="A209">
        <v>239</v>
      </c>
      <c r="B209" s="1">
        <f>IF([1]abs!N210="","-",[1]abs!N210/1000)</f>
        <v>138.71199999999999</v>
      </c>
      <c r="C209" s="1">
        <f>IF([1]abs!E210="","-",[1]abs!E210/1000)</f>
        <v>55.853000000000002</v>
      </c>
      <c r="D209" s="1">
        <f t="shared" si="3"/>
        <v>0.40265442067016555</v>
      </c>
    </row>
    <row r="210" spans="1:4" x14ac:dyDescent="0.2">
      <c r="A210">
        <v>240</v>
      </c>
      <c r="B210" s="1">
        <f>IF([1]abs!N211="","-",[1]abs!N211/1000)</f>
        <v>2.6779999999999999</v>
      </c>
      <c r="C210" s="1">
        <f>IF([1]abs!E211="","-",[1]abs!E211/1000)</f>
        <v>66.093999999999994</v>
      </c>
      <c r="D210" s="1">
        <f t="shared" si="3"/>
        <v>24.680358476474979</v>
      </c>
    </row>
    <row r="211" spans="1:4" hidden="1" x14ac:dyDescent="0.2">
      <c r="A211">
        <v>241</v>
      </c>
      <c r="B211" s="1" t="str">
        <f>IF([1]abs!N212="","-",[1]abs!N212/1000)</f>
        <v>-</v>
      </c>
      <c r="C211" s="1" t="str">
        <f>IF([1]abs!E212="","-",[1]abs!E212/1000)</f>
        <v>-</v>
      </c>
      <c r="D211" s="1" t="str">
        <f t="shared" si="3"/>
        <v>-</v>
      </c>
    </row>
    <row r="212" spans="1:4" hidden="1" x14ac:dyDescent="0.2">
      <c r="A212">
        <v>242</v>
      </c>
      <c r="B212" s="1" t="str">
        <f>IF([1]abs!N213="","-",[1]abs!N213/1000)</f>
        <v>-</v>
      </c>
      <c r="C212" s="1" t="str">
        <f>IF([1]abs!E213="","-",[1]abs!E213/1000)</f>
        <v>-</v>
      </c>
      <c r="D212" s="1" t="str">
        <f t="shared" si="3"/>
        <v>-</v>
      </c>
    </row>
    <row r="213" spans="1:4" x14ac:dyDescent="0.2">
      <c r="A213">
        <v>243</v>
      </c>
      <c r="B213" s="1">
        <f>IF([1]abs!N214="","-",[1]abs!N214/1000)</f>
        <v>2.097</v>
      </c>
      <c r="C213" s="1">
        <f>IF([1]abs!E214="","-",[1]abs!E214/1000)</f>
        <v>36.606000000000002</v>
      </c>
      <c r="D213" s="1">
        <f t="shared" si="3"/>
        <v>17.456366237482118</v>
      </c>
    </row>
    <row r="214" spans="1:4" hidden="1" x14ac:dyDescent="0.2">
      <c r="A214">
        <v>246</v>
      </c>
      <c r="B214" s="1" t="str">
        <f>IF([1]abs!N215="","-",[1]abs!N215/1000)</f>
        <v>-</v>
      </c>
      <c r="C214" s="1" t="str">
        <f>IF([1]abs!E215="","-",[1]abs!E215/1000)</f>
        <v>-</v>
      </c>
      <c r="D214" s="1" t="str">
        <f t="shared" si="3"/>
        <v>-</v>
      </c>
    </row>
    <row r="215" spans="1:4" hidden="1" x14ac:dyDescent="0.2">
      <c r="A215">
        <v>247</v>
      </c>
      <c r="B215" s="1" t="str">
        <f>IF([1]abs!N216="","-",[1]abs!N216/1000)</f>
        <v>-</v>
      </c>
      <c r="C215" s="1" t="str">
        <f>IF([1]abs!E216="","-",[1]abs!E216/1000)</f>
        <v>-</v>
      </c>
      <c r="D215" s="1" t="str">
        <f t="shared" si="3"/>
        <v>-</v>
      </c>
    </row>
    <row r="216" spans="1:4" x14ac:dyDescent="0.2">
      <c r="A216">
        <v>248</v>
      </c>
      <c r="B216" s="1">
        <f>IF([1]abs!N217="","-",[1]abs!N217/1000)</f>
        <v>110.358</v>
      </c>
      <c r="C216" s="1">
        <f>IF([1]abs!E217="","-",[1]abs!E217/1000)</f>
        <v>49.579000000000001</v>
      </c>
      <c r="D216" s="1">
        <f t="shared" si="3"/>
        <v>0.44925605755812897</v>
      </c>
    </row>
    <row r="217" spans="1:4" hidden="1" x14ac:dyDescent="0.2">
      <c r="A217">
        <v>249</v>
      </c>
      <c r="B217" s="1" t="str">
        <f>IF([1]abs!N218="","-",[1]abs!N218/1000)</f>
        <v>-</v>
      </c>
      <c r="C217" s="1" t="str">
        <f>IF([1]abs!E218="","-",[1]abs!E218/1000)</f>
        <v>-</v>
      </c>
      <c r="D217" s="1" t="str">
        <f t="shared" si="3"/>
        <v>-</v>
      </c>
    </row>
    <row r="218" spans="1:4" x14ac:dyDescent="0.2">
      <c r="A218">
        <v>250</v>
      </c>
      <c r="B218" s="1">
        <f>IF([1]abs!N219="","-",[1]abs!N219/1000)</f>
        <v>28.792999999999999</v>
      </c>
      <c r="C218" s="1">
        <f>IF([1]abs!E219="","-",[1]abs!E219/1000)</f>
        <v>36.067999999999998</v>
      </c>
      <c r="D218" s="1">
        <f t="shared" si="3"/>
        <v>1.252665578439204</v>
      </c>
    </row>
    <row r="219" spans="1:4" x14ac:dyDescent="0.2">
      <c r="A219">
        <v>251</v>
      </c>
      <c r="B219" s="1">
        <f>IF([1]abs!N220="","-",[1]abs!N220/1000)</f>
        <v>30.872</v>
      </c>
      <c r="C219" s="1">
        <f>IF([1]abs!E220="","-",[1]abs!E220/1000)</f>
        <v>36.247999999999998</v>
      </c>
      <c r="D219" s="1">
        <f t="shared" si="3"/>
        <v>1.1741383778180876</v>
      </c>
    </row>
    <row r="220" spans="1:4" hidden="1" x14ac:dyDescent="0.2">
      <c r="A220">
        <v>252</v>
      </c>
      <c r="B220" s="1" t="str">
        <f>IF([1]abs!N221="","-",[1]abs!N221/1000)</f>
        <v>-</v>
      </c>
      <c r="C220" s="1" t="str">
        <f>IF([1]abs!E221="","-",[1]abs!E221/1000)</f>
        <v>-</v>
      </c>
      <c r="D220" s="1" t="str">
        <f t="shared" si="3"/>
        <v>-</v>
      </c>
    </row>
    <row r="221" spans="1:4" x14ac:dyDescent="0.2">
      <c r="A221">
        <v>253</v>
      </c>
      <c r="B221" s="1">
        <f>IF([1]abs!N222="","-",[1]abs!N222/1000)</f>
        <v>81.992000000000004</v>
      </c>
      <c r="C221" s="1">
        <f>IF([1]abs!E222="","-",[1]abs!E222/1000)</f>
        <v>36.173999999999999</v>
      </c>
      <c r="D221" s="1">
        <f t="shared" si="3"/>
        <v>0.44118938433017851</v>
      </c>
    </row>
    <row r="222" spans="1:4" x14ac:dyDescent="0.2">
      <c r="A222">
        <v>254</v>
      </c>
      <c r="B222" s="1">
        <f>IF([1]abs!N223="","-",[1]abs!N223/1000)</f>
        <v>21.4</v>
      </c>
      <c r="C222" s="1">
        <f>IF([1]abs!E223="","-",[1]abs!E223/1000)</f>
        <v>36.249000000000002</v>
      </c>
      <c r="D222" s="1">
        <f t="shared" si="3"/>
        <v>1.6938785046728975</v>
      </c>
    </row>
    <row r="223" spans="1:4" x14ac:dyDescent="0.2">
      <c r="A223">
        <v>256</v>
      </c>
      <c r="B223" s="1">
        <f>IF([1]abs!N224="","-",[1]abs!N224/1000)</f>
        <v>2.1440000000000001</v>
      </c>
      <c r="C223" s="1">
        <f>IF([1]abs!E224="","-",[1]abs!E224/1000)</f>
        <v>35.6</v>
      </c>
      <c r="D223" s="1">
        <f t="shared" si="3"/>
        <v>16.604477611940297</v>
      </c>
    </row>
    <row r="224" spans="1:4" x14ac:dyDescent="0.2">
      <c r="A224">
        <v>257</v>
      </c>
      <c r="B224" s="1">
        <f>IF([1]abs!N225="","-",[1]abs!N225/1000)</f>
        <v>2.1469999999999998</v>
      </c>
      <c r="C224" s="1">
        <f>IF([1]abs!E225="","-",[1]abs!E225/1000)</f>
        <v>36.036999999999999</v>
      </c>
      <c r="D224" s="1">
        <f t="shared" si="3"/>
        <v>16.784816022356779</v>
      </c>
    </row>
    <row r="225" spans="1:4" x14ac:dyDescent="0.2">
      <c r="A225">
        <v>258</v>
      </c>
      <c r="B225" s="1">
        <f>IF([1]abs!N226="","-",[1]abs!N226/1000)</f>
        <v>2.6160000000000001</v>
      </c>
      <c r="C225" s="1">
        <f>IF([1]abs!E226="","-",[1]abs!E226/1000)</f>
        <v>58.948999999999998</v>
      </c>
      <c r="D225" s="1">
        <f t="shared" si="3"/>
        <v>22.534021406727827</v>
      </c>
    </row>
    <row r="226" spans="1:4" hidden="1" x14ac:dyDescent="0.2">
      <c r="A226">
        <v>259</v>
      </c>
      <c r="B226" s="1" t="str">
        <f>IF([1]abs!N227="","-",[1]abs!N227/1000)</f>
        <v>-</v>
      </c>
      <c r="C226" s="1" t="str">
        <f>IF([1]abs!E227="","-",[1]abs!E227/1000)</f>
        <v>-</v>
      </c>
      <c r="D226" s="1" t="str">
        <f t="shared" si="3"/>
        <v>-</v>
      </c>
    </row>
    <row r="227" spans="1:4" x14ac:dyDescent="0.2">
      <c r="A227">
        <v>260</v>
      </c>
      <c r="B227" s="1">
        <f>IF([1]abs!N228="","-",[1]abs!N228/1000)</f>
        <v>51.284999999999997</v>
      </c>
      <c r="C227" s="1">
        <f>IF([1]abs!E228="","-",[1]abs!E228/1000)</f>
        <v>36.997</v>
      </c>
      <c r="D227" s="1">
        <f t="shared" si="3"/>
        <v>0.72140001949887889</v>
      </c>
    </row>
    <row r="228" spans="1:4" x14ac:dyDescent="0.2">
      <c r="A228">
        <v>261</v>
      </c>
      <c r="B228" s="1">
        <f>IF([1]abs!N229="","-",[1]abs!N229/1000)</f>
        <v>59.512999999999998</v>
      </c>
      <c r="C228" s="1">
        <f>IF([1]abs!E229="","-",[1]abs!E229/1000)</f>
        <v>37.378</v>
      </c>
      <c r="D228" s="1">
        <f t="shared" si="3"/>
        <v>0.62806445650530141</v>
      </c>
    </row>
    <row r="229" spans="1:4" hidden="1" x14ac:dyDescent="0.2">
      <c r="A229">
        <v>262</v>
      </c>
      <c r="B229" s="1" t="str">
        <f>IF([1]abs!N230="","-",[1]abs!N230/1000)</f>
        <v>-</v>
      </c>
      <c r="C229" s="1" t="str">
        <f>IF([1]abs!E230="","-",[1]abs!E230/1000)</f>
        <v>-</v>
      </c>
      <c r="D229" s="1" t="str">
        <f t="shared" si="3"/>
        <v>-</v>
      </c>
    </row>
    <row r="230" spans="1:4" hidden="1" x14ac:dyDescent="0.2">
      <c r="A230">
        <v>264</v>
      </c>
      <c r="B230" s="1" t="str">
        <f>IF([1]abs!N231="","-",[1]abs!N231/1000)</f>
        <v>-</v>
      </c>
      <c r="C230" s="1" t="str">
        <f>IF([1]abs!E231="","-",[1]abs!E231/1000)</f>
        <v>-</v>
      </c>
      <c r="D230" s="1" t="str">
        <f t="shared" si="3"/>
        <v>-</v>
      </c>
    </row>
    <row r="231" spans="1:4" hidden="1" x14ac:dyDescent="0.2">
      <c r="A231">
        <v>265</v>
      </c>
      <c r="B231" s="1" t="str">
        <f>IF([1]abs!N232="","-",[1]abs!N232/1000)</f>
        <v>-</v>
      </c>
      <c r="C231" s="1" t="str">
        <f>IF([1]abs!E232="","-",[1]abs!E232/1000)</f>
        <v>-</v>
      </c>
      <c r="D231" s="1" t="str">
        <f t="shared" si="3"/>
        <v>-</v>
      </c>
    </row>
    <row r="232" spans="1:4" x14ac:dyDescent="0.2">
      <c r="A232">
        <v>266</v>
      </c>
      <c r="B232" s="1">
        <f>IF([1]abs!N233="","-",[1]abs!N233/1000)</f>
        <v>17.297999999999998</v>
      </c>
      <c r="C232" s="1">
        <f>IF([1]abs!E233="","-",[1]abs!E233/1000)</f>
        <v>35.968000000000004</v>
      </c>
      <c r="D232" s="1">
        <f t="shared" si="3"/>
        <v>2.0793155278066831</v>
      </c>
    </row>
    <row r="233" spans="1:4" x14ac:dyDescent="0.2">
      <c r="A233">
        <v>267</v>
      </c>
      <c r="B233" s="1">
        <f>IF([1]abs!N234="","-",[1]abs!N234/1000)</f>
        <v>147.136</v>
      </c>
      <c r="C233" s="1">
        <f>IF([1]abs!E234="","-",[1]abs!E234/1000)</f>
        <v>47.18</v>
      </c>
      <c r="D233" s="1">
        <f t="shared" si="3"/>
        <v>0.3206557198782079</v>
      </c>
    </row>
    <row r="234" spans="1:4" hidden="1" x14ac:dyDescent="0.2">
      <c r="A234">
        <v>268</v>
      </c>
      <c r="B234" s="1" t="str">
        <f>IF([1]abs!N235="","-",[1]abs!N235/1000)</f>
        <v>-</v>
      </c>
      <c r="C234" s="1" t="str">
        <f>IF([1]abs!E235="","-",[1]abs!E235/1000)</f>
        <v>-</v>
      </c>
      <c r="D234" s="1" t="str">
        <f t="shared" si="3"/>
        <v>-</v>
      </c>
    </row>
    <row r="235" spans="1:4" hidden="1" x14ac:dyDescent="0.2">
      <c r="A235">
        <v>269</v>
      </c>
      <c r="B235" s="1" t="str">
        <f>IF([1]abs!N236="","-",[1]abs!N236/1000)</f>
        <v>-</v>
      </c>
      <c r="C235" s="1" t="str">
        <f>IF([1]abs!E236="","-",[1]abs!E236/1000)</f>
        <v>-</v>
      </c>
      <c r="D235" s="1" t="str">
        <f t="shared" si="3"/>
        <v>-</v>
      </c>
    </row>
    <row r="236" spans="1:4" hidden="1" x14ac:dyDescent="0.2">
      <c r="A236">
        <v>270</v>
      </c>
      <c r="B236" s="1" t="str">
        <f>IF([1]abs!N237="","-",[1]abs!N237/1000)</f>
        <v>-</v>
      </c>
      <c r="C236" s="1" t="str">
        <f>IF([1]abs!E237="","-",[1]abs!E237/1000)</f>
        <v>-</v>
      </c>
      <c r="D236" s="1" t="str">
        <f t="shared" si="3"/>
        <v>-</v>
      </c>
    </row>
    <row r="237" spans="1:4" x14ac:dyDescent="0.2">
      <c r="A237">
        <v>271</v>
      </c>
      <c r="B237" s="1">
        <f>IF([1]abs!N238="","-",[1]abs!N238/1000)</f>
        <v>61.668999999999997</v>
      </c>
      <c r="C237" s="1">
        <f>IF([1]abs!E238="","-",[1]abs!E238/1000)</f>
        <v>36.564</v>
      </c>
      <c r="D237" s="1">
        <f t="shared" si="3"/>
        <v>0.5929072953996336</v>
      </c>
    </row>
    <row r="238" spans="1:4" hidden="1" x14ac:dyDescent="0.2">
      <c r="A238">
        <v>272</v>
      </c>
      <c r="B238" s="1" t="str">
        <f>IF([1]abs!N239="","-",[1]abs!N239/1000)</f>
        <v>-</v>
      </c>
      <c r="C238" s="1" t="str">
        <f>IF([1]abs!E239="","-",[1]abs!E239/1000)</f>
        <v>-</v>
      </c>
      <c r="D238" s="1" t="str">
        <f t="shared" si="3"/>
        <v>-</v>
      </c>
    </row>
    <row r="239" spans="1:4" hidden="1" x14ac:dyDescent="0.2">
      <c r="A239">
        <v>273</v>
      </c>
      <c r="B239" s="1" t="str">
        <f>IF([1]abs!N240="","-",[1]abs!N240/1000)</f>
        <v>-</v>
      </c>
      <c r="C239" s="1" t="str">
        <f>IF([1]abs!E240="","-",[1]abs!E240/1000)</f>
        <v>-</v>
      </c>
      <c r="D239" s="1" t="str">
        <f t="shared" si="3"/>
        <v>-</v>
      </c>
    </row>
    <row r="240" spans="1:4" x14ac:dyDescent="0.2">
      <c r="A240">
        <v>274</v>
      </c>
      <c r="B240" s="1">
        <f>IF([1]abs!N241="","-",[1]abs!N241/1000)</f>
        <v>14.784000000000001</v>
      </c>
      <c r="C240" s="1">
        <f>IF([1]abs!E241="","-",[1]abs!E241/1000)</f>
        <v>118.976</v>
      </c>
      <c r="D240" s="1">
        <f t="shared" si="3"/>
        <v>8.0476190476190474</v>
      </c>
    </row>
    <row r="241" spans="1:4" hidden="1" x14ac:dyDescent="0.2">
      <c r="A241">
        <v>275</v>
      </c>
      <c r="B241" s="1">
        <f>IF([1]abs!N242="","-",[1]abs!N242/1000)</f>
        <v>2.423</v>
      </c>
      <c r="C241" s="1" t="str">
        <f>IF([1]abs!E242="","-",[1]abs!E242/1000)</f>
        <v>-</v>
      </c>
      <c r="D241" s="1" t="str">
        <f t="shared" si="3"/>
        <v>-</v>
      </c>
    </row>
    <row r="242" spans="1:4" hidden="1" x14ac:dyDescent="0.2">
      <c r="A242">
        <v>276</v>
      </c>
      <c r="B242" s="1" t="str">
        <f>IF([1]abs!N243="","-",[1]abs!N243/1000)</f>
        <v>-</v>
      </c>
      <c r="C242" s="1" t="str">
        <f>IF([1]abs!E243="","-",[1]abs!E243/1000)</f>
        <v>-</v>
      </c>
      <c r="D242" s="1" t="str">
        <f t="shared" si="3"/>
        <v>-</v>
      </c>
    </row>
    <row r="243" spans="1:4" hidden="1" x14ac:dyDescent="0.2">
      <c r="A243">
        <v>277</v>
      </c>
      <c r="B243" s="1" t="str">
        <f>IF([1]abs!N244="","-",[1]abs!N244/1000)</f>
        <v>-</v>
      </c>
      <c r="C243" s="1" t="str">
        <f>IF([1]abs!E244="","-",[1]abs!E244/1000)</f>
        <v>-</v>
      </c>
      <c r="D243" s="1" t="str">
        <f t="shared" si="3"/>
        <v>-</v>
      </c>
    </row>
    <row r="244" spans="1:4" hidden="1" x14ac:dyDescent="0.2">
      <c r="A244">
        <v>278</v>
      </c>
      <c r="B244" s="1">
        <f>IF([1]abs!N245="","-",[1]abs!N245/1000)</f>
        <v>40.332999999999998</v>
      </c>
      <c r="C244" s="1" t="str">
        <f>IF([1]abs!E245="","-",[1]abs!E245/1000)</f>
        <v>-</v>
      </c>
      <c r="D244" s="1" t="str">
        <f t="shared" si="3"/>
        <v>-</v>
      </c>
    </row>
    <row r="245" spans="1:4" x14ac:dyDescent="0.2">
      <c r="A245">
        <v>279</v>
      </c>
      <c r="B245" s="1">
        <f>IF([1]abs!N246="","-",[1]abs!N246/1000)</f>
        <v>24.372</v>
      </c>
      <c r="C245" s="1">
        <f>IF([1]abs!E246="","-",[1]abs!E246/1000)</f>
        <v>36.17</v>
      </c>
      <c r="D245" s="1">
        <f t="shared" si="3"/>
        <v>1.4840800919087478</v>
      </c>
    </row>
    <row r="246" spans="1:4" hidden="1" x14ac:dyDescent="0.2">
      <c r="A246">
        <v>280</v>
      </c>
      <c r="B246" s="1" t="str">
        <f>IF([1]abs!N247="","-",[1]abs!N247/1000)</f>
        <v>-</v>
      </c>
      <c r="C246" s="1" t="str">
        <f>IF([1]abs!E247="","-",[1]abs!E247/1000)</f>
        <v>-</v>
      </c>
      <c r="D246" s="1" t="str">
        <f t="shared" si="3"/>
        <v>-</v>
      </c>
    </row>
    <row r="247" spans="1:4" x14ac:dyDescent="0.2">
      <c r="A247">
        <v>281</v>
      </c>
      <c r="B247" s="1">
        <f>IF([1]abs!N248="","-",[1]abs!N248/1000)</f>
        <v>23.475000000000001</v>
      </c>
      <c r="C247" s="1">
        <f>IF([1]abs!E248="","-",[1]abs!E248/1000)</f>
        <v>40.493000000000002</v>
      </c>
      <c r="D247" s="1">
        <f t="shared" si="3"/>
        <v>1.7249414270500532</v>
      </c>
    </row>
    <row r="248" spans="1:4" hidden="1" x14ac:dyDescent="0.2">
      <c r="A248">
        <v>282</v>
      </c>
      <c r="B248" s="1" t="str">
        <f>IF([1]abs!N249="","-",[1]abs!N249/1000)</f>
        <v>-</v>
      </c>
      <c r="C248" s="1" t="str">
        <f>IF([1]abs!E249="","-",[1]abs!E249/1000)</f>
        <v>-</v>
      </c>
      <c r="D248" s="1" t="str">
        <f t="shared" si="3"/>
        <v>-</v>
      </c>
    </row>
    <row r="249" spans="1:4" hidden="1" x14ac:dyDescent="0.2">
      <c r="A249">
        <v>283</v>
      </c>
      <c r="B249" s="1" t="str">
        <f>IF([1]abs!N250="","-",[1]abs!N250/1000)</f>
        <v>-</v>
      </c>
      <c r="C249" s="1" t="str">
        <f>IF([1]abs!E250="","-",[1]abs!E250/1000)</f>
        <v>-</v>
      </c>
      <c r="D249" s="1" t="str">
        <f t="shared" si="3"/>
        <v>-</v>
      </c>
    </row>
    <row r="250" spans="1:4" hidden="1" x14ac:dyDescent="0.2">
      <c r="A250">
        <v>284</v>
      </c>
      <c r="B250" s="1">
        <f>IF([1]abs!N251="","-",[1]abs!N251/1000)</f>
        <v>2.2189999999999999</v>
      </c>
      <c r="C250" s="1" t="str">
        <f>IF([1]abs!E251="","-",[1]abs!E251/1000)</f>
        <v>-</v>
      </c>
      <c r="D250" s="1" t="str">
        <f t="shared" si="3"/>
        <v>-</v>
      </c>
    </row>
    <row r="251" spans="1:4" hidden="1" x14ac:dyDescent="0.2">
      <c r="A251">
        <v>285</v>
      </c>
      <c r="B251" s="1" t="str">
        <f>IF([1]abs!N252="","-",[1]abs!N252/1000)</f>
        <v>-</v>
      </c>
      <c r="C251" s="1" t="str">
        <f>IF([1]abs!E252="","-",[1]abs!E252/1000)</f>
        <v>-</v>
      </c>
      <c r="D251" s="1" t="str">
        <f t="shared" si="3"/>
        <v>-</v>
      </c>
    </row>
    <row r="252" spans="1:4" hidden="1" x14ac:dyDescent="0.2">
      <c r="A252">
        <v>286</v>
      </c>
      <c r="B252" s="1" t="str">
        <f>IF([1]abs!N253="","-",[1]abs!N253/1000)</f>
        <v>-</v>
      </c>
      <c r="C252" s="1" t="str">
        <f>IF([1]abs!E253="","-",[1]abs!E253/1000)</f>
        <v>-</v>
      </c>
      <c r="D252" s="1" t="str">
        <f t="shared" si="3"/>
        <v>-</v>
      </c>
    </row>
    <row r="253" spans="1:4" hidden="1" x14ac:dyDescent="0.2">
      <c r="A253">
        <v>287</v>
      </c>
      <c r="B253" s="1" t="str">
        <f>IF([1]abs!N254="","-",[1]abs!N254/1000)</f>
        <v>-</v>
      </c>
      <c r="C253" s="1" t="str">
        <f>IF([1]abs!E254="","-",[1]abs!E254/1000)</f>
        <v>-</v>
      </c>
      <c r="D253" s="1" t="str">
        <f t="shared" si="3"/>
        <v>-</v>
      </c>
    </row>
    <row r="254" spans="1:4" hidden="1" x14ac:dyDescent="0.2">
      <c r="A254">
        <v>289</v>
      </c>
      <c r="B254" s="1" t="str">
        <f>IF([1]abs!N255="","-",[1]abs!N255/1000)</f>
        <v>-</v>
      </c>
      <c r="C254" s="1" t="str">
        <f>IF([1]abs!E255="","-",[1]abs!E255/1000)</f>
        <v>-</v>
      </c>
      <c r="D254" s="1" t="str">
        <f t="shared" si="3"/>
        <v>-</v>
      </c>
    </row>
    <row r="255" spans="1:4" hidden="1" x14ac:dyDescent="0.2">
      <c r="A255">
        <v>290</v>
      </c>
      <c r="B255" s="1" t="str">
        <f>IF([1]abs!N256="","-",[1]abs!N256/1000)</f>
        <v>-</v>
      </c>
      <c r="C255" s="1" t="str">
        <f>IF([1]abs!E256="","-",[1]abs!E256/1000)</f>
        <v>-</v>
      </c>
      <c r="D255" s="1" t="str">
        <f t="shared" si="3"/>
        <v>-</v>
      </c>
    </row>
    <row r="256" spans="1:4" x14ac:dyDescent="0.2">
      <c r="A256">
        <v>291</v>
      </c>
      <c r="B256" s="1">
        <f>IF([1]abs!N257="","-",[1]abs!N257/1000)</f>
        <v>103.93899999999999</v>
      </c>
      <c r="C256" s="1">
        <f>IF([1]abs!E257="","-",[1]abs!E257/1000)</f>
        <v>36.488999999999997</v>
      </c>
      <c r="D256" s="1">
        <f t="shared" si="3"/>
        <v>0.35106168040870128</v>
      </c>
    </row>
    <row r="257" spans="1:4" x14ac:dyDescent="0.2">
      <c r="A257">
        <v>292</v>
      </c>
      <c r="B257" s="1">
        <f>IF([1]abs!N258="","-",[1]abs!N258/1000)</f>
        <v>26.364999999999998</v>
      </c>
      <c r="C257" s="1">
        <f>IF([1]abs!E258="","-",[1]abs!E258/1000)</f>
        <v>37.884999999999998</v>
      </c>
      <c r="D257" s="1">
        <f t="shared" si="3"/>
        <v>1.4369429167456855</v>
      </c>
    </row>
    <row r="258" spans="1:4" hidden="1" x14ac:dyDescent="0.2">
      <c r="A258">
        <v>293</v>
      </c>
      <c r="B258" s="1" t="str">
        <f>IF([1]abs!N259="","-",[1]abs!N259/1000)</f>
        <v>-</v>
      </c>
      <c r="C258" s="1" t="str">
        <f>IF([1]abs!E259="","-",[1]abs!E259/1000)</f>
        <v>-</v>
      </c>
      <c r="D258" s="1" t="str">
        <f t="shared" ref="D258:D270" si="4">IF(OR(C258="-",B258="-"), "-", C258/B258)</f>
        <v>-</v>
      </c>
    </row>
    <row r="259" spans="1:4" x14ac:dyDescent="0.2">
      <c r="A259">
        <v>294</v>
      </c>
      <c r="B259" s="1">
        <f>IF([1]abs!N260="","-",[1]abs!N260/1000)</f>
        <v>37.792000000000002</v>
      </c>
      <c r="C259" s="1">
        <f>IF([1]abs!E260="","-",[1]abs!E260/1000)</f>
        <v>36.1</v>
      </c>
      <c r="D259" s="1">
        <f t="shared" si="4"/>
        <v>0.95522861981371721</v>
      </c>
    </row>
    <row r="260" spans="1:4" hidden="1" x14ac:dyDescent="0.2">
      <c r="A260">
        <v>295</v>
      </c>
      <c r="B260" s="1" t="str">
        <f>IF([1]abs!N261="","-",[1]abs!N261/1000)</f>
        <v>-</v>
      </c>
      <c r="C260" s="1" t="str">
        <f>IF([1]abs!E261="","-",[1]abs!E261/1000)</f>
        <v>-</v>
      </c>
      <c r="D260" s="1" t="str">
        <f t="shared" si="4"/>
        <v>-</v>
      </c>
    </row>
    <row r="261" spans="1:4" x14ac:dyDescent="0.2">
      <c r="A261">
        <v>296</v>
      </c>
      <c r="B261" s="1">
        <f>IF([1]abs!N262="","-",[1]abs!N262/1000)</f>
        <v>125.602</v>
      </c>
      <c r="C261" s="1">
        <f>IF([1]abs!E262="","-",[1]abs!E262/1000)</f>
        <v>36.420999999999999</v>
      </c>
      <c r="D261" s="1">
        <f t="shared" si="4"/>
        <v>0.28997149726915178</v>
      </c>
    </row>
    <row r="262" spans="1:4" hidden="1" x14ac:dyDescent="0.2">
      <c r="A262">
        <v>297</v>
      </c>
      <c r="B262" s="1" t="str">
        <f>IF([1]abs!N263="","-",[1]abs!N263/1000)</f>
        <v>-</v>
      </c>
      <c r="C262" s="1" t="str">
        <f>IF([1]abs!E263="","-",[1]abs!E263/1000)</f>
        <v>-</v>
      </c>
      <c r="D262" s="1" t="str">
        <f t="shared" si="4"/>
        <v>-</v>
      </c>
    </row>
    <row r="263" spans="1:4" hidden="1" x14ac:dyDescent="0.2">
      <c r="A263">
        <v>298</v>
      </c>
      <c r="B263" s="1" t="str">
        <f>IF([1]abs!N264="","-",[1]abs!N264/1000)</f>
        <v>-</v>
      </c>
      <c r="C263" s="1" t="str">
        <f>IF([1]abs!E264="","-",[1]abs!E264/1000)</f>
        <v>-</v>
      </c>
      <c r="D263" s="1" t="str">
        <f t="shared" si="4"/>
        <v>-</v>
      </c>
    </row>
    <row r="264" spans="1:4" x14ac:dyDescent="0.2">
      <c r="A264">
        <v>299</v>
      </c>
      <c r="B264" s="1">
        <f>IF([1]abs!N265="","-",[1]abs!N265/1000)</f>
        <v>2.1659999999999999</v>
      </c>
      <c r="C264" s="1">
        <f>IF([1]abs!E265="","-",[1]abs!E265/1000)</f>
        <v>35.901000000000003</v>
      </c>
      <c r="D264" s="1">
        <f t="shared" si="4"/>
        <v>16.574792243767316</v>
      </c>
    </row>
    <row r="265" spans="1:4" x14ac:dyDescent="0.2">
      <c r="A265">
        <v>300</v>
      </c>
      <c r="B265" s="1">
        <f>IF([1]abs!N266="","-",[1]abs!N266/1000)</f>
        <v>99.739000000000004</v>
      </c>
      <c r="C265" s="1">
        <f>IF([1]abs!E266="","-",[1]abs!E266/1000)</f>
        <v>36.347000000000001</v>
      </c>
      <c r="D265" s="1">
        <f t="shared" si="4"/>
        <v>0.36442113917324215</v>
      </c>
    </row>
    <row r="266" spans="1:4" x14ac:dyDescent="0.2">
      <c r="A266">
        <v>301</v>
      </c>
      <c r="B266" s="1">
        <f>IF([1]abs!N267="","-",[1]abs!N267/1000)</f>
        <v>2.14</v>
      </c>
      <c r="C266" s="1">
        <f>IF([1]abs!E267="","-",[1]abs!E267/1000)</f>
        <v>35.67</v>
      </c>
      <c r="D266" s="1">
        <f t="shared" si="4"/>
        <v>16.668224299065422</v>
      </c>
    </row>
    <row r="267" spans="1:4" x14ac:dyDescent="0.2">
      <c r="A267">
        <v>302</v>
      </c>
      <c r="B267" s="1">
        <f>IF([1]abs!N268="","-",[1]abs!N268/1000)</f>
        <v>2.294</v>
      </c>
      <c r="C267" s="1">
        <f>IF([1]abs!E268="","-",[1]abs!E268/1000)</f>
        <v>36.198999999999998</v>
      </c>
      <c r="D267" s="1">
        <f t="shared" si="4"/>
        <v>15.779860505666957</v>
      </c>
    </row>
    <row r="268" spans="1:4" hidden="1" x14ac:dyDescent="0.2">
      <c r="A268">
        <v>303</v>
      </c>
      <c r="B268" s="1" t="str">
        <f>IF([1]abs!N269="","-",[1]abs!N269/1000)</f>
        <v>-</v>
      </c>
      <c r="C268" s="1" t="str">
        <f>IF([1]abs!E269="","-",[1]abs!E269/1000)</f>
        <v>-</v>
      </c>
      <c r="D268" s="1" t="str">
        <f t="shared" si="4"/>
        <v>-</v>
      </c>
    </row>
    <row r="269" spans="1:4" hidden="1" x14ac:dyDescent="0.2">
      <c r="A269">
        <v>304</v>
      </c>
      <c r="B269" s="1" t="str">
        <f>IF([1]abs!N270="","-",[1]abs!N270/1000)</f>
        <v>-</v>
      </c>
      <c r="C269" s="1">
        <f>IF([1]abs!E270="","-",[1]abs!E270/1000)</f>
        <v>73.968000000000004</v>
      </c>
      <c r="D269" s="1" t="str">
        <f t="shared" si="4"/>
        <v>-</v>
      </c>
    </row>
    <row r="270" spans="1:4" hidden="1" x14ac:dyDescent="0.2">
      <c r="A270">
        <v>305</v>
      </c>
      <c r="B270" s="1">
        <f>IF([1]abs!N271="","-",[1]abs!N271/1000)</f>
        <v>54.469000000000001</v>
      </c>
      <c r="C270" s="1" t="str">
        <f>IF([1]abs!E271="","-",[1]abs!E271/1000)</f>
        <v>-</v>
      </c>
      <c r="D270" s="1" t="str">
        <f t="shared" si="4"/>
        <v>-</v>
      </c>
    </row>
  </sheetData>
  <autoFilter ref="A1:D270" xr:uid="{6D5303D2-6B0B-8941-9672-9FEE8B1AC290}">
    <filterColumn colId="1">
      <filters>
        <filter val="103.00"/>
        <filter val="103.90"/>
        <filter val="103.94"/>
        <filter val="106.84"/>
        <filter val="110.36"/>
        <filter val="114.51"/>
        <filter val="119.99"/>
        <filter val="125.60"/>
        <filter val="13.17"/>
        <filter val="134.77"/>
        <filter val="138.71"/>
        <filter val="14.78"/>
        <filter val="147.14"/>
        <filter val="15.61"/>
        <filter val="156.88"/>
        <filter val="158.38"/>
        <filter val="16.75"/>
        <filter val="17.30"/>
        <filter val="19.36"/>
        <filter val="19.56"/>
        <filter val="19.84"/>
        <filter val="2.06"/>
        <filter val="2.07"/>
        <filter val="2.10"/>
        <filter val="2.12"/>
        <filter val="2.13"/>
        <filter val="2.14"/>
        <filter val="2.15"/>
        <filter val="2.16"/>
        <filter val="2.17"/>
        <filter val="2.18"/>
        <filter val="2.19"/>
        <filter val="2.20"/>
        <filter val="2.22"/>
        <filter val="2.23"/>
        <filter val="2.24"/>
        <filter val="2.26"/>
        <filter val="2.28"/>
        <filter val="2.29"/>
        <filter val="2.31"/>
        <filter val="2.35"/>
        <filter val="2.37"/>
        <filter val="2.38"/>
        <filter val="2.39"/>
        <filter val="2.42"/>
        <filter val="2.48"/>
        <filter val="2.54"/>
        <filter val="2.62"/>
        <filter val="2.63"/>
        <filter val="2.68"/>
        <filter val="201.42"/>
        <filter val="21.26"/>
        <filter val="21.40"/>
        <filter val="218.77"/>
        <filter val="22.32"/>
        <filter val="22.36"/>
        <filter val="22.84"/>
        <filter val="22.99"/>
        <filter val="223.90"/>
        <filter val="23.08"/>
        <filter val="23.48"/>
        <filter val="23.58"/>
        <filter val="24.29"/>
        <filter val="24.37"/>
        <filter val="24.41"/>
        <filter val="24.64"/>
        <filter val="24.71"/>
        <filter val="24.90"/>
        <filter val="25.32"/>
        <filter val="26.37"/>
        <filter val="26.69"/>
        <filter val="26.77"/>
        <filter val="27.35"/>
        <filter val="27.50"/>
        <filter val="27.76"/>
        <filter val="28.04"/>
        <filter val="28.47"/>
        <filter val="28.54"/>
        <filter val="28.78"/>
        <filter val="28.79"/>
        <filter val="3.65"/>
        <filter val="30.13"/>
        <filter val="30.25"/>
        <filter val="30.64"/>
        <filter val="30.87"/>
        <filter val="31.56"/>
        <filter val="32.96"/>
        <filter val="34.63"/>
        <filter val="34.66"/>
        <filter val="35.33"/>
        <filter val="36.04"/>
        <filter val="37.79"/>
        <filter val="38.37"/>
        <filter val="39.42"/>
        <filter val="4.78"/>
        <filter val="40.33"/>
        <filter val="40.49"/>
        <filter val="42.97"/>
        <filter val="43.44"/>
        <filter val="45.56"/>
        <filter val="46.35"/>
        <filter val="46.63"/>
        <filter val="49.87"/>
        <filter val="50.97"/>
        <filter val="51.29"/>
        <filter val="52.12"/>
        <filter val="53.51"/>
        <filter val="54.15"/>
        <filter val="54.37"/>
        <filter val="54.47"/>
        <filter val="54.60"/>
        <filter val="54.99"/>
        <filter val="55.92"/>
        <filter val="56.82"/>
        <filter val="58.89"/>
        <filter val="59.51"/>
        <filter val="61.34"/>
        <filter val="61.67"/>
        <filter val="61.77"/>
        <filter val="61.79"/>
        <filter val="62.21"/>
        <filter val="62.61"/>
        <filter val="64.28"/>
        <filter val="64.57"/>
        <filter val="64.81"/>
        <filter val="64.94"/>
        <filter val="65.08"/>
        <filter val="65.45"/>
        <filter val="65.85"/>
        <filter val="66.05"/>
        <filter val="66.76"/>
        <filter val="67.17"/>
        <filter val="69.14"/>
        <filter val="69.73"/>
        <filter val="71.68"/>
        <filter val="72.87"/>
        <filter val="72.90"/>
        <filter val="72.91"/>
        <filter val="74.20"/>
        <filter val="75.75"/>
        <filter val="81.99"/>
        <filter val="84.92"/>
        <filter val="92.35"/>
        <filter val="93.56"/>
        <filter val="95.10"/>
        <filter val="97.50"/>
        <filter val="97.89"/>
        <filter val="99.74"/>
      </filters>
    </filterColumn>
    <filterColumn colId="2">
      <filters>
        <filter val="107.31"/>
        <filter val="115.68"/>
        <filter val="118.98"/>
        <filter val="241.66"/>
        <filter val="35.11"/>
        <filter val="35.17"/>
        <filter val="35.30"/>
        <filter val="35.34"/>
        <filter val="35.38"/>
        <filter val="35.42"/>
        <filter val="35.47"/>
        <filter val="35.53"/>
        <filter val="35.55"/>
        <filter val="35.58"/>
        <filter val="35.59"/>
        <filter val="35.60"/>
        <filter val="35.61"/>
        <filter val="35.63"/>
        <filter val="35.67"/>
        <filter val="35.68"/>
        <filter val="35.69"/>
        <filter val="35.70"/>
        <filter val="35.71"/>
        <filter val="35.72"/>
        <filter val="35.74"/>
        <filter val="35.75"/>
        <filter val="35.77"/>
        <filter val="35.79"/>
        <filter val="35.80"/>
        <filter val="35.84"/>
        <filter val="35.86"/>
        <filter val="35.88"/>
        <filter val="35.89"/>
        <filter val="35.90"/>
        <filter val="35.91"/>
        <filter val="35.94"/>
        <filter val="35.95"/>
        <filter val="35.97"/>
        <filter val="35.98"/>
        <filter val="36.00"/>
        <filter val="36.02"/>
        <filter val="36.03"/>
        <filter val="36.04"/>
        <filter val="36.06"/>
        <filter val="36.07"/>
        <filter val="36.10"/>
        <filter val="36.16"/>
        <filter val="36.17"/>
        <filter val="36.19"/>
        <filter val="36.20"/>
        <filter val="36.22"/>
        <filter val="36.25"/>
        <filter val="36.26"/>
        <filter val="36.27"/>
        <filter val="36.29"/>
        <filter val="36.30"/>
        <filter val="36.34"/>
        <filter val="36.35"/>
        <filter val="36.36"/>
        <filter val="36.37"/>
        <filter val="36.39"/>
        <filter val="36.40"/>
        <filter val="36.41"/>
        <filter val="36.42"/>
        <filter val="36.46"/>
        <filter val="36.49"/>
        <filter val="36.51"/>
        <filter val="36.56"/>
        <filter val="36.61"/>
        <filter val="36.62"/>
        <filter val="36.65"/>
        <filter val="36.70"/>
        <filter val="36.78"/>
        <filter val="36.86"/>
        <filter val="36.93"/>
        <filter val="36.95"/>
        <filter val="37.00"/>
        <filter val="37.01"/>
        <filter val="37.12"/>
        <filter val="37.25"/>
        <filter val="37.27"/>
        <filter val="37.38"/>
        <filter val="37.80"/>
        <filter val="37.82"/>
        <filter val="37.89"/>
        <filter val="39.02"/>
        <filter val="40.31"/>
        <filter val="40.49"/>
        <filter val="40.76"/>
        <filter val="41.04"/>
        <filter val="41.06"/>
        <filter val="41.19"/>
        <filter val="41.46"/>
        <filter val="42.11"/>
        <filter val="42.81"/>
        <filter val="45.13"/>
        <filter val="45.19"/>
        <filter val="47.18"/>
        <filter val="48.90"/>
        <filter val="49.58"/>
        <filter val="55.28"/>
        <filter val="55.85"/>
        <filter val="57.46"/>
        <filter val="58.95"/>
        <filter val="64.40"/>
        <filter val="66.09"/>
        <filter val="73.58"/>
        <filter val="74.90"/>
        <filter val="86.4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2F5D-D56E-6847-8151-EE180B0E3B43}">
  <dimension ref="A1:J556"/>
  <sheetViews>
    <sheetView workbookViewId="0">
      <selection sqref="A1:C1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 x14ac:dyDescent="0.2">
      <c r="A2">
        <v>1</v>
      </c>
      <c r="B2">
        <v>1</v>
      </c>
      <c r="C2" s="1">
        <v>35.854999999999997</v>
      </c>
      <c r="D2" s="1">
        <f>AVERAGE($C$2:$C$201)</f>
        <v>44.878379746835428</v>
      </c>
      <c r="E2" s="1">
        <f>STDEV($C$2:$C$201)</f>
        <v>25.93345986546586</v>
      </c>
      <c r="F2" s="1">
        <f>MIN($C$2:$C$201)</f>
        <v>35.104999999999997</v>
      </c>
      <c r="G2" s="1">
        <f>MAX($C$2:$C$201)</f>
        <v>241.655</v>
      </c>
      <c r="H2">
        <f>($G$2-$F$2)/100</f>
        <v>2.0655000000000001</v>
      </c>
      <c r="I2" s="1">
        <f>$F$2</f>
        <v>35.104999999999997</v>
      </c>
      <c r="J2">
        <f>_xlfn.NORM.DIST($I2,$D$2,$E$2,FALSE)</f>
        <v>1.4328772781795302E-2</v>
      </c>
    </row>
    <row r="3" spans="1:10" x14ac:dyDescent="0.2">
      <c r="A3">
        <v>2</v>
      </c>
      <c r="B3">
        <v>2</v>
      </c>
      <c r="C3" s="1">
        <v>35.682000000000002</v>
      </c>
      <c r="I3" s="1">
        <f>$I2+$H$2</f>
        <v>37.170499999999997</v>
      </c>
      <c r="J3">
        <f t="shared" ref="J3:J66" si="0">_xlfn.NORM.DIST($I3,$D$2,$E$2,FALSE)</f>
        <v>1.4718623316042005E-2</v>
      </c>
    </row>
    <row r="4" spans="1:10" x14ac:dyDescent="0.2">
      <c r="A4">
        <v>3</v>
      </c>
      <c r="B4">
        <v>4</v>
      </c>
      <c r="C4" s="1">
        <v>35.938000000000002</v>
      </c>
      <c r="I4" s="1">
        <f t="shared" ref="I4:I67" si="1">$I3+$H$2</f>
        <v>39.235999999999997</v>
      </c>
      <c r="J4">
        <f t="shared" si="0"/>
        <v>1.5023476269271306E-2</v>
      </c>
    </row>
    <row r="5" spans="1:10" x14ac:dyDescent="0.2">
      <c r="A5">
        <v>4</v>
      </c>
      <c r="B5">
        <v>5</v>
      </c>
      <c r="C5" s="1">
        <v>35.344000000000001</v>
      </c>
      <c r="I5" s="1">
        <f t="shared" si="1"/>
        <v>41.301499999999997</v>
      </c>
      <c r="J5">
        <f t="shared" si="0"/>
        <v>1.5237675807096481E-2</v>
      </c>
    </row>
    <row r="6" spans="1:10" x14ac:dyDescent="0.2">
      <c r="A6">
        <v>5</v>
      </c>
      <c r="B6">
        <v>6</v>
      </c>
      <c r="C6" s="1">
        <v>35.674999999999997</v>
      </c>
      <c r="I6" s="1">
        <f t="shared" si="1"/>
        <v>43.366999999999997</v>
      </c>
      <c r="J6">
        <f t="shared" si="0"/>
        <v>1.5357201161116942E-2</v>
      </c>
    </row>
    <row r="7" spans="1:10" x14ac:dyDescent="0.2">
      <c r="A7">
        <v>6</v>
      </c>
      <c r="B7">
        <v>8</v>
      </c>
      <c r="C7" s="1">
        <v>35.423999999999999</v>
      </c>
      <c r="I7" s="1">
        <f t="shared" si="1"/>
        <v>45.432499999999997</v>
      </c>
      <c r="J7">
        <f t="shared" si="0"/>
        <v>1.5379792151573443E-2</v>
      </c>
    </row>
    <row r="8" spans="1:10" x14ac:dyDescent="0.2">
      <c r="A8">
        <v>7</v>
      </c>
      <c r="B8">
        <v>10</v>
      </c>
      <c r="C8" s="1">
        <v>35.381999999999998</v>
      </c>
      <c r="I8" s="1">
        <f t="shared" si="1"/>
        <v>47.497999999999998</v>
      </c>
      <c r="J8">
        <f t="shared" si="0"/>
        <v>1.5305020269317239E-2</v>
      </c>
    </row>
    <row r="9" spans="1:10" x14ac:dyDescent="0.2">
      <c r="A9">
        <v>8</v>
      </c>
      <c r="B9">
        <v>11</v>
      </c>
      <c r="C9" s="1">
        <v>37.122</v>
      </c>
      <c r="I9" s="1">
        <f t="shared" si="1"/>
        <v>49.563499999999998</v>
      </c>
      <c r="J9">
        <f t="shared" si="0"/>
        <v>1.5134302193964392E-2</v>
      </c>
    </row>
    <row r="10" spans="1:10" x14ac:dyDescent="0.2">
      <c r="A10">
        <v>9</v>
      </c>
      <c r="B10">
        <v>13</v>
      </c>
      <c r="C10" s="1">
        <v>36.947000000000003</v>
      </c>
      <c r="I10" s="1">
        <f t="shared" si="1"/>
        <v>51.628999999999998</v>
      </c>
      <c r="J10">
        <f t="shared" si="0"/>
        <v>1.4870855152452936E-2</v>
      </c>
    </row>
    <row r="11" spans="1:10" x14ac:dyDescent="0.2">
      <c r="A11">
        <v>10</v>
      </c>
      <c r="B11">
        <v>14</v>
      </c>
      <c r="C11" s="1">
        <v>36.341000000000001</v>
      </c>
      <c r="I11" s="1">
        <f t="shared" si="1"/>
        <v>53.694499999999998</v>
      </c>
      <c r="J11">
        <f t="shared" si="0"/>
        <v>1.4519596083255988E-2</v>
      </c>
    </row>
    <row r="12" spans="1:10" x14ac:dyDescent="0.2">
      <c r="A12">
        <v>11</v>
      </c>
      <c r="B12">
        <v>20</v>
      </c>
      <c r="C12" s="1">
        <v>35.774000000000001</v>
      </c>
      <c r="I12" s="1">
        <f t="shared" si="1"/>
        <v>55.76</v>
      </c>
      <c r="J12">
        <f t="shared" si="0"/>
        <v>1.4086989021537559E-2</v>
      </c>
    </row>
    <row r="13" spans="1:10" x14ac:dyDescent="0.2">
      <c r="A13">
        <v>12</v>
      </c>
      <c r="B13">
        <v>21</v>
      </c>
      <c r="C13" s="1">
        <v>41.064</v>
      </c>
      <c r="I13" s="1">
        <f t="shared" si="1"/>
        <v>57.825499999999998</v>
      </c>
      <c r="J13">
        <f t="shared" si="0"/>
        <v>1.3580847322525645E-2</v>
      </c>
    </row>
    <row r="14" spans="1:10" x14ac:dyDescent="0.2">
      <c r="A14">
        <v>13</v>
      </c>
      <c r="B14">
        <v>22</v>
      </c>
      <c r="C14" s="1">
        <v>39.963000000000001</v>
      </c>
      <c r="I14" s="1">
        <f t="shared" si="1"/>
        <v>59.890999999999998</v>
      </c>
      <c r="J14">
        <f t="shared" si="0"/>
        <v>1.3010099174270883E-2</v>
      </c>
    </row>
    <row r="15" spans="1:10" x14ac:dyDescent="0.2">
      <c r="A15">
        <v>14</v>
      </c>
      <c r="B15">
        <v>24</v>
      </c>
      <c r="C15" s="1">
        <v>35.976999999999997</v>
      </c>
      <c r="I15" s="1">
        <f t="shared" si="1"/>
        <v>61.956499999999998</v>
      </c>
      <c r="J15">
        <f t="shared" si="0"/>
        <v>1.2384526221681741E-2</v>
      </c>
    </row>
    <row r="16" spans="1:10" x14ac:dyDescent="0.2">
      <c r="A16">
        <v>15</v>
      </c>
      <c r="B16">
        <v>26</v>
      </c>
      <c r="C16" s="1">
        <v>41.459000000000003</v>
      </c>
      <c r="I16" s="1">
        <f t="shared" si="1"/>
        <v>64.021999999999991</v>
      </c>
      <c r="J16">
        <f t="shared" si="0"/>
        <v>1.1714485967151304E-2</v>
      </c>
    </row>
    <row r="17" spans="1:10" x14ac:dyDescent="0.2">
      <c r="A17">
        <v>16</v>
      </c>
      <c r="B17">
        <v>27</v>
      </c>
      <c r="C17" s="1">
        <v>64.192999999999998</v>
      </c>
      <c r="I17" s="1">
        <f t="shared" si="1"/>
        <v>66.087499999999991</v>
      </c>
      <c r="J17">
        <f t="shared" si="0"/>
        <v>1.1010628899577414E-2</v>
      </c>
    </row>
    <row r="18" spans="1:10" x14ac:dyDescent="0.2">
      <c r="A18">
        <v>17</v>
      </c>
      <c r="B18">
        <v>28</v>
      </c>
      <c r="C18" s="1">
        <v>36.78</v>
      </c>
      <c r="I18" s="1">
        <f t="shared" si="1"/>
        <v>68.152999999999992</v>
      </c>
      <c r="J18">
        <f t="shared" si="0"/>
        <v>1.0283621038860805E-2</v>
      </c>
    </row>
    <row r="19" spans="1:10" x14ac:dyDescent="0.2">
      <c r="A19">
        <v>18</v>
      </c>
      <c r="B19">
        <v>29</v>
      </c>
      <c r="C19" s="1">
        <v>35.875999999999998</v>
      </c>
      <c r="I19" s="1">
        <f t="shared" si="1"/>
        <v>70.218499999999992</v>
      </c>
      <c r="J19">
        <f t="shared" si="0"/>
        <v>9.5438818063905018E-3</v>
      </c>
    </row>
    <row r="20" spans="1:10" x14ac:dyDescent="0.2">
      <c r="A20">
        <v>19</v>
      </c>
      <c r="B20">
        <v>30</v>
      </c>
      <c r="C20" s="1">
        <v>41.194000000000003</v>
      </c>
      <c r="I20" s="1">
        <f t="shared" si="1"/>
        <v>72.283999999999992</v>
      </c>
      <c r="J20">
        <f t="shared" si="0"/>
        <v>8.8013459123951476E-3</v>
      </c>
    </row>
    <row r="21" spans="1:10" x14ac:dyDescent="0.2">
      <c r="A21">
        <v>20</v>
      </c>
      <c r="B21">
        <v>31</v>
      </c>
      <c r="C21" s="1">
        <v>35.786999999999999</v>
      </c>
      <c r="I21" s="1">
        <f t="shared" si="1"/>
        <v>74.349499999999992</v>
      </c>
      <c r="J21">
        <f t="shared" si="0"/>
        <v>8.0652563804918514E-3</v>
      </c>
    </row>
    <row r="22" spans="1:10" x14ac:dyDescent="0.2">
      <c r="A22">
        <v>21</v>
      </c>
      <c r="B22">
        <v>32</v>
      </c>
      <c r="C22" s="1">
        <v>89.153000000000006</v>
      </c>
      <c r="I22" s="1">
        <f t="shared" si="1"/>
        <v>76.414999999999992</v>
      </c>
      <c r="J22">
        <f t="shared" si="0"/>
        <v>7.3439940162840708E-3</v>
      </c>
    </row>
    <row r="23" spans="1:10" x14ac:dyDescent="0.2">
      <c r="A23">
        <v>22</v>
      </c>
      <c r="B23">
        <v>33</v>
      </c>
      <c r="C23" s="1">
        <v>45.131</v>
      </c>
      <c r="I23" s="1">
        <f t="shared" si="1"/>
        <v>78.480499999999992</v>
      </c>
      <c r="J23">
        <f t="shared" si="0"/>
        <v>6.6449466860700503E-3</v>
      </c>
    </row>
    <row r="24" spans="1:10" x14ac:dyDescent="0.2">
      <c r="A24">
        <v>23</v>
      </c>
      <c r="B24">
        <v>41</v>
      </c>
      <c r="C24" s="1">
        <v>36.216999999999999</v>
      </c>
      <c r="I24" s="1">
        <f t="shared" si="1"/>
        <v>80.545999999999992</v>
      </c>
      <c r="J24">
        <f t="shared" si="0"/>
        <v>5.9744198186700362E-3</v>
      </c>
    </row>
    <row r="25" spans="1:10" x14ac:dyDescent="0.2">
      <c r="A25">
        <v>24</v>
      </c>
      <c r="B25">
        <v>42</v>
      </c>
      <c r="C25" s="1">
        <v>36.402999999999999</v>
      </c>
      <c r="I25" s="1">
        <f t="shared" si="1"/>
        <v>82.611499999999992</v>
      </c>
      <c r="J25">
        <f t="shared" si="0"/>
        <v>5.3375876849436794E-3</v>
      </c>
    </row>
    <row r="26" spans="1:10" x14ac:dyDescent="0.2">
      <c r="A26">
        <v>25</v>
      </c>
      <c r="B26">
        <v>47</v>
      </c>
      <c r="C26" s="1">
        <v>35.548000000000002</v>
      </c>
      <c r="I26" s="1">
        <f t="shared" si="1"/>
        <v>84.676999999999992</v>
      </c>
      <c r="J26">
        <f t="shared" si="0"/>
        <v>4.7384833380498589E-3</v>
      </c>
    </row>
    <row r="27" spans="1:10" x14ac:dyDescent="0.2">
      <c r="A27">
        <v>26</v>
      </c>
      <c r="B27">
        <v>48</v>
      </c>
      <c r="C27" s="1">
        <v>78.150000000000006</v>
      </c>
      <c r="I27" s="1">
        <f t="shared" si="1"/>
        <v>86.742499999999993</v>
      </c>
      <c r="J27">
        <f t="shared" si="0"/>
        <v>4.1800236857905916E-3</v>
      </c>
    </row>
    <row r="28" spans="1:10" x14ac:dyDescent="0.2">
      <c r="A28">
        <v>27</v>
      </c>
      <c r="B28">
        <v>50</v>
      </c>
      <c r="C28" s="1">
        <v>37.375999999999998</v>
      </c>
      <c r="I28" s="1">
        <f t="shared" si="1"/>
        <v>88.807999999999993</v>
      </c>
      <c r="J28">
        <f t="shared" si="0"/>
        <v>3.6640650649517434E-3</v>
      </c>
    </row>
    <row r="29" spans="1:10" x14ac:dyDescent="0.2">
      <c r="A29">
        <v>28</v>
      </c>
      <c r="B29">
        <v>51</v>
      </c>
      <c r="C29" s="1">
        <v>43.274999999999999</v>
      </c>
      <c r="I29" s="1">
        <f t="shared" si="1"/>
        <v>90.873499999999993</v>
      </c>
      <c r="J29">
        <f t="shared" si="0"/>
        <v>3.1914839233394103E-3</v>
      </c>
    </row>
    <row r="30" spans="1:10" x14ac:dyDescent="0.2">
      <c r="A30">
        <v>29</v>
      </c>
      <c r="B30">
        <v>52</v>
      </c>
      <c r="C30" s="1">
        <v>36.350999999999999</v>
      </c>
      <c r="I30" s="1">
        <f t="shared" si="1"/>
        <v>92.938999999999993</v>
      </c>
      <c r="J30">
        <f t="shared" si="0"/>
        <v>2.7622767922759065E-3</v>
      </c>
    </row>
    <row r="31" spans="1:10" x14ac:dyDescent="0.2">
      <c r="A31">
        <v>30</v>
      </c>
      <c r="B31">
        <v>53</v>
      </c>
      <c r="C31" s="1">
        <v>36.058</v>
      </c>
      <c r="I31" s="1">
        <f t="shared" si="1"/>
        <v>95.004499999999993</v>
      </c>
      <c r="J31">
        <f t="shared" si="0"/>
        <v>2.3756736340816969E-3</v>
      </c>
    </row>
    <row r="32" spans="1:10" x14ac:dyDescent="0.2">
      <c r="A32">
        <v>31</v>
      </c>
      <c r="B32">
        <v>54</v>
      </c>
      <c r="C32" s="1">
        <v>35.979999999999997</v>
      </c>
      <c r="I32" s="1">
        <f t="shared" si="1"/>
        <v>97.07</v>
      </c>
      <c r="J32">
        <f t="shared" si="0"/>
        <v>2.0302588417410875E-3</v>
      </c>
    </row>
    <row r="33" spans="1:10" x14ac:dyDescent="0.2">
      <c r="A33">
        <v>32</v>
      </c>
      <c r="B33">
        <v>55</v>
      </c>
      <c r="C33" s="1">
        <v>35.104999999999997</v>
      </c>
      <c r="I33" s="1">
        <f t="shared" si="1"/>
        <v>99.135499999999993</v>
      </c>
      <c r="J33">
        <f t="shared" si="0"/>
        <v>1.7240946047862131E-3</v>
      </c>
    </row>
    <row r="34" spans="1:10" x14ac:dyDescent="0.2">
      <c r="A34">
        <v>33</v>
      </c>
      <c r="B34">
        <v>56</v>
      </c>
      <c r="C34" s="1">
        <v>36.067999999999998</v>
      </c>
      <c r="I34" s="1">
        <f t="shared" si="1"/>
        <v>101.20099999999999</v>
      </c>
      <c r="J34">
        <f t="shared" si="0"/>
        <v>1.4548419813786332E-3</v>
      </c>
    </row>
    <row r="35" spans="1:10" x14ac:dyDescent="0.2">
      <c r="A35">
        <v>34</v>
      </c>
      <c r="B35">
        <v>59</v>
      </c>
      <c r="C35" s="1">
        <v>36.648000000000003</v>
      </c>
      <c r="I35" s="1">
        <f t="shared" si="1"/>
        <v>103.26649999999999</v>
      </c>
      <c r="J35">
        <f t="shared" si="0"/>
        <v>1.2198757728803641E-3</v>
      </c>
    </row>
    <row r="36" spans="1:10" x14ac:dyDescent="0.2">
      <c r="A36">
        <v>35</v>
      </c>
      <c r="B36">
        <v>60</v>
      </c>
      <c r="C36" s="1">
        <v>107.31399999999999</v>
      </c>
      <c r="I36" s="1">
        <f t="shared" si="1"/>
        <v>105.33199999999999</v>
      </c>
      <c r="J36">
        <f t="shared" si="0"/>
        <v>1.0163901257318375E-3</v>
      </c>
    </row>
    <row r="37" spans="1:10" x14ac:dyDescent="0.2">
      <c r="A37">
        <v>36</v>
      </c>
      <c r="B37">
        <v>61</v>
      </c>
      <c r="C37" s="1">
        <v>36.51</v>
      </c>
      <c r="I37" s="1">
        <f t="shared" si="1"/>
        <v>107.39749999999999</v>
      </c>
      <c r="J37">
        <f t="shared" si="0"/>
        <v>8.414926322588798E-4</v>
      </c>
    </row>
    <row r="38" spans="1:10" x14ac:dyDescent="0.2">
      <c r="A38">
        <v>37</v>
      </c>
      <c r="B38">
        <v>67</v>
      </c>
      <c r="C38" s="1">
        <v>185.01599999999999</v>
      </c>
      <c r="I38" s="1">
        <f t="shared" si="1"/>
        <v>109.46299999999999</v>
      </c>
      <c r="J38">
        <f t="shared" si="0"/>
        <v>6.9228552021545107E-4</v>
      </c>
    </row>
    <row r="39" spans="1:10" x14ac:dyDescent="0.2">
      <c r="A39">
        <v>38</v>
      </c>
      <c r="B39">
        <v>68</v>
      </c>
      <c r="C39" s="1">
        <v>42.104999999999997</v>
      </c>
      <c r="I39" s="1">
        <f t="shared" si="1"/>
        <v>111.52849999999999</v>
      </c>
      <c r="J39">
        <f t="shared" si="0"/>
        <v>5.6593327247549249E-4</v>
      </c>
    </row>
    <row r="40" spans="1:10" x14ac:dyDescent="0.2">
      <c r="A40">
        <v>39</v>
      </c>
      <c r="B40">
        <v>69</v>
      </c>
      <c r="C40" s="1">
        <v>72.742999999999995</v>
      </c>
      <c r="I40" s="1">
        <f t="shared" si="1"/>
        <v>113.59399999999999</v>
      </c>
      <c r="J40">
        <f t="shared" si="0"/>
        <v>4.5971667529035178E-4</v>
      </c>
    </row>
    <row r="41" spans="1:10" x14ac:dyDescent="0.2">
      <c r="A41">
        <v>40</v>
      </c>
      <c r="B41">
        <v>71</v>
      </c>
      <c r="C41" s="1">
        <v>35.299999999999997</v>
      </c>
      <c r="I41" s="1">
        <f t="shared" si="1"/>
        <v>115.65949999999999</v>
      </c>
      <c r="J41">
        <f t="shared" si="0"/>
        <v>3.7107383798207726E-4</v>
      </c>
    </row>
    <row r="42" spans="1:10" x14ac:dyDescent="0.2">
      <c r="A42">
        <v>41</v>
      </c>
      <c r="B42">
        <v>72</v>
      </c>
      <c r="C42" s="1">
        <v>35.164999999999999</v>
      </c>
      <c r="I42" s="1">
        <f t="shared" si="1"/>
        <v>117.72499999999999</v>
      </c>
      <c r="J42">
        <f t="shared" si="0"/>
        <v>2.9762915041285876E-4</v>
      </c>
    </row>
    <row r="43" spans="1:10" x14ac:dyDescent="0.2">
      <c r="A43">
        <v>42</v>
      </c>
      <c r="B43">
        <v>73</v>
      </c>
      <c r="C43" s="1">
        <v>36.189</v>
      </c>
      <c r="I43" s="1">
        <f t="shared" si="1"/>
        <v>119.79049999999999</v>
      </c>
      <c r="J43">
        <f t="shared" si="0"/>
        <v>2.3721144700922673E-4</v>
      </c>
    </row>
    <row r="44" spans="1:10" x14ac:dyDescent="0.2">
      <c r="A44">
        <v>43</v>
      </c>
      <c r="B44">
        <v>77</v>
      </c>
      <c r="C44" s="1">
        <v>37.270000000000003</v>
      </c>
      <c r="I44" s="1">
        <f t="shared" si="1"/>
        <v>121.85599999999999</v>
      </c>
      <c r="J44">
        <f t="shared" si="0"/>
        <v>1.8786283436825069E-4</v>
      </c>
    </row>
    <row r="45" spans="1:10" x14ac:dyDescent="0.2">
      <c r="A45">
        <v>44</v>
      </c>
      <c r="B45">
        <v>80</v>
      </c>
      <c r="C45" s="1">
        <v>35.747999999999998</v>
      </c>
      <c r="I45" s="1">
        <f t="shared" si="1"/>
        <v>123.92149999999999</v>
      </c>
      <c r="J45">
        <f t="shared" si="0"/>
        <v>1.4783972556714595E-4</v>
      </c>
    </row>
    <row r="46" spans="1:10" x14ac:dyDescent="0.2">
      <c r="A46">
        <v>45</v>
      </c>
      <c r="B46">
        <v>81</v>
      </c>
      <c r="C46" s="1">
        <v>128.297</v>
      </c>
      <c r="I46" s="1">
        <f t="shared" si="1"/>
        <v>125.98699999999999</v>
      </c>
      <c r="J46">
        <f t="shared" si="0"/>
        <v>1.1560762373553628E-4</v>
      </c>
    </row>
    <row r="47" spans="1:10" x14ac:dyDescent="0.2">
      <c r="A47">
        <v>46</v>
      </c>
      <c r="B47">
        <v>82</v>
      </c>
      <c r="C47" s="1">
        <v>35.472000000000001</v>
      </c>
      <c r="I47" s="1">
        <f t="shared" si="1"/>
        <v>128.05250000000001</v>
      </c>
      <c r="J47">
        <f t="shared" si="0"/>
        <v>8.9831127557416277E-5</v>
      </c>
    </row>
    <row r="48" spans="1:10" x14ac:dyDescent="0.2">
      <c r="A48">
        <v>47</v>
      </c>
      <c r="B48">
        <v>83</v>
      </c>
      <c r="C48" s="1">
        <v>35.950000000000003</v>
      </c>
      <c r="I48" s="1">
        <f t="shared" si="1"/>
        <v>130.11799999999999</v>
      </c>
      <c r="J48">
        <f t="shared" si="0"/>
        <v>6.9360509867253154E-5</v>
      </c>
    </row>
    <row r="49" spans="1:10" x14ac:dyDescent="0.2">
      <c r="A49">
        <v>48</v>
      </c>
      <c r="B49">
        <v>85</v>
      </c>
      <c r="C49" s="1">
        <v>38.128999999999998</v>
      </c>
      <c r="I49" s="1">
        <f t="shared" si="1"/>
        <v>132.18349999999998</v>
      </c>
      <c r="J49">
        <f t="shared" si="0"/>
        <v>5.3216064331653279E-5</v>
      </c>
    </row>
    <row r="50" spans="1:10" x14ac:dyDescent="0.2">
      <c r="A50">
        <v>49</v>
      </c>
      <c r="B50">
        <v>86</v>
      </c>
      <c r="C50" s="1">
        <v>36.164000000000001</v>
      </c>
      <c r="I50" s="1">
        <f t="shared" si="1"/>
        <v>134.24899999999997</v>
      </c>
      <c r="J50">
        <f t="shared" si="0"/>
        <v>4.057123964807046E-5</v>
      </c>
    </row>
    <row r="51" spans="1:10" x14ac:dyDescent="0.2">
      <c r="A51">
        <v>50</v>
      </c>
      <c r="B51">
        <v>89</v>
      </c>
      <c r="C51" s="1">
        <v>36.700000000000003</v>
      </c>
      <c r="I51" s="1">
        <f t="shared" si="1"/>
        <v>136.31449999999995</v>
      </c>
      <c r="J51">
        <f t="shared" si="0"/>
        <v>3.073539879075998E-5</v>
      </c>
    </row>
    <row r="52" spans="1:10" x14ac:dyDescent="0.2">
      <c r="A52">
        <v>51</v>
      </c>
      <c r="B52">
        <v>94</v>
      </c>
      <c r="C52" s="1">
        <v>48.896000000000001</v>
      </c>
      <c r="I52" s="1">
        <f t="shared" si="1"/>
        <v>138.37999999999994</v>
      </c>
      <c r="J52">
        <f t="shared" si="0"/>
        <v>2.3136863093918465E-5</v>
      </c>
    </row>
    <row r="53" spans="1:10" x14ac:dyDescent="0.2">
      <c r="A53">
        <v>52</v>
      </c>
      <c r="B53">
        <v>97</v>
      </c>
      <c r="C53" s="1">
        <v>35.942</v>
      </c>
      <c r="I53" s="1">
        <f t="shared" si="1"/>
        <v>140.44549999999992</v>
      </c>
      <c r="J53">
        <f t="shared" si="0"/>
        <v>1.7306735272583443E-5</v>
      </c>
    </row>
    <row r="54" spans="1:10" x14ac:dyDescent="0.2">
      <c r="A54">
        <v>53</v>
      </c>
      <c r="B54">
        <v>98</v>
      </c>
      <c r="C54" s="1">
        <v>35.524999999999999</v>
      </c>
      <c r="I54" s="1">
        <f t="shared" si="1"/>
        <v>142.51099999999991</v>
      </c>
      <c r="J54">
        <f t="shared" si="0"/>
        <v>1.2863847240682122E-5</v>
      </c>
    </row>
    <row r="55" spans="1:10" x14ac:dyDescent="0.2">
      <c r="A55">
        <v>54</v>
      </c>
      <c r="B55">
        <v>99</v>
      </c>
      <c r="C55" s="1">
        <v>35.939</v>
      </c>
      <c r="I55" s="1">
        <f t="shared" si="1"/>
        <v>144.5764999999999</v>
      </c>
      <c r="J55">
        <f t="shared" si="0"/>
        <v>9.5010509539215844E-6</v>
      </c>
    </row>
    <row r="56" spans="1:10" x14ac:dyDescent="0.2">
      <c r="A56">
        <v>55</v>
      </c>
      <c r="B56">
        <v>100</v>
      </c>
      <c r="C56" s="1">
        <v>36.463999999999999</v>
      </c>
      <c r="I56" s="1">
        <f t="shared" si="1"/>
        <v>146.64199999999988</v>
      </c>
      <c r="J56">
        <f t="shared" si="0"/>
        <v>6.9729647516098575E-6</v>
      </c>
    </row>
    <row r="57" spans="1:10" x14ac:dyDescent="0.2">
      <c r="A57">
        <v>56</v>
      </c>
      <c r="B57">
        <v>101</v>
      </c>
      <c r="C57" s="1">
        <v>35.527999999999999</v>
      </c>
      <c r="I57" s="1">
        <f t="shared" si="1"/>
        <v>148.70749999999987</v>
      </c>
      <c r="J57">
        <f t="shared" si="0"/>
        <v>5.08520355663139E-6</v>
      </c>
    </row>
    <row r="58" spans="1:10" x14ac:dyDescent="0.2">
      <c r="A58">
        <v>57</v>
      </c>
      <c r="B58">
        <v>102</v>
      </c>
      <c r="C58" s="1">
        <v>35.789000000000001</v>
      </c>
      <c r="I58" s="1">
        <f t="shared" si="1"/>
        <v>150.77299999999985</v>
      </c>
      <c r="J58">
        <f t="shared" si="0"/>
        <v>3.6850574582537411E-6</v>
      </c>
    </row>
    <row r="59" spans="1:10" x14ac:dyDescent="0.2">
      <c r="A59">
        <v>58</v>
      </c>
      <c r="B59">
        <v>103</v>
      </c>
      <c r="C59" s="1">
        <v>35.720999999999997</v>
      </c>
      <c r="I59" s="1">
        <f t="shared" si="1"/>
        <v>152.83849999999984</v>
      </c>
      <c r="J59">
        <f t="shared" si="0"/>
        <v>2.6535375351454635E-6</v>
      </c>
    </row>
    <row r="60" spans="1:10" x14ac:dyDescent="0.2">
      <c r="A60">
        <v>59</v>
      </c>
      <c r="B60">
        <v>104</v>
      </c>
      <c r="C60" s="1">
        <v>35.906999999999996</v>
      </c>
      <c r="I60" s="1">
        <f t="shared" si="1"/>
        <v>154.90399999999983</v>
      </c>
      <c r="J60">
        <f t="shared" si="0"/>
        <v>1.8986777287414207E-6</v>
      </c>
    </row>
    <row r="61" spans="1:10" x14ac:dyDescent="0.2">
      <c r="A61">
        <v>60</v>
      </c>
      <c r="B61">
        <v>105</v>
      </c>
      <c r="C61" s="1">
        <v>37.252000000000002</v>
      </c>
      <c r="I61" s="1">
        <f t="shared" si="1"/>
        <v>156.96949999999981</v>
      </c>
      <c r="J61">
        <f t="shared" si="0"/>
        <v>1.3499644338905986E-6</v>
      </c>
    </row>
    <row r="62" spans="1:10" x14ac:dyDescent="0.2">
      <c r="A62">
        <v>61</v>
      </c>
      <c r="B62">
        <v>108</v>
      </c>
      <c r="C62" s="1">
        <v>36.271999999999998</v>
      </c>
      <c r="I62" s="1">
        <f t="shared" si="1"/>
        <v>159.0349999999998</v>
      </c>
      <c r="J62">
        <f t="shared" si="0"/>
        <v>9.5375855577688992E-7</v>
      </c>
    </row>
    <row r="63" spans="1:10" x14ac:dyDescent="0.2">
      <c r="A63">
        <v>62</v>
      </c>
      <c r="B63">
        <v>109</v>
      </c>
      <c r="C63" s="1">
        <v>36.296999999999997</v>
      </c>
      <c r="I63" s="1">
        <f t="shared" si="1"/>
        <v>161.10049999999978</v>
      </c>
      <c r="J63">
        <f t="shared" si="0"/>
        <v>6.6957559599790074E-7</v>
      </c>
    </row>
    <row r="64" spans="1:10" x14ac:dyDescent="0.2">
      <c r="A64">
        <v>63</v>
      </c>
      <c r="B64">
        <v>110</v>
      </c>
      <c r="C64" s="1">
        <v>35.994999999999997</v>
      </c>
      <c r="I64" s="1">
        <f t="shared" si="1"/>
        <v>163.16599999999977</v>
      </c>
      <c r="J64">
        <f t="shared" si="0"/>
        <v>4.6709566403873258E-7</v>
      </c>
    </row>
    <row r="65" spans="1:10" x14ac:dyDescent="0.2">
      <c r="A65">
        <v>64</v>
      </c>
      <c r="B65">
        <v>111</v>
      </c>
      <c r="C65" s="1">
        <v>37.006999999999998</v>
      </c>
      <c r="I65" s="1">
        <f t="shared" si="1"/>
        <v>165.23149999999976</v>
      </c>
      <c r="J65">
        <f t="shared" si="0"/>
        <v>3.2378528284610884E-7</v>
      </c>
    </row>
    <row r="66" spans="1:10" x14ac:dyDescent="0.2">
      <c r="A66">
        <v>65</v>
      </c>
      <c r="B66">
        <v>112</v>
      </c>
      <c r="C66" s="1">
        <v>36.021999999999998</v>
      </c>
      <c r="I66" s="1">
        <f t="shared" si="1"/>
        <v>167.29699999999974</v>
      </c>
      <c r="J66">
        <f t="shared" si="0"/>
        <v>2.2302493585151209E-7</v>
      </c>
    </row>
    <row r="67" spans="1:10" x14ac:dyDescent="0.2">
      <c r="A67">
        <v>66</v>
      </c>
      <c r="B67">
        <v>113</v>
      </c>
      <c r="C67" s="1">
        <v>36.268999999999998</v>
      </c>
      <c r="I67" s="1">
        <f t="shared" si="1"/>
        <v>169.36249999999973</v>
      </c>
      <c r="J67">
        <f t="shared" ref="J67:J102" si="2">_xlfn.NORM.DIST($I67,$D$2,$E$2,FALSE)</f>
        <v>1.5264929087387047E-7</v>
      </c>
    </row>
    <row r="68" spans="1:10" x14ac:dyDescent="0.2">
      <c r="A68">
        <v>67</v>
      </c>
      <c r="B68">
        <v>115</v>
      </c>
      <c r="C68" s="1">
        <v>36.293999999999997</v>
      </c>
      <c r="I68" s="1">
        <f t="shared" ref="I68:I102" si="3">$I67+$H$2</f>
        <v>171.42799999999971</v>
      </c>
      <c r="J68">
        <f t="shared" si="2"/>
        <v>1.0382004403261778E-7</v>
      </c>
    </row>
    <row r="69" spans="1:10" x14ac:dyDescent="0.2">
      <c r="A69">
        <v>68</v>
      </c>
      <c r="B69">
        <v>116</v>
      </c>
      <c r="C69" s="1">
        <v>115.68300000000001</v>
      </c>
      <c r="I69" s="1">
        <f t="shared" si="3"/>
        <v>173.4934999999997</v>
      </c>
      <c r="J69">
        <f t="shared" si="2"/>
        <v>7.0163731171642765E-8</v>
      </c>
    </row>
    <row r="70" spans="1:10" x14ac:dyDescent="0.2">
      <c r="A70">
        <v>69</v>
      </c>
      <c r="B70">
        <v>117</v>
      </c>
      <c r="C70" s="1">
        <v>35.67</v>
      </c>
      <c r="I70" s="1">
        <f t="shared" si="3"/>
        <v>175.55899999999968</v>
      </c>
      <c r="J70">
        <f t="shared" si="2"/>
        <v>4.711825439911323E-8</v>
      </c>
    </row>
    <row r="71" spans="1:10" x14ac:dyDescent="0.2">
      <c r="A71">
        <v>70</v>
      </c>
      <c r="B71">
        <v>118</v>
      </c>
      <c r="C71" s="1">
        <v>35.526000000000003</v>
      </c>
      <c r="I71" s="1">
        <f t="shared" si="3"/>
        <v>177.62449999999967</v>
      </c>
      <c r="J71">
        <f t="shared" si="2"/>
        <v>3.1442043123085132E-8</v>
      </c>
    </row>
    <row r="72" spans="1:10" x14ac:dyDescent="0.2">
      <c r="A72">
        <v>71</v>
      </c>
      <c r="B72">
        <v>119</v>
      </c>
      <c r="C72" s="1">
        <v>35.612000000000002</v>
      </c>
      <c r="I72" s="1">
        <f t="shared" si="3"/>
        <v>179.68999999999966</v>
      </c>
      <c r="J72">
        <f t="shared" si="2"/>
        <v>2.0848622939437143E-8</v>
      </c>
    </row>
    <row r="73" spans="1:10" x14ac:dyDescent="0.2">
      <c r="A73">
        <v>72</v>
      </c>
      <c r="B73">
        <v>120</v>
      </c>
      <c r="C73" s="1">
        <v>35.792999999999999</v>
      </c>
      <c r="I73" s="1">
        <f t="shared" si="3"/>
        <v>181.75549999999964</v>
      </c>
      <c r="J73">
        <f t="shared" si="2"/>
        <v>1.3736909605256918E-8</v>
      </c>
    </row>
    <row r="74" spans="1:10" x14ac:dyDescent="0.2">
      <c r="A74">
        <v>73</v>
      </c>
      <c r="B74">
        <v>121</v>
      </c>
      <c r="C74" s="1">
        <v>35.796999999999997</v>
      </c>
      <c r="I74" s="1">
        <f t="shared" si="3"/>
        <v>183.82099999999963</v>
      </c>
      <c r="J74">
        <f t="shared" si="2"/>
        <v>8.9938523895424355E-9</v>
      </c>
    </row>
    <row r="75" spans="1:10" x14ac:dyDescent="0.2">
      <c r="A75">
        <v>74</v>
      </c>
      <c r="B75">
        <v>122</v>
      </c>
      <c r="C75" s="1">
        <v>36.101999999999997</v>
      </c>
      <c r="I75" s="1">
        <f t="shared" si="3"/>
        <v>185.88649999999961</v>
      </c>
      <c r="J75">
        <f t="shared" si="2"/>
        <v>5.8512347217176618E-9</v>
      </c>
    </row>
    <row r="76" spans="1:10" x14ac:dyDescent="0.2">
      <c r="A76">
        <v>75</v>
      </c>
      <c r="B76">
        <v>123</v>
      </c>
      <c r="C76" s="1">
        <v>35.689</v>
      </c>
      <c r="I76" s="1">
        <f t="shared" si="3"/>
        <v>187.9519999999996</v>
      </c>
      <c r="J76">
        <f t="shared" si="2"/>
        <v>3.7826341089041533E-9</v>
      </c>
    </row>
    <row r="77" spans="1:10" x14ac:dyDescent="0.2">
      <c r="A77">
        <v>76</v>
      </c>
      <c r="B77">
        <v>124</v>
      </c>
      <c r="C77" s="1">
        <v>36.201999999999998</v>
      </c>
      <c r="I77" s="1">
        <f t="shared" si="3"/>
        <v>190.01749999999959</v>
      </c>
      <c r="J77">
        <f t="shared" si="2"/>
        <v>2.4298876750223668E-9</v>
      </c>
    </row>
    <row r="78" spans="1:10" x14ac:dyDescent="0.2">
      <c r="A78">
        <v>77</v>
      </c>
      <c r="B78">
        <v>125</v>
      </c>
      <c r="C78" s="1">
        <v>35.838999999999999</v>
      </c>
      <c r="I78" s="1">
        <f t="shared" si="3"/>
        <v>192.08299999999957</v>
      </c>
      <c r="J78">
        <f t="shared" si="2"/>
        <v>1.551040405493987E-9</v>
      </c>
    </row>
    <row r="79" spans="1:10" x14ac:dyDescent="0.2">
      <c r="A79">
        <v>78</v>
      </c>
      <c r="B79">
        <v>126</v>
      </c>
      <c r="C79" s="1">
        <v>35.741999999999997</v>
      </c>
      <c r="I79" s="1">
        <f t="shared" si="3"/>
        <v>194.14849999999956</v>
      </c>
      <c r="J79">
        <f t="shared" si="2"/>
        <v>9.8379605010471904E-10</v>
      </c>
    </row>
    <row r="80" spans="1:10" x14ac:dyDescent="0.2">
      <c r="A80">
        <v>79</v>
      </c>
      <c r="B80">
        <v>127</v>
      </c>
      <c r="C80" s="1">
        <v>36.374000000000002</v>
      </c>
      <c r="I80" s="1">
        <f t="shared" si="3"/>
        <v>196.21399999999954</v>
      </c>
      <c r="J80">
        <f t="shared" si="2"/>
        <v>6.2005767442048079E-10</v>
      </c>
    </row>
    <row r="81" spans="1:10" x14ac:dyDescent="0.2">
      <c r="A81">
        <v>80</v>
      </c>
      <c r="B81">
        <v>128</v>
      </c>
      <c r="C81" s="1">
        <v>35.585000000000001</v>
      </c>
      <c r="I81" s="1">
        <f t="shared" si="3"/>
        <v>198.27949999999953</v>
      </c>
      <c r="J81">
        <f t="shared" si="2"/>
        <v>3.8833286711066893E-10</v>
      </c>
    </row>
    <row r="82" spans="1:10" x14ac:dyDescent="0.2">
      <c r="A82">
        <v>81</v>
      </c>
      <c r="B82">
        <v>129</v>
      </c>
      <c r="C82" s="1">
        <v>36.064999999999998</v>
      </c>
      <c r="I82" s="1">
        <f t="shared" si="3"/>
        <v>200.34499999999952</v>
      </c>
      <c r="J82">
        <f t="shared" si="2"/>
        <v>2.4166917580497019E-10</v>
      </c>
    </row>
    <row r="83" spans="1:10" x14ac:dyDescent="0.2">
      <c r="A83">
        <v>82</v>
      </c>
      <c r="B83">
        <v>130</v>
      </c>
      <c r="C83" s="1">
        <v>35.627000000000002</v>
      </c>
      <c r="I83" s="1">
        <f t="shared" si="3"/>
        <v>202.4104999999995</v>
      </c>
      <c r="J83">
        <f t="shared" si="2"/>
        <v>1.4944569953211253E-10</v>
      </c>
    </row>
    <row r="84" spans="1:10" x14ac:dyDescent="0.2">
      <c r="A84">
        <v>83</v>
      </c>
      <c r="B84">
        <v>131</v>
      </c>
      <c r="C84" s="1">
        <v>36.624000000000002</v>
      </c>
      <c r="I84" s="1">
        <f t="shared" si="3"/>
        <v>204.47599999999949</v>
      </c>
      <c r="J84">
        <f t="shared" si="2"/>
        <v>9.183127900540904E-11</v>
      </c>
    </row>
    <row r="85" spans="1:10" x14ac:dyDescent="0.2">
      <c r="A85">
        <v>84</v>
      </c>
      <c r="B85">
        <v>134</v>
      </c>
      <c r="C85" s="1">
        <v>35.753</v>
      </c>
      <c r="I85" s="1">
        <f t="shared" si="3"/>
        <v>206.54149999999947</v>
      </c>
      <c r="J85">
        <f t="shared" si="2"/>
        <v>5.6071592863074902E-11</v>
      </c>
    </row>
    <row r="86" spans="1:10" x14ac:dyDescent="0.2">
      <c r="A86">
        <v>85</v>
      </c>
      <c r="B86">
        <v>136</v>
      </c>
      <c r="C86" s="1">
        <v>126.015</v>
      </c>
      <c r="I86" s="1">
        <f t="shared" si="3"/>
        <v>208.60699999999946</v>
      </c>
      <c r="J86">
        <f t="shared" si="2"/>
        <v>3.402046172852418E-11</v>
      </c>
    </row>
    <row r="87" spans="1:10" x14ac:dyDescent="0.2">
      <c r="A87">
        <v>86</v>
      </c>
      <c r="B87">
        <v>137</v>
      </c>
      <c r="C87" s="1">
        <v>38.226999999999997</v>
      </c>
      <c r="I87" s="1">
        <f t="shared" si="3"/>
        <v>210.67249999999945</v>
      </c>
      <c r="J87">
        <f t="shared" si="2"/>
        <v>2.0510798269377138E-11</v>
      </c>
    </row>
    <row r="88" spans="1:10" x14ac:dyDescent="0.2">
      <c r="A88">
        <v>87</v>
      </c>
      <c r="B88">
        <v>138</v>
      </c>
      <c r="C88" s="1">
        <v>36.064999999999998</v>
      </c>
      <c r="I88" s="1">
        <f t="shared" si="3"/>
        <v>212.73799999999943</v>
      </c>
      <c r="J88">
        <f t="shared" si="2"/>
        <v>1.2287682252448132E-11</v>
      </c>
    </row>
    <row r="89" spans="1:10" x14ac:dyDescent="0.2">
      <c r="A89">
        <v>88</v>
      </c>
      <c r="B89">
        <v>139</v>
      </c>
      <c r="C89" s="1">
        <v>36.256</v>
      </c>
      <c r="I89" s="1">
        <f t="shared" si="3"/>
        <v>214.80349999999942</v>
      </c>
      <c r="J89">
        <f t="shared" si="2"/>
        <v>7.314799578077662E-12</v>
      </c>
    </row>
    <row r="90" spans="1:10" x14ac:dyDescent="0.2">
      <c r="A90">
        <v>89</v>
      </c>
      <c r="B90">
        <v>140</v>
      </c>
      <c r="C90" s="1">
        <v>35.770000000000003</v>
      </c>
      <c r="I90" s="1">
        <f t="shared" si="3"/>
        <v>216.8689999999994</v>
      </c>
      <c r="J90">
        <f t="shared" si="2"/>
        <v>4.3269306991238413E-12</v>
      </c>
    </row>
    <row r="91" spans="1:10" x14ac:dyDescent="0.2">
      <c r="A91">
        <v>90</v>
      </c>
      <c r="B91">
        <v>141</v>
      </c>
      <c r="C91" s="1">
        <v>35.526000000000003</v>
      </c>
      <c r="I91" s="1">
        <f t="shared" si="3"/>
        <v>218.93449999999939</v>
      </c>
      <c r="J91">
        <f t="shared" si="2"/>
        <v>2.543328731577255E-12</v>
      </c>
    </row>
    <row r="92" spans="1:10" x14ac:dyDescent="0.2">
      <c r="A92">
        <v>91</v>
      </c>
      <c r="B92">
        <v>143</v>
      </c>
      <c r="C92" s="1">
        <v>36.259</v>
      </c>
      <c r="I92" s="1">
        <f t="shared" si="3"/>
        <v>220.99999999999937</v>
      </c>
      <c r="J92">
        <f t="shared" si="2"/>
        <v>1.4854912737310822E-12</v>
      </c>
    </row>
    <row r="93" spans="1:10" x14ac:dyDescent="0.2">
      <c r="A93">
        <v>92</v>
      </c>
      <c r="B93">
        <v>145</v>
      </c>
      <c r="C93" s="1">
        <v>42.814</v>
      </c>
      <c r="I93" s="1">
        <f t="shared" si="3"/>
        <v>223.06549999999936</v>
      </c>
      <c r="J93">
        <f t="shared" si="2"/>
        <v>8.62149860066012E-13</v>
      </c>
    </row>
    <row r="94" spans="1:10" x14ac:dyDescent="0.2">
      <c r="A94">
        <v>93</v>
      </c>
      <c r="B94">
        <v>146</v>
      </c>
      <c r="C94" s="1">
        <v>40.313000000000002</v>
      </c>
      <c r="I94" s="1">
        <f t="shared" si="3"/>
        <v>225.13099999999935</v>
      </c>
      <c r="J94">
        <f t="shared" si="2"/>
        <v>4.9721070298249427E-13</v>
      </c>
    </row>
    <row r="95" spans="1:10" x14ac:dyDescent="0.2">
      <c r="A95">
        <v>94</v>
      </c>
      <c r="B95">
        <v>147</v>
      </c>
      <c r="C95" s="1">
        <v>55.283999999999999</v>
      </c>
      <c r="I95" s="1">
        <f t="shared" si="3"/>
        <v>227.19649999999933</v>
      </c>
      <c r="J95">
        <f t="shared" si="2"/>
        <v>2.8493331115188813E-13</v>
      </c>
    </row>
    <row r="96" spans="1:10" x14ac:dyDescent="0.2">
      <c r="A96">
        <v>95</v>
      </c>
      <c r="B96">
        <v>148</v>
      </c>
      <c r="C96" s="1">
        <v>37.819000000000003</v>
      </c>
      <c r="I96" s="1">
        <f t="shared" si="3"/>
        <v>229.26199999999932</v>
      </c>
      <c r="J96">
        <f t="shared" si="2"/>
        <v>1.622523631212668E-13</v>
      </c>
    </row>
    <row r="97" spans="1:10" x14ac:dyDescent="0.2">
      <c r="A97">
        <v>96</v>
      </c>
      <c r="B97">
        <v>149</v>
      </c>
      <c r="C97" s="1">
        <v>73.578999999999994</v>
      </c>
      <c r="I97" s="1">
        <f t="shared" si="3"/>
        <v>231.3274999999993</v>
      </c>
      <c r="J97">
        <f t="shared" si="2"/>
        <v>9.1808710214974941E-14</v>
      </c>
    </row>
    <row r="98" spans="1:10" x14ac:dyDescent="0.2">
      <c r="A98">
        <v>97</v>
      </c>
      <c r="B98">
        <v>151</v>
      </c>
      <c r="C98" s="1">
        <v>35.841999999999999</v>
      </c>
      <c r="I98" s="1">
        <f t="shared" si="3"/>
        <v>233.39299999999929</v>
      </c>
      <c r="J98">
        <f t="shared" si="2"/>
        <v>5.1620450595667039E-14</v>
      </c>
    </row>
    <row r="99" spans="1:10" x14ac:dyDescent="0.2">
      <c r="A99">
        <v>98</v>
      </c>
      <c r="B99">
        <v>152</v>
      </c>
      <c r="C99" s="1">
        <v>37.89</v>
      </c>
      <c r="I99" s="1">
        <f t="shared" si="3"/>
        <v>235.45849999999928</v>
      </c>
      <c r="J99">
        <f t="shared" si="2"/>
        <v>2.884063018564311E-14</v>
      </c>
    </row>
    <row r="100" spans="1:10" x14ac:dyDescent="0.2">
      <c r="A100">
        <v>99</v>
      </c>
      <c r="B100">
        <v>153</v>
      </c>
      <c r="C100" s="1">
        <v>36.36</v>
      </c>
      <c r="I100" s="1">
        <f t="shared" si="3"/>
        <v>237.52399999999926</v>
      </c>
      <c r="J100">
        <f t="shared" si="2"/>
        <v>1.6011526921356777E-14</v>
      </c>
    </row>
    <row r="101" spans="1:10" x14ac:dyDescent="0.2">
      <c r="A101">
        <v>100</v>
      </c>
      <c r="B101">
        <v>155</v>
      </c>
      <c r="C101" s="1">
        <v>35.526000000000003</v>
      </c>
      <c r="I101" s="1">
        <f t="shared" si="3"/>
        <v>239.58949999999925</v>
      </c>
      <c r="J101">
        <f t="shared" si="2"/>
        <v>8.8329506419285937E-15</v>
      </c>
    </row>
    <row r="102" spans="1:10" x14ac:dyDescent="0.2">
      <c r="A102">
        <v>101</v>
      </c>
      <c r="B102">
        <v>157</v>
      </c>
      <c r="C102" s="1">
        <v>45.191000000000003</v>
      </c>
      <c r="I102" s="1">
        <f t="shared" si="3"/>
        <v>241.65499999999923</v>
      </c>
      <c r="J102">
        <f t="shared" si="2"/>
        <v>4.8419902091833029E-15</v>
      </c>
    </row>
    <row r="103" spans="1:10" x14ac:dyDescent="0.2">
      <c r="A103">
        <v>102</v>
      </c>
      <c r="B103">
        <v>160</v>
      </c>
      <c r="C103" s="1">
        <v>35.677999999999997</v>
      </c>
      <c r="I103" s="1"/>
    </row>
    <row r="104" spans="1:10" x14ac:dyDescent="0.2">
      <c r="A104">
        <v>103</v>
      </c>
      <c r="B104">
        <v>161</v>
      </c>
      <c r="C104" s="1">
        <v>44.133000000000003</v>
      </c>
      <c r="I104" s="1"/>
    </row>
    <row r="105" spans="1:10" x14ac:dyDescent="0.2">
      <c r="A105">
        <v>104</v>
      </c>
      <c r="B105">
        <v>162</v>
      </c>
      <c r="C105" s="1">
        <v>64.397999999999996</v>
      </c>
      <c r="I105" s="1"/>
    </row>
    <row r="106" spans="1:10" x14ac:dyDescent="0.2">
      <c r="A106">
        <v>105</v>
      </c>
      <c r="B106">
        <v>163</v>
      </c>
      <c r="C106" s="1">
        <v>35.591999999999999</v>
      </c>
      <c r="I106" s="1"/>
    </row>
    <row r="107" spans="1:10" x14ac:dyDescent="0.2">
      <c r="A107">
        <v>106</v>
      </c>
      <c r="B107">
        <v>166</v>
      </c>
      <c r="C107" s="1">
        <v>36.387999999999998</v>
      </c>
      <c r="I107" s="1"/>
    </row>
    <row r="108" spans="1:10" x14ac:dyDescent="0.2">
      <c r="A108">
        <v>107</v>
      </c>
      <c r="B108">
        <v>167</v>
      </c>
      <c r="C108" s="1">
        <v>35.89</v>
      </c>
      <c r="I108" s="1"/>
    </row>
    <row r="109" spans="1:10" x14ac:dyDescent="0.2">
      <c r="A109">
        <v>108</v>
      </c>
      <c r="B109">
        <v>168</v>
      </c>
      <c r="C109" s="1">
        <v>35.58</v>
      </c>
      <c r="I109" s="1"/>
    </row>
    <row r="110" spans="1:10" x14ac:dyDescent="0.2">
      <c r="A110">
        <v>109</v>
      </c>
      <c r="B110">
        <v>174</v>
      </c>
      <c r="C110" s="1">
        <v>35.701999999999998</v>
      </c>
      <c r="I110" s="1"/>
    </row>
    <row r="111" spans="1:10" x14ac:dyDescent="0.2">
      <c r="A111">
        <v>110</v>
      </c>
      <c r="B111">
        <v>175</v>
      </c>
      <c r="C111" s="1">
        <v>41.04</v>
      </c>
      <c r="I111" s="1"/>
    </row>
    <row r="112" spans="1:10" x14ac:dyDescent="0.2">
      <c r="A112">
        <v>111</v>
      </c>
      <c r="B112">
        <v>176</v>
      </c>
      <c r="C112" s="1">
        <v>37.799999999999997</v>
      </c>
      <c r="I112" s="1"/>
    </row>
    <row r="113" spans="1:9" x14ac:dyDescent="0.2">
      <c r="A113">
        <v>112</v>
      </c>
      <c r="B113">
        <v>177</v>
      </c>
      <c r="C113" s="1">
        <v>39.015000000000001</v>
      </c>
      <c r="I113" s="1"/>
    </row>
    <row r="114" spans="1:9" x14ac:dyDescent="0.2">
      <c r="A114">
        <v>113</v>
      </c>
      <c r="B114">
        <v>186</v>
      </c>
      <c r="C114" s="1">
        <v>57.463999999999999</v>
      </c>
      <c r="I114" s="1"/>
    </row>
    <row r="115" spans="1:9" x14ac:dyDescent="0.2">
      <c r="A115">
        <v>114</v>
      </c>
      <c r="B115">
        <v>192</v>
      </c>
      <c r="C115" s="1">
        <v>35.716999999999999</v>
      </c>
      <c r="I115" s="1"/>
    </row>
    <row r="116" spans="1:9" x14ac:dyDescent="0.2">
      <c r="A116">
        <v>115</v>
      </c>
      <c r="B116">
        <v>195</v>
      </c>
      <c r="C116" s="1">
        <v>40.76</v>
      </c>
      <c r="I116" s="1"/>
    </row>
    <row r="117" spans="1:9" x14ac:dyDescent="0.2">
      <c r="A117">
        <v>116</v>
      </c>
      <c r="B117">
        <v>200</v>
      </c>
      <c r="C117" s="1">
        <v>36.854999999999997</v>
      </c>
      <c r="I117" s="1"/>
    </row>
    <row r="118" spans="1:9" x14ac:dyDescent="0.2">
      <c r="A118">
        <v>117</v>
      </c>
      <c r="B118">
        <v>201</v>
      </c>
      <c r="C118" s="1">
        <v>36.412999999999997</v>
      </c>
      <c r="I118" s="1"/>
    </row>
    <row r="119" spans="1:9" x14ac:dyDescent="0.2">
      <c r="A119">
        <v>118</v>
      </c>
      <c r="B119">
        <v>203</v>
      </c>
      <c r="C119" s="1">
        <v>35.765999999999998</v>
      </c>
      <c r="I119" s="1"/>
    </row>
    <row r="120" spans="1:9" x14ac:dyDescent="0.2">
      <c r="A120">
        <v>119</v>
      </c>
      <c r="B120">
        <v>207</v>
      </c>
      <c r="C120" s="1">
        <v>35.912999999999997</v>
      </c>
      <c r="I120" s="1"/>
    </row>
    <row r="121" spans="1:9" x14ac:dyDescent="0.2">
      <c r="A121">
        <v>120</v>
      </c>
      <c r="B121">
        <v>213</v>
      </c>
      <c r="C121" s="1">
        <v>241.655</v>
      </c>
      <c r="I121" s="1"/>
    </row>
    <row r="122" spans="1:9" x14ac:dyDescent="0.2">
      <c r="A122">
        <v>121</v>
      </c>
      <c r="B122">
        <v>214</v>
      </c>
      <c r="C122" s="1">
        <v>36.259</v>
      </c>
      <c r="I122" s="1"/>
    </row>
    <row r="123" spans="1:9" x14ac:dyDescent="0.2">
      <c r="A123">
        <v>122</v>
      </c>
      <c r="B123">
        <v>221</v>
      </c>
      <c r="C123" s="1">
        <v>36.929000000000002</v>
      </c>
      <c r="I123" s="1"/>
    </row>
    <row r="124" spans="1:9" x14ac:dyDescent="0.2">
      <c r="A124">
        <v>123</v>
      </c>
      <c r="B124">
        <v>226</v>
      </c>
      <c r="C124" s="1">
        <v>35.863</v>
      </c>
      <c r="I124" s="1"/>
    </row>
    <row r="125" spans="1:9" x14ac:dyDescent="0.2">
      <c r="A125">
        <v>124</v>
      </c>
      <c r="B125">
        <v>231</v>
      </c>
      <c r="C125" s="1">
        <v>35.685000000000002</v>
      </c>
      <c r="I125" s="1"/>
    </row>
    <row r="126" spans="1:9" x14ac:dyDescent="0.2">
      <c r="A126">
        <v>125</v>
      </c>
      <c r="B126">
        <v>233</v>
      </c>
      <c r="C126" s="1">
        <v>74.900999999999996</v>
      </c>
      <c r="I126" s="1"/>
    </row>
    <row r="127" spans="1:9" x14ac:dyDescent="0.2">
      <c r="A127">
        <v>126</v>
      </c>
      <c r="B127">
        <v>234</v>
      </c>
      <c r="C127" s="1">
        <v>35.713000000000001</v>
      </c>
      <c r="I127" s="1"/>
    </row>
    <row r="128" spans="1:9" x14ac:dyDescent="0.2">
      <c r="A128">
        <v>127</v>
      </c>
      <c r="B128">
        <v>235</v>
      </c>
      <c r="C128" s="1">
        <v>86.412000000000006</v>
      </c>
      <c r="I128" s="1"/>
    </row>
    <row r="129" spans="1:9" x14ac:dyDescent="0.2">
      <c r="A129">
        <v>128</v>
      </c>
      <c r="B129">
        <v>236</v>
      </c>
      <c r="C129" s="1">
        <v>36.029000000000003</v>
      </c>
      <c r="I129" s="1"/>
    </row>
    <row r="130" spans="1:9" x14ac:dyDescent="0.2">
      <c r="A130">
        <v>129</v>
      </c>
      <c r="B130">
        <v>237</v>
      </c>
      <c r="C130" s="1">
        <v>36.406999999999996</v>
      </c>
      <c r="I130" s="1"/>
    </row>
    <row r="131" spans="1:9" x14ac:dyDescent="0.2">
      <c r="A131">
        <v>130</v>
      </c>
      <c r="B131">
        <v>238</v>
      </c>
      <c r="C131" s="1">
        <v>55.814</v>
      </c>
      <c r="I131" s="1"/>
    </row>
    <row r="132" spans="1:9" x14ac:dyDescent="0.2">
      <c r="A132">
        <v>131</v>
      </c>
      <c r="B132">
        <v>239</v>
      </c>
      <c r="C132" s="1">
        <v>55.853000000000002</v>
      </c>
      <c r="I132" s="1"/>
    </row>
    <row r="133" spans="1:9" x14ac:dyDescent="0.2">
      <c r="A133">
        <v>132</v>
      </c>
      <c r="B133">
        <v>240</v>
      </c>
      <c r="C133" s="1">
        <v>66.093999999999994</v>
      </c>
      <c r="I133" s="1"/>
    </row>
    <row r="134" spans="1:9" x14ac:dyDescent="0.2">
      <c r="A134">
        <v>133</v>
      </c>
      <c r="B134">
        <v>243</v>
      </c>
      <c r="C134" s="1">
        <v>36.606000000000002</v>
      </c>
      <c r="I134" s="1"/>
    </row>
    <row r="135" spans="1:9" x14ac:dyDescent="0.2">
      <c r="A135">
        <v>134</v>
      </c>
      <c r="B135">
        <v>248</v>
      </c>
      <c r="C135" s="1">
        <v>49.579000000000001</v>
      </c>
      <c r="I135" s="1"/>
    </row>
    <row r="136" spans="1:9" x14ac:dyDescent="0.2">
      <c r="A136">
        <v>135</v>
      </c>
      <c r="B136">
        <v>250</v>
      </c>
      <c r="C136" s="1">
        <v>36.067999999999998</v>
      </c>
      <c r="I136" s="1"/>
    </row>
    <row r="137" spans="1:9" x14ac:dyDescent="0.2">
      <c r="A137">
        <v>136</v>
      </c>
      <c r="B137">
        <v>251</v>
      </c>
      <c r="C137" s="1">
        <v>36.247999999999998</v>
      </c>
      <c r="I137" s="1"/>
    </row>
    <row r="138" spans="1:9" x14ac:dyDescent="0.2">
      <c r="A138">
        <v>137</v>
      </c>
      <c r="B138">
        <v>253</v>
      </c>
      <c r="C138" s="1">
        <v>36.173999999999999</v>
      </c>
      <c r="I138" s="1"/>
    </row>
    <row r="139" spans="1:9" x14ac:dyDescent="0.2">
      <c r="A139">
        <v>138</v>
      </c>
      <c r="B139">
        <v>254</v>
      </c>
      <c r="C139" s="1">
        <v>36.249000000000002</v>
      </c>
      <c r="I139" s="1"/>
    </row>
    <row r="140" spans="1:9" x14ac:dyDescent="0.2">
      <c r="A140">
        <v>139</v>
      </c>
      <c r="B140">
        <v>256</v>
      </c>
      <c r="C140" s="1">
        <v>35.6</v>
      </c>
      <c r="I140" s="1"/>
    </row>
    <row r="141" spans="1:9" x14ac:dyDescent="0.2">
      <c r="A141">
        <v>140</v>
      </c>
      <c r="B141">
        <v>257</v>
      </c>
      <c r="C141" s="1">
        <v>36.036999999999999</v>
      </c>
      <c r="I141" s="1"/>
    </row>
    <row r="142" spans="1:9" x14ac:dyDescent="0.2">
      <c r="A142">
        <v>141</v>
      </c>
      <c r="B142">
        <v>258</v>
      </c>
      <c r="C142" s="1">
        <v>58.948999999999998</v>
      </c>
      <c r="I142" s="1"/>
    </row>
    <row r="143" spans="1:9" x14ac:dyDescent="0.2">
      <c r="A143">
        <v>142</v>
      </c>
      <c r="B143">
        <v>260</v>
      </c>
      <c r="C143" s="1">
        <v>36.997</v>
      </c>
      <c r="I143" s="1"/>
    </row>
    <row r="144" spans="1:9" x14ac:dyDescent="0.2">
      <c r="A144">
        <v>143</v>
      </c>
      <c r="B144">
        <v>261</v>
      </c>
      <c r="C144" s="1">
        <v>37.378</v>
      </c>
      <c r="I144" s="1"/>
    </row>
    <row r="145" spans="1:9" x14ac:dyDescent="0.2">
      <c r="A145">
        <v>144</v>
      </c>
      <c r="B145">
        <v>266</v>
      </c>
      <c r="C145" s="1">
        <v>35.968000000000004</v>
      </c>
      <c r="I145" s="1"/>
    </row>
    <row r="146" spans="1:9" x14ac:dyDescent="0.2">
      <c r="A146">
        <v>145</v>
      </c>
      <c r="B146">
        <v>267</v>
      </c>
      <c r="C146" s="1">
        <v>47.18</v>
      </c>
      <c r="I146" s="1"/>
    </row>
    <row r="147" spans="1:9" x14ac:dyDescent="0.2">
      <c r="A147">
        <v>146</v>
      </c>
      <c r="B147">
        <v>271</v>
      </c>
      <c r="C147" s="1">
        <v>36.564</v>
      </c>
      <c r="I147" s="1"/>
    </row>
    <row r="148" spans="1:9" x14ac:dyDescent="0.2">
      <c r="A148">
        <v>147</v>
      </c>
      <c r="B148">
        <v>274</v>
      </c>
      <c r="C148" s="1">
        <v>118.976</v>
      </c>
      <c r="I148" s="1"/>
    </row>
    <row r="149" spans="1:9" x14ac:dyDescent="0.2">
      <c r="A149">
        <v>148</v>
      </c>
      <c r="B149">
        <v>279</v>
      </c>
      <c r="C149" s="1">
        <v>36.17</v>
      </c>
      <c r="I149" s="1"/>
    </row>
    <row r="150" spans="1:9" x14ac:dyDescent="0.2">
      <c r="A150">
        <v>149</v>
      </c>
      <c r="B150">
        <v>281</v>
      </c>
      <c r="C150" s="1">
        <v>40.493000000000002</v>
      </c>
      <c r="I150" s="1"/>
    </row>
    <row r="151" spans="1:9" x14ac:dyDescent="0.2">
      <c r="A151">
        <v>150</v>
      </c>
      <c r="B151">
        <v>291</v>
      </c>
      <c r="C151" s="1">
        <v>36.488999999999997</v>
      </c>
      <c r="I151" s="1"/>
    </row>
    <row r="152" spans="1:9" x14ac:dyDescent="0.2">
      <c r="A152">
        <v>151</v>
      </c>
      <c r="B152">
        <v>292</v>
      </c>
      <c r="C152" s="1">
        <v>37.884999999999998</v>
      </c>
      <c r="I152" s="1"/>
    </row>
    <row r="153" spans="1:9" x14ac:dyDescent="0.2">
      <c r="A153">
        <v>152</v>
      </c>
      <c r="B153">
        <v>294</v>
      </c>
      <c r="C153" s="1">
        <v>36.1</v>
      </c>
      <c r="I153" s="1"/>
    </row>
    <row r="154" spans="1:9" x14ac:dyDescent="0.2">
      <c r="A154">
        <v>153</v>
      </c>
      <c r="B154">
        <v>296</v>
      </c>
      <c r="C154" s="1">
        <v>36.420999999999999</v>
      </c>
      <c r="I154" s="1"/>
    </row>
    <row r="155" spans="1:9" x14ac:dyDescent="0.2">
      <c r="A155">
        <v>154</v>
      </c>
      <c r="B155">
        <v>299</v>
      </c>
      <c r="C155" s="1">
        <v>35.901000000000003</v>
      </c>
      <c r="I155" s="1"/>
    </row>
    <row r="156" spans="1:9" x14ac:dyDescent="0.2">
      <c r="A156">
        <v>155</v>
      </c>
      <c r="B156">
        <v>300</v>
      </c>
      <c r="C156" s="1">
        <v>36.347000000000001</v>
      </c>
      <c r="I156" s="1"/>
    </row>
    <row r="157" spans="1:9" x14ac:dyDescent="0.2">
      <c r="A157">
        <v>156</v>
      </c>
      <c r="B157">
        <v>301</v>
      </c>
      <c r="C157" s="1">
        <v>35.67</v>
      </c>
      <c r="I157" s="1"/>
    </row>
    <row r="158" spans="1:9" x14ac:dyDescent="0.2">
      <c r="A158">
        <v>157</v>
      </c>
      <c r="B158">
        <v>302</v>
      </c>
      <c r="C158" s="1">
        <v>36.198999999999998</v>
      </c>
      <c r="I158" s="1"/>
    </row>
    <row r="159" spans="1:9" x14ac:dyDescent="0.2">
      <c r="A159">
        <v>158</v>
      </c>
      <c r="B159">
        <v>304</v>
      </c>
      <c r="C159" s="1">
        <v>73.968000000000004</v>
      </c>
      <c r="I159" s="1"/>
    </row>
    <row r="160" spans="1:9" x14ac:dyDescent="0.2">
      <c r="C160" s="1"/>
      <c r="I160" s="1"/>
    </row>
    <row r="161" spans="3:9" x14ac:dyDescent="0.2">
      <c r="C161" s="1"/>
      <c r="I161" s="1"/>
    </row>
    <row r="162" spans="3:9" x14ac:dyDescent="0.2">
      <c r="C162" s="1"/>
      <c r="I162" s="1"/>
    </row>
    <row r="163" spans="3:9" x14ac:dyDescent="0.2">
      <c r="C163" s="1"/>
      <c r="I163" s="1"/>
    </row>
    <row r="164" spans="3:9" x14ac:dyDescent="0.2">
      <c r="C164" s="1"/>
      <c r="I164" s="1"/>
    </row>
    <row r="165" spans="3:9" x14ac:dyDescent="0.2">
      <c r="C165" s="1"/>
      <c r="I165" s="1"/>
    </row>
    <row r="166" spans="3:9" x14ac:dyDescent="0.2">
      <c r="C166" s="1"/>
      <c r="I166" s="1"/>
    </row>
    <row r="167" spans="3:9" x14ac:dyDescent="0.2">
      <c r="C167" s="1"/>
      <c r="I167" s="1"/>
    </row>
    <row r="168" spans="3:9" x14ac:dyDescent="0.2">
      <c r="C168" s="1"/>
      <c r="I168" s="1"/>
    </row>
    <row r="169" spans="3:9" x14ac:dyDescent="0.2">
      <c r="C169" s="1"/>
      <c r="I169" s="1"/>
    </row>
    <row r="170" spans="3:9" x14ac:dyDescent="0.2">
      <c r="C170" s="1"/>
      <c r="I170" s="1"/>
    </row>
    <row r="171" spans="3:9" x14ac:dyDescent="0.2">
      <c r="C171" s="1"/>
      <c r="I171" s="1"/>
    </row>
    <row r="172" spans="3:9" x14ac:dyDescent="0.2">
      <c r="C172" s="1"/>
      <c r="I172" s="1"/>
    </row>
    <row r="173" spans="3:9" x14ac:dyDescent="0.2">
      <c r="C173" s="1"/>
      <c r="I173" s="1"/>
    </row>
    <row r="174" spans="3:9" x14ac:dyDescent="0.2">
      <c r="C174" s="1"/>
      <c r="I174" s="1"/>
    </row>
    <row r="175" spans="3:9" x14ac:dyDescent="0.2">
      <c r="C175" s="1"/>
      <c r="I175" s="1"/>
    </row>
    <row r="176" spans="3:9" x14ac:dyDescent="0.2">
      <c r="C176" s="1"/>
      <c r="I176" s="1"/>
    </row>
    <row r="177" spans="3:9" x14ac:dyDescent="0.2">
      <c r="C177" s="1"/>
      <c r="I177" s="1"/>
    </row>
    <row r="178" spans="3:9" x14ac:dyDescent="0.2">
      <c r="C178" s="1"/>
      <c r="I178" s="1"/>
    </row>
    <row r="179" spans="3:9" x14ac:dyDescent="0.2">
      <c r="C179" s="1"/>
      <c r="I179" s="1"/>
    </row>
    <row r="180" spans="3:9" x14ac:dyDescent="0.2">
      <c r="C180" s="1"/>
      <c r="I180" s="1"/>
    </row>
    <row r="181" spans="3:9" x14ac:dyDescent="0.2">
      <c r="C181" s="1"/>
      <c r="I181" s="1"/>
    </row>
    <row r="182" spans="3:9" x14ac:dyDescent="0.2">
      <c r="C182" s="1"/>
      <c r="I182" s="1"/>
    </row>
    <row r="183" spans="3:9" x14ac:dyDescent="0.2">
      <c r="C183" s="1"/>
      <c r="I183" s="1"/>
    </row>
    <row r="184" spans="3:9" x14ac:dyDescent="0.2">
      <c r="C184" s="1"/>
      <c r="I184" s="1"/>
    </row>
    <row r="185" spans="3:9" x14ac:dyDescent="0.2">
      <c r="C185" s="1"/>
      <c r="I185" s="1"/>
    </row>
    <row r="186" spans="3:9" x14ac:dyDescent="0.2">
      <c r="C186" s="1"/>
      <c r="I186" s="1"/>
    </row>
    <row r="187" spans="3:9" x14ac:dyDescent="0.2">
      <c r="C187" s="1"/>
      <c r="I187" s="1"/>
    </row>
    <row r="188" spans="3:9" x14ac:dyDescent="0.2">
      <c r="C188" s="1"/>
      <c r="I188" s="1"/>
    </row>
    <row r="189" spans="3:9" x14ac:dyDescent="0.2">
      <c r="C189" s="1"/>
      <c r="I189" s="1"/>
    </row>
    <row r="190" spans="3:9" x14ac:dyDescent="0.2">
      <c r="C190" s="1"/>
      <c r="I190" s="1"/>
    </row>
    <row r="191" spans="3:9" x14ac:dyDescent="0.2">
      <c r="C191" s="1"/>
      <c r="I191" s="1"/>
    </row>
    <row r="192" spans="3:9" x14ac:dyDescent="0.2">
      <c r="C192" s="1"/>
      <c r="I192" s="1"/>
    </row>
    <row r="193" spans="3:9" x14ac:dyDescent="0.2">
      <c r="C193" s="1"/>
      <c r="I193" s="1"/>
    </row>
    <row r="194" spans="3:9" x14ac:dyDescent="0.2">
      <c r="C194" s="1"/>
      <c r="I194" s="1"/>
    </row>
    <row r="195" spans="3:9" x14ac:dyDescent="0.2">
      <c r="C195" s="1"/>
      <c r="I195" s="1"/>
    </row>
    <row r="196" spans="3:9" x14ac:dyDescent="0.2">
      <c r="C196" s="1"/>
      <c r="I196" s="1"/>
    </row>
    <row r="197" spans="3:9" x14ac:dyDescent="0.2">
      <c r="C197" s="1"/>
      <c r="I197" s="1"/>
    </row>
    <row r="198" spans="3:9" x14ac:dyDescent="0.2">
      <c r="C198" s="1"/>
      <c r="I198" s="1"/>
    </row>
    <row r="199" spans="3:9" x14ac:dyDescent="0.2">
      <c r="C199" s="1"/>
      <c r="I199" s="1"/>
    </row>
    <row r="200" spans="3:9" x14ac:dyDescent="0.2">
      <c r="C200" s="1"/>
      <c r="I200" s="1"/>
    </row>
    <row r="201" spans="3:9" x14ac:dyDescent="0.2">
      <c r="C201" s="1"/>
      <c r="I201" s="1"/>
    </row>
    <row r="202" spans="3:9" x14ac:dyDescent="0.2">
      <c r="I202" s="1"/>
    </row>
    <row r="203" spans="3:9" x14ac:dyDescent="0.2">
      <c r="I203" s="1"/>
    </row>
    <row r="204" spans="3:9" x14ac:dyDescent="0.2">
      <c r="I204" s="1"/>
    </row>
    <row r="205" spans="3:9" x14ac:dyDescent="0.2">
      <c r="I205" s="1"/>
    </row>
    <row r="206" spans="3:9" x14ac:dyDescent="0.2">
      <c r="I206" s="1"/>
    </row>
    <row r="207" spans="3:9" x14ac:dyDescent="0.2">
      <c r="I207" s="1"/>
    </row>
    <row r="208" spans="3:9" x14ac:dyDescent="0.2">
      <c r="I208" s="1"/>
    </row>
    <row r="209" spans="9:9" x14ac:dyDescent="0.2">
      <c r="I209" s="1"/>
    </row>
    <row r="210" spans="9:9" x14ac:dyDescent="0.2">
      <c r="I210" s="1"/>
    </row>
    <row r="211" spans="9:9" x14ac:dyDescent="0.2">
      <c r="I211" s="1"/>
    </row>
    <row r="212" spans="9:9" x14ac:dyDescent="0.2">
      <c r="I212" s="1"/>
    </row>
    <row r="213" spans="9:9" x14ac:dyDescent="0.2">
      <c r="I213" s="1"/>
    </row>
    <row r="214" spans="9:9" x14ac:dyDescent="0.2">
      <c r="I214" s="1"/>
    </row>
    <row r="215" spans="9:9" x14ac:dyDescent="0.2">
      <c r="I215" s="1"/>
    </row>
    <row r="216" spans="9:9" x14ac:dyDescent="0.2">
      <c r="I216" s="1"/>
    </row>
    <row r="217" spans="9:9" x14ac:dyDescent="0.2">
      <c r="I217" s="1"/>
    </row>
    <row r="218" spans="9:9" x14ac:dyDescent="0.2">
      <c r="I218" s="1"/>
    </row>
    <row r="219" spans="9:9" x14ac:dyDescent="0.2">
      <c r="I219" s="1"/>
    </row>
    <row r="220" spans="9:9" x14ac:dyDescent="0.2">
      <c r="I220" s="1"/>
    </row>
    <row r="221" spans="9:9" x14ac:dyDescent="0.2">
      <c r="I221" s="1"/>
    </row>
    <row r="222" spans="9:9" x14ac:dyDescent="0.2">
      <c r="I222" s="1"/>
    </row>
    <row r="223" spans="9:9" x14ac:dyDescent="0.2">
      <c r="I223" s="1"/>
    </row>
    <row r="224" spans="9:9" x14ac:dyDescent="0.2">
      <c r="I224" s="1"/>
    </row>
    <row r="225" spans="9:9" x14ac:dyDescent="0.2">
      <c r="I225" s="1"/>
    </row>
    <row r="226" spans="9:9" x14ac:dyDescent="0.2">
      <c r="I226" s="1"/>
    </row>
    <row r="227" spans="9:9" x14ac:dyDescent="0.2">
      <c r="I227" s="1"/>
    </row>
    <row r="228" spans="9:9" x14ac:dyDescent="0.2">
      <c r="I228" s="1"/>
    </row>
    <row r="229" spans="9:9" x14ac:dyDescent="0.2">
      <c r="I229" s="1"/>
    </row>
    <row r="230" spans="9:9" x14ac:dyDescent="0.2">
      <c r="I230" s="1"/>
    </row>
    <row r="231" spans="9:9" x14ac:dyDescent="0.2">
      <c r="I231" s="1"/>
    </row>
    <row r="232" spans="9:9" x14ac:dyDescent="0.2">
      <c r="I232" s="1"/>
    </row>
    <row r="233" spans="9:9" x14ac:dyDescent="0.2">
      <c r="I233" s="1"/>
    </row>
    <row r="234" spans="9:9" x14ac:dyDescent="0.2">
      <c r="I234" s="1"/>
    </row>
    <row r="235" spans="9:9" x14ac:dyDescent="0.2">
      <c r="I235" s="1"/>
    </row>
    <row r="236" spans="9:9" x14ac:dyDescent="0.2">
      <c r="I236" s="1"/>
    </row>
    <row r="237" spans="9:9" x14ac:dyDescent="0.2">
      <c r="I237" s="1"/>
    </row>
    <row r="238" spans="9:9" x14ac:dyDescent="0.2">
      <c r="I238" s="1"/>
    </row>
    <row r="239" spans="9:9" x14ac:dyDescent="0.2">
      <c r="I239" s="1"/>
    </row>
    <row r="240" spans="9:9" x14ac:dyDescent="0.2">
      <c r="I240" s="1"/>
    </row>
    <row r="241" spans="9:9" x14ac:dyDescent="0.2">
      <c r="I241" s="1"/>
    </row>
    <row r="242" spans="9:9" x14ac:dyDescent="0.2">
      <c r="I242" s="1"/>
    </row>
    <row r="243" spans="9:9" x14ac:dyDescent="0.2">
      <c r="I243" s="1"/>
    </row>
    <row r="244" spans="9:9" x14ac:dyDescent="0.2">
      <c r="I244" s="1"/>
    </row>
    <row r="245" spans="9:9" x14ac:dyDescent="0.2">
      <c r="I245" s="1"/>
    </row>
    <row r="246" spans="9:9" x14ac:dyDescent="0.2">
      <c r="I246" s="1"/>
    </row>
    <row r="247" spans="9:9" x14ac:dyDescent="0.2">
      <c r="I247" s="1"/>
    </row>
    <row r="248" spans="9:9" x14ac:dyDescent="0.2">
      <c r="I248" s="1"/>
    </row>
    <row r="249" spans="9:9" x14ac:dyDescent="0.2">
      <c r="I249" s="1"/>
    </row>
    <row r="250" spans="9:9" x14ac:dyDescent="0.2">
      <c r="I250" s="1"/>
    </row>
    <row r="251" spans="9:9" x14ac:dyDescent="0.2">
      <c r="I251" s="1"/>
    </row>
    <row r="252" spans="9:9" x14ac:dyDescent="0.2">
      <c r="I252" s="1"/>
    </row>
    <row r="253" spans="9:9" x14ac:dyDescent="0.2">
      <c r="I253" s="1"/>
    </row>
    <row r="254" spans="9:9" x14ac:dyDescent="0.2">
      <c r="I254" s="1"/>
    </row>
    <row r="255" spans="9:9" x14ac:dyDescent="0.2">
      <c r="I255" s="1"/>
    </row>
    <row r="256" spans="9:9" x14ac:dyDescent="0.2">
      <c r="I256" s="1"/>
    </row>
    <row r="257" spans="9:9" x14ac:dyDescent="0.2">
      <c r="I257" s="1"/>
    </row>
    <row r="258" spans="9:9" x14ac:dyDescent="0.2">
      <c r="I258" s="1"/>
    </row>
    <row r="259" spans="9:9" x14ac:dyDescent="0.2">
      <c r="I259" s="1"/>
    </row>
    <row r="260" spans="9:9" x14ac:dyDescent="0.2">
      <c r="I260" s="1"/>
    </row>
    <row r="261" spans="9:9" x14ac:dyDescent="0.2">
      <c r="I261" s="1"/>
    </row>
    <row r="262" spans="9:9" x14ac:dyDescent="0.2">
      <c r="I262" s="1"/>
    </row>
    <row r="263" spans="9:9" x14ac:dyDescent="0.2">
      <c r="I263" s="1"/>
    </row>
    <row r="264" spans="9:9" x14ac:dyDescent="0.2">
      <c r="I264" s="1"/>
    </row>
    <row r="265" spans="9:9" x14ac:dyDescent="0.2">
      <c r="I265" s="1"/>
    </row>
    <row r="266" spans="9:9" x14ac:dyDescent="0.2">
      <c r="I266" s="1"/>
    </row>
    <row r="267" spans="9:9" x14ac:dyDescent="0.2">
      <c r="I267" s="1"/>
    </row>
    <row r="268" spans="9:9" x14ac:dyDescent="0.2">
      <c r="I268" s="1"/>
    </row>
    <row r="269" spans="9:9" x14ac:dyDescent="0.2">
      <c r="I269" s="1"/>
    </row>
    <row r="270" spans="9:9" x14ac:dyDescent="0.2">
      <c r="I270" s="1"/>
    </row>
    <row r="271" spans="9:9" x14ac:dyDescent="0.2">
      <c r="I271" s="1"/>
    </row>
    <row r="272" spans="9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  <row r="503" spans="9:9" x14ac:dyDescent="0.2">
      <c r="I503" s="1"/>
    </row>
    <row r="504" spans="9:9" x14ac:dyDescent="0.2">
      <c r="I504" s="1"/>
    </row>
    <row r="505" spans="9:9" x14ac:dyDescent="0.2">
      <c r="I505" s="1"/>
    </row>
    <row r="506" spans="9:9" x14ac:dyDescent="0.2">
      <c r="I506" s="1"/>
    </row>
    <row r="507" spans="9:9" x14ac:dyDescent="0.2">
      <c r="I507" s="1"/>
    </row>
    <row r="508" spans="9:9" x14ac:dyDescent="0.2">
      <c r="I508" s="1"/>
    </row>
    <row r="509" spans="9:9" x14ac:dyDescent="0.2">
      <c r="I509" s="1"/>
    </row>
    <row r="510" spans="9:9" x14ac:dyDescent="0.2">
      <c r="I510" s="1"/>
    </row>
    <row r="511" spans="9:9" x14ac:dyDescent="0.2">
      <c r="I511" s="1"/>
    </row>
    <row r="512" spans="9:9" x14ac:dyDescent="0.2">
      <c r="I512" s="1"/>
    </row>
    <row r="513" spans="9:9" x14ac:dyDescent="0.2">
      <c r="I513" s="1"/>
    </row>
    <row r="514" spans="9:9" x14ac:dyDescent="0.2">
      <c r="I514" s="1"/>
    </row>
    <row r="515" spans="9:9" x14ac:dyDescent="0.2">
      <c r="I515" s="1"/>
    </row>
    <row r="516" spans="9:9" x14ac:dyDescent="0.2">
      <c r="I516" s="1"/>
    </row>
    <row r="517" spans="9:9" x14ac:dyDescent="0.2">
      <c r="I517" s="1"/>
    </row>
    <row r="518" spans="9:9" x14ac:dyDescent="0.2">
      <c r="I518" s="1"/>
    </row>
    <row r="519" spans="9:9" x14ac:dyDescent="0.2">
      <c r="I519" s="1"/>
    </row>
    <row r="520" spans="9:9" x14ac:dyDescent="0.2">
      <c r="I520" s="1"/>
    </row>
    <row r="521" spans="9:9" x14ac:dyDescent="0.2">
      <c r="I521" s="1"/>
    </row>
    <row r="522" spans="9:9" x14ac:dyDescent="0.2">
      <c r="I522" s="1"/>
    </row>
    <row r="523" spans="9:9" x14ac:dyDescent="0.2">
      <c r="I523" s="1"/>
    </row>
    <row r="524" spans="9:9" x14ac:dyDescent="0.2">
      <c r="I524" s="1"/>
    </row>
    <row r="525" spans="9:9" x14ac:dyDescent="0.2">
      <c r="I525" s="1"/>
    </row>
    <row r="526" spans="9:9" x14ac:dyDescent="0.2">
      <c r="I526" s="1"/>
    </row>
    <row r="527" spans="9:9" x14ac:dyDescent="0.2">
      <c r="I527" s="1"/>
    </row>
    <row r="528" spans="9:9" x14ac:dyDescent="0.2">
      <c r="I528" s="1"/>
    </row>
    <row r="529" spans="9:9" x14ac:dyDescent="0.2">
      <c r="I529" s="1"/>
    </row>
    <row r="530" spans="9:9" x14ac:dyDescent="0.2">
      <c r="I530" s="1"/>
    </row>
    <row r="531" spans="9:9" x14ac:dyDescent="0.2">
      <c r="I531" s="1"/>
    </row>
    <row r="532" spans="9:9" x14ac:dyDescent="0.2">
      <c r="I532" s="1"/>
    </row>
    <row r="533" spans="9:9" x14ac:dyDescent="0.2">
      <c r="I533" s="1"/>
    </row>
    <row r="534" spans="9:9" x14ac:dyDescent="0.2">
      <c r="I534" s="1"/>
    </row>
    <row r="535" spans="9:9" x14ac:dyDescent="0.2">
      <c r="I535" s="1"/>
    </row>
    <row r="536" spans="9:9" x14ac:dyDescent="0.2">
      <c r="I536" s="1"/>
    </row>
    <row r="537" spans="9:9" x14ac:dyDescent="0.2">
      <c r="I537" s="1"/>
    </row>
    <row r="538" spans="9:9" x14ac:dyDescent="0.2">
      <c r="I538" s="1"/>
    </row>
    <row r="539" spans="9:9" x14ac:dyDescent="0.2">
      <c r="I539" s="1"/>
    </row>
    <row r="540" spans="9:9" x14ac:dyDescent="0.2">
      <c r="I540" s="1"/>
    </row>
    <row r="541" spans="9:9" x14ac:dyDescent="0.2">
      <c r="I541" s="1"/>
    </row>
    <row r="542" spans="9:9" x14ac:dyDescent="0.2">
      <c r="I542" s="1"/>
    </row>
    <row r="543" spans="9:9" x14ac:dyDescent="0.2">
      <c r="I543" s="1"/>
    </row>
    <row r="544" spans="9:9" x14ac:dyDescent="0.2">
      <c r="I544" s="1"/>
    </row>
    <row r="545" spans="9:9" x14ac:dyDescent="0.2">
      <c r="I545" s="1"/>
    </row>
    <row r="546" spans="9:9" x14ac:dyDescent="0.2">
      <c r="I546" s="1"/>
    </row>
    <row r="547" spans="9:9" x14ac:dyDescent="0.2">
      <c r="I547" s="1"/>
    </row>
    <row r="548" spans="9:9" x14ac:dyDescent="0.2">
      <c r="I548" s="1"/>
    </row>
    <row r="549" spans="9:9" x14ac:dyDescent="0.2">
      <c r="I549" s="1"/>
    </row>
    <row r="550" spans="9:9" x14ac:dyDescent="0.2">
      <c r="I550" s="1"/>
    </row>
    <row r="551" spans="9:9" x14ac:dyDescent="0.2">
      <c r="I551" s="1"/>
    </row>
    <row r="552" spans="9:9" x14ac:dyDescent="0.2">
      <c r="I552" s="1"/>
    </row>
    <row r="553" spans="9:9" x14ac:dyDescent="0.2">
      <c r="I553" s="1"/>
    </row>
    <row r="554" spans="9:9" x14ac:dyDescent="0.2">
      <c r="I554" s="1"/>
    </row>
    <row r="555" spans="9:9" x14ac:dyDescent="0.2">
      <c r="I555" s="1"/>
    </row>
    <row r="556" spans="9:9" x14ac:dyDescent="0.2">
      <c r="I556" s="1"/>
    </row>
  </sheetData>
  <autoFilter ref="A1:C201" xr:uid="{19595D87-BEE6-A743-AD95-7B7B0FD05CF7}">
    <sortState ref="A2:C201">
      <sortCondition ref="A1:A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EC5D-6CA8-6B42-AC82-2A11548242C5}">
  <dimension ref="A1:J502"/>
  <sheetViews>
    <sheetView topLeftCell="A100" workbookViewId="0">
      <selection activeCell="A2" sqref="A2:A168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 x14ac:dyDescent="0.2">
      <c r="A2">
        <v>1</v>
      </c>
      <c r="B2">
        <v>1</v>
      </c>
      <c r="C2" s="1">
        <v>2.1789999999999998</v>
      </c>
      <c r="D2" s="1">
        <f>AVERAGE($C$2:$C$201)</f>
        <v>42.277580838323345</v>
      </c>
      <c r="E2" s="1">
        <f>STDEV($C$2:$C$201)</f>
        <v>43.570874583186061</v>
      </c>
      <c r="F2" s="1">
        <f>MIN($C$2:$C$201)</f>
        <v>2.0640000000000001</v>
      </c>
      <c r="G2" s="1">
        <f>MAX($C$2:$C$201)</f>
        <v>223.898</v>
      </c>
      <c r="H2">
        <f>($G$2-$F$2)/100</f>
        <v>2.21834</v>
      </c>
      <c r="I2" s="1">
        <f>$F$2</f>
        <v>2.0640000000000001</v>
      </c>
      <c r="J2">
        <f>_xlfn.NORM.DIST($I2,$D$2,$E$2,FALSE)</f>
        <v>5.9805517249370598E-3</v>
      </c>
    </row>
    <row r="3" spans="1:10" x14ac:dyDescent="0.2">
      <c r="A3">
        <v>2</v>
      </c>
      <c r="B3">
        <v>2</v>
      </c>
      <c r="C3" s="1">
        <v>2.1829999999999998</v>
      </c>
      <c r="I3" s="1">
        <f>$I2+$H$2</f>
        <v>4.2823399999999996</v>
      </c>
      <c r="J3">
        <f t="shared" ref="J3:J66" si="0">_xlfn.NORM.DIST($I3,$D$2,$E$2,FALSE)</f>
        <v>6.2601681700871605E-3</v>
      </c>
    </row>
    <row r="4" spans="1:10" x14ac:dyDescent="0.2">
      <c r="A4">
        <v>3</v>
      </c>
      <c r="B4">
        <v>4</v>
      </c>
      <c r="C4" s="1">
        <v>2.198</v>
      </c>
      <c r="I4" s="1">
        <f t="shared" ref="I4:I67" si="1">$I3+$H$2</f>
        <v>6.5006799999999991</v>
      </c>
      <c r="J4">
        <f t="shared" si="0"/>
        <v>6.535893750980795E-3</v>
      </c>
    </row>
    <row r="5" spans="1:10" x14ac:dyDescent="0.2">
      <c r="A5">
        <v>4</v>
      </c>
      <c r="B5">
        <v>5</v>
      </c>
      <c r="C5" s="1">
        <v>26.77</v>
      </c>
      <c r="I5" s="1">
        <f t="shared" si="1"/>
        <v>8.7190199999999987</v>
      </c>
      <c r="J5">
        <f t="shared" si="0"/>
        <v>6.8060980530001503E-3</v>
      </c>
    </row>
    <row r="6" spans="1:10" x14ac:dyDescent="0.2">
      <c r="A6">
        <v>5</v>
      </c>
      <c r="B6">
        <v>6</v>
      </c>
      <c r="C6" s="1">
        <v>30.248000000000001</v>
      </c>
      <c r="I6" s="1">
        <f t="shared" si="1"/>
        <v>10.937359999999998</v>
      </c>
      <c r="J6">
        <f t="shared" si="0"/>
        <v>7.0691248812940382E-3</v>
      </c>
    </row>
    <row r="7" spans="1:10" x14ac:dyDescent="0.2">
      <c r="A7">
        <v>6</v>
      </c>
      <c r="B7">
        <v>8</v>
      </c>
      <c r="C7" s="1">
        <v>2.14</v>
      </c>
      <c r="I7" s="1">
        <f t="shared" si="1"/>
        <v>13.155699999999998</v>
      </c>
      <c r="J7">
        <f t="shared" si="0"/>
        <v>7.3233086867281697E-3</v>
      </c>
    </row>
    <row r="8" spans="1:10" x14ac:dyDescent="0.2">
      <c r="A8">
        <v>7</v>
      </c>
      <c r="B8">
        <v>10</v>
      </c>
      <c r="C8" s="1">
        <v>2.1160000000000001</v>
      </c>
      <c r="I8" s="1">
        <f t="shared" si="1"/>
        <v>15.374039999999997</v>
      </c>
      <c r="J8">
        <f t="shared" si="0"/>
        <v>7.5669917713842407E-3</v>
      </c>
    </row>
    <row r="9" spans="1:10" x14ac:dyDescent="0.2">
      <c r="A9">
        <v>8</v>
      </c>
      <c r="B9">
        <v>11</v>
      </c>
      <c r="C9" s="1">
        <v>16.747</v>
      </c>
      <c r="I9" s="1">
        <f t="shared" si="1"/>
        <v>17.592379999999999</v>
      </c>
      <c r="J9">
        <f t="shared" si="0"/>
        <v>7.7985420317295794E-3</v>
      </c>
    </row>
    <row r="10" spans="1:10" x14ac:dyDescent="0.2">
      <c r="A10">
        <v>9</v>
      </c>
      <c r="B10">
        <v>13</v>
      </c>
      <c r="C10" s="1">
        <v>75.751999999999995</v>
      </c>
      <c r="I10" s="1">
        <f t="shared" si="1"/>
        <v>19.81072</v>
      </c>
      <c r="J10">
        <f t="shared" si="0"/>
        <v>8.016370978666254E-3</v>
      </c>
    </row>
    <row r="11" spans="1:10" x14ac:dyDescent="0.2">
      <c r="A11">
        <v>10</v>
      </c>
      <c r="B11">
        <v>14</v>
      </c>
      <c r="C11" s="1">
        <v>43.436</v>
      </c>
      <c r="I11" s="1">
        <f t="shared" si="1"/>
        <v>22.029060000000001</v>
      </c>
      <c r="J11">
        <f t="shared" si="0"/>
        <v>8.2189517595613101E-3</v>
      </c>
    </row>
    <row r="12" spans="1:10" x14ac:dyDescent="0.2">
      <c r="A12">
        <v>11</v>
      </c>
      <c r="B12">
        <v>19</v>
      </c>
      <c r="C12" s="1">
        <v>35.33</v>
      </c>
      <c r="I12" s="1">
        <f t="shared" si="1"/>
        <v>24.247400000000003</v>
      </c>
      <c r="J12">
        <f t="shared" si="0"/>
        <v>8.4048368985574617E-3</v>
      </c>
    </row>
    <row r="13" spans="1:10" x14ac:dyDescent="0.2">
      <c r="A13">
        <v>12</v>
      </c>
      <c r="B13">
        <v>20</v>
      </c>
      <c r="C13" s="1">
        <v>23.576000000000001</v>
      </c>
      <c r="I13" s="1">
        <f t="shared" si="1"/>
        <v>26.465740000000004</v>
      </c>
      <c r="J13">
        <f t="shared" si="0"/>
        <v>8.5726754683432271E-3</v>
      </c>
    </row>
    <row r="14" spans="1:10" x14ac:dyDescent="0.2">
      <c r="A14">
        <v>13</v>
      </c>
      <c r="B14">
        <v>21</v>
      </c>
      <c r="C14" s="1">
        <v>2.262</v>
      </c>
      <c r="I14" s="1">
        <f t="shared" si="1"/>
        <v>28.684080000000005</v>
      </c>
      <c r="J14">
        <f t="shared" si="0"/>
        <v>8.7212294093624992E-3</v>
      </c>
    </row>
    <row r="15" spans="1:10" x14ac:dyDescent="0.2">
      <c r="A15">
        <v>14</v>
      </c>
      <c r="B15">
        <v>24</v>
      </c>
      <c r="C15" s="1">
        <v>40.493000000000002</v>
      </c>
      <c r="I15" s="1">
        <f t="shared" si="1"/>
        <v>30.902420000000006</v>
      </c>
      <c r="J15">
        <f t="shared" si="0"/>
        <v>8.8493887212570069E-3</v>
      </c>
    </row>
    <row r="16" spans="1:10" x14ac:dyDescent="0.2">
      <c r="A16">
        <v>15</v>
      </c>
      <c r="B16">
        <v>25</v>
      </c>
      <c r="C16" s="1">
        <v>134.76499999999999</v>
      </c>
      <c r="I16" s="1">
        <f t="shared" si="1"/>
        <v>33.120760000000004</v>
      </c>
      <c r="J16">
        <f t="shared" si="0"/>
        <v>8.9561852660980049E-3</v>
      </c>
    </row>
    <row r="17" spans="1:10" x14ac:dyDescent="0.2">
      <c r="A17">
        <v>16</v>
      </c>
      <c r="B17">
        <v>26</v>
      </c>
      <c r="C17" s="1">
        <v>2.3460000000000001</v>
      </c>
      <c r="I17" s="1">
        <f t="shared" si="1"/>
        <v>35.339100000000002</v>
      </c>
      <c r="J17">
        <f t="shared" si="0"/>
        <v>9.0408049434549647E-3</v>
      </c>
    </row>
    <row r="18" spans="1:10" x14ac:dyDescent="0.2">
      <c r="A18">
        <v>17</v>
      </c>
      <c r="B18">
        <v>28</v>
      </c>
      <c r="C18" s="1">
        <v>45.564</v>
      </c>
      <c r="I18" s="1">
        <f t="shared" si="1"/>
        <v>37.55744</v>
      </c>
      <c r="J18">
        <f t="shared" si="0"/>
        <v>9.1025980231956918E-3</v>
      </c>
    </row>
    <row r="19" spans="1:10" x14ac:dyDescent="0.2">
      <c r="A19">
        <v>18</v>
      </c>
      <c r="B19">
        <v>29</v>
      </c>
      <c r="C19" s="1">
        <v>2.1819999999999999</v>
      </c>
      <c r="I19" s="1">
        <f t="shared" si="1"/>
        <v>39.775779999999997</v>
      </c>
      <c r="J19">
        <f t="shared" si="0"/>
        <v>9.1410874525940863E-3</v>
      </c>
    </row>
    <row r="20" spans="1:10" x14ac:dyDescent="0.2">
      <c r="A20">
        <v>19</v>
      </c>
      <c r="B20">
        <v>30</v>
      </c>
      <c r="C20" s="1">
        <v>2.5390000000000001</v>
      </c>
      <c r="I20" s="1">
        <f t="shared" si="1"/>
        <v>41.994119999999995</v>
      </c>
      <c r="J20">
        <f t="shared" si="0"/>
        <v>9.1559749891858225E-3</v>
      </c>
    </row>
    <row r="21" spans="1:10" x14ac:dyDescent="0.2">
      <c r="A21">
        <v>20</v>
      </c>
      <c r="B21">
        <v>31</v>
      </c>
      <c r="C21" s="1">
        <v>22.317</v>
      </c>
      <c r="I21" s="1">
        <f t="shared" si="1"/>
        <v>44.212459999999993</v>
      </c>
      <c r="J21">
        <f t="shared" si="0"/>
        <v>9.1471450490890061E-3</v>
      </c>
    </row>
    <row r="22" spans="1:10" x14ac:dyDescent="0.2">
      <c r="A22">
        <v>21</v>
      </c>
      <c r="B22">
        <v>33</v>
      </c>
      <c r="C22" s="1">
        <v>55.920999999999999</v>
      </c>
      <c r="I22" s="1">
        <f t="shared" si="1"/>
        <v>46.430799999999991</v>
      </c>
      <c r="J22">
        <f t="shared" si="0"/>
        <v>9.1146662013311414E-3</v>
      </c>
    </row>
    <row r="23" spans="1:10" x14ac:dyDescent="0.2">
      <c r="A23">
        <v>22</v>
      </c>
      <c r="B23">
        <v>39</v>
      </c>
      <c r="C23" s="1">
        <v>84.918000000000006</v>
      </c>
      <c r="I23" s="1">
        <f t="shared" si="1"/>
        <v>48.649139999999989</v>
      </c>
      <c r="J23">
        <f t="shared" si="0"/>
        <v>9.0587902811585796E-3</v>
      </c>
    </row>
    <row r="24" spans="1:10" x14ac:dyDescent="0.2">
      <c r="A24">
        <v>23</v>
      </c>
      <c r="B24">
        <v>40</v>
      </c>
      <c r="C24" s="1">
        <v>218.77099999999999</v>
      </c>
      <c r="I24" s="1">
        <f t="shared" si="1"/>
        <v>50.867479999999986</v>
      </c>
      <c r="J24">
        <f t="shared" si="0"/>
        <v>8.9799491383671364E-3</v>
      </c>
    </row>
    <row r="25" spans="1:10" x14ac:dyDescent="0.2">
      <c r="A25">
        <v>24</v>
      </c>
      <c r="B25">
        <v>41</v>
      </c>
      <c r="C25" s="1">
        <v>2.48</v>
      </c>
      <c r="I25" s="1">
        <f t="shared" si="1"/>
        <v>53.085819999999984</v>
      </c>
      <c r="J25">
        <f t="shared" si="0"/>
        <v>8.8787490793825023E-3</v>
      </c>
    </row>
    <row r="26" spans="1:10" x14ac:dyDescent="0.2">
      <c r="A26">
        <v>25</v>
      </c>
      <c r="B26">
        <v>42</v>
      </c>
      <c r="C26" s="1">
        <v>2.3109999999999999</v>
      </c>
      <c r="I26" s="1">
        <f t="shared" si="1"/>
        <v>55.304159999999982</v>
      </c>
      <c r="J26">
        <f t="shared" si="0"/>
        <v>8.7559631031463511E-3</v>
      </c>
    </row>
    <row r="27" spans="1:10" x14ac:dyDescent="0.2">
      <c r="A27">
        <v>26</v>
      </c>
      <c r="B27">
        <v>47</v>
      </c>
      <c r="C27" s="1">
        <v>27.349</v>
      </c>
      <c r="I27" s="1">
        <f t="shared" si="1"/>
        <v>57.52249999999998</v>
      </c>
      <c r="J27">
        <f t="shared" si="0"/>
        <v>8.6125210698775097E-3</v>
      </c>
    </row>
    <row r="28" spans="1:10" x14ac:dyDescent="0.2">
      <c r="A28">
        <v>27</v>
      </c>
      <c r="B28">
        <v>52</v>
      </c>
      <c r="C28" s="1">
        <v>72.911000000000001</v>
      </c>
      <c r="I28" s="1">
        <f t="shared" si="1"/>
        <v>59.740839999999977</v>
      </c>
      <c r="J28">
        <f t="shared" si="0"/>
        <v>8.4494979775911003E-3</v>
      </c>
    </row>
    <row r="29" spans="1:10" x14ac:dyDescent="0.2">
      <c r="A29">
        <v>28</v>
      </c>
      <c r="B29">
        <v>53</v>
      </c>
      <c r="C29" s="1">
        <v>2.3140000000000001</v>
      </c>
      <c r="I29" s="1">
        <f t="shared" si="1"/>
        <v>61.959179999999975</v>
      </c>
      <c r="J29">
        <f t="shared" si="0"/>
        <v>8.2681005530763716E-3</v>
      </c>
    </row>
    <row r="30" spans="1:10" x14ac:dyDescent="0.2">
      <c r="A30">
        <v>29</v>
      </c>
      <c r="B30">
        <v>54</v>
      </c>
      <c r="C30" s="1">
        <v>15.609</v>
      </c>
      <c r="I30" s="1">
        <f t="shared" si="1"/>
        <v>64.177519999999973</v>
      </c>
      <c r="J30">
        <f t="shared" si="0"/>
        <v>8.0696523911710973E-3</v>
      </c>
    </row>
    <row r="31" spans="1:10" x14ac:dyDescent="0.2">
      <c r="A31">
        <v>30</v>
      </c>
      <c r="B31">
        <v>55</v>
      </c>
      <c r="C31" s="1">
        <v>2.3050000000000002</v>
      </c>
      <c r="I31" s="1">
        <f t="shared" si="1"/>
        <v>66.395859999999971</v>
      </c>
      <c r="J31">
        <f t="shared" si="0"/>
        <v>7.8555778980722146E-3</v>
      </c>
    </row>
    <row r="32" spans="1:10" x14ac:dyDescent="0.2">
      <c r="A32">
        <v>31</v>
      </c>
      <c r="B32">
        <v>56</v>
      </c>
      <c r="C32" s="1">
        <v>36.042000000000002</v>
      </c>
      <c r="I32" s="1">
        <f t="shared" si="1"/>
        <v>68.614199999999968</v>
      </c>
      <c r="J32">
        <f t="shared" si="0"/>
        <v>7.6273853106761449E-3</v>
      </c>
    </row>
    <row r="33" spans="1:10" x14ac:dyDescent="0.2">
      <c r="A33">
        <v>32</v>
      </c>
      <c r="B33">
        <v>57</v>
      </c>
      <c r="C33" s="1">
        <v>22.355</v>
      </c>
      <c r="I33" s="1">
        <f t="shared" si="1"/>
        <v>70.832539999999966</v>
      </c>
      <c r="J33">
        <f t="shared" si="0"/>
        <v>7.3866490742886615E-3</v>
      </c>
    </row>
    <row r="34" spans="1:10" x14ac:dyDescent="0.2">
      <c r="A34">
        <v>33</v>
      </c>
      <c r="B34">
        <v>59</v>
      </c>
      <c r="C34" s="1">
        <v>32.963999999999999</v>
      </c>
      <c r="I34" s="1">
        <f t="shared" si="1"/>
        <v>73.050879999999964</v>
      </c>
      <c r="J34">
        <f t="shared" si="0"/>
        <v>7.1349918653790074E-3</v>
      </c>
    </row>
    <row r="35" spans="1:10" x14ac:dyDescent="0.2">
      <c r="A35">
        <v>34</v>
      </c>
      <c r="B35">
        <v>60</v>
      </c>
      <c r="C35" s="1">
        <v>42.970999999999997</v>
      </c>
      <c r="I35" s="1">
        <f t="shared" si="1"/>
        <v>75.269219999999962</v>
      </c>
      <c r="J35">
        <f t="shared" si="0"/>
        <v>6.8740665444288664E-3</v>
      </c>
    </row>
    <row r="36" spans="1:10" x14ac:dyDescent="0.2">
      <c r="A36">
        <v>35</v>
      </c>
      <c r="B36">
        <v>61</v>
      </c>
      <c r="C36" s="1">
        <v>93.555999999999997</v>
      </c>
      <c r="I36" s="1">
        <f t="shared" si="1"/>
        <v>77.487559999999959</v>
      </c>
      <c r="J36">
        <f t="shared" si="0"/>
        <v>6.6055383165459503E-3</v>
      </c>
    </row>
    <row r="37" spans="1:10" x14ac:dyDescent="0.2">
      <c r="A37">
        <v>36</v>
      </c>
      <c r="B37">
        <v>62</v>
      </c>
      <c r="C37" s="1">
        <v>92.352999999999994</v>
      </c>
      <c r="I37" s="1">
        <f t="shared" si="1"/>
        <v>79.705899999999957</v>
      </c>
      <c r="J37">
        <f t="shared" si="0"/>
        <v>6.33106736471758E-3</v>
      </c>
    </row>
    <row r="38" spans="1:10" x14ac:dyDescent="0.2">
      <c r="A38">
        <v>37</v>
      </c>
      <c r="B38">
        <v>63</v>
      </c>
      <c r="C38" s="1">
        <v>39.417000000000002</v>
      </c>
      <c r="I38" s="1">
        <f t="shared" si="1"/>
        <v>81.924239999999955</v>
      </c>
      <c r="J38">
        <f t="shared" si="0"/>
        <v>6.0522922028412246E-3</v>
      </c>
    </row>
    <row r="39" spans="1:10" x14ac:dyDescent="0.2">
      <c r="A39">
        <v>38</v>
      </c>
      <c r="B39">
        <v>65</v>
      </c>
      <c r="C39" s="1">
        <v>34.656999999999996</v>
      </c>
      <c r="I39" s="1">
        <f t="shared" si="1"/>
        <v>84.142579999999953</v>
      </c>
      <c r="J39">
        <f t="shared" si="0"/>
        <v>5.7708139735657216E-3</v>
      </c>
    </row>
    <row r="40" spans="1:10" x14ac:dyDescent="0.2">
      <c r="A40">
        <v>39</v>
      </c>
      <c r="B40">
        <v>68</v>
      </c>
      <c r="C40" s="1">
        <v>156.88</v>
      </c>
      <c r="I40" s="1">
        <f t="shared" si="1"/>
        <v>86.36091999999995</v>
      </c>
      <c r="J40">
        <f t="shared" si="0"/>
        <v>5.4881818901775202E-3</v>
      </c>
    </row>
    <row r="41" spans="1:10" x14ac:dyDescent="0.2">
      <c r="A41">
        <v>40</v>
      </c>
      <c r="B41">
        <v>71</v>
      </c>
      <c r="C41" s="1">
        <v>2.1549999999999998</v>
      </c>
      <c r="I41" s="1">
        <f t="shared" si="1"/>
        <v>88.579259999999948</v>
      </c>
      <c r="J41">
        <f t="shared" si="0"/>
        <v>5.2058799930063751E-3</v>
      </c>
    </row>
    <row r="42" spans="1:10" x14ac:dyDescent="0.2">
      <c r="A42">
        <v>41</v>
      </c>
      <c r="B42">
        <v>72</v>
      </c>
      <c r="C42" s="1">
        <v>2.1339999999999999</v>
      </c>
      <c r="I42" s="1">
        <f t="shared" si="1"/>
        <v>90.797599999999946</v>
      </c>
      <c r="J42">
        <f t="shared" si="0"/>
        <v>4.9253153598852583E-3</v>
      </c>
    </row>
    <row r="43" spans="1:10" x14ac:dyDescent="0.2">
      <c r="A43">
        <v>42</v>
      </c>
      <c r="B43">
        <v>73</v>
      </c>
      <c r="C43" s="1">
        <v>13.173999999999999</v>
      </c>
      <c r="I43" s="1">
        <f t="shared" si="1"/>
        <v>93.015939999999944</v>
      </c>
      <c r="J43">
        <f t="shared" si="0"/>
        <v>4.6478078778803581E-3</v>
      </c>
    </row>
    <row r="44" spans="1:10" x14ac:dyDescent="0.2">
      <c r="A44">
        <v>43</v>
      </c>
      <c r="B44">
        <v>75</v>
      </c>
      <c r="C44" s="1">
        <v>114.51</v>
      </c>
      <c r="I44" s="1">
        <f t="shared" si="1"/>
        <v>95.234279999999941</v>
      </c>
      <c r="J44">
        <f t="shared" si="0"/>
        <v>4.3745816506078686E-3</v>
      </c>
    </row>
    <row r="45" spans="1:10" x14ac:dyDescent="0.2">
      <c r="A45">
        <v>44</v>
      </c>
      <c r="B45">
        <v>77</v>
      </c>
      <c r="C45" s="1">
        <v>38.366999999999997</v>
      </c>
      <c r="I45" s="1">
        <f t="shared" si="1"/>
        <v>97.452619999999939</v>
      </c>
      <c r="J45">
        <f t="shared" si="0"/>
        <v>4.1067580827486355E-3</v>
      </c>
    </row>
    <row r="46" spans="1:10" x14ac:dyDescent="0.2">
      <c r="A46">
        <v>45</v>
      </c>
      <c r="B46">
        <v>79</v>
      </c>
      <c r="C46" s="1">
        <v>54.365000000000002</v>
      </c>
      <c r="I46" s="1">
        <f t="shared" si="1"/>
        <v>99.670959999999937</v>
      </c>
      <c r="J46">
        <f t="shared" si="0"/>
        <v>3.8453506515895878E-3</v>
      </c>
    </row>
    <row r="47" spans="1:10" x14ac:dyDescent="0.2">
      <c r="A47">
        <v>46</v>
      </c>
      <c r="B47">
        <v>80</v>
      </c>
      <c r="C47" s="1">
        <v>22.986999999999998</v>
      </c>
      <c r="I47" s="1">
        <f t="shared" si="1"/>
        <v>101.88929999999993</v>
      </c>
      <c r="J47">
        <f t="shared" si="0"/>
        <v>3.5912613452288894E-3</v>
      </c>
    </row>
    <row r="48" spans="1:10" x14ac:dyDescent="0.2">
      <c r="A48">
        <v>47</v>
      </c>
      <c r="B48">
        <v>82</v>
      </c>
      <c r="C48" s="1">
        <v>27.757000000000001</v>
      </c>
      <c r="I48" s="1">
        <f t="shared" si="1"/>
        <v>104.10763999999993</v>
      </c>
      <c r="J48">
        <f t="shared" si="0"/>
        <v>3.3452787190700745E-3</v>
      </c>
    </row>
    <row r="49" spans="1:10" x14ac:dyDescent="0.2">
      <c r="A49">
        <v>48</v>
      </c>
      <c r="B49">
        <v>83</v>
      </c>
      <c r="C49" s="1">
        <v>28.54</v>
      </c>
      <c r="I49" s="1">
        <f t="shared" si="1"/>
        <v>106.32597999999993</v>
      </c>
      <c r="J49">
        <f t="shared" si="0"/>
        <v>3.1080774968994195E-3</v>
      </c>
    </row>
    <row r="50" spans="1:10" x14ac:dyDescent="0.2">
      <c r="A50">
        <v>49</v>
      </c>
      <c r="B50">
        <v>86</v>
      </c>
      <c r="C50" s="1">
        <v>2.1549999999999998</v>
      </c>
      <c r="I50" s="1">
        <f t="shared" si="1"/>
        <v>108.54431999999993</v>
      </c>
      <c r="J50">
        <f t="shared" si="0"/>
        <v>2.8802196205933977E-3</v>
      </c>
    </row>
    <row r="51" spans="1:10" x14ac:dyDescent="0.2">
      <c r="A51">
        <v>50</v>
      </c>
      <c r="B51">
        <v>87</v>
      </c>
      <c r="C51" s="1">
        <v>58.89</v>
      </c>
      <c r="I51" s="1">
        <f t="shared" si="1"/>
        <v>110.76265999999993</v>
      </c>
      <c r="J51">
        <f t="shared" si="0"/>
        <v>2.6621566336397263E-3</v>
      </c>
    </row>
    <row r="52" spans="1:10" x14ac:dyDescent="0.2">
      <c r="A52">
        <v>51</v>
      </c>
      <c r="B52">
        <v>89</v>
      </c>
      <c r="C52" s="1">
        <v>106.83799999999999</v>
      </c>
      <c r="I52" s="1">
        <f t="shared" si="1"/>
        <v>112.98099999999992</v>
      </c>
      <c r="J52">
        <f t="shared" si="0"/>
        <v>2.4542332683721991E-3</v>
      </c>
    </row>
    <row r="53" spans="1:10" x14ac:dyDescent="0.2">
      <c r="A53">
        <v>52</v>
      </c>
      <c r="B53">
        <v>94</v>
      </c>
      <c r="C53" s="1">
        <v>95.1</v>
      </c>
      <c r="I53" s="1">
        <f t="shared" si="1"/>
        <v>115.19933999999992</v>
      </c>
      <c r="J53">
        <f t="shared" si="0"/>
        <v>2.2566920952098455E-3</v>
      </c>
    </row>
    <row r="54" spans="1:10" x14ac:dyDescent="0.2">
      <c r="A54">
        <v>53</v>
      </c>
      <c r="B54">
        <v>97</v>
      </c>
      <c r="C54" s="1">
        <v>64.566999999999993</v>
      </c>
      <c r="I54" s="1">
        <f t="shared" si="1"/>
        <v>117.41767999999992</v>
      </c>
      <c r="J54">
        <f t="shared" si="0"/>
        <v>2.0696790842504196E-3</v>
      </c>
    </row>
    <row r="55" spans="1:10" x14ac:dyDescent="0.2">
      <c r="A55">
        <v>54</v>
      </c>
      <c r="B55">
        <v>98</v>
      </c>
      <c r="C55" s="1">
        <v>62.607999999999997</v>
      </c>
      <c r="I55" s="1">
        <f t="shared" si="1"/>
        <v>119.63601999999992</v>
      </c>
      <c r="J55">
        <f t="shared" si="0"/>
        <v>1.8932499252014674E-3</v>
      </c>
    </row>
    <row r="56" spans="1:10" x14ac:dyDescent="0.2">
      <c r="A56">
        <v>55</v>
      </c>
      <c r="B56">
        <v>99</v>
      </c>
      <c r="C56" s="1">
        <v>66.046999999999997</v>
      </c>
      <c r="I56" s="1">
        <f t="shared" si="1"/>
        <v>121.85435999999991</v>
      </c>
      <c r="J56">
        <f t="shared" si="0"/>
        <v>1.7273769506624267E-3</v>
      </c>
    </row>
    <row r="57" spans="1:10" x14ac:dyDescent="0.2">
      <c r="A57">
        <v>56</v>
      </c>
      <c r="B57">
        <v>100</v>
      </c>
      <c r="C57" s="1">
        <v>65.846000000000004</v>
      </c>
      <c r="I57" s="1">
        <f t="shared" si="1"/>
        <v>124.07269999999991</v>
      </c>
      <c r="J57">
        <f t="shared" si="0"/>
        <v>1.5719565099511302E-3</v>
      </c>
    </row>
    <row r="58" spans="1:10" x14ac:dyDescent="0.2">
      <c r="A58">
        <v>57</v>
      </c>
      <c r="B58">
        <v>101</v>
      </c>
      <c r="C58" s="1">
        <v>31.558</v>
      </c>
      <c r="I58" s="1">
        <f t="shared" si="1"/>
        <v>126.29103999999991</v>
      </c>
      <c r="J58">
        <f t="shared" si="0"/>
        <v>1.426816645692382E-3</v>
      </c>
    </row>
    <row r="59" spans="1:10" x14ac:dyDescent="0.2">
      <c r="A59">
        <v>58</v>
      </c>
      <c r="B59">
        <v>102</v>
      </c>
      <c r="C59" s="1">
        <v>65.451999999999998</v>
      </c>
      <c r="I59" s="1">
        <f t="shared" si="1"/>
        <v>128.50937999999991</v>
      </c>
      <c r="J59">
        <f t="shared" si="0"/>
        <v>1.2917249329045192E-3</v>
      </c>
    </row>
    <row r="60" spans="1:10" x14ac:dyDescent="0.2">
      <c r="A60">
        <v>59</v>
      </c>
      <c r="B60">
        <v>103</v>
      </c>
      <c r="C60" s="1">
        <v>56.817</v>
      </c>
      <c r="I60" s="1">
        <f t="shared" si="1"/>
        <v>130.72771999999992</v>
      </c>
      <c r="J60">
        <f t="shared" si="0"/>
        <v>1.1663963499498903E-3</v>
      </c>
    </row>
    <row r="61" spans="1:10" x14ac:dyDescent="0.2">
      <c r="A61">
        <v>60</v>
      </c>
      <c r="B61">
        <v>104</v>
      </c>
      <c r="C61" s="1">
        <v>65.084000000000003</v>
      </c>
      <c r="I61" s="1">
        <f t="shared" si="1"/>
        <v>132.94605999999993</v>
      </c>
      <c r="J61">
        <f t="shared" si="0"/>
        <v>1.0505010620561364E-3</v>
      </c>
    </row>
    <row r="62" spans="1:10" x14ac:dyDescent="0.2">
      <c r="A62">
        <v>61</v>
      </c>
      <c r="B62">
        <v>105</v>
      </c>
      <c r="C62" s="1">
        <v>2.3730000000000002</v>
      </c>
      <c r="I62" s="1">
        <f t="shared" si="1"/>
        <v>135.16439999999994</v>
      </c>
      <c r="J62">
        <f t="shared" si="0"/>
        <v>9.4367201076003555E-4</v>
      </c>
    </row>
    <row r="63" spans="1:10" x14ac:dyDescent="0.2">
      <c r="A63">
        <v>62</v>
      </c>
      <c r="B63">
        <v>107</v>
      </c>
      <c r="C63" s="1">
        <v>2.3860000000000001</v>
      </c>
      <c r="I63" s="1">
        <f t="shared" si="1"/>
        <v>137.38273999999996</v>
      </c>
      <c r="J63">
        <f t="shared" si="0"/>
        <v>8.4551221617295853E-4</v>
      </c>
    </row>
    <row r="64" spans="1:10" x14ac:dyDescent="0.2">
      <c r="A64">
        <v>63</v>
      </c>
      <c r="B64">
        <v>108</v>
      </c>
      <c r="C64" s="1">
        <v>24.640999999999998</v>
      </c>
      <c r="I64" s="1">
        <f t="shared" si="1"/>
        <v>139.60107999999997</v>
      </c>
      <c r="J64">
        <f t="shared" si="0"/>
        <v>7.5560171303083799E-4</v>
      </c>
    </row>
    <row r="65" spans="1:10" x14ac:dyDescent="0.2">
      <c r="A65">
        <v>64</v>
      </c>
      <c r="B65">
        <v>109</v>
      </c>
      <c r="C65" s="1">
        <v>64.938999999999993</v>
      </c>
      <c r="I65" s="1">
        <f t="shared" si="1"/>
        <v>141.81941999999998</v>
      </c>
      <c r="J65">
        <f t="shared" si="0"/>
        <v>6.7350405571093002E-4</v>
      </c>
    </row>
    <row r="66" spans="1:10" x14ac:dyDescent="0.2">
      <c r="A66">
        <v>65</v>
      </c>
      <c r="B66">
        <v>110</v>
      </c>
      <c r="C66" s="1">
        <v>2.0680000000000001</v>
      </c>
      <c r="I66" s="1">
        <f t="shared" si="1"/>
        <v>144.03775999999999</v>
      </c>
      <c r="J66">
        <f t="shared" si="0"/>
        <v>5.9877234144334703E-4</v>
      </c>
    </row>
    <row r="67" spans="1:10" x14ac:dyDescent="0.2">
      <c r="A67">
        <v>66</v>
      </c>
      <c r="B67">
        <v>111</v>
      </c>
      <c r="C67" s="1">
        <v>2.2320000000000002</v>
      </c>
      <c r="I67" s="1">
        <f t="shared" si="1"/>
        <v>146.2561</v>
      </c>
      <c r="J67">
        <f t="shared" ref="J67:J102" si="2">_xlfn.NORM.DIST($I67,$D$2,$E$2,FALSE)</f>
        <v>5.309547145260511E-4</v>
      </c>
    </row>
    <row r="68" spans="1:10" x14ac:dyDescent="0.2">
      <c r="A68">
        <v>67</v>
      </c>
      <c r="B68">
        <v>112</v>
      </c>
      <c r="C68" s="1">
        <v>61.774000000000001</v>
      </c>
      <c r="I68" s="1">
        <f t="shared" ref="I68:I102" si="3">$I67+$H$2</f>
        <v>148.47444000000002</v>
      </c>
      <c r="J68">
        <f t="shared" si="2"/>
        <v>4.6959932721770238E-4</v>
      </c>
    </row>
    <row r="69" spans="1:10" x14ac:dyDescent="0.2">
      <c r="A69">
        <v>68</v>
      </c>
      <c r="B69">
        <v>113</v>
      </c>
      <c r="C69" s="1">
        <v>72.867999999999995</v>
      </c>
      <c r="I69" s="1">
        <f t="shared" si="3"/>
        <v>150.69278000000003</v>
      </c>
      <c r="J69">
        <f t="shared" si="2"/>
        <v>4.1425874492771384E-4</v>
      </c>
    </row>
    <row r="70" spans="1:10" x14ac:dyDescent="0.2">
      <c r="A70">
        <v>69</v>
      </c>
      <c r="B70">
        <v>114</v>
      </c>
      <c r="C70" s="1">
        <v>2.3769999999999998</v>
      </c>
      <c r="I70" s="1">
        <f t="shared" si="3"/>
        <v>152.91112000000004</v>
      </c>
      <c r="J70">
        <f t="shared" si="2"/>
        <v>3.6449379418593693E-4</v>
      </c>
    </row>
    <row r="71" spans="1:10" x14ac:dyDescent="0.2">
      <c r="A71">
        <v>70</v>
      </c>
      <c r="B71">
        <v>115</v>
      </c>
      <c r="C71" s="1">
        <v>2.1819999999999999</v>
      </c>
      <c r="I71" s="1">
        <f t="shared" si="3"/>
        <v>155.12946000000005</v>
      </c>
      <c r="J71">
        <f t="shared" si="2"/>
        <v>3.1987686153863121E-4</v>
      </c>
    </row>
    <row r="72" spans="1:10" x14ac:dyDescent="0.2">
      <c r="A72">
        <v>71</v>
      </c>
      <c r="B72">
        <v>116</v>
      </c>
      <c r="C72" s="1">
        <v>3.6469999999999998</v>
      </c>
      <c r="I72" s="1">
        <f t="shared" si="3"/>
        <v>157.34780000000006</v>
      </c>
      <c r="J72">
        <f t="shared" si="2"/>
        <v>2.7999465990823612E-4</v>
      </c>
    </row>
    <row r="73" spans="1:10" x14ac:dyDescent="0.2">
      <c r="A73">
        <v>72</v>
      </c>
      <c r="B73">
        <v>117</v>
      </c>
      <c r="C73" s="1">
        <v>64.284000000000006</v>
      </c>
      <c r="I73" s="1">
        <f t="shared" si="3"/>
        <v>159.56614000000008</v>
      </c>
      <c r="J73">
        <f t="shared" si="2"/>
        <v>2.444504860369551E-4</v>
      </c>
    </row>
    <row r="74" spans="1:10" x14ac:dyDescent="0.2">
      <c r="A74">
        <v>73</v>
      </c>
      <c r="B74">
        <v>118</v>
      </c>
      <c r="C74" s="1">
        <v>2.2440000000000002</v>
      </c>
      <c r="I74" s="1">
        <f t="shared" si="3"/>
        <v>161.78448000000009</v>
      </c>
      <c r="J74">
        <f t="shared" si="2"/>
        <v>2.1286599840903802E-4</v>
      </c>
    </row>
    <row r="75" spans="1:10" x14ac:dyDescent="0.2">
      <c r="A75">
        <v>74</v>
      </c>
      <c r="B75">
        <v>119</v>
      </c>
      <c r="C75" s="1">
        <v>2.0659999999999998</v>
      </c>
      <c r="I75" s="1">
        <f t="shared" si="3"/>
        <v>164.0028200000001</v>
      </c>
      <c r="J75">
        <f t="shared" si="2"/>
        <v>1.8488254954637242E-4</v>
      </c>
    </row>
    <row r="76" spans="1:10" x14ac:dyDescent="0.2">
      <c r="A76">
        <v>75</v>
      </c>
      <c r="B76">
        <v>120</v>
      </c>
      <c r="C76" s="1">
        <v>61.335000000000001</v>
      </c>
      <c r="I76" s="1">
        <f t="shared" si="3"/>
        <v>166.22116000000011</v>
      </c>
      <c r="J76">
        <f t="shared" si="2"/>
        <v>1.6016210985584674E-4</v>
      </c>
    </row>
    <row r="77" spans="1:10" x14ac:dyDescent="0.2">
      <c r="A77">
        <v>76</v>
      </c>
      <c r="B77">
        <v>121</v>
      </c>
      <c r="C77" s="1">
        <v>53.511000000000003</v>
      </c>
      <c r="I77" s="1">
        <f t="shared" si="3"/>
        <v>168.43950000000012</v>
      </c>
      <c r="J77">
        <f t="shared" si="2"/>
        <v>1.3838782235619737E-4</v>
      </c>
    </row>
    <row r="78" spans="1:10" x14ac:dyDescent="0.2">
      <c r="A78">
        <v>77</v>
      </c>
      <c r="B78">
        <v>122</v>
      </c>
      <c r="C78" s="1">
        <v>2.1309999999999998</v>
      </c>
      <c r="I78" s="1">
        <f t="shared" si="3"/>
        <v>170.65784000000014</v>
      </c>
      <c r="J78">
        <f t="shared" si="2"/>
        <v>1.1926422872511186E-4</v>
      </c>
    </row>
    <row r="79" spans="1:10" x14ac:dyDescent="0.2">
      <c r="A79">
        <v>78</v>
      </c>
      <c r="B79">
        <v>123</v>
      </c>
      <c r="C79" s="1">
        <v>54.603000000000002</v>
      </c>
      <c r="I79" s="1">
        <f t="shared" si="3"/>
        <v>172.87618000000015</v>
      </c>
      <c r="J79">
        <f t="shared" si="2"/>
        <v>1.0251720729489395E-4</v>
      </c>
    </row>
    <row r="80" spans="1:10" x14ac:dyDescent="0.2">
      <c r="A80">
        <v>79</v>
      </c>
      <c r="B80">
        <v>124</v>
      </c>
      <c r="C80" s="1">
        <v>69.135000000000005</v>
      </c>
      <c r="I80" s="1">
        <f t="shared" si="3"/>
        <v>175.09452000000016</v>
      </c>
      <c r="J80">
        <f t="shared" si="2"/>
        <v>8.7893663005400412E-5</v>
      </c>
    </row>
    <row r="81" spans="1:10" x14ac:dyDescent="0.2">
      <c r="A81">
        <v>80</v>
      </c>
      <c r="B81">
        <v>125</v>
      </c>
      <c r="C81" s="1">
        <v>61.786000000000001</v>
      </c>
      <c r="I81" s="1">
        <f t="shared" si="3"/>
        <v>177.31286000000017</v>
      </c>
      <c r="J81">
        <f t="shared" si="2"/>
        <v>7.5161008018314563E-5</v>
      </c>
    </row>
    <row r="82" spans="1:10" x14ac:dyDescent="0.2">
      <c r="A82">
        <v>81</v>
      </c>
      <c r="B82">
        <v>126</v>
      </c>
      <c r="C82" s="1">
        <v>64.805000000000007</v>
      </c>
      <c r="I82" s="1">
        <f t="shared" si="3"/>
        <v>179.53120000000018</v>
      </c>
      <c r="J82">
        <f t="shared" si="2"/>
        <v>6.4106469829005913E-5</v>
      </c>
    </row>
    <row r="83" spans="1:10" x14ac:dyDescent="0.2">
      <c r="A83">
        <v>82</v>
      </c>
      <c r="B83">
        <v>127</v>
      </c>
      <c r="C83" s="1">
        <v>62.207999999999998</v>
      </c>
      <c r="I83" s="1">
        <f t="shared" si="3"/>
        <v>181.7495400000002</v>
      </c>
      <c r="J83">
        <f t="shared" si="2"/>
        <v>5.4536261399874539E-5</v>
      </c>
    </row>
    <row r="84" spans="1:10" x14ac:dyDescent="0.2">
      <c r="A84">
        <v>83</v>
      </c>
      <c r="B84">
        <v>128</v>
      </c>
      <c r="C84" s="1">
        <v>22.835000000000001</v>
      </c>
      <c r="I84" s="1">
        <f t="shared" si="3"/>
        <v>183.96788000000021</v>
      </c>
      <c r="J84">
        <f t="shared" si="2"/>
        <v>4.627464519482912E-5</v>
      </c>
    </row>
    <row r="85" spans="1:10" x14ac:dyDescent="0.2">
      <c r="A85">
        <v>84</v>
      </c>
      <c r="B85">
        <v>129</v>
      </c>
      <c r="C85" s="1">
        <v>2.137</v>
      </c>
      <c r="I85" s="1">
        <f t="shared" si="3"/>
        <v>186.18622000000022</v>
      </c>
      <c r="J85">
        <f t="shared" si="2"/>
        <v>3.9162920122934281E-5</v>
      </c>
    </row>
    <row r="86" spans="1:10" x14ac:dyDescent="0.2">
      <c r="A86">
        <v>85</v>
      </c>
      <c r="B86">
        <v>130</v>
      </c>
      <c r="C86" s="1">
        <v>71.677000000000007</v>
      </c>
      <c r="I86" s="1">
        <f t="shared" si="3"/>
        <v>188.40456000000023</v>
      </c>
      <c r="J86">
        <f t="shared" si="2"/>
        <v>3.3058357395150151E-5</v>
      </c>
    </row>
    <row r="87" spans="1:10" x14ac:dyDescent="0.2">
      <c r="A87">
        <v>86</v>
      </c>
      <c r="B87">
        <v>131</v>
      </c>
      <c r="C87" s="1">
        <v>2.1339999999999999</v>
      </c>
      <c r="I87" s="1">
        <f t="shared" si="3"/>
        <v>190.62290000000024</v>
      </c>
      <c r="J87">
        <f t="shared" si="2"/>
        <v>2.7833108245571722E-5</v>
      </c>
    </row>
    <row r="88" spans="1:10" x14ac:dyDescent="0.2">
      <c r="A88">
        <v>87</v>
      </c>
      <c r="B88">
        <v>134</v>
      </c>
      <c r="C88" s="1">
        <v>2.0640000000000001</v>
      </c>
      <c r="I88" s="1">
        <f t="shared" si="3"/>
        <v>192.84124000000025</v>
      </c>
      <c r="J88">
        <f t="shared" si="2"/>
        <v>2.3373103440379612E-5</v>
      </c>
    </row>
    <row r="89" spans="1:10" x14ac:dyDescent="0.2">
      <c r="A89">
        <v>88</v>
      </c>
      <c r="B89">
        <v>138</v>
      </c>
      <c r="C89" s="1">
        <v>23.082000000000001</v>
      </c>
      <c r="I89" s="1">
        <f t="shared" si="3"/>
        <v>195.05958000000027</v>
      </c>
      <c r="J89">
        <f t="shared" si="2"/>
        <v>1.9576961554980641E-5</v>
      </c>
    </row>
    <row r="90" spans="1:10" x14ac:dyDescent="0.2">
      <c r="A90">
        <v>89</v>
      </c>
      <c r="B90">
        <v>139</v>
      </c>
      <c r="C90" s="1">
        <v>24.904</v>
      </c>
      <c r="I90" s="1">
        <f t="shared" si="3"/>
        <v>197.27792000000028</v>
      </c>
      <c r="J90">
        <f t="shared" si="2"/>
        <v>1.6354920192289465E-5</v>
      </c>
    </row>
    <row r="91" spans="1:10" x14ac:dyDescent="0.2">
      <c r="A91">
        <v>90</v>
      </c>
      <c r="B91">
        <v>140</v>
      </c>
      <c r="C91" s="1">
        <v>28.472999999999999</v>
      </c>
      <c r="I91" s="1">
        <f t="shared" si="3"/>
        <v>199.49626000000029</v>
      </c>
      <c r="J91">
        <f t="shared" si="2"/>
        <v>1.3627801681567561E-5</v>
      </c>
    </row>
    <row r="92" spans="1:10" x14ac:dyDescent="0.2">
      <c r="A92">
        <v>91</v>
      </c>
      <c r="B92">
        <v>141</v>
      </c>
      <c r="C92" s="1">
        <v>28.038</v>
      </c>
      <c r="I92" s="1">
        <f t="shared" si="3"/>
        <v>201.7146000000003</v>
      </c>
      <c r="J92">
        <f t="shared" si="2"/>
        <v>1.1326022366238906E-5</v>
      </c>
    </row>
    <row r="93" spans="1:10" x14ac:dyDescent="0.2">
      <c r="A93">
        <v>92</v>
      </c>
      <c r="B93">
        <v>143</v>
      </c>
      <c r="C93" s="1">
        <v>69.727000000000004</v>
      </c>
      <c r="I93" s="1">
        <f t="shared" si="3"/>
        <v>203.93294000000031</v>
      </c>
      <c r="J93">
        <f t="shared" si="2"/>
        <v>9.3886523798271892E-6</v>
      </c>
    </row>
    <row r="94" spans="1:10" x14ac:dyDescent="0.2">
      <c r="A94">
        <v>93</v>
      </c>
      <c r="B94">
        <v>145</v>
      </c>
      <c r="C94" s="1">
        <v>46.628999999999998</v>
      </c>
      <c r="I94" s="1">
        <f t="shared" si="3"/>
        <v>206.15128000000033</v>
      </c>
      <c r="J94">
        <f t="shared" si="2"/>
        <v>7.7625308324383521E-6</v>
      </c>
    </row>
    <row r="95" spans="1:10" x14ac:dyDescent="0.2">
      <c r="A95">
        <v>94</v>
      </c>
      <c r="B95">
        <v>146</v>
      </c>
      <c r="C95" s="1">
        <v>97.497</v>
      </c>
      <c r="I95" s="1">
        <f t="shared" si="3"/>
        <v>208.36962000000034</v>
      </c>
      <c r="J95">
        <f t="shared" si="2"/>
        <v>6.4014395896001294E-6</v>
      </c>
    </row>
    <row r="96" spans="1:10" x14ac:dyDescent="0.2">
      <c r="A96">
        <v>95</v>
      </c>
      <c r="B96">
        <v>147</v>
      </c>
      <c r="C96" s="1">
        <v>19.559000000000001</v>
      </c>
      <c r="I96" s="1">
        <f t="shared" si="3"/>
        <v>210.58796000000035</v>
      </c>
      <c r="J96">
        <f t="shared" si="2"/>
        <v>5.2653373181645771E-6</v>
      </c>
    </row>
    <row r="97" spans="1:10" x14ac:dyDescent="0.2">
      <c r="A97">
        <v>96</v>
      </c>
      <c r="B97">
        <v>148</v>
      </c>
      <c r="C97" s="1">
        <v>66.756</v>
      </c>
      <c r="I97" s="1">
        <f t="shared" si="3"/>
        <v>212.80630000000036</v>
      </c>
      <c r="J97">
        <f t="shared" si="2"/>
        <v>4.3196541927122583E-6</v>
      </c>
    </row>
    <row r="98" spans="1:10" x14ac:dyDescent="0.2">
      <c r="A98">
        <v>97</v>
      </c>
      <c r="B98">
        <v>149</v>
      </c>
      <c r="C98" s="1">
        <v>223.898</v>
      </c>
      <c r="I98" s="1">
        <f t="shared" si="3"/>
        <v>215.02464000000037</v>
      </c>
      <c r="J98">
        <f t="shared" si="2"/>
        <v>3.5346465887937842E-6</v>
      </c>
    </row>
    <row r="99" spans="1:10" x14ac:dyDescent="0.2">
      <c r="A99">
        <v>98</v>
      </c>
      <c r="B99">
        <v>151</v>
      </c>
      <c r="C99" s="1">
        <v>28.777999999999999</v>
      </c>
      <c r="I99" s="1">
        <f t="shared" si="3"/>
        <v>217.24298000000039</v>
      </c>
      <c r="J99">
        <f t="shared" si="2"/>
        <v>2.8848102217171299E-6</v>
      </c>
    </row>
    <row r="100" spans="1:10" x14ac:dyDescent="0.2">
      <c r="A100">
        <v>99</v>
      </c>
      <c r="B100">
        <v>152</v>
      </c>
      <c r="C100" s="1">
        <v>24.71</v>
      </c>
      <c r="I100" s="1">
        <f t="shared" si="3"/>
        <v>219.4613200000004</v>
      </c>
      <c r="J100">
        <f t="shared" si="2"/>
        <v>2.3483495046371628E-6</v>
      </c>
    </row>
    <row r="101" spans="1:10" x14ac:dyDescent="0.2">
      <c r="A101">
        <v>100</v>
      </c>
      <c r="B101">
        <v>153</v>
      </c>
      <c r="C101" s="1">
        <v>30.641999999999999</v>
      </c>
      <c r="I101" s="1">
        <f t="shared" si="3"/>
        <v>221.67966000000041</v>
      </c>
      <c r="J101">
        <f t="shared" si="2"/>
        <v>1.906700379317626E-6</v>
      </c>
    </row>
    <row r="102" spans="1:10" x14ac:dyDescent="0.2">
      <c r="A102">
        <v>101</v>
      </c>
      <c r="B102">
        <v>155</v>
      </c>
      <c r="C102" s="1">
        <v>2.2010000000000001</v>
      </c>
      <c r="I102" s="1">
        <f t="shared" si="3"/>
        <v>223.89800000000042</v>
      </c>
      <c r="J102">
        <f t="shared" si="2"/>
        <v>1.5441034984013894E-6</v>
      </c>
    </row>
    <row r="103" spans="1:10" x14ac:dyDescent="0.2">
      <c r="A103">
        <v>102</v>
      </c>
      <c r="B103">
        <v>157</v>
      </c>
      <c r="C103" s="1">
        <v>2.391</v>
      </c>
      <c r="I103" s="1"/>
    </row>
    <row r="104" spans="1:10" x14ac:dyDescent="0.2">
      <c r="A104">
        <v>103</v>
      </c>
      <c r="B104">
        <v>160</v>
      </c>
      <c r="C104" s="1">
        <v>21.262</v>
      </c>
      <c r="I104" s="1"/>
    </row>
    <row r="105" spans="1:10" x14ac:dyDescent="0.2">
      <c r="A105">
        <v>104</v>
      </c>
      <c r="B105">
        <v>162</v>
      </c>
      <c r="C105" s="1">
        <v>52.121000000000002</v>
      </c>
      <c r="I105" s="1"/>
    </row>
    <row r="106" spans="1:10" x14ac:dyDescent="0.2">
      <c r="A106">
        <v>105</v>
      </c>
      <c r="B106">
        <v>163</v>
      </c>
      <c r="C106" s="1">
        <v>26.69</v>
      </c>
      <c r="I106" s="1"/>
    </row>
    <row r="107" spans="1:10" x14ac:dyDescent="0.2">
      <c r="A107">
        <v>106</v>
      </c>
      <c r="B107">
        <v>166</v>
      </c>
      <c r="C107" s="1">
        <v>54.154000000000003</v>
      </c>
      <c r="I107" s="1"/>
    </row>
    <row r="108" spans="1:10" x14ac:dyDescent="0.2">
      <c r="A108">
        <v>107</v>
      </c>
      <c r="B108">
        <v>167</v>
      </c>
      <c r="C108" s="1">
        <v>2.157</v>
      </c>
      <c r="I108" s="1"/>
    </row>
    <row r="109" spans="1:10" x14ac:dyDescent="0.2">
      <c r="A109">
        <v>108</v>
      </c>
      <c r="B109">
        <v>168</v>
      </c>
      <c r="C109" s="1">
        <v>19.355</v>
      </c>
      <c r="I109" s="1"/>
    </row>
    <row r="110" spans="1:10" x14ac:dyDescent="0.2">
      <c r="A110">
        <v>109</v>
      </c>
      <c r="B110">
        <v>169</v>
      </c>
      <c r="C110" s="1">
        <v>2.2759999999999998</v>
      </c>
      <c r="I110" s="1"/>
    </row>
    <row r="111" spans="1:10" x14ac:dyDescent="0.2">
      <c r="A111">
        <v>110</v>
      </c>
      <c r="B111">
        <v>174</v>
      </c>
      <c r="C111" s="1">
        <v>24.41</v>
      </c>
      <c r="I111" s="1"/>
    </row>
    <row r="112" spans="1:10" x14ac:dyDescent="0.2">
      <c r="A112">
        <v>111</v>
      </c>
      <c r="B112">
        <v>175</v>
      </c>
      <c r="C112" s="1">
        <v>158.37700000000001</v>
      </c>
      <c r="I112" s="1"/>
    </row>
    <row r="113" spans="1:9" x14ac:dyDescent="0.2">
      <c r="A113">
        <v>112</v>
      </c>
      <c r="B113">
        <v>176</v>
      </c>
      <c r="C113" s="1">
        <v>119.994</v>
      </c>
      <c r="I113" s="1"/>
    </row>
    <row r="114" spans="1:9" x14ac:dyDescent="0.2">
      <c r="A114">
        <v>113</v>
      </c>
      <c r="B114">
        <v>177</v>
      </c>
      <c r="C114" s="1">
        <v>103.895</v>
      </c>
      <c r="I114" s="1"/>
    </row>
    <row r="115" spans="1:9" x14ac:dyDescent="0.2">
      <c r="A115">
        <v>114</v>
      </c>
      <c r="B115">
        <v>181</v>
      </c>
      <c r="C115" s="1">
        <v>201.423</v>
      </c>
      <c r="I115" s="1"/>
    </row>
    <row r="116" spans="1:9" x14ac:dyDescent="0.2">
      <c r="A116">
        <v>115</v>
      </c>
      <c r="B116">
        <v>186</v>
      </c>
      <c r="C116" s="1">
        <v>72.899000000000001</v>
      </c>
      <c r="I116" s="1"/>
    </row>
    <row r="117" spans="1:9" x14ac:dyDescent="0.2">
      <c r="A117">
        <v>116</v>
      </c>
      <c r="B117">
        <v>192</v>
      </c>
      <c r="C117" s="1">
        <v>2.169</v>
      </c>
      <c r="I117" s="1"/>
    </row>
    <row r="118" spans="1:9" x14ac:dyDescent="0.2">
      <c r="A118">
        <v>117</v>
      </c>
      <c r="B118">
        <v>195</v>
      </c>
      <c r="C118" s="1">
        <v>74.198999999999998</v>
      </c>
      <c r="I118" s="1"/>
    </row>
    <row r="119" spans="1:9" x14ac:dyDescent="0.2">
      <c r="A119">
        <v>118</v>
      </c>
      <c r="B119">
        <v>200</v>
      </c>
      <c r="C119" s="1">
        <v>2.1829999999999998</v>
      </c>
      <c r="I119" s="1"/>
    </row>
    <row r="120" spans="1:9" x14ac:dyDescent="0.2">
      <c r="A120">
        <v>119</v>
      </c>
      <c r="B120">
        <v>201</v>
      </c>
      <c r="C120" s="1">
        <v>103.003</v>
      </c>
      <c r="I120" s="1"/>
    </row>
    <row r="121" spans="1:9" x14ac:dyDescent="0.2">
      <c r="A121">
        <v>120</v>
      </c>
      <c r="B121">
        <v>203</v>
      </c>
      <c r="C121" s="1">
        <v>34.627000000000002</v>
      </c>
      <c r="I121" s="1"/>
    </row>
    <row r="122" spans="1:9" x14ac:dyDescent="0.2">
      <c r="A122">
        <v>121</v>
      </c>
      <c r="B122">
        <v>207</v>
      </c>
      <c r="C122" s="1">
        <v>25.317</v>
      </c>
      <c r="I122" s="1"/>
    </row>
    <row r="123" spans="1:9" x14ac:dyDescent="0.2">
      <c r="A123">
        <v>122</v>
      </c>
      <c r="B123">
        <v>208</v>
      </c>
      <c r="C123" s="1">
        <v>19.835000000000001</v>
      </c>
      <c r="I123" s="1"/>
    </row>
    <row r="124" spans="1:9" x14ac:dyDescent="0.2">
      <c r="A124">
        <v>123</v>
      </c>
      <c r="B124">
        <v>213</v>
      </c>
      <c r="C124" s="1">
        <v>4.7759999999999998</v>
      </c>
      <c r="I124" s="1"/>
    </row>
    <row r="125" spans="1:9" x14ac:dyDescent="0.2">
      <c r="A125">
        <v>124</v>
      </c>
      <c r="B125">
        <v>214</v>
      </c>
      <c r="C125" s="1">
        <v>50.966000000000001</v>
      </c>
      <c r="I125" s="1"/>
    </row>
    <row r="126" spans="1:9" x14ac:dyDescent="0.2">
      <c r="A126">
        <v>125</v>
      </c>
      <c r="B126">
        <v>219</v>
      </c>
      <c r="C126" s="1">
        <v>2.1920000000000002</v>
      </c>
      <c r="I126" s="1"/>
    </row>
    <row r="127" spans="1:9" x14ac:dyDescent="0.2">
      <c r="A127">
        <v>126</v>
      </c>
      <c r="B127">
        <v>221</v>
      </c>
      <c r="C127" s="1">
        <v>67.171000000000006</v>
      </c>
      <c r="I127" s="1"/>
    </row>
    <row r="128" spans="1:9" x14ac:dyDescent="0.2">
      <c r="A128">
        <v>127</v>
      </c>
      <c r="B128">
        <v>224</v>
      </c>
      <c r="C128" s="1">
        <v>2.6280000000000001</v>
      </c>
      <c r="I128" s="1"/>
    </row>
    <row r="129" spans="1:9" x14ac:dyDescent="0.2">
      <c r="A129">
        <v>128</v>
      </c>
      <c r="B129">
        <v>226</v>
      </c>
      <c r="C129" s="1">
        <v>2.1160000000000001</v>
      </c>
      <c r="I129" s="1"/>
    </row>
    <row r="130" spans="1:9" x14ac:dyDescent="0.2">
      <c r="A130">
        <v>129</v>
      </c>
      <c r="B130">
        <v>228</v>
      </c>
      <c r="C130" s="1">
        <v>97.885000000000005</v>
      </c>
      <c r="I130" s="1"/>
    </row>
    <row r="131" spans="1:9" x14ac:dyDescent="0.2">
      <c r="A131">
        <v>130</v>
      </c>
      <c r="B131">
        <v>230</v>
      </c>
      <c r="C131" s="1">
        <v>24.291</v>
      </c>
      <c r="I131" s="1"/>
    </row>
    <row r="132" spans="1:9" x14ac:dyDescent="0.2">
      <c r="A132">
        <v>131</v>
      </c>
      <c r="B132">
        <v>231</v>
      </c>
      <c r="C132" s="1">
        <v>54.985999999999997</v>
      </c>
      <c r="I132" s="1"/>
    </row>
    <row r="133" spans="1:9" x14ac:dyDescent="0.2">
      <c r="A133">
        <v>132</v>
      </c>
      <c r="B133">
        <v>233</v>
      </c>
      <c r="C133" s="1">
        <v>49.872</v>
      </c>
      <c r="I133" s="1"/>
    </row>
    <row r="134" spans="1:9" x14ac:dyDescent="0.2">
      <c r="A134">
        <v>133</v>
      </c>
      <c r="B134">
        <v>234</v>
      </c>
      <c r="C134" s="1">
        <v>27.495000000000001</v>
      </c>
      <c r="I134" s="1"/>
    </row>
    <row r="135" spans="1:9" x14ac:dyDescent="0.2">
      <c r="A135">
        <v>134</v>
      </c>
      <c r="B135">
        <v>235</v>
      </c>
      <c r="C135" s="1">
        <v>2.423</v>
      </c>
      <c r="I135" s="1"/>
    </row>
    <row r="136" spans="1:9" x14ac:dyDescent="0.2">
      <c r="A136">
        <v>135</v>
      </c>
      <c r="B136">
        <v>236</v>
      </c>
      <c r="C136" s="1">
        <v>30.131</v>
      </c>
      <c r="I136" s="1"/>
    </row>
    <row r="137" spans="1:9" x14ac:dyDescent="0.2">
      <c r="A137">
        <v>136</v>
      </c>
      <c r="B137">
        <v>237</v>
      </c>
      <c r="C137" s="1">
        <v>46.350999999999999</v>
      </c>
      <c r="I137" s="1"/>
    </row>
    <row r="138" spans="1:9" x14ac:dyDescent="0.2">
      <c r="A138">
        <v>137</v>
      </c>
      <c r="B138">
        <v>239</v>
      </c>
      <c r="C138" s="1">
        <v>138.71199999999999</v>
      </c>
      <c r="I138" s="1"/>
    </row>
    <row r="139" spans="1:9" x14ac:dyDescent="0.2">
      <c r="A139">
        <v>138</v>
      </c>
      <c r="B139">
        <v>240</v>
      </c>
      <c r="C139" s="1">
        <v>2.6779999999999999</v>
      </c>
      <c r="I139" s="1"/>
    </row>
    <row r="140" spans="1:9" x14ac:dyDescent="0.2">
      <c r="A140">
        <v>139</v>
      </c>
      <c r="B140">
        <v>243</v>
      </c>
      <c r="C140" s="1">
        <v>2.097</v>
      </c>
      <c r="I140" s="1"/>
    </row>
    <row r="141" spans="1:9" x14ac:dyDescent="0.2">
      <c r="A141">
        <v>140</v>
      </c>
      <c r="B141">
        <v>248</v>
      </c>
      <c r="C141" s="1">
        <v>110.358</v>
      </c>
      <c r="I141" s="1"/>
    </row>
    <row r="142" spans="1:9" x14ac:dyDescent="0.2">
      <c r="A142">
        <v>141</v>
      </c>
      <c r="B142">
        <v>250</v>
      </c>
      <c r="C142" s="1">
        <v>28.792999999999999</v>
      </c>
      <c r="I142" s="1"/>
    </row>
    <row r="143" spans="1:9" x14ac:dyDescent="0.2">
      <c r="A143">
        <v>142</v>
      </c>
      <c r="B143">
        <v>251</v>
      </c>
      <c r="C143" s="1">
        <v>30.872</v>
      </c>
      <c r="I143" s="1"/>
    </row>
    <row r="144" spans="1:9" x14ac:dyDescent="0.2">
      <c r="A144">
        <v>143</v>
      </c>
      <c r="B144">
        <v>253</v>
      </c>
      <c r="C144" s="1">
        <v>81.992000000000004</v>
      </c>
      <c r="I144" s="1"/>
    </row>
    <row r="145" spans="1:9" x14ac:dyDescent="0.2">
      <c r="A145">
        <v>144</v>
      </c>
      <c r="B145">
        <v>254</v>
      </c>
      <c r="C145" s="1">
        <v>21.4</v>
      </c>
      <c r="I145" s="1"/>
    </row>
    <row r="146" spans="1:9" x14ac:dyDescent="0.2">
      <c r="A146">
        <v>145</v>
      </c>
      <c r="B146">
        <v>256</v>
      </c>
      <c r="C146" s="1">
        <v>2.1440000000000001</v>
      </c>
      <c r="I146" s="1"/>
    </row>
    <row r="147" spans="1:9" x14ac:dyDescent="0.2">
      <c r="A147">
        <v>146</v>
      </c>
      <c r="B147">
        <v>257</v>
      </c>
      <c r="C147" s="1">
        <v>2.1469999999999998</v>
      </c>
      <c r="I147" s="1"/>
    </row>
    <row r="148" spans="1:9" x14ac:dyDescent="0.2">
      <c r="A148">
        <v>147</v>
      </c>
      <c r="B148">
        <v>258</v>
      </c>
      <c r="C148" s="1">
        <v>2.6160000000000001</v>
      </c>
      <c r="I148" s="1"/>
    </row>
    <row r="149" spans="1:9" x14ac:dyDescent="0.2">
      <c r="A149">
        <v>148</v>
      </c>
      <c r="B149">
        <v>260</v>
      </c>
      <c r="C149" s="1">
        <v>51.284999999999997</v>
      </c>
      <c r="I149" s="1"/>
    </row>
    <row r="150" spans="1:9" x14ac:dyDescent="0.2">
      <c r="A150">
        <v>149</v>
      </c>
      <c r="B150">
        <v>261</v>
      </c>
      <c r="C150" s="1">
        <v>59.512999999999998</v>
      </c>
      <c r="I150" s="1"/>
    </row>
    <row r="151" spans="1:9" x14ac:dyDescent="0.2">
      <c r="A151">
        <v>150</v>
      </c>
      <c r="B151">
        <v>266</v>
      </c>
      <c r="C151" s="1">
        <v>17.297999999999998</v>
      </c>
      <c r="I151" s="1"/>
    </row>
    <row r="152" spans="1:9" x14ac:dyDescent="0.2">
      <c r="A152">
        <v>151</v>
      </c>
      <c r="B152">
        <v>267</v>
      </c>
      <c r="C152" s="1">
        <v>147.136</v>
      </c>
      <c r="I152" s="1"/>
    </row>
    <row r="153" spans="1:9" x14ac:dyDescent="0.2">
      <c r="A153">
        <v>152</v>
      </c>
      <c r="B153">
        <v>271</v>
      </c>
      <c r="C153" s="1">
        <v>61.668999999999997</v>
      </c>
      <c r="I153" s="1"/>
    </row>
    <row r="154" spans="1:9" x14ac:dyDescent="0.2">
      <c r="A154">
        <v>153</v>
      </c>
      <c r="B154">
        <v>274</v>
      </c>
      <c r="C154" s="1">
        <v>14.784000000000001</v>
      </c>
      <c r="I154" s="1"/>
    </row>
    <row r="155" spans="1:9" x14ac:dyDescent="0.2">
      <c r="A155">
        <v>154</v>
      </c>
      <c r="B155">
        <v>275</v>
      </c>
      <c r="C155" s="1">
        <v>2.423</v>
      </c>
      <c r="I155" s="1"/>
    </row>
    <row r="156" spans="1:9" x14ac:dyDescent="0.2">
      <c r="A156">
        <v>155</v>
      </c>
      <c r="B156">
        <v>278</v>
      </c>
      <c r="C156" s="1">
        <v>40.332999999999998</v>
      </c>
      <c r="I156" s="1"/>
    </row>
    <row r="157" spans="1:9" x14ac:dyDescent="0.2">
      <c r="A157">
        <v>156</v>
      </c>
      <c r="B157">
        <v>279</v>
      </c>
      <c r="C157" s="1">
        <v>24.372</v>
      </c>
      <c r="I157" s="1"/>
    </row>
    <row r="158" spans="1:9" x14ac:dyDescent="0.2">
      <c r="A158">
        <v>157</v>
      </c>
      <c r="B158">
        <v>281</v>
      </c>
      <c r="C158" s="1">
        <v>23.475000000000001</v>
      </c>
      <c r="I158" s="1"/>
    </row>
    <row r="159" spans="1:9" x14ac:dyDescent="0.2">
      <c r="A159">
        <v>158</v>
      </c>
      <c r="B159">
        <v>284</v>
      </c>
      <c r="C159" s="1">
        <v>2.2189999999999999</v>
      </c>
      <c r="I159" s="1"/>
    </row>
    <row r="160" spans="1:9" x14ac:dyDescent="0.2">
      <c r="A160">
        <v>159</v>
      </c>
      <c r="B160">
        <v>291</v>
      </c>
      <c r="C160" s="1">
        <v>103.93899999999999</v>
      </c>
      <c r="I160" s="1"/>
    </row>
    <row r="161" spans="1:9" x14ac:dyDescent="0.2">
      <c r="A161">
        <v>160</v>
      </c>
      <c r="B161">
        <v>292</v>
      </c>
      <c r="C161" s="1">
        <v>26.364999999999998</v>
      </c>
      <c r="I161" s="1"/>
    </row>
    <row r="162" spans="1:9" x14ac:dyDescent="0.2">
      <c r="A162">
        <v>161</v>
      </c>
      <c r="B162">
        <v>294</v>
      </c>
      <c r="C162" s="1">
        <v>37.792000000000002</v>
      </c>
      <c r="I162" s="1"/>
    </row>
    <row r="163" spans="1:9" x14ac:dyDescent="0.2">
      <c r="A163">
        <v>162</v>
      </c>
      <c r="B163">
        <v>296</v>
      </c>
      <c r="C163" s="1">
        <v>125.602</v>
      </c>
      <c r="I163" s="1"/>
    </row>
    <row r="164" spans="1:9" x14ac:dyDescent="0.2">
      <c r="A164">
        <v>163</v>
      </c>
      <c r="B164">
        <v>299</v>
      </c>
      <c r="C164" s="1">
        <v>2.1659999999999999</v>
      </c>
      <c r="I164" s="1"/>
    </row>
    <row r="165" spans="1:9" x14ac:dyDescent="0.2">
      <c r="A165">
        <v>164</v>
      </c>
      <c r="B165">
        <v>300</v>
      </c>
      <c r="C165" s="1">
        <v>99.739000000000004</v>
      </c>
      <c r="I165" s="1"/>
    </row>
    <row r="166" spans="1:9" x14ac:dyDescent="0.2">
      <c r="A166">
        <v>165</v>
      </c>
      <c r="B166">
        <v>301</v>
      </c>
      <c r="C166" s="1">
        <v>2.14</v>
      </c>
      <c r="I166" s="1"/>
    </row>
    <row r="167" spans="1:9" x14ac:dyDescent="0.2">
      <c r="A167">
        <v>166</v>
      </c>
      <c r="B167">
        <v>302</v>
      </c>
      <c r="C167" s="1">
        <v>2.294</v>
      </c>
      <c r="I167" s="1"/>
    </row>
    <row r="168" spans="1:9" x14ac:dyDescent="0.2">
      <c r="A168">
        <v>167</v>
      </c>
      <c r="B168">
        <v>305</v>
      </c>
      <c r="C168" s="1">
        <v>54.469000000000001</v>
      </c>
      <c r="I168" s="1"/>
    </row>
    <row r="169" spans="1:9" x14ac:dyDescent="0.2">
      <c r="C169" s="1"/>
      <c r="I169" s="1"/>
    </row>
    <row r="170" spans="1:9" x14ac:dyDescent="0.2">
      <c r="C170" s="1"/>
      <c r="I170" s="1"/>
    </row>
    <row r="171" spans="1:9" x14ac:dyDescent="0.2">
      <c r="C171" s="1"/>
      <c r="I171" s="1"/>
    </row>
    <row r="172" spans="1:9" x14ac:dyDescent="0.2">
      <c r="C172" s="1"/>
      <c r="I172" s="1"/>
    </row>
    <row r="173" spans="1:9" x14ac:dyDescent="0.2">
      <c r="C173" s="1"/>
      <c r="I173" s="1"/>
    </row>
    <row r="174" spans="1:9" x14ac:dyDescent="0.2">
      <c r="C174" s="1"/>
      <c r="I174" s="1"/>
    </row>
    <row r="175" spans="1:9" x14ac:dyDescent="0.2">
      <c r="C175" s="1"/>
      <c r="I175" s="1"/>
    </row>
    <row r="176" spans="1:9" x14ac:dyDescent="0.2">
      <c r="C176" s="1"/>
      <c r="I176" s="1"/>
    </row>
    <row r="177" spans="3:9" x14ac:dyDescent="0.2">
      <c r="C177" s="1"/>
      <c r="I177" s="1"/>
    </row>
    <row r="178" spans="3:9" x14ac:dyDescent="0.2">
      <c r="C178" s="1"/>
      <c r="I178" s="1"/>
    </row>
    <row r="179" spans="3:9" x14ac:dyDescent="0.2">
      <c r="C179" s="1"/>
      <c r="I179" s="1"/>
    </row>
    <row r="180" spans="3:9" x14ac:dyDescent="0.2">
      <c r="C180" s="1"/>
      <c r="I180" s="1"/>
    </row>
    <row r="181" spans="3:9" x14ac:dyDescent="0.2">
      <c r="C181" s="1"/>
      <c r="I181" s="1"/>
    </row>
    <row r="182" spans="3:9" x14ac:dyDescent="0.2">
      <c r="C182" s="1"/>
      <c r="I182" s="1"/>
    </row>
    <row r="183" spans="3:9" x14ac:dyDescent="0.2">
      <c r="C183" s="1"/>
      <c r="I183" s="1"/>
    </row>
    <row r="184" spans="3:9" x14ac:dyDescent="0.2">
      <c r="C184" s="1"/>
      <c r="I184" s="1"/>
    </row>
    <row r="185" spans="3:9" x14ac:dyDescent="0.2">
      <c r="C185" s="1"/>
      <c r="I185" s="1"/>
    </row>
    <row r="186" spans="3:9" x14ac:dyDescent="0.2">
      <c r="C186" s="1"/>
      <c r="I186" s="1"/>
    </row>
    <row r="187" spans="3:9" x14ac:dyDescent="0.2">
      <c r="C187" s="1"/>
      <c r="I187" s="1"/>
    </row>
    <row r="188" spans="3:9" x14ac:dyDescent="0.2">
      <c r="C188" s="1"/>
      <c r="I188" s="1"/>
    </row>
    <row r="189" spans="3:9" x14ac:dyDescent="0.2">
      <c r="C189" s="1"/>
      <c r="I189" s="1"/>
    </row>
    <row r="190" spans="3:9" x14ac:dyDescent="0.2">
      <c r="C190" s="1"/>
      <c r="I190" s="1"/>
    </row>
    <row r="191" spans="3:9" x14ac:dyDescent="0.2">
      <c r="C191" s="1"/>
      <c r="I191" s="1"/>
    </row>
    <row r="192" spans="3:9" x14ac:dyDescent="0.2">
      <c r="C192" s="1"/>
      <c r="I192" s="1"/>
    </row>
    <row r="193" spans="3:9" x14ac:dyDescent="0.2">
      <c r="C193" s="1"/>
      <c r="I193" s="1"/>
    </row>
    <row r="194" spans="3:9" x14ac:dyDescent="0.2">
      <c r="C194" s="1"/>
      <c r="I194" s="1"/>
    </row>
    <row r="195" spans="3:9" x14ac:dyDescent="0.2">
      <c r="C195" s="1"/>
      <c r="I195" s="1"/>
    </row>
    <row r="196" spans="3:9" x14ac:dyDescent="0.2">
      <c r="C196" s="1"/>
      <c r="I196" s="1"/>
    </row>
    <row r="197" spans="3:9" x14ac:dyDescent="0.2">
      <c r="C197" s="1"/>
      <c r="I197" s="1"/>
    </row>
    <row r="198" spans="3:9" x14ac:dyDescent="0.2">
      <c r="C198" s="1"/>
      <c r="I198" s="1"/>
    </row>
    <row r="199" spans="3:9" x14ac:dyDescent="0.2">
      <c r="C199" s="1"/>
      <c r="I199" s="1"/>
    </row>
    <row r="200" spans="3:9" x14ac:dyDescent="0.2">
      <c r="C200" s="1"/>
      <c r="I200" s="1"/>
    </row>
    <row r="201" spans="3:9" x14ac:dyDescent="0.2">
      <c r="C201" s="1"/>
      <c r="I201" s="1"/>
    </row>
    <row r="202" spans="3:9" x14ac:dyDescent="0.2">
      <c r="C202" s="1"/>
      <c r="I202" s="1"/>
    </row>
    <row r="203" spans="3:9" x14ac:dyDescent="0.2">
      <c r="C203" s="1"/>
      <c r="I203" s="1"/>
    </row>
    <row r="204" spans="3:9" x14ac:dyDescent="0.2">
      <c r="C204" s="1"/>
      <c r="I204" s="1"/>
    </row>
    <row r="205" spans="3:9" x14ac:dyDescent="0.2">
      <c r="C205" s="1"/>
      <c r="I205" s="1"/>
    </row>
    <row r="206" spans="3:9" x14ac:dyDescent="0.2">
      <c r="C206" s="1"/>
      <c r="I206" s="1"/>
    </row>
    <row r="207" spans="3:9" x14ac:dyDescent="0.2">
      <c r="C207" s="1"/>
      <c r="I207" s="1"/>
    </row>
    <row r="208" spans="3:9" x14ac:dyDescent="0.2">
      <c r="C208" s="1"/>
      <c r="I208" s="1"/>
    </row>
    <row r="209" spans="3:9" x14ac:dyDescent="0.2">
      <c r="C209" s="1"/>
      <c r="I209" s="1"/>
    </row>
    <row r="210" spans="3:9" x14ac:dyDescent="0.2">
      <c r="C210" s="1"/>
      <c r="I210" s="1"/>
    </row>
    <row r="211" spans="3:9" x14ac:dyDescent="0.2">
      <c r="C211" s="1"/>
      <c r="I211" s="1"/>
    </row>
    <row r="212" spans="3:9" x14ac:dyDescent="0.2">
      <c r="C212" s="1"/>
      <c r="I212" s="1"/>
    </row>
    <row r="213" spans="3:9" x14ac:dyDescent="0.2">
      <c r="C213" s="1"/>
      <c r="I213" s="1"/>
    </row>
    <row r="214" spans="3:9" x14ac:dyDescent="0.2">
      <c r="C214" s="1"/>
      <c r="I214" s="1"/>
    </row>
    <row r="215" spans="3:9" x14ac:dyDescent="0.2">
      <c r="C215" s="1"/>
      <c r="I215" s="1"/>
    </row>
    <row r="216" spans="3:9" x14ac:dyDescent="0.2">
      <c r="C216" s="1"/>
      <c r="I216" s="1"/>
    </row>
    <row r="217" spans="3:9" x14ac:dyDescent="0.2">
      <c r="C217" s="1"/>
      <c r="I217" s="1"/>
    </row>
    <row r="218" spans="3:9" x14ac:dyDescent="0.2">
      <c r="C218" s="1"/>
      <c r="I218" s="1"/>
    </row>
    <row r="219" spans="3:9" x14ac:dyDescent="0.2">
      <c r="C219" s="1"/>
      <c r="I219" s="1"/>
    </row>
    <row r="220" spans="3:9" x14ac:dyDescent="0.2">
      <c r="C220" s="1"/>
      <c r="I220" s="1"/>
    </row>
    <row r="221" spans="3:9" x14ac:dyDescent="0.2">
      <c r="C221" s="1"/>
      <c r="I221" s="1"/>
    </row>
    <row r="222" spans="3:9" x14ac:dyDescent="0.2">
      <c r="C222" s="1"/>
      <c r="I222" s="1"/>
    </row>
    <row r="223" spans="3:9" x14ac:dyDescent="0.2">
      <c r="C223" s="1"/>
      <c r="I223" s="1"/>
    </row>
    <row r="224" spans="3:9" x14ac:dyDescent="0.2">
      <c r="C224" s="1"/>
      <c r="I224" s="1"/>
    </row>
    <row r="225" spans="3:9" x14ac:dyDescent="0.2">
      <c r="C225" s="1"/>
      <c r="I225" s="1"/>
    </row>
    <row r="226" spans="3:9" x14ac:dyDescent="0.2">
      <c r="C226" s="1"/>
      <c r="I226" s="1"/>
    </row>
    <row r="227" spans="3:9" x14ac:dyDescent="0.2">
      <c r="C227" s="1"/>
      <c r="I227" s="1"/>
    </row>
    <row r="228" spans="3:9" x14ac:dyDescent="0.2">
      <c r="C228" s="1"/>
      <c r="I228" s="1"/>
    </row>
    <row r="229" spans="3:9" x14ac:dyDescent="0.2">
      <c r="C229" s="1"/>
      <c r="I229" s="1"/>
    </row>
    <row r="230" spans="3:9" x14ac:dyDescent="0.2">
      <c r="C230" s="1"/>
      <c r="I230" s="1"/>
    </row>
    <row r="231" spans="3:9" x14ac:dyDescent="0.2">
      <c r="C231" s="1"/>
      <c r="I231" s="1"/>
    </row>
    <row r="232" spans="3:9" x14ac:dyDescent="0.2">
      <c r="C232" s="1"/>
      <c r="I232" s="1"/>
    </row>
    <row r="233" spans="3:9" x14ac:dyDescent="0.2">
      <c r="C233" s="1"/>
      <c r="I233" s="1"/>
    </row>
    <row r="234" spans="3:9" x14ac:dyDescent="0.2">
      <c r="C234" s="1"/>
      <c r="I234" s="1"/>
    </row>
    <row r="235" spans="3:9" x14ac:dyDescent="0.2">
      <c r="C235" s="1"/>
      <c r="I235" s="1"/>
    </row>
    <row r="236" spans="3:9" x14ac:dyDescent="0.2">
      <c r="C236" s="1"/>
      <c r="I236" s="1"/>
    </row>
    <row r="237" spans="3:9" x14ac:dyDescent="0.2">
      <c r="C237" s="1"/>
      <c r="I237" s="1"/>
    </row>
    <row r="238" spans="3:9" x14ac:dyDescent="0.2">
      <c r="C238" s="1"/>
      <c r="I238" s="1"/>
    </row>
    <row r="239" spans="3:9" x14ac:dyDescent="0.2">
      <c r="C239" s="1"/>
      <c r="I239" s="1"/>
    </row>
    <row r="240" spans="3:9" x14ac:dyDescent="0.2">
      <c r="C240" s="1"/>
      <c r="I240" s="1"/>
    </row>
    <row r="241" spans="3:9" x14ac:dyDescent="0.2">
      <c r="C241" s="1"/>
      <c r="I241" s="1"/>
    </row>
    <row r="242" spans="3:9" x14ac:dyDescent="0.2">
      <c r="C242" s="1"/>
      <c r="I242" s="1"/>
    </row>
    <row r="243" spans="3:9" x14ac:dyDescent="0.2">
      <c r="C243" s="1"/>
      <c r="I243" s="1"/>
    </row>
    <row r="244" spans="3:9" x14ac:dyDescent="0.2">
      <c r="C244" s="1"/>
      <c r="I244" s="1"/>
    </row>
    <row r="245" spans="3:9" x14ac:dyDescent="0.2">
      <c r="C245" s="1"/>
      <c r="I245" s="1"/>
    </row>
    <row r="246" spans="3:9" x14ac:dyDescent="0.2">
      <c r="C246" s="1"/>
      <c r="I246" s="1"/>
    </row>
    <row r="247" spans="3:9" x14ac:dyDescent="0.2">
      <c r="C247" s="1"/>
      <c r="I247" s="1"/>
    </row>
    <row r="248" spans="3:9" x14ac:dyDescent="0.2">
      <c r="C248" s="1"/>
      <c r="I248" s="1"/>
    </row>
    <row r="249" spans="3:9" x14ac:dyDescent="0.2">
      <c r="C249" s="1"/>
      <c r="I249" s="1"/>
    </row>
    <row r="250" spans="3:9" x14ac:dyDescent="0.2">
      <c r="C250" s="1"/>
      <c r="I250" s="1"/>
    </row>
    <row r="251" spans="3:9" x14ac:dyDescent="0.2">
      <c r="C251" s="1"/>
      <c r="I251" s="1"/>
    </row>
    <row r="252" spans="3:9" x14ac:dyDescent="0.2">
      <c r="C252" s="1"/>
      <c r="I252" s="1"/>
    </row>
    <row r="253" spans="3:9" x14ac:dyDescent="0.2">
      <c r="C253" s="1"/>
      <c r="I253" s="1"/>
    </row>
    <row r="254" spans="3:9" x14ac:dyDescent="0.2">
      <c r="C254" s="1"/>
      <c r="I254" s="1"/>
    </row>
    <row r="255" spans="3:9" x14ac:dyDescent="0.2">
      <c r="C255" s="1"/>
      <c r="I255" s="1"/>
    </row>
    <row r="256" spans="3:9" x14ac:dyDescent="0.2">
      <c r="C256" s="1"/>
      <c r="I256" s="1"/>
    </row>
    <row r="257" spans="3:9" x14ac:dyDescent="0.2">
      <c r="C257" s="1"/>
      <c r="I257" s="1"/>
    </row>
    <row r="258" spans="3:9" x14ac:dyDescent="0.2">
      <c r="C258" s="1"/>
      <c r="I258" s="1"/>
    </row>
    <row r="259" spans="3:9" x14ac:dyDescent="0.2">
      <c r="C259" s="1"/>
      <c r="I259" s="1"/>
    </row>
    <row r="260" spans="3:9" x14ac:dyDescent="0.2">
      <c r="C260" s="1"/>
      <c r="I260" s="1"/>
    </row>
    <row r="261" spans="3:9" x14ac:dyDescent="0.2">
      <c r="C261" s="1"/>
      <c r="I261" s="1"/>
    </row>
    <row r="262" spans="3:9" x14ac:dyDescent="0.2">
      <c r="C262" s="1"/>
      <c r="I262" s="1"/>
    </row>
    <row r="263" spans="3:9" x14ac:dyDescent="0.2">
      <c r="C263" s="1"/>
      <c r="I263" s="1"/>
    </row>
    <row r="264" spans="3:9" x14ac:dyDescent="0.2">
      <c r="C264" s="1"/>
      <c r="I264" s="1"/>
    </row>
    <row r="265" spans="3:9" x14ac:dyDescent="0.2">
      <c r="I265" s="1"/>
    </row>
    <row r="266" spans="3:9" x14ac:dyDescent="0.2">
      <c r="I266" s="1"/>
    </row>
    <row r="267" spans="3:9" x14ac:dyDescent="0.2">
      <c r="I267" s="1"/>
    </row>
    <row r="268" spans="3:9" x14ac:dyDescent="0.2">
      <c r="I268" s="1"/>
    </row>
    <row r="269" spans="3:9" x14ac:dyDescent="0.2">
      <c r="I269" s="1"/>
    </row>
    <row r="270" spans="3:9" x14ac:dyDescent="0.2">
      <c r="I270" s="1"/>
    </row>
    <row r="271" spans="3:9" x14ac:dyDescent="0.2">
      <c r="I271" s="1"/>
    </row>
    <row r="272" spans="3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</sheetData>
  <autoFilter ref="A1:C201" xr:uid="{19595D87-BEE6-A743-AD95-7B7B0FD05CF7}">
    <sortState ref="A2:C201">
      <sortCondition ref="A1:A2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793-ECBF-1646-8B89-61EB194F07F8}">
  <dimension ref="A1:D144"/>
  <sheetViews>
    <sheetView workbookViewId="0">
      <selection sqref="A1:D144"/>
    </sheetView>
  </sheetViews>
  <sheetFormatPr baseColWidth="10" defaultRowHeight="16" x14ac:dyDescent="0.2"/>
  <sheetData>
    <row r="1" spans="1:4" x14ac:dyDescent="0.2">
      <c r="A1" s="2" t="s">
        <v>6</v>
      </c>
      <c r="B1" s="2" t="s">
        <v>5</v>
      </c>
      <c r="C1" s="2" t="s">
        <v>1</v>
      </c>
      <c r="D1" s="2" t="s">
        <v>0</v>
      </c>
    </row>
    <row r="2" spans="1:4" x14ac:dyDescent="0.2">
      <c r="A2">
        <v>1</v>
      </c>
      <c r="B2">
        <v>1</v>
      </c>
      <c r="C2" s="1">
        <v>35.854999999999997</v>
      </c>
      <c r="D2" s="1">
        <v>2.1789999999999998</v>
      </c>
    </row>
    <row r="3" spans="1:4" x14ac:dyDescent="0.2">
      <c r="A3">
        <v>2</v>
      </c>
      <c r="B3">
        <v>2</v>
      </c>
      <c r="C3" s="1">
        <v>35.682000000000002</v>
      </c>
      <c r="D3" s="1">
        <v>2.1829999999999998</v>
      </c>
    </row>
    <row r="4" spans="1:4" x14ac:dyDescent="0.2">
      <c r="A4">
        <v>3</v>
      </c>
      <c r="B4">
        <v>4</v>
      </c>
      <c r="C4" s="1">
        <v>35.938000000000002</v>
      </c>
      <c r="D4" s="1">
        <v>2.198</v>
      </c>
    </row>
    <row r="5" spans="1:4" x14ac:dyDescent="0.2">
      <c r="A5">
        <v>4</v>
      </c>
      <c r="B5">
        <v>5</v>
      </c>
      <c r="C5" s="1">
        <v>35.344000000000001</v>
      </c>
      <c r="D5" s="1">
        <v>26.77</v>
      </c>
    </row>
    <row r="6" spans="1:4" x14ac:dyDescent="0.2">
      <c r="A6">
        <v>5</v>
      </c>
      <c r="B6">
        <v>6</v>
      </c>
      <c r="C6" s="1">
        <v>35.674999999999997</v>
      </c>
      <c r="D6" s="1">
        <v>30.248000000000001</v>
      </c>
    </row>
    <row r="7" spans="1:4" x14ac:dyDescent="0.2">
      <c r="A7">
        <v>6</v>
      </c>
      <c r="B7">
        <v>8</v>
      </c>
      <c r="C7" s="1">
        <v>35.423999999999999</v>
      </c>
      <c r="D7" s="1">
        <v>2.14</v>
      </c>
    </row>
    <row r="8" spans="1:4" x14ac:dyDescent="0.2">
      <c r="A8">
        <v>7</v>
      </c>
      <c r="B8">
        <v>10</v>
      </c>
      <c r="C8" s="1">
        <v>35.381999999999998</v>
      </c>
      <c r="D8" s="1">
        <v>2.1160000000000001</v>
      </c>
    </row>
    <row r="9" spans="1:4" x14ac:dyDescent="0.2">
      <c r="A9">
        <v>8</v>
      </c>
      <c r="B9">
        <v>11</v>
      </c>
      <c r="C9" s="1">
        <v>37.122</v>
      </c>
      <c r="D9" s="1">
        <v>16.747</v>
      </c>
    </row>
    <row r="10" spans="1:4" x14ac:dyDescent="0.2">
      <c r="A10">
        <v>9</v>
      </c>
      <c r="B10">
        <v>13</v>
      </c>
      <c r="C10" s="1">
        <v>36.947000000000003</v>
      </c>
      <c r="D10" s="1">
        <v>75.751999999999995</v>
      </c>
    </row>
    <row r="11" spans="1:4" x14ac:dyDescent="0.2">
      <c r="A11">
        <v>10</v>
      </c>
      <c r="B11">
        <v>14</v>
      </c>
      <c r="C11" s="1">
        <v>36.341000000000001</v>
      </c>
      <c r="D11" s="1">
        <v>43.436</v>
      </c>
    </row>
    <row r="12" spans="1:4" x14ac:dyDescent="0.2">
      <c r="A12">
        <v>11</v>
      </c>
      <c r="B12">
        <v>20</v>
      </c>
      <c r="C12" s="1">
        <v>35.774000000000001</v>
      </c>
      <c r="D12" s="1">
        <v>23.576000000000001</v>
      </c>
    </row>
    <row r="13" spans="1:4" x14ac:dyDescent="0.2">
      <c r="A13">
        <v>12</v>
      </c>
      <c r="B13">
        <v>21</v>
      </c>
      <c r="C13" s="1">
        <v>41.064</v>
      </c>
      <c r="D13" s="1">
        <v>2.262</v>
      </c>
    </row>
    <row r="14" spans="1:4" x14ac:dyDescent="0.2">
      <c r="A14">
        <v>13</v>
      </c>
      <c r="B14">
        <v>24</v>
      </c>
      <c r="C14" s="1">
        <v>35.976999999999997</v>
      </c>
      <c r="D14" s="1">
        <v>40.493000000000002</v>
      </c>
    </row>
    <row r="15" spans="1:4" x14ac:dyDescent="0.2">
      <c r="A15">
        <v>14</v>
      </c>
      <c r="B15">
        <v>26</v>
      </c>
      <c r="C15" s="1">
        <v>41.459000000000003</v>
      </c>
      <c r="D15" s="1">
        <v>2.3460000000000001</v>
      </c>
    </row>
    <row r="16" spans="1:4" x14ac:dyDescent="0.2">
      <c r="A16">
        <v>15</v>
      </c>
      <c r="B16">
        <v>28</v>
      </c>
      <c r="C16" s="1">
        <v>36.78</v>
      </c>
      <c r="D16" s="1">
        <v>45.564</v>
      </c>
    </row>
    <row r="17" spans="1:4" x14ac:dyDescent="0.2">
      <c r="A17">
        <v>16</v>
      </c>
      <c r="B17">
        <v>29</v>
      </c>
      <c r="C17" s="1">
        <v>35.875999999999998</v>
      </c>
      <c r="D17" s="1">
        <v>2.1819999999999999</v>
      </c>
    </row>
    <row r="18" spans="1:4" x14ac:dyDescent="0.2">
      <c r="A18">
        <v>17</v>
      </c>
      <c r="B18">
        <v>30</v>
      </c>
      <c r="C18" s="1">
        <v>41.194000000000003</v>
      </c>
      <c r="D18" s="1">
        <v>2.5390000000000001</v>
      </c>
    </row>
    <row r="19" spans="1:4" x14ac:dyDescent="0.2">
      <c r="A19">
        <v>18</v>
      </c>
      <c r="B19">
        <v>31</v>
      </c>
      <c r="C19" s="1">
        <v>35.786999999999999</v>
      </c>
      <c r="D19" s="1">
        <v>22.317</v>
      </c>
    </row>
    <row r="20" spans="1:4" x14ac:dyDescent="0.2">
      <c r="A20">
        <v>19</v>
      </c>
      <c r="B20">
        <v>33</v>
      </c>
      <c r="C20" s="1">
        <v>45.131</v>
      </c>
      <c r="D20" s="1">
        <v>55.920999999999999</v>
      </c>
    </row>
    <row r="21" spans="1:4" x14ac:dyDescent="0.2">
      <c r="A21">
        <v>20</v>
      </c>
      <c r="B21">
        <v>41</v>
      </c>
      <c r="C21" s="1">
        <v>36.216999999999999</v>
      </c>
      <c r="D21" s="1">
        <v>2.48</v>
      </c>
    </row>
    <row r="22" spans="1:4" x14ac:dyDescent="0.2">
      <c r="A22">
        <v>21</v>
      </c>
      <c r="B22">
        <v>42</v>
      </c>
      <c r="C22" s="1">
        <v>36.402999999999999</v>
      </c>
      <c r="D22" s="1">
        <v>2.3109999999999999</v>
      </c>
    </row>
    <row r="23" spans="1:4" x14ac:dyDescent="0.2">
      <c r="A23">
        <v>22</v>
      </c>
      <c r="B23">
        <v>47</v>
      </c>
      <c r="C23" s="1">
        <v>35.548000000000002</v>
      </c>
      <c r="D23" s="1">
        <v>27.349</v>
      </c>
    </row>
    <row r="24" spans="1:4" x14ac:dyDescent="0.2">
      <c r="A24">
        <v>23</v>
      </c>
      <c r="B24">
        <v>52</v>
      </c>
      <c r="C24" s="1">
        <v>36.350999999999999</v>
      </c>
      <c r="D24" s="1">
        <v>72.911000000000001</v>
      </c>
    </row>
    <row r="25" spans="1:4" x14ac:dyDescent="0.2">
      <c r="A25">
        <v>24</v>
      </c>
      <c r="B25">
        <v>53</v>
      </c>
      <c r="C25" s="1">
        <v>36.058</v>
      </c>
      <c r="D25" s="1">
        <v>2.3140000000000001</v>
      </c>
    </row>
    <row r="26" spans="1:4" x14ac:dyDescent="0.2">
      <c r="A26">
        <v>25</v>
      </c>
      <c r="B26">
        <v>54</v>
      </c>
      <c r="C26" s="1">
        <v>35.979999999999997</v>
      </c>
      <c r="D26" s="1">
        <v>15.609</v>
      </c>
    </row>
    <row r="27" spans="1:4" x14ac:dyDescent="0.2">
      <c r="A27">
        <v>26</v>
      </c>
      <c r="B27">
        <v>55</v>
      </c>
      <c r="C27" s="1">
        <v>35.104999999999997</v>
      </c>
      <c r="D27" s="1">
        <v>2.3050000000000002</v>
      </c>
    </row>
    <row r="28" spans="1:4" x14ac:dyDescent="0.2">
      <c r="A28">
        <v>27</v>
      </c>
      <c r="B28">
        <v>56</v>
      </c>
      <c r="C28" s="1">
        <v>36.067999999999998</v>
      </c>
      <c r="D28" s="1">
        <v>36.042000000000002</v>
      </c>
    </row>
    <row r="29" spans="1:4" x14ac:dyDescent="0.2">
      <c r="A29">
        <v>28</v>
      </c>
      <c r="B29">
        <v>59</v>
      </c>
      <c r="C29" s="1">
        <v>36.648000000000003</v>
      </c>
      <c r="D29" s="1">
        <v>32.963999999999999</v>
      </c>
    </row>
    <row r="30" spans="1:4" x14ac:dyDescent="0.2">
      <c r="A30">
        <v>29</v>
      </c>
      <c r="B30">
        <v>60</v>
      </c>
      <c r="C30" s="1">
        <v>107.31399999999999</v>
      </c>
      <c r="D30" s="1">
        <v>42.970999999999997</v>
      </c>
    </row>
    <row r="31" spans="1:4" x14ac:dyDescent="0.2">
      <c r="A31">
        <v>30</v>
      </c>
      <c r="B31">
        <v>61</v>
      </c>
      <c r="C31" s="1">
        <v>36.51</v>
      </c>
      <c r="D31" s="1">
        <v>93.555999999999997</v>
      </c>
    </row>
    <row r="32" spans="1:4" x14ac:dyDescent="0.2">
      <c r="A32">
        <v>31</v>
      </c>
      <c r="B32">
        <v>68</v>
      </c>
      <c r="C32" s="1">
        <v>42.104999999999997</v>
      </c>
      <c r="D32" s="1">
        <v>156.88</v>
      </c>
    </row>
    <row r="33" spans="1:4" x14ac:dyDescent="0.2">
      <c r="A33">
        <v>32</v>
      </c>
      <c r="B33">
        <v>71</v>
      </c>
      <c r="C33" s="1">
        <v>35.299999999999997</v>
      </c>
      <c r="D33" s="1">
        <v>2.1549999999999998</v>
      </c>
    </row>
    <row r="34" spans="1:4" x14ac:dyDescent="0.2">
      <c r="A34">
        <v>33</v>
      </c>
      <c r="B34">
        <v>72</v>
      </c>
      <c r="C34" s="1">
        <v>35.164999999999999</v>
      </c>
      <c r="D34" s="1">
        <v>2.1339999999999999</v>
      </c>
    </row>
    <row r="35" spans="1:4" x14ac:dyDescent="0.2">
      <c r="A35">
        <v>34</v>
      </c>
      <c r="B35">
        <v>73</v>
      </c>
      <c r="C35" s="1">
        <v>36.189</v>
      </c>
      <c r="D35" s="1">
        <v>13.173999999999999</v>
      </c>
    </row>
    <row r="36" spans="1:4" x14ac:dyDescent="0.2">
      <c r="A36">
        <v>35</v>
      </c>
      <c r="B36">
        <v>77</v>
      </c>
      <c r="C36" s="1">
        <v>37.270000000000003</v>
      </c>
      <c r="D36" s="1">
        <v>38.366999999999997</v>
      </c>
    </row>
    <row r="37" spans="1:4" x14ac:dyDescent="0.2">
      <c r="A37">
        <v>36</v>
      </c>
      <c r="B37">
        <v>80</v>
      </c>
      <c r="C37" s="1">
        <v>35.747999999999998</v>
      </c>
      <c r="D37" s="1">
        <v>22.986999999999998</v>
      </c>
    </row>
    <row r="38" spans="1:4" x14ac:dyDescent="0.2">
      <c r="A38">
        <v>37</v>
      </c>
      <c r="B38">
        <v>82</v>
      </c>
      <c r="C38" s="1">
        <v>35.472000000000001</v>
      </c>
      <c r="D38" s="1">
        <v>27.757000000000001</v>
      </c>
    </row>
    <row r="39" spans="1:4" x14ac:dyDescent="0.2">
      <c r="A39">
        <v>38</v>
      </c>
      <c r="B39">
        <v>83</v>
      </c>
      <c r="C39" s="1">
        <v>35.950000000000003</v>
      </c>
      <c r="D39" s="1">
        <v>28.54</v>
      </c>
    </row>
    <row r="40" spans="1:4" x14ac:dyDescent="0.2">
      <c r="A40">
        <v>39</v>
      </c>
      <c r="B40">
        <v>86</v>
      </c>
      <c r="C40" s="1">
        <v>36.164000000000001</v>
      </c>
      <c r="D40" s="1">
        <v>2.1549999999999998</v>
      </c>
    </row>
    <row r="41" spans="1:4" x14ac:dyDescent="0.2">
      <c r="A41">
        <v>40</v>
      </c>
      <c r="B41">
        <v>89</v>
      </c>
      <c r="C41" s="1">
        <v>36.700000000000003</v>
      </c>
      <c r="D41" s="1">
        <v>106.83799999999999</v>
      </c>
    </row>
    <row r="42" spans="1:4" x14ac:dyDescent="0.2">
      <c r="A42">
        <v>41</v>
      </c>
      <c r="B42">
        <v>94</v>
      </c>
      <c r="C42" s="1">
        <v>48.896000000000001</v>
      </c>
      <c r="D42" s="1">
        <v>95.1</v>
      </c>
    </row>
    <row r="43" spans="1:4" x14ac:dyDescent="0.2">
      <c r="A43">
        <v>42</v>
      </c>
      <c r="B43">
        <v>97</v>
      </c>
      <c r="C43" s="1">
        <v>35.942</v>
      </c>
      <c r="D43" s="1">
        <v>64.566999999999993</v>
      </c>
    </row>
    <row r="44" spans="1:4" x14ac:dyDescent="0.2">
      <c r="A44">
        <v>43</v>
      </c>
      <c r="B44">
        <v>98</v>
      </c>
      <c r="C44" s="1">
        <v>35.524999999999999</v>
      </c>
      <c r="D44" s="1">
        <v>62.607999999999997</v>
      </c>
    </row>
    <row r="45" spans="1:4" x14ac:dyDescent="0.2">
      <c r="A45">
        <v>44</v>
      </c>
      <c r="B45">
        <v>99</v>
      </c>
      <c r="C45" s="1">
        <v>35.939</v>
      </c>
      <c r="D45" s="1">
        <v>66.046999999999997</v>
      </c>
    </row>
    <row r="46" spans="1:4" x14ac:dyDescent="0.2">
      <c r="A46">
        <v>45</v>
      </c>
      <c r="B46">
        <v>100</v>
      </c>
      <c r="C46" s="1">
        <v>36.463999999999999</v>
      </c>
      <c r="D46" s="1">
        <v>65.846000000000004</v>
      </c>
    </row>
    <row r="47" spans="1:4" x14ac:dyDescent="0.2">
      <c r="A47">
        <v>46</v>
      </c>
      <c r="B47">
        <v>101</v>
      </c>
      <c r="C47" s="1">
        <v>35.527999999999999</v>
      </c>
      <c r="D47" s="1">
        <v>31.558</v>
      </c>
    </row>
    <row r="48" spans="1:4" x14ac:dyDescent="0.2">
      <c r="A48">
        <v>47</v>
      </c>
      <c r="B48">
        <v>102</v>
      </c>
      <c r="C48" s="1">
        <v>35.789000000000001</v>
      </c>
      <c r="D48" s="1">
        <v>65.451999999999998</v>
      </c>
    </row>
    <row r="49" spans="1:4" x14ac:dyDescent="0.2">
      <c r="A49">
        <v>48</v>
      </c>
      <c r="B49">
        <v>103</v>
      </c>
      <c r="C49" s="1">
        <v>35.720999999999997</v>
      </c>
      <c r="D49" s="1">
        <v>56.817</v>
      </c>
    </row>
    <row r="50" spans="1:4" x14ac:dyDescent="0.2">
      <c r="A50">
        <v>49</v>
      </c>
      <c r="B50">
        <v>104</v>
      </c>
      <c r="C50" s="1">
        <v>35.906999999999996</v>
      </c>
      <c r="D50" s="1">
        <v>65.084000000000003</v>
      </c>
    </row>
    <row r="51" spans="1:4" x14ac:dyDescent="0.2">
      <c r="A51">
        <v>50</v>
      </c>
      <c r="B51">
        <v>105</v>
      </c>
      <c r="C51" s="1">
        <v>37.252000000000002</v>
      </c>
      <c r="D51" s="1">
        <v>2.3730000000000002</v>
      </c>
    </row>
    <row r="52" spans="1:4" x14ac:dyDescent="0.2">
      <c r="A52">
        <v>51</v>
      </c>
      <c r="B52">
        <v>108</v>
      </c>
      <c r="C52" s="1">
        <v>36.271999999999998</v>
      </c>
      <c r="D52" s="1">
        <v>24.640999999999998</v>
      </c>
    </row>
    <row r="53" spans="1:4" x14ac:dyDescent="0.2">
      <c r="A53">
        <v>52</v>
      </c>
      <c r="B53">
        <v>109</v>
      </c>
      <c r="C53" s="1">
        <v>36.296999999999997</v>
      </c>
      <c r="D53" s="1">
        <v>64.938999999999993</v>
      </c>
    </row>
    <row r="54" spans="1:4" x14ac:dyDescent="0.2">
      <c r="A54">
        <v>53</v>
      </c>
      <c r="B54">
        <v>110</v>
      </c>
      <c r="C54" s="1">
        <v>35.994999999999997</v>
      </c>
      <c r="D54" s="1">
        <v>2.0680000000000001</v>
      </c>
    </row>
    <row r="55" spans="1:4" x14ac:dyDescent="0.2">
      <c r="A55">
        <v>54</v>
      </c>
      <c r="B55">
        <v>111</v>
      </c>
      <c r="C55" s="1">
        <v>37.006999999999998</v>
      </c>
      <c r="D55" s="1">
        <v>2.2320000000000002</v>
      </c>
    </row>
    <row r="56" spans="1:4" x14ac:dyDescent="0.2">
      <c r="A56">
        <v>55</v>
      </c>
      <c r="B56">
        <v>112</v>
      </c>
      <c r="C56" s="1">
        <v>36.021999999999998</v>
      </c>
      <c r="D56" s="1">
        <v>61.774000000000001</v>
      </c>
    </row>
    <row r="57" spans="1:4" x14ac:dyDescent="0.2">
      <c r="A57">
        <v>56</v>
      </c>
      <c r="B57">
        <v>113</v>
      </c>
      <c r="C57" s="1">
        <v>36.268999999999998</v>
      </c>
      <c r="D57" s="1">
        <v>72.867999999999995</v>
      </c>
    </row>
    <row r="58" spans="1:4" x14ac:dyDescent="0.2">
      <c r="A58">
        <v>57</v>
      </c>
      <c r="B58">
        <v>115</v>
      </c>
      <c r="C58" s="1">
        <v>36.293999999999997</v>
      </c>
      <c r="D58" s="1">
        <v>2.1819999999999999</v>
      </c>
    </row>
    <row r="59" spans="1:4" x14ac:dyDescent="0.2">
      <c r="A59">
        <v>58</v>
      </c>
      <c r="B59">
        <v>116</v>
      </c>
      <c r="C59" s="1">
        <v>115.68300000000001</v>
      </c>
      <c r="D59" s="1">
        <v>3.6469999999999998</v>
      </c>
    </row>
    <row r="60" spans="1:4" x14ac:dyDescent="0.2">
      <c r="A60">
        <v>59</v>
      </c>
      <c r="B60">
        <v>117</v>
      </c>
      <c r="C60" s="1">
        <v>35.67</v>
      </c>
      <c r="D60" s="1">
        <v>64.284000000000006</v>
      </c>
    </row>
    <row r="61" spans="1:4" x14ac:dyDescent="0.2">
      <c r="A61">
        <v>60</v>
      </c>
      <c r="B61">
        <v>118</v>
      </c>
      <c r="C61" s="1">
        <v>35.526000000000003</v>
      </c>
      <c r="D61" s="1">
        <v>2.2440000000000002</v>
      </c>
    </row>
    <row r="62" spans="1:4" x14ac:dyDescent="0.2">
      <c r="A62">
        <v>61</v>
      </c>
      <c r="B62">
        <v>119</v>
      </c>
      <c r="C62" s="1">
        <v>35.612000000000002</v>
      </c>
      <c r="D62" s="1">
        <v>2.0659999999999998</v>
      </c>
    </row>
    <row r="63" spans="1:4" x14ac:dyDescent="0.2">
      <c r="A63">
        <v>62</v>
      </c>
      <c r="B63">
        <v>120</v>
      </c>
      <c r="C63" s="1">
        <v>35.792999999999999</v>
      </c>
      <c r="D63" s="1">
        <v>61.335000000000001</v>
      </c>
    </row>
    <row r="64" spans="1:4" x14ac:dyDescent="0.2">
      <c r="A64">
        <v>63</v>
      </c>
      <c r="B64">
        <v>121</v>
      </c>
      <c r="C64" s="1">
        <v>35.796999999999997</v>
      </c>
      <c r="D64" s="1">
        <v>53.511000000000003</v>
      </c>
    </row>
    <row r="65" spans="1:4" x14ac:dyDescent="0.2">
      <c r="A65">
        <v>64</v>
      </c>
      <c r="B65">
        <v>122</v>
      </c>
      <c r="C65" s="1">
        <v>36.101999999999997</v>
      </c>
      <c r="D65" s="1">
        <v>2.1309999999999998</v>
      </c>
    </row>
    <row r="66" spans="1:4" x14ac:dyDescent="0.2">
      <c r="A66">
        <v>65</v>
      </c>
      <c r="B66">
        <v>123</v>
      </c>
      <c r="C66" s="1">
        <v>35.689</v>
      </c>
      <c r="D66" s="1">
        <v>54.603000000000002</v>
      </c>
    </row>
    <row r="67" spans="1:4" x14ac:dyDescent="0.2">
      <c r="A67">
        <v>66</v>
      </c>
      <c r="B67">
        <v>124</v>
      </c>
      <c r="C67" s="1">
        <v>36.201999999999998</v>
      </c>
      <c r="D67" s="1">
        <v>69.135000000000005</v>
      </c>
    </row>
    <row r="68" spans="1:4" x14ac:dyDescent="0.2">
      <c r="A68">
        <v>67</v>
      </c>
      <c r="B68">
        <v>125</v>
      </c>
      <c r="C68" s="1">
        <v>35.838999999999999</v>
      </c>
      <c r="D68" s="1">
        <v>61.786000000000001</v>
      </c>
    </row>
    <row r="69" spans="1:4" x14ac:dyDescent="0.2">
      <c r="A69">
        <v>68</v>
      </c>
      <c r="B69">
        <v>126</v>
      </c>
      <c r="C69" s="1">
        <v>35.741999999999997</v>
      </c>
      <c r="D69" s="1">
        <v>64.805000000000007</v>
      </c>
    </row>
    <row r="70" spans="1:4" x14ac:dyDescent="0.2">
      <c r="A70">
        <v>69</v>
      </c>
      <c r="B70">
        <v>127</v>
      </c>
      <c r="C70" s="1">
        <v>36.374000000000002</v>
      </c>
      <c r="D70" s="1">
        <v>62.207999999999998</v>
      </c>
    </row>
    <row r="71" spans="1:4" x14ac:dyDescent="0.2">
      <c r="A71">
        <v>70</v>
      </c>
      <c r="B71">
        <v>128</v>
      </c>
      <c r="C71" s="1">
        <v>35.585000000000001</v>
      </c>
      <c r="D71" s="1">
        <v>22.835000000000001</v>
      </c>
    </row>
    <row r="72" spans="1:4" x14ac:dyDescent="0.2">
      <c r="A72">
        <v>71</v>
      </c>
      <c r="B72">
        <v>129</v>
      </c>
      <c r="C72" s="1">
        <v>36.064999999999998</v>
      </c>
      <c r="D72" s="1">
        <v>2.137</v>
      </c>
    </row>
    <row r="73" spans="1:4" x14ac:dyDescent="0.2">
      <c r="A73">
        <v>72</v>
      </c>
      <c r="B73">
        <v>130</v>
      </c>
      <c r="C73" s="1">
        <v>35.627000000000002</v>
      </c>
      <c r="D73" s="1">
        <v>71.677000000000007</v>
      </c>
    </row>
    <row r="74" spans="1:4" x14ac:dyDescent="0.2">
      <c r="A74">
        <v>73</v>
      </c>
      <c r="B74">
        <v>131</v>
      </c>
      <c r="C74" s="1">
        <v>36.624000000000002</v>
      </c>
      <c r="D74" s="1">
        <v>2.1339999999999999</v>
      </c>
    </row>
    <row r="75" spans="1:4" x14ac:dyDescent="0.2">
      <c r="A75">
        <v>74</v>
      </c>
      <c r="B75">
        <v>134</v>
      </c>
      <c r="C75" s="1">
        <v>35.753</v>
      </c>
      <c r="D75" s="1">
        <v>2.0640000000000001</v>
      </c>
    </row>
    <row r="76" spans="1:4" x14ac:dyDescent="0.2">
      <c r="A76">
        <v>75</v>
      </c>
      <c r="B76">
        <v>138</v>
      </c>
      <c r="C76" s="1">
        <v>36.064999999999998</v>
      </c>
      <c r="D76" s="1">
        <v>23.082000000000001</v>
      </c>
    </row>
    <row r="77" spans="1:4" x14ac:dyDescent="0.2">
      <c r="A77">
        <v>76</v>
      </c>
      <c r="B77">
        <v>139</v>
      </c>
      <c r="C77" s="1">
        <v>36.256</v>
      </c>
      <c r="D77" s="1">
        <v>24.904</v>
      </c>
    </row>
    <row r="78" spans="1:4" x14ac:dyDescent="0.2">
      <c r="A78">
        <v>77</v>
      </c>
      <c r="B78">
        <v>140</v>
      </c>
      <c r="C78" s="1">
        <v>35.770000000000003</v>
      </c>
      <c r="D78" s="1">
        <v>28.472999999999999</v>
      </c>
    </row>
    <row r="79" spans="1:4" x14ac:dyDescent="0.2">
      <c r="A79">
        <v>78</v>
      </c>
      <c r="B79">
        <v>141</v>
      </c>
      <c r="C79" s="1">
        <v>35.526000000000003</v>
      </c>
      <c r="D79" s="1">
        <v>28.038</v>
      </c>
    </row>
    <row r="80" spans="1:4" x14ac:dyDescent="0.2">
      <c r="A80">
        <v>79</v>
      </c>
      <c r="B80">
        <v>143</v>
      </c>
      <c r="C80" s="1">
        <v>36.259</v>
      </c>
      <c r="D80" s="1">
        <v>69.727000000000004</v>
      </c>
    </row>
    <row r="81" spans="1:4" x14ac:dyDescent="0.2">
      <c r="A81">
        <v>80</v>
      </c>
      <c r="B81">
        <v>145</v>
      </c>
      <c r="C81" s="1">
        <v>42.814</v>
      </c>
      <c r="D81" s="1">
        <v>46.628999999999998</v>
      </c>
    </row>
    <row r="82" spans="1:4" x14ac:dyDescent="0.2">
      <c r="A82">
        <v>81</v>
      </c>
      <c r="B82">
        <v>146</v>
      </c>
      <c r="C82" s="1">
        <v>40.313000000000002</v>
      </c>
      <c r="D82" s="1">
        <v>97.497</v>
      </c>
    </row>
    <row r="83" spans="1:4" x14ac:dyDescent="0.2">
      <c r="A83">
        <v>82</v>
      </c>
      <c r="B83">
        <v>147</v>
      </c>
      <c r="C83" s="1">
        <v>55.283999999999999</v>
      </c>
      <c r="D83" s="1">
        <v>19.559000000000001</v>
      </c>
    </row>
    <row r="84" spans="1:4" x14ac:dyDescent="0.2">
      <c r="A84">
        <v>83</v>
      </c>
      <c r="B84">
        <v>148</v>
      </c>
      <c r="C84" s="1">
        <v>37.819000000000003</v>
      </c>
      <c r="D84" s="1">
        <v>66.756</v>
      </c>
    </row>
    <row r="85" spans="1:4" x14ac:dyDescent="0.2">
      <c r="A85">
        <v>84</v>
      </c>
      <c r="B85">
        <v>149</v>
      </c>
      <c r="C85" s="1">
        <v>73.578999999999994</v>
      </c>
      <c r="D85" s="1">
        <v>223.898</v>
      </c>
    </row>
    <row r="86" spans="1:4" x14ac:dyDescent="0.2">
      <c r="A86">
        <v>85</v>
      </c>
      <c r="B86">
        <v>151</v>
      </c>
      <c r="C86" s="1">
        <v>35.841999999999999</v>
      </c>
      <c r="D86" s="1">
        <v>28.777999999999999</v>
      </c>
    </row>
    <row r="87" spans="1:4" x14ac:dyDescent="0.2">
      <c r="A87">
        <v>86</v>
      </c>
      <c r="B87">
        <v>152</v>
      </c>
      <c r="C87" s="1">
        <v>37.89</v>
      </c>
      <c r="D87" s="1">
        <v>24.71</v>
      </c>
    </row>
    <row r="88" spans="1:4" x14ac:dyDescent="0.2">
      <c r="A88">
        <v>87</v>
      </c>
      <c r="B88">
        <v>153</v>
      </c>
      <c r="C88" s="1">
        <v>36.36</v>
      </c>
      <c r="D88" s="1">
        <v>30.641999999999999</v>
      </c>
    </row>
    <row r="89" spans="1:4" x14ac:dyDescent="0.2">
      <c r="A89">
        <v>88</v>
      </c>
      <c r="B89">
        <v>155</v>
      </c>
      <c r="C89" s="1">
        <v>35.526000000000003</v>
      </c>
      <c r="D89" s="1">
        <v>2.2010000000000001</v>
      </c>
    </row>
    <row r="90" spans="1:4" x14ac:dyDescent="0.2">
      <c r="A90">
        <v>89</v>
      </c>
      <c r="B90">
        <v>157</v>
      </c>
      <c r="C90" s="1">
        <v>45.191000000000003</v>
      </c>
      <c r="D90" s="1">
        <v>2.391</v>
      </c>
    </row>
    <row r="91" spans="1:4" x14ac:dyDescent="0.2">
      <c r="A91">
        <v>90</v>
      </c>
      <c r="B91">
        <v>160</v>
      </c>
      <c r="C91" s="1">
        <v>35.677999999999997</v>
      </c>
      <c r="D91" s="1">
        <v>21.262</v>
      </c>
    </row>
    <row r="92" spans="1:4" x14ac:dyDescent="0.2">
      <c r="A92">
        <v>91</v>
      </c>
      <c r="B92">
        <v>162</v>
      </c>
      <c r="C92" s="1">
        <v>64.397999999999996</v>
      </c>
      <c r="D92" s="1">
        <v>52.121000000000002</v>
      </c>
    </row>
    <row r="93" spans="1:4" x14ac:dyDescent="0.2">
      <c r="A93">
        <v>92</v>
      </c>
      <c r="B93">
        <v>163</v>
      </c>
      <c r="C93" s="1">
        <v>35.591999999999999</v>
      </c>
      <c r="D93" s="1">
        <v>26.69</v>
      </c>
    </row>
    <row r="94" spans="1:4" x14ac:dyDescent="0.2">
      <c r="A94">
        <v>93</v>
      </c>
      <c r="B94">
        <v>166</v>
      </c>
      <c r="C94" s="1">
        <v>36.387999999999998</v>
      </c>
      <c r="D94" s="1">
        <v>54.154000000000003</v>
      </c>
    </row>
    <row r="95" spans="1:4" x14ac:dyDescent="0.2">
      <c r="A95">
        <v>94</v>
      </c>
      <c r="B95">
        <v>167</v>
      </c>
      <c r="C95" s="1">
        <v>35.89</v>
      </c>
      <c r="D95" s="1">
        <v>2.157</v>
      </c>
    </row>
    <row r="96" spans="1:4" x14ac:dyDescent="0.2">
      <c r="A96">
        <v>95</v>
      </c>
      <c r="B96">
        <v>168</v>
      </c>
      <c r="C96" s="1">
        <v>35.58</v>
      </c>
      <c r="D96" s="1">
        <v>19.355</v>
      </c>
    </row>
    <row r="97" spans="1:4" x14ac:dyDescent="0.2">
      <c r="A97">
        <v>96</v>
      </c>
      <c r="B97">
        <v>174</v>
      </c>
      <c r="C97" s="1">
        <v>35.701999999999998</v>
      </c>
      <c r="D97" s="1">
        <v>24.41</v>
      </c>
    </row>
    <row r="98" spans="1:4" x14ac:dyDescent="0.2">
      <c r="A98">
        <v>97</v>
      </c>
      <c r="B98">
        <v>175</v>
      </c>
      <c r="C98" s="1">
        <v>41.04</v>
      </c>
      <c r="D98" s="1">
        <v>158.37700000000001</v>
      </c>
    </row>
    <row r="99" spans="1:4" x14ac:dyDescent="0.2">
      <c r="A99">
        <v>98</v>
      </c>
      <c r="B99">
        <v>176</v>
      </c>
      <c r="C99" s="1">
        <v>37.799999999999997</v>
      </c>
      <c r="D99" s="1">
        <v>119.994</v>
      </c>
    </row>
    <row r="100" spans="1:4" x14ac:dyDescent="0.2">
      <c r="A100">
        <v>99</v>
      </c>
      <c r="B100">
        <v>177</v>
      </c>
      <c r="C100" s="1">
        <v>39.015000000000001</v>
      </c>
      <c r="D100" s="1">
        <v>103.895</v>
      </c>
    </row>
    <row r="101" spans="1:4" x14ac:dyDescent="0.2">
      <c r="A101">
        <v>100</v>
      </c>
      <c r="B101">
        <v>186</v>
      </c>
      <c r="C101" s="1">
        <v>57.463999999999999</v>
      </c>
      <c r="D101" s="1">
        <v>72.899000000000001</v>
      </c>
    </row>
    <row r="102" spans="1:4" x14ac:dyDescent="0.2">
      <c r="A102">
        <v>101</v>
      </c>
      <c r="B102">
        <v>192</v>
      </c>
      <c r="C102" s="1">
        <v>35.716999999999999</v>
      </c>
      <c r="D102" s="1">
        <v>2.169</v>
      </c>
    </row>
    <row r="103" spans="1:4" x14ac:dyDescent="0.2">
      <c r="A103">
        <v>102</v>
      </c>
      <c r="B103">
        <v>195</v>
      </c>
      <c r="C103" s="1">
        <v>40.76</v>
      </c>
      <c r="D103" s="1">
        <v>74.198999999999998</v>
      </c>
    </row>
    <row r="104" spans="1:4" x14ac:dyDescent="0.2">
      <c r="A104">
        <v>103</v>
      </c>
      <c r="B104">
        <v>200</v>
      </c>
      <c r="C104" s="1">
        <v>36.854999999999997</v>
      </c>
      <c r="D104" s="1">
        <v>2.1829999999999998</v>
      </c>
    </row>
    <row r="105" spans="1:4" x14ac:dyDescent="0.2">
      <c r="A105">
        <v>104</v>
      </c>
      <c r="B105">
        <v>201</v>
      </c>
      <c r="C105" s="1">
        <v>36.412999999999997</v>
      </c>
      <c r="D105" s="1">
        <v>103.003</v>
      </c>
    </row>
    <row r="106" spans="1:4" x14ac:dyDescent="0.2">
      <c r="A106">
        <v>105</v>
      </c>
      <c r="B106">
        <v>203</v>
      </c>
      <c r="C106" s="1">
        <v>35.765999999999998</v>
      </c>
      <c r="D106" s="1">
        <v>34.627000000000002</v>
      </c>
    </row>
    <row r="107" spans="1:4" x14ac:dyDescent="0.2">
      <c r="A107">
        <v>106</v>
      </c>
      <c r="B107">
        <v>207</v>
      </c>
      <c r="C107" s="1">
        <v>35.912999999999997</v>
      </c>
      <c r="D107" s="1">
        <v>25.317</v>
      </c>
    </row>
    <row r="108" spans="1:4" x14ac:dyDescent="0.2">
      <c r="A108">
        <v>107</v>
      </c>
      <c r="B108">
        <v>213</v>
      </c>
      <c r="C108" s="1">
        <v>241.655</v>
      </c>
      <c r="D108" s="1">
        <v>4.7759999999999998</v>
      </c>
    </row>
    <row r="109" spans="1:4" x14ac:dyDescent="0.2">
      <c r="A109">
        <v>108</v>
      </c>
      <c r="B109">
        <v>214</v>
      </c>
      <c r="C109" s="1">
        <v>36.259</v>
      </c>
      <c r="D109" s="1">
        <v>50.966000000000001</v>
      </c>
    </row>
    <row r="110" spans="1:4" x14ac:dyDescent="0.2">
      <c r="A110">
        <v>109</v>
      </c>
      <c r="B110">
        <v>221</v>
      </c>
      <c r="C110" s="1">
        <v>36.929000000000002</v>
      </c>
      <c r="D110" s="1">
        <v>67.171000000000006</v>
      </c>
    </row>
    <row r="111" spans="1:4" x14ac:dyDescent="0.2">
      <c r="A111">
        <v>110</v>
      </c>
      <c r="B111">
        <v>226</v>
      </c>
      <c r="C111" s="1">
        <v>35.863</v>
      </c>
      <c r="D111" s="1">
        <v>2.1160000000000001</v>
      </c>
    </row>
    <row r="112" spans="1:4" x14ac:dyDescent="0.2">
      <c r="A112">
        <v>111</v>
      </c>
      <c r="B112">
        <v>231</v>
      </c>
      <c r="C112" s="1">
        <v>35.685000000000002</v>
      </c>
      <c r="D112" s="1">
        <v>54.985999999999997</v>
      </c>
    </row>
    <row r="113" spans="1:4" x14ac:dyDescent="0.2">
      <c r="A113">
        <v>112</v>
      </c>
      <c r="B113">
        <v>233</v>
      </c>
      <c r="C113" s="1">
        <v>74.900999999999996</v>
      </c>
      <c r="D113" s="1">
        <v>49.872</v>
      </c>
    </row>
    <row r="114" spans="1:4" x14ac:dyDescent="0.2">
      <c r="A114">
        <v>113</v>
      </c>
      <c r="B114">
        <v>234</v>
      </c>
      <c r="C114" s="1">
        <v>35.713000000000001</v>
      </c>
      <c r="D114" s="1">
        <v>27.495000000000001</v>
      </c>
    </row>
    <row r="115" spans="1:4" x14ac:dyDescent="0.2">
      <c r="A115">
        <v>114</v>
      </c>
      <c r="B115">
        <v>235</v>
      </c>
      <c r="C115" s="1">
        <v>86.412000000000006</v>
      </c>
      <c r="D115" s="1">
        <v>2.423</v>
      </c>
    </row>
    <row r="116" spans="1:4" x14ac:dyDescent="0.2">
      <c r="A116">
        <v>115</v>
      </c>
      <c r="B116">
        <v>236</v>
      </c>
      <c r="C116" s="1">
        <v>36.029000000000003</v>
      </c>
      <c r="D116" s="1">
        <v>30.131</v>
      </c>
    </row>
    <row r="117" spans="1:4" x14ac:dyDescent="0.2">
      <c r="A117">
        <v>116</v>
      </c>
      <c r="B117">
        <v>237</v>
      </c>
      <c r="C117" s="1">
        <v>36.406999999999996</v>
      </c>
      <c r="D117" s="1">
        <v>46.350999999999999</v>
      </c>
    </row>
    <row r="118" spans="1:4" x14ac:dyDescent="0.2">
      <c r="A118">
        <v>117</v>
      </c>
      <c r="B118">
        <v>239</v>
      </c>
      <c r="C118" s="1">
        <v>55.853000000000002</v>
      </c>
      <c r="D118" s="1">
        <v>138.71199999999999</v>
      </c>
    </row>
    <row r="119" spans="1:4" x14ac:dyDescent="0.2">
      <c r="A119">
        <v>118</v>
      </c>
      <c r="B119">
        <v>240</v>
      </c>
      <c r="C119" s="1">
        <v>66.093999999999994</v>
      </c>
      <c r="D119" s="1">
        <v>2.6779999999999999</v>
      </c>
    </row>
    <row r="120" spans="1:4" x14ac:dyDescent="0.2">
      <c r="A120">
        <v>119</v>
      </c>
      <c r="B120">
        <v>243</v>
      </c>
      <c r="C120" s="1">
        <v>36.606000000000002</v>
      </c>
      <c r="D120" s="1">
        <v>2.097</v>
      </c>
    </row>
    <row r="121" spans="1:4" x14ac:dyDescent="0.2">
      <c r="A121">
        <v>120</v>
      </c>
      <c r="B121">
        <v>248</v>
      </c>
      <c r="C121" s="1">
        <v>49.579000000000001</v>
      </c>
      <c r="D121" s="1">
        <v>110.358</v>
      </c>
    </row>
    <row r="122" spans="1:4" x14ac:dyDescent="0.2">
      <c r="A122">
        <v>121</v>
      </c>
      <c r="B122">
        <v>250</v>
      </c>
      <c r="C122" s="1">
        <v>36.067999999999998</v>
      </c>
      <c r="D122" s="1">
        <v>28.792999999999999</v>
      </c>
    </row>
    <row r="123" spans="1:4" x14ac:dyDescent="0.2">
      <c r="A123">
        <v>122</v>
      </c>
      <c r="B123">
        <v>251</v>
      </c>
      <c r="C123" s="1">
        <v>36.247999999999998</v>
      </c>
      <c r="D123" s="1">
        <v>30.872</v>
      </c>
    </row>
    <row r="124" spans="1:4" x14ac:dyDescent="0.2">
      <c r="A124">
        <v>123</v>
      </c>
      <c r="B124">
        <v>253</v>
      </c>
      <c r="C124" s="1">
        <v>36.173999999999999</v>
      </c>
      <c r="D124" s="1">
        <v>81.992000000000004</v>
      </c>
    </row>
    <row r="125" spans="1:4" x14ac:dyDescent="0.2">
      <c r="A125">
        <v>124</v>
      </c>
      <c r="B125">
        <v>254</v>
      </c>
      <c r="C125" s="1">
        <v>36.249000000000002</v>
      </c>
      <c r="D125" s="1">
        <v>21.4</v>
      </c>
    </row>
    <row r="126" spans="1:4" x14ac:dyDescent="0.2">
      <c r="A126">
        <v>125</v>
      </c>
      <c r="B126">
        <v>256</v>
      </c>
      <c r="C126" s="1">
        <v>35.6</v>
      </c>
      <c r="D126" s="1">
        <v>2.1440000000000001</v>
      </c>
    </row>
    <row r="127" spans="1:4" x14ac:dyDescent="0.2">
      <c r="A127">
        <v>126</v>
      </c>
      <c r="B127">
        <v>257</v>
      </c>
      <c r="C127" s="1">
        <v>36.036999999999999</v>
      </c>
      <c r="D127" s="1">
        <v>2.1469999999999998</v>
      </c>
    </row>
    <row r="128" spans="1:4" x14ac:dyDescent="0.2">
      <c r="A128">
        <v>127</v>
      </c>
      <c r="B128">
        <v>258</v>
      </c>
      <c r="C128" s="1">
        <v>58.948999999999998</v>
      </c>
      <c r="D128" s="1">
        <v>2.6160000000000001</v>
      </c>
    </row>
    <row r="129" spans="1:4" x14ac:dyDescent="0.2">
      <c r="A129">
        <v>128</v>
      </c>
      <c r="B129">
        <v>260</v>
      </c>
      <c r="C129" s="1">
        <v>36.997</v>
      </c>
      <c r="D129" s="1">
        <v>51.284999999999997</v>
      </c>
    </row>
    <row r="130" spans="1:4" x14ac:dyDescent="0.2">
      <c r="A130">
        <v>129</v>
      </c>
      <c r="B130">
        <v>261</v>
      </c>
      <c r="C130" s="1">
        <v>37.378</v>
      </c>
      <c r="D130" s="1">
        <v>59.512999999999998</v>
      </c>
    </row>
    <row r="131" spans="1:4" x14ac:dyDescent="0.2">
      <c r="A131">
        <v>130</v>
      </c>
      <c r="B131">
        <v>266</v>
      </c>
      <c r="C131" s="1">
        <v>35.968000000000004</v>
      </c>
      <c r="D131" s="1">
        <v>17.297999999999998</v>
      </c>
    </row>
    <row r="132" spans="1:4" x14ac:dyDescent="0.2">
      <c r="A132">
        <v>131</v>
      </c>
      <c r="B132">
        <v>267</v>
      </c>
      <c r="C132" s="1">
        <v>47.18</v>
      </c>
      <c r="D132" s="1">
        <v>147.136</v>
      </c>
    </row>
    <row r="133" spans="1:4" x14ac:dyDescent="0.2">
      <c r="A133">
        <v>132</v>
      </c>
      <c r="B133">
        <v>271</v>
      </c>
      <c r="C133" s="1">
        <v>36.564</v>
      </c>
      <c r="D133" s="1">
        <v>61.668999999999997</v>
      </c>
    </row>
    <row r="134" spans="1:4" x14ac:dyDescent="0.2">
      <c r="A134">
        <v>133</v>
      </c>
      <c r="B134">
        <v>274</v>
      </c>
      <c r="C134" s="1">
        <v>118.976</v>
      </c>
      <c r="D134" s="1">
        <v>14.784000000000001</v>
      </c>
    </row>
    <row r="135" spans="1:4" x14ac:dyDescent="0.2">
      <c r="A135">
        <v>134</v>
      </c>
      <c r="B135">
        <v>279</v>
      </c>
      <c r="C135" s="1">
        <v>36.17</v>
      </c>
      <c r="D135" s="1">
        <v>24.372</v>
      </c>
    </row>
    <row r="136" spans="1:4" x14ac:dyDescent="0.2">
      <c r="A136">
        <v>135</v>
      </c>
      <c r="B136">
        <v>281</v>
      </c>
      <c r="C136" s="1">
        <v>40.493000000000002</v>
      </c>
      <c r="D136" s="1">
        <v>23.475000000000001</v>
      </c>
    </row>
    <row r="137" spans="1:4" x14ac:dyDescent="0.2">
      <c r="A137">
        <v>136</v>
      </c>
      <c r="B137">
        <v>291</v>
      </c>
      <c r="C137" s="1">
        <v>36.488999999999997</v>
      </c>
      <c r="D137" s="1">
        <v>103.93899999999999</v>
      </c>
    </row>
    <row r="138" spans="1:4" x14ac:dyDescent="0.2">
      <c r="A138">
        <v>137</v>
      </c>
      <c r="B138">
        <v>292</v>
      </c>
      <c r="C138" s="1">
        <v>37.884999999999998</v>
      </c>
      <c r="D138" s="1">
        <v>26.364999999999998</v>
      </c>
    </row>
    <row r="139" spans="1:4" x14ac:dyDescent="0.2">
      <c r="A139">
        <v>138</v>
      </c>
      <c r="B139">
        <v>294</v>
      </c>
      <c r="C139" s="1">
        <v>36.1</v>
      </c>
      <c r="D139" s="1">
        <v>37.792000000000002</v>
      </c>
    </row>
    <row r="140" spans="1:4" x14ac:dyDescent="0.2">
      <c r="A140">
        <v>139</v>
      </c>
      <c r="B140">
        <v>296</v>
      </c>
      <c r="C140" s="1">
        <v>36.420999999999999</v>
      </c>
      <c r="D140" s="1">
        <v>125.602</v>
      </c>
    </row>
    <row r="141" spans="1:4" x14ac:dyDescent="0.2">
      <c r="A141">
        <v>140</v>
      </c>
      <c r="B141">
        <v>299</v>
      </c>
      <c r="C141" s="1">
        <v>35.901000000000003</v>
      </c>
      <c r="D141" s="1">
        <v>2.1659999999999999</v>
      </c>
    </row>
    <row r="142" spans="1:4" x14ac:dyDescent="0.2">
      <c r="A142">
        <v>141</v>
      </c>
      <c r="B142">
        <v>300</v>
      </c>
      <c r="C142" s="1">
        <v>36.347000000000001</v>
      </c>
      <c r="D142" s="1">
        <v>99.739000000000004</v>
      </c>
    </row>
    <row r="143" spans="1:4" x14ac:dyDescent="0.2">
      <c r="A143">
        <v>142</v>
      </c>
      <c r="B143">
        <v>301</v>
      </c>
      <c r="C143" s="1">
        <v>35.67</v>
      </c>
      <c r="D143" s="1">
        <v>2.14</v>
      </c>
    </row>
    <row r="144" spans="1:4" x14ac:dyDescent="0.2">
      <c r="A144">
        <v>143</v>
      </c>
      <c r="B144">
        <v>302</v>
      </c>
      <c r="C144" s="1">
        <v>36.198999999999998</v>
      </c>
      <c r="D144" s="1">
        <v>2.294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F301"/>
  <sheetViews>
    <sheetView tabSelected="1" topLeftCell="B3" zoomScale="284" zoomScaleNormal="183" workbookViewId="0">
      <selection activeCell="J20" sqref="J20"/>
    </sheetView>
  </sheetViews>
  <sheetFormatPr baseColWidth="10" defaultRowHeight="16" x14ac:dyDescent="0.2"/>
  <sheetData>
    <row r="1" spans="1:6" x14ac:dyDescent="0.2">
      <c r="A1" s="2" t="s">
        <v>7</v>
      </c>
      <c r="B1" s="2" t="s">
        <v>9</v>
      </c>
      <c r="C1" s="2" t="s">
        <v>8</v>
      </c>
      <c r="D1" s="2" t="s">
        <v>14</v>
      </c>
      <c r="E1" s="2" t="s">
        <v>15</v>
      </c>
      <c r="F1" s="2" t="s">
        <v>16</v>
      </c>
    </row>
    <row r="2" spans="1:6" x14ac:dyDescent="0.2">
      <c r="A2">
        <v>1</v>
      </c>
      <c r="B2">
        <f>COUNTIFS('no-DS'!$C$1:$C$201,"&lt;="&amp;$A2)</f>
        <v>0</v>
      </c>
      <c r="C2">
        <f>COUNTIFS(DS!$C$1:$C$201,"&lt;="&amp;$A2)</f>
        <v>0</v>
      </c>
      <c r="D2">
        <f>Both!C2/Both!D2</f>
        <v>16.45479577787976</v>
      </c>
      <c r="E2">
        <f>LOG(D2,2)</f>
        <v>4.0404362160279321</v>
      </c>
    </row>
    <row r="3" spans="1:6" x14ac:dyDescent="0.2">
      <c r="A3">
        <v>2</v>
      </c>
      <c r="B3">
        <f>COUNTIFS('no-DS'!$C$1:$C$201,"&lt;="&amp;$A3)</f>
        <v>0</v>
      </c>
      <c r="C3">
        <f>COUNTIFS(DS!$C$1:$C$201,"&lt;="&amp;$A3)</f>
        <v>0</v>
      </c>
      <c r="D3">
        <f>Both!C3/Both!D3</f>
        <v>16.34539624370133</v>
      </c>
      <c r="E3">
        <f t="shared" ref="E3:E66" si="0">LOG(D3,2)</f>
        <v>4.0308124461065695</v>
      </c>
    </row>
    <row r="4" spans="1:6" x14ac:dyDescent="0.2">
      <c r="A4">
        <v>3</v>
      </c>
      <c r="B4">
        <f>COUNTIFS('no-DS'!$C$1:$C$201,"&lt;="&amp;$A4)</f>
        <v>0</v>
      </c>
      <c r="C4">
        <f>COUNTIFS(DS!$C$1:$C$201,"&lt;="&amp;$A4)</f>
        <v>48</v>
      </c>
      <c r="D4">
        <f>Both!C4/Both!D4</f>
        <v>16.35031847133758</v>
      </c>
      <c r="E4">
        <f t="shared" si="0"/>
        <v>4.0312468316837915</v>
      </c>
    </row>
    <row r="5" spans="1:6" x14ac:dyDescent="0.2">
      <c r="A5">
        <v>4</v>
      </c>
      <c r="B5">
        <f>COUNTIFS('no-DS'!$C$1:$C$201,"&lt;="&amp;$A5)</f>
        <v>0</v>
      </c>
      <c r="C5">
        <f>COUNTIFS(DS!$C$1:$C$201,"&lt;="&amp;$A5)</f>
        <v>49</v>
      </c>
      <c r="D5">
        <f>Both!C5/Both!D5</f>
        <v>1.3202838998879343</v>
      </c>
      <c r="E5">
        <f t="shared" si="0"/>
        <v>0.40084818482713463</v>
      </c>
    </row>
    <row r="6" spans="1:6" x14ac:dyDescent="0.2">
      <c r="A6">
        <v>5</v>
      </c>
      <c r="B6">
        <f>COUNTIFS('no-DS'!$C$1:$C$201,"&lt;="&amp;$A6)</f>
        <v>0</v>
      </c>
      <c r="C6">
        <f>COUNTIFS(DS!$C$1:$C$201,"&lt;="&amp;$A6)</f>
        <v>50</v>
      </c>
      <c r="D6">
        <f>Both!C6/Both!D6</f>
        <v>1.1794168209468394</v>
      </c>
      <c r="E6">
        <f t="shared" si="0"/>
        <v>0.23807367526325379</v>
      </c>
    </row>
    <row r="7" spans="1:6" x14ac:dyDescent="0.2">
      <c r="A7">
        <v>6</v>
      </c>
      <c r="B7">
        <f>COUNTIFS('no-DS'!$C$1:$C$201,"&lt;="&amp;$A7)</f>
        <v>0</v>
      </c>
      <c r="C7">
        <f>COUNTIFS(DS!$C$1:$C$201,"&lt;="&amp;$A7)</f>
        <v>50</v>
      </c>
      <c r="D7">
        <f>Both!C7/Both!D7</f>
        <v>16.553271028037383</v>
      </c>
      <c r="E7">
        <f t="shared" si="0"/>
        <v>4.0490444254930429</v>
      </c>
    </row>
    <row r="8" spans="1:6" x14ac:dyDescent="0.2">
      <c r="A8">
        <v>7</v>
      </c>
      <c r="B8">
        <f>COUNTIFS('no-DS'!$C$1:$C$201,"&lt;="&amp;$A8)</f>
        <v>0</v>
      </c>
      <c r="C8">
        <f>COUNTIFS(DS!$C$1:$C$201,"&lt;="&amp;$A8)</f>
        <v>50</v>
      </c>
      <c r="D8">
        <f>Both!C8/Both!D8</f>
        <v>16.721172022684307</v>
      </c>
      <c r="E8">
        <f t="shared" si="0"/>
        <v>4.0636040674290461</v>
      </c>
    </row>
    <row r="9" spans="1:6" x14ac:dyDescent="0.2">
      <c r="A9">
        <v>8</v>
      </c>
      <c r="B9">
        <f>COUNTIFS('no-DS'!$C$1:$C$201,"&lt;="&amp;$A9)</f>
        <v>0</v>
      </c>
      <c r="C9">
        <f>COUNTIFS(DS!$C$1:$C$201,"&lt;="&amp;$A9)</f>
        <v>50</v>
      </c>
      <c r="D9">
        <f>Both!C9/Both!D9</f>
        <v>2.2166358153699171</v>
      </c>
      <c r="E9">
        <f t="shared" si="0"/>
        <v>1.1483717604990333</v>
      </c>
    </row>
    <row r="10" spans="1:6" x14ac:dyDescent="0.2">
      <c r="A10">
        <v>9</v>
      </c>
      <c r="B10">
        <f>COUNTIFS('no-DS'!$C$1:$C$201,"&lt;="&amp;$A10)</f>
        <v>0</v>
      </c>
      <c r="C10">
        <f>COUNTIFS(DS!$C$1:$C$201,"&lt;="&amp;$A10)</f>
        <v>50</v>
      </c>
      <c r="D10">
        <f>Both!C10/Both!D10</f>
        <v>0.48773629739148811</v>
      </c>
      <c r="E10">
        <f t="shared" si="0"/>
        <v>-1.0358267529870195</v>
      </c>
    </row>
    <row r="11" spans="1:6" x14ac:dyDescent="0.2">
      <c r="A11">
        <v>10</v>
      </c>
      <c r="B11">
        <f>COUNTIFS('no-DS'!$C$1:$C$201,"&lt;="&amp;$A11)</f>
        <v>0</v>
      </c>
      <c r="C11">
        <f>COUNTIFS(DS!$C$1:$C$201,"&lt;="&amp;$A11)</f>
        <v>50</v>
      </c>
      <c r="D11">
        <f>Both!C11/Both!D11</f>
        <v>0.83665622985541954</v>
      </c>
      <c r="E11">
        <f t="shared" si="0"/>
        <v>-0.2572931332340449</v>
      </c>
    </row>
    <row r="12" spans="1:6" x14ac:dyDescent="0.2">
      <c r="A12">
        <v>11</v>
      </c>
      <c r="B12">
        <f>COUNTIFS('no-DS'!$C$1:$C$201,"&lt;="&amp;$A12)</f>
        <v>0</v>
      </c>
      <c r="C12">
        <f>COUNTIFS(DS!$C$1:$C$201,"&lt;="&amp;$A12)</f>
        <v>50</v>
      </c>
      <c r="D12">
        <f>Both!C12/Both!D12</f>
        <v>1.5173905666779777</v>
      </c>
      <c r="E12">
        <f t="shared" si="0"/>
        <v>0.60159247390835757</v>
      </c>
    </row>
    <row r="13" spans="1:6" x14ac:dyDescent="0.2">
      <c r="A13">
        <v>12</v>
      </c>
      <c r="B13">
        <f>COUNTIFS('no-DS'!$C$1:$C$201,"&lt;="&amp;$A13)</f>
        <v>0</v>
      </c>
      <c r="C13">
        <f>COUNTIFS(DS!$C$1:$C$201,"&lt;="&amp;$A13)</f>
        <v>50</v>
      </c>
      <c r="D13">
        <f>Both!C13/Both!D13</f>
        <v>18.153846153846153</v>
      </c>
      <c r="E13">
        <f t="shared" si="0"/>
        <v>4.1822033312207489</v>
      </c>
    </row>
    <row r="14" spans="1:6" x14ac:dyDescent="0.2">
      <c r="A14">
        <v>13</v>
      </c>
      <c r="B14">
        <f>COUNTIFS('no-DS'!$C$1:$C$201,"&lt;="&amp;$A14)</f>
        <v>0</v>
      </c>
      <c r="C14">
        <f>COUNTIFS(DS!$C$1:$C$201,"&lt;="&amp;$A14)</f>
        <v>50</v>
      </c>
      <c r="D14">
        <f>Both!C14/Both!D14</f>
        <v>0.88847455115698992</v>
      </c>
      <c r="E14">
        <f t="shared" si="0"/>
        <v>-0.17059764158829938</v>
      </c>
    </row>
    <row r="15" spans="1:6" x14ac:dyDescent="0.2">
      <c r="A15">
        <v>14</v>
      </c>
      <c r="B15">
        <f>COUNTIFS('no-DS'!$C$1:$C$201,"&lt;="&amp;$A15)</f>
        <v>0</v>
      </c>
      <c r="C15">
        <f>COUNTIFS(DS!$C$1:$C$201,"&lt;="&amp;$A15)</f>
        <v>51</v>
      </c>
      <c r="D15">
        <f>Both!C15/Both!D15</f>
        <v>17.67220801364024</v>
      </c>
      <c r="E15">
        <f t="shared" si="0"/>
        <v>4.1434104002731456</v>
      </c>
    </row>
    <row r="16" spans="1:6" x14ac:dyDescent="0.2">
      <c r="A16">
        <v>15</v>
      </c>
      <c r="B16">
        <f>COUNTIFS('no-DS'!$C$1:$C$201,"&lt;="&amp;$A16)</f>
        <v>0</v>
      </c>
      <c r="C16">
        <f>COUNTIFS(DS!$C$1:$C$201,"&lt;="&amp;$A16)</f>
        <v>52</v>
      </c>
      <c r="D16">
        <f>Both!C16/Both!D16</f>
        <v>0.80721622333421128</v>
      </c>
      <c r="E16">
        <f t="shared" si="0"/>
        <v>-0.3089729250409452</v>
      </c>
    </row>
    <row r="17" spans="1:5" x14ac:dyDescent="0.2">
      <c r="A17">
        <v>16</v>
      </c>
      <c r="B17">
        <f>COUNTIFS('no-DS'!$C$1:$C$201,"&lt;="&amp;$A17)</f>
        <v>0</v>
      </c>
      <c r="C17">
        <f>COUNTIFS(DS!$C$1:$C$201,"&lt;="&amp;$A17)</f>
        <v>53</v>
      </c>
      <c r="D17">
        <f>Both!C17/Both!D17</f>
        <v>16.44179651695692</v>
      </c>
      <c r="E17">
        <f t="shared" si="0"/>
        <v>4.0392960389496109</v>
      </c>
    </row>
    <row r="18" spans="1:5" x14ac:dyDescent="0.2">
      <c r="A18">
        <v>17</v>
      </c>
      <c r="B18">
        <f>COUNTIFS('no-DS'!$C$1:$C$201,"&lt;="&amp;$A18)</f>
        <v>0</v>
      </c>
      <c r="C18">
        <f>COUNTIFS(DS!$C$1:$C$201,"&lt;="&amp;$A18)</f>
        <v>54</v>
      </c>
      <c r="D18">
        <f>Both!C18/Both!D18</f>
        <v>16.224497833792832</v>
      </c>
      <c r="E18">
        <f t="shared" si="0"/>
        <v>4.0201019207907729</v>
      </c>
    </row>
    <row r="19" spans="1:5" x14ac:dyDescent="0.2">
      <c r="A19">
        <v>18</v>
      </c>
      <c r="B19">
        <f>COUNTIFS('no-DS'!$C$1:$C$201,"&lt;="&amp;$A19)</f>
        <v>0</v>
      </c>
      <c r="C19">
        <f>COUNTIFS(DS!$C$1:$C$201,"&lt;="&amp;$A19)</f>
        <v>55</v>
      </c>
      <c r="D19">
        <f>Both!C19/Both!D19</f>
        <v>1.6035757494286866</v>
      </c>
      <c r="E19">
        <f t="shared" si="0"/>
        <v>0.68129250516335926</v>
      </c>
    </row>
    <row r="20" spans="1:5" x14ac:dyDescent="0.2">
      <c r="A20">
        <v>19</v>
      </c>
      <c r="B20">
        <f>COUNTIFS('no-DS'!$C$1:$C$201,"&lt;="&amp;$A20)</f>
        <v>0</v>
      </c>
      <c r="C20">
        <f>COUNTIFS(DS!$C$1:$C$201,"&lt;="&amp;$A20)</f>
        <v>55</v>
      </c>
      <c r="D20">
        <f>Both!C20/Both!D20</f>
        <v>0.80704923016398133</v>
      </c>
      <c r="E20">
        <f t="shared" si="0"/>
        <v>-0.3092714140148502</v>
      </c>
    </row>
    <row r="21" spans="1:5" x14ac:dyDescent="0.2">
      <c r="A21">
        <v>20</v>
      </c>
      <c r="B21">
        <f>COUNTIFS('no-DS'!$C$1:$C$201,"&lt;="&amp;$A21)</f>
        <v>0</v>
      </c>
      <c r="C21">
        <f>COUNTIFS(DS!$C$1:$C$201,"&lt;="&amp;$A21)</f>
        <v>58</v>
      </c>
      <c r="D21">
        <f>Both!C21/Both!D21</f>
        <v>14.603629032258064</v>
      </c>
      <c r="E21">
        <f t="shared" si="0"/>
        <v>3.8682550212708002</v>
      </c>
    </row>
    <row r="22" spans="1:5" x14ac:dyDescent="0.2">
      <c r="A22">
        <v>21</v>
      </c>
      <c r="B22">
        <f>COUNTIFS('no-DS'!$C$1:$C$201,"&lt;="&amp;$A22)</f>
        <v>0</v>
      </c>
      <c r="C22">
        <f>COUNTIFS(DS!$C$1:$C$201,"&lt;="&amp;$A22)</f>
        <v>58</v>
      </c>
      <c r="D22">
        <f>Both!C22/Both!D22</f>
        <v>15.752055387278235</v>
      </c>
      <c r="E22">
        <f t="shared" si="0"/>
        <v>3.9774681840436283</v>
      </c>
    </row>
    <row r="23" spans="1:5" x14ac:dyDescent="0.2">
      <c r="A23">
        <v>22</v>
      </c>
      <c r="B23">
        <f>COUNTIFS('no-DS'!$C$1:$C$201,"&lt;="&amp;$A23)</f>
        <v>0</v>
      </c>
      <c r="C23">
        <f>COUNTIFS(DS!$C$1:$C$201,"&lt;="&amp;$A23)</f>
        <v>60</v>
      </c>
      <c r="D23">
        <f>Both!C23/Both!D23</f>
        <v>1.2997915828732312</v>
      </c>
      <c r="E23">
        <f t="shared" si="0"/>
        <v>0.37828031059170675</v>
      </c>
    </row>
    <row r="24" spans="1:5" x14ac:dyDescent="0.2">
      <c r="A24">
        <v>23</v>
      </c>
      <c r="B24">
        <f>COUNTIFS('no-DS'!$C$1:$C$201,"&lt;="&amp;$A24)</f>
        <v>0</v>
      </c>
      <c r="C24">
        <f>COUNTIFS(DS!$C$1:$C$201,"&lt;="&amp;$A24)</f>
        <v>64</v>
      </c>
      <c r="D24">
        <f>Both!C24/Both!D24</f>
        <v>0.4985667457585275</v>
      </c>
      <c r="E24">
        <f t="shared" si="0"/>
        <v>-1.0041414361438055</v>
      </c>
    </row>
    <row r="25" spans="1:5" x14ac:dyDescent="0.2">
      <c r="A25">
        <v>24</v>
      </c>
      <c r="B25">
        <f>COUNTIFS('no-DS'!$C$1:$C$201,"&lt;="&amp;$A25)</f>
        <v>0</v>
      </c>
      <c r="C25">
        <f>COUNTIFS(DS!$C$1:$C$201,"&lt;="&amp;$A25)</f>
        <v>67</v>
      </c>
      <c r="D25">
        <f>Both!C25/Both!D25</f>
        <v>15.582541054451166</v>
      </c>
      <c r="E25">
        <f t="shared" si="0"/>
        <v>3.9618586086292664</v>
      </c>
    </row>
    <row r="26" spans="1:5" x14ac:dyDescent="0.2">
      <c r="A26">
        <v>25</v>
      </c>
      <c r="B26">
        <f>COUNTIFS('no-DS'!$C$1:$C$201,"&lt;="&amp;$A26)</f>
        <v>0</v>
      </c>
      <c r="C26">
        <f>COUNTIFS(DS!$C$1:$C$201,"&lt;="&amp;$A26)</f>
        <v>73</v>
      </c>
      <c r="D26">
        <f>Both!C26/Both!D26</f>
        <v>2.305080402331988</v>
      </c>
      <c r="E26">
        <f t="shared" si="0"/>
        <v>1.204817073440996</v>
      </c>
    </row>
    <row r="27" spans="1:5" x14ac:dyDescent="0.2">
      <c r="A27">
        <v>26</v>
      </c>
      <c r="B27">
        <f>COUNTIFS('no-DS'!$C$1:$C$201,"&lt;="&amp;$A27)</f>
        <v>0</v>
      </c>
      <c r="C27">
        <f>COUNTIFS(DS!$C$1:$C$201,"&lt;="&amp;$A27)</f>
        <v>74</v>
      </c>
      <c r="D27">
        <f>Both!C27/Both!D27</f>
        <v>15.229934924078089</v>
      </c>
      <c r="E27">
        <f t="shared" si="0"/>
        <v>3.9288378722404467</v>
      </c>
    </row>
    <row r="28" spans="1:5" x14ac:dyDescent="0.2">
      <c r="A28">
        <v>27</v>
      </c>
      <c r="B28">
        <f>COUNTIFS('no-DS'!$C$1:$C$201,"&lt;="&amp;$A28)</f>
        <v>0</v>
      </c>
      <c r="C28">
        <f>COUNTIFS(DS!$C$1:$C$201,"&lt;="&amp;$A28)</f>
        <v>77</v>
      </c>
      <c r="D28">
        <f>Both!C28/Both!D28</f>
        <v>1.0007213806115087</v>
      </c>
      <c r="E28">
        <f t="shared" si="0"/>
        <v>1.0403570292218066E-3</v>
      </c>
    </row>
    <row r="29" spans="1:5" x14ac:dyDescent="0.2">
      <c r="A29">
        <v>28</v>
      </c>
      <c r="B29">
        <f>COUNTIFS('no-DS'!$C$1:$C$201,"&lt;="&amp;$A29)</f>
        <v>0</v>
      </c>
      <c r="C29">
        <f>COUNTIFS(DS!$C$1:$C$201,"&lt;="&amp;$A29)</f>
        <v>80</v>
      </c>
      <c r="D29">
        <f>Both!C29/Both!D29</f>
        <v>1.1117582817619223</v>
      </c>
      <c r="E29">
        <f t="shared" si="0"/>
        <v>0.15284315172099558</v>
      </c>
    </row>
    <row r="30" spans="1:5" x14ac:dyDescent="0.2">
      <c r="A30">
        <v>29</v>
      </c>
      <c r="B30">
        <f>COUNTIFS('no-DS'!$C$1:$C$201,"&lt;="&amp;$A30)</f>
        <v>0</v>
      </c>
      <c r="C30">
        <f>COUNTIFS(DS!$C$1:$C$201,"&lt;="&amp;$A30)</f>
        <v>85</v>
      </c>
      <c r="D30">
        <f>Both!C30/Both!D30</f>
        <v>2.4973586837634683</v>
      </c>
      <c r="E30">
        <f t="shared" si="0"/>
        <v>1.3204030435825258</v>
      </c>
    </row>
    <row r="31" spans="1:5" x14ac:dyDescent="0.2">
      <c r="A31">
        <v>30</v>
      </c>
      <c r="B31">
        <f>COUNTIFS('no-DS'!$C$1:$C$201,"&lt;="&amp;$A31)</f>
        <v>0</v>
      </c>
      <c r="C31">
        <f>COUNTIFS(DS!$C$1:$C$201,"&lt;="&amp;$A31)</f>
        <v>85</v>
      </c>
      <c r="D31">
        <f>Both!C31/Both!D31</f>
        <v>0.39024755226816021</v>
      </c>
      <c r="E31">
        <f t="shared" si="0"/>
        <v>-1.3575385116057961</v>
      </c>
    </row>
    <row r="32" spans="1:5" x14ac:dyDescent="0.2">
      <c r="A32">
        <v>31</v>
      </c>
      <c r="B32">
        <f>COUNTIFS('no-DS'!$C$1:$C$201,"&lt;="&amp;$A32)</f>
        <v>0</v>
      </c>
      <c r="C32">
        <f>COUNTIFS(DS!$C$1:$C$201,"&lt;="&amp;$A32)</f>
        <v>89</v>
      </c>
      <c r="D32">
        <f>Both!C32/Both!D32</f>
        <v>0.2683898521162672</v>
      </c>
      <c r="E32">
        <f t="shared" si="0"/>
        <v>-1.8975979709584685</v>
      </c>
    </row>
    <row r="33" spans="1:5" x14ac:dyDescent="0.2">
      <c r="A33">
        <v>32</v>
      </c>
      <c r="B33">
        <f>COUNTIFS('no-DS'!$C$1:$C$201,"&lt;="&amp;$A33)</f>
        <v>0</v>
      </c>
      <c r="C33">
        <f>COUNTIFS(DS!$C$1:$C$201,"&lt;="&amp;$A33)</f>
        <v>90</v>
      </c>
      <c r="D33">
        <f>Both!C33/Both!D33</f>
        <v>16.380510440835266</v>
      </c>
      <c r="E33">
        <f t="shared" si="0"/>
        <v>4.0339084090694444</v>
      </c>
    </row>
    <row r="34" spans="1:5" x14ac:dyDescent="0.2">
      <c r="A34">
        <v>33</v>
      </c>
      <c r="B34">
        <f>COUNTIFS('no-DS'!$C$1:$C$201,"&lt;="&amp;$A34)</f>
        <v>0</v>
      </c>
      <c r="C34">
        <f>COUNTIFS(DS!$C$1:$C$201,"&lt;="&amp;$A34)</f>
        <v>91</v>
      </c>
      <c r="D34">
        <f>Both!C34/Both!D34</f>
        <v>16.478444236176195</v>
      </c>
      <c r="E34">
        <f t="shared" si="0"/>
        <v>4.042508136030845</v>
      </c>
    </row>
    <row r="35" spans="1:5" x14ac:dyDescent="0.2">
      <c r="A35">
        <v>34</v>
      </c>
      <c r="B35">
        <f>COUNTIFS('no-DS'!$C$1:$C$201,"&lt;="&amp;$A35)</f>
        <v>0</v>
      </c>
      <c r="C35">
        <f>COUNTIFS(DS!$C$1:$C$201,"&lt;="&amp;$A35)</f>
        <v>91</v>
      </c>
      <c r="D35">
        <f>Both!C35/Both!D35</f>
        <v>2.7470016699559738</v>
      </c>
      <c r="E35">
        <f t="shared" si="0"/>
        <v>1.4578577874565322</v>
      </c>
    </row>
    <row r="36" spans="1:5" x14ac:dyDescent="0.2">
      <c r="A36">
        <v>35</v>
      </c>
      <c r="B36">
        <f>COUNTIFS('no-DS'!$C$1:$C$201,"&lt;="&amp;$A36)</f>
        <v>0</v>
      </c>
      <c r="C36">
        <f>COUNTIFS(DS!$C$1:$C$201,"&lt;="&amp;$A36)</f>
        <v>93</v>
      </c>
      <c r="D36">
        <f>Both!C36/Both!D36</f>
        <v>0.97140772017619326</v>
      </c>
      <c r="E36">
        <f t="shared" si="0"/>
        <v>-4.1851142790036426E-2</v>
      </c>
    </row>
    <row r="37" spans="1:5" x14ac:dyDescent="0.2">
      <c r="A37">
        <v>36</v>
      </c>
      <c r="B37">
        <f>COUNTIFS('no-DS'!$C$1:$C$201,"&lt;="&amp;$A37)</f>
        <v>57</v>
      </c>
      <c r="C37">
        <f>COUNTIFS(DS!$C$1:$C$201,"&lt;="&amp;$A37)</f>
        <v>94</v>
      </c>
      <c r="D37">
        <f>Both!C37/Both!D37</f>
        <v>1.5551398616609389</v>
      </c>
      <c r="E37">
        <f t="shared" si="0"/>
        <v>0.63704433511531511</v>
      </c>
    </row>
    <row r="38" spans="1:5" x14ac:dyDescent="0.2">
      <c r="A38">
        <v>37</v>
      </c>
      <c r="B38">
        <f>COUNTIFS('no-DS'!$C$1:$C$201,"&lt;="&amp;$A38)</f>
        <v>106</v>
      </c>
      <c r="C38">
        <f>COUNTIFS(DS!$C$1:$C$201,"&lt;="&amp;$A38)</f>
        <v>95</v>
      </c>
      <c r="D38">
        <f>Both!C38/Both!D38</f>
        <v>1.2779479050329647</v>
      </c>
      <c r="E38">
        <f t="shared" si="0"/>
        <v>0.35382902667422678</v>
      </c>
    </row>
    <row r="39" spans="1:5" x14ac:dyDescent="0.2">
      <c r="A39">
        <v>38</v>
      </c>
      <c r="B39">
        <f>COUNTIFS('no-DS'!$C$1:$C$201,"&lt;="&amp;$A39)</f>
        <v>116</v>
      </c>
      <c r="C39">
        <f>COUNTIFS(DS!$C$1:$C$201,"&lt;="&amp;$A39)</f>
        <v>96</v>
      </c>
      <c r="D39">
        <f>Both!C39/Both!D39</f>
        <v>1.2596355991590751</v>
      </c>
      <c r="E39">
        <f t="shared" si="0"/>
        <v>0.33300643585089679</v>
      </c>
    </row>
    <row r="40" spans="1:5" x14ac:dyDescent="0.2">
      <c r="A40">
        <v>39</v>
      </c>
      <c r="B40">
        <f>COUNTIFS('no-DS'!$C$1:$C$201,"&lt;="&amp;$A40)</f>
        <v>118</v>
      </c>
      <c r="C40">
        <f>COUNTIFS(DS!$C$1:$C$201,"&lt;="&amp;$A40)</f>
        <v>97</v>
      </c>
      <c r="D40">
        <f>Both!C40/Both!D40</f>
        <v>16.781438515081209</v>
      </c>
      <c r="E40">
        <f t="shared" si="0"/>
        <v>4.0687944846592421</v>
      </c>
    </row>
    <row r="41" spans="1:5" x14ac:dyDescent="0.2">
      <c r="A41">
        <v>40</v>
      </c>
      <c r="B41">
        <f>COUNTIFS('no-DS'!$C$1:$C$201,"&lt;="&amp;$A41)</f>
        <v>120</v>
      </c>
      <c r="C41">
        <f>COUNTIFS(DS!$C$1:$C$201,"&lt;="&amp;$A41)</f>
        <v>98</v>
      </c>
      <c r="D41">
        <f>Both!C41/Both!D41</f>
        <v>0.34351073588049202</v>
      </c>
      <c r="E41">
        <f t="shared" si="0"/>
        <v>-1.5415729060055383</v>
      </c>
    </row>
    <row r="42" spans="1:5" x14ac:dyDescent="0.2">
      <c r="A42">
        <v>41</v>
      </c>
      <c r="B42">
        <f>COUNTIFS('no-DS'!$C$1:$C$201,"&lt;="&amp;$A42)</f>
        <v>123</v>
      </c>
      <c r="C42">
        <f>COUNTIFS(DS!$C$1:$C$201,"&lt;="&amp;$A42)</f>
        <v>100</v>
      </c>
      <c r="D42">
        <f>Both!C42/Both!D42</f>
        <v>0.51415352260778135</v>
      </c>
      <c r="E42">
        <f t="shared" si="0"/>
        <v>-0.9597288925995392</v>
      </c>
    </row>
    <row r="43" spans="1:5" x14ac:dyDescent="0.2">
      <c r="A43">
        <v>42</v>
      </c>
      <c r="B43">
        <f>COUNTIFS('no-DS'!$C$1:$C$201,"&lt;="&amp;$A43)</f>
        <v>127</v>
      </c>
      <c r="C43">
        <f>COUNTIFS(DS!$C$1:$C$201,"&lt;="&amp;$A43)</f>
        <v>100</v>
      </c>
      <c r="D43">
        <f>Both!C43/Both!D43</f>
        <v>0.55666207195626249</v>
      </c>
      <c r="E43">
        <f t="shared" si="0"/>
        <v>-0.84512630603369343</v>
      </c>
    </row>
    <row r="44" spans="1:5" x14ac:dyDescent="0.2">
      <c r="A44">
        <v>43</v>
      </c>
      <c r="B44">
        <f>COUNTIFS('no-DS'!$C$1:$C$201,"&lt;="&amp;$A44)</f>
        <v>129</v>
      </c>
      <c r="C44">
        <f>COUNTIFS(DS!$C$1:$C$201,"&lt;="&amp;$A44)</f>
        <v>101</v>
      </c>
      <c r="D44">
        <f>Both!C44/Both!D44</f>
        <v>0.56741949910554568</v>
      </c>
      <c r="E44">
        <f t="shared" si="0"/>
        <v>-0.81751236588328902</v>
      </c>
    </row>
    <row r="45" spans="1:5" x14ac:dyDescent="0.2">
      <c r="A45">
        <v>44</v>
      </c>
      <c r="B45">
        <f>COUNTIFS('no-DS'!$C$1:$C$201,"&lt;="&amp;$A45)</f>
        <v>130</v>
      </c>
      <c r="C45">
        <f>COUNTIFS(DS!$C$1:$C$201,"&lt;="&amp;$A45)</f>
        <v>102</v>
      </c>
      <c r="D45">
        <f>Both!C45/Both!D45</f>
        <v>0.54414280739473408</v>
      </c>
      <c r="E45">
        <f t="shared" si="0"/>
        <v>-0.87794276605438637</v>
      </c>
    </row>
    <row r="46" spans="1:5" x14ac:dyDescent="0.2">
      <c r="A46">
        <v>45</v>
      </c>
      <c r="B46">
        <f>COUNTIFS('no-DS'!$C$1:$C$201,"&lt;="&amp;$A46)</f>
        <v>131</v>
      </c>
      <c r="C46">
        <f>COUNTIFS(DS!$C$1:$C$201,"&lt;="&amp;$A46)</f>
        <v>102</v>
      </c>
      <c r="D46">
        <f>Both!C46/Both!D46</f>
        <v>0.55377699480606257</v>
      </c>
      <c r="E46">
        <f t="shared" si="0"/>
        <v>-0.85262297287010114</v>
      </c>
    </row>
    <row r="47" spans="1:5" x14ac:dyDescent="0.2">
      <c r="A47">
        <v>46</v>
      </c>
      <c r="B47">
        <f>COUNTIFS('no-DS'!$C$1:$C$201,"&lt;="&amp;$A47)</f>
        <v>133</v>
      </c>
      <c r="C47">
        <f>COUNTIFS(DS!$C$1:$C$201,"&lt;="&amp;$A47)</f>
        <v>103</v>
      </c>
      <c r="D47">
        <f>Both!C47/Both!D47</f>
        <v>1.1258001140756702</v>
      </c>
      <c r="E47">
        <f t="shared" si="0"/>
        <v>0.1709506995045422</v>
      </c>
    </row>
    <row r="48" spans="1:5" x14ac:dyDescent="0.2">
      <c r="A48">
        <v>47</v>
      </c>
      <c r="B48">
        <f>COUNTIFS('no-DS'!$C$1:$C$201,"&lt;="&amp;$A48)</f>
        <v>133</v>
      </c>
      <c r="C48">
        <f>COUNTIFS(DS!$C$1:$C$201,"&lt;="&amp;$A48)</f>
        <v>105</v>
      </c>
      <c r="D48">
        <f>Both!C48/Both!D48</f>
        <v>0.54679765324207052</v>
      </c>
      <c r="E48">
        <f t="shared" si="0"/>
        <v>-0.87092104371971035</v>
      </c>
    </row>
    <row r="49" spans="1:5" x14ac:dyDescent="0.2">
      <c r="A49">
        <v>48</v>
      </c>
      <c r="B49">
        <f>COUNTIFS('no-DS'!$C$1:$C$201,"&lt;="&amp;$A49)</f>
        <v>134</v>
      </c>
      <c r="C49">
        <f>COUNTIFS(DS!$C$1:$C$201,"&lt;="&amp;$A49)</f>
        <v>105</v>
      </c>
      <c r="D49">
        <f>Both!C49/Both!D49</f>
        <v>0.62870267701568183</v>
      </c>
      <c r="E49">
        <f t="shared" si="0"/>
        <v>-0.66955018876315553</v>
      </c>
    </row>
    <row r="50" spans="1:5" x14ac:dyDescent="0.2">
      <c r="A50">
        <v>49</v>
      </c>
      <c r="B50">
        <f>COUNTIFS('no-DS'!$C$1:$C$201,"&lt;="&amp;$A50)</f>
        <v>135</v>
      </c>
      <c r="C50">
        <f>COUNTIFS(DS!$C$1:$C$201,"&lt;="&amp;$A50)</f>
        <v>105</v>
      </c>
      <c r="D50">
        <f>Both!C50/Both!D50</f>
        <v>0.55170241534017572</v>
      </c>
      <c r="E50">
        <f t="shared" si="0"/>
        <v>-0.85803779831763194</v>
      </c>
    </row>
    <row r="51" spans="1:5" x14ac:dyDescent="0.2">
      <c r="A51">
        <v>50</v>
      </c>
      <c r="B51">
        <f>COUNTIFS('no-DS'!$C$1:$C$201,"&lt;="&amp;$A51)</f>
        <v>136</v>
      </c>
      <c r="C51">
        <f>COUNTIFS(DS!$C$1:$C$201,"&lt;="&amp;$A51)</f>
        <v>106</v>
      </c>
      <c r="D51">
        <f>Both!C51/Both!D51</f>
        <v>15.69827222924568</v>
      </c>
      <c r="E51">
        <f t="shared" si="0"/>
        <v>3.9725338779873316</v>
      </c>
    </row>
    <row r="52" spans="1:5" x14ac:dyDescent="0.2">
      <c r="A52">
        <v>51</v>
      </c>
      <c r="B52">
        <f>COUNTIFS('no-DS'!$C$1:$C$201,"&lt;="&amp;$A52)</f>
        <v>136</v>
      </c>
      <c r="C52">
        <f>COUNTIFS(DS!$C$1:$C$201,"&lt;="&amp;$A52)</f>
        <v>107</v>
      </c>
      <c r="D52">
        <f>Both!C52/Both!D52</f>
        <v>1.4720181810803132</v>
      </c>
      <c r="E52">
        <f t="shared" si="0"/>
        <v>0.55779549041151666</v>
      </c>
    </row>
    <row r="53" spans="1:5" x14ac:dyDescent="0.2">
      <c r="A53">
        <v>52</v>
      </c>
      <c r="B53">
        <f>COUNTIFS('no-DS'!$C$1:$C$201,"&lt;="&amp;$A53)</f>
        <v>136</v>
      </c>
      <c r="C53">
        <f>COUNTIFS(DS!$C$1:$C$201,"&lt;="&amp;$A53)</f>
        <v>108</v>
      </c>
      <c r="D53">
        <f>Both!C53/Both!D53</f>
        <v>0.55893992824034866</v>
      </c>
      <c r="E53">
        <f t="shared" si="0"/>
        <v>-0.83923485633898365</v>
      </c>
    </row>
    <row r="54" spans="1:5" x14ac:dyDescent="0.2">
      <c r="A54">
        <v>53</v>
      </c>
      <c r="B54">
        <f>COUNTIFS('no-DS'!$C$1:$C$201,"&lt;="&amp;$A54)</f>
        <v>136</v>
      </c>
      <c r="C54">
        <f>COUNTIFS(DS!$C$1:$C$201,"&lt;="&amp;$A54)</f>
        <v>109</v>
      </c>
      <c r="D54">
        <f>Both!C54/Both!D54</f>
        <v>17.405705996131527</v>
      </c>
      <c r="E54">
        <f t="shared" si="0"/>
        <v>4.1214884275620589</v>
      </c>
    </row>
    <row r="55" spans="1:5" x14ac:dyDescent="0.2">
      <c r="A55">
        <v>54</v>
      </c>
      <c r="B55">
        <f>COUNTIFS('no-DS'!$C$1:$C$201,"&lt;="&amp;$A55)</f>
        <v>136</v>
      </c>
      <c r="C55">
        <f>COUNTIFS(DS!$C$1:$C$201,"&lt;="&amp;$A55)</f>
        <v>110</v>
      </c>
      <c r="D55">
        <f>Both!C55/Both!D55</f>
        <v>16.580197132616487</v>
      </c>
      <c r="E55">
        <f t="shared" si="0"/>
        <v>4.0513892549512711</v>
      </c>
    </row>
    <row r="56" spans="1:5" x14ac:dyDescent="0.2">
      <c r="A56">
        <v>55</v>
      </c>
      <c r="B56">
        <f>COUNTIFS('no-DS'!$C$1:$C$201,"&lt;="&amp;$A56)</f>
        <v>136</v>
      </c>
      <c r="C56">
        <f>COUNTIFS(DS!$C$1:$C$201,"&lt;="&amp;$A56)</f>
        <v>115</v>
      </c>
      <c r="D56">
        <f>Both!C56/Both!D56</f>
        <v>0.58312558681645998</v>
      </c>
      <c r="E56">
        <f t="shared" si="0"/>
        <v>-0.7781214670957064</v>
      </c>
    </row>
    <row r="57" spans="1:5" x14ac:dyDescent="0.2">
      <c r="A57">
        <v>56</v>
      </c>
      <c r="B57">
        <f>COUNTIFS('no-DS'!$C$1:$C$201,"&lt;="&amp;$A57)</f>
        <v>139</v>
      </c>
      <c r="C57">
        <f>COUNTIFS(DS!$C$1:$C$201,"&lt;="&amp;$A57)</f>
        <v>116</v>
      </c>
      <c r="D57">
        <f>Both!C57/Both!D57</f>
        <v>0.49773563155294509</v>
      </c>
      <c r="E57">
        <f t="shared" si="0"/>
        <v>-1.0065484255242287</v>
      </c>
    </row>
    <row r="58" spans="1:5" x14ac:dyDescent="0.2">
      <c r="A58">
        <v>57</v>
      </c>
      <c r="B58">
        <f>COUNTIFS('no-DS'!$C$1:$C$201,"&lt;="&amp;$A58)</f>
        <v>139</v>
      </c>
      <c r="C58">
        <f>COUNTIFS(DS!$C$1:$C$201,"&lt;="&amp;$A58)</f>
        <v>117</v>
      </c>
      <c r="D58">
        <f>Both!C58/Both!D58</f>
        <v>16.633363886342803</v>
      </c>
      <c r="E58">
        <f t="shared" si="0"/>
        <v>4.0560080597468637</v>
      </c>
    </row>
    <row r="59" spans="1:5" x14ac:dyDescent="0.2">
      <c r="A59">
        <v>58</v>
      </c>
      <c r="B59">
        <f>COUNTIFS('no-DS'!$C$1:$C$201,"&lt;="&amp;$A59)</f>
        <v>140</v>
      </c>
      <c r="C59">
        <f>COUNTIFS(DS!$C$1:$C$201,"&lt;="&amp;$A59)</f>
        <v>117</v>
      </c>
      <c r="D59">
        <f>Both!C59/Both!D59</f>
        <v>31.720043871675355</v>
      </c>
      <c r="E59">
        <f t="shared" si="0"/>
        <v>4.9873228613077121</v>
      </c>
    </row>
    <row r="60" spans="1:5" x14ac:dyDescent="0.2">
      <c r="A60">
        <v>59</v>
      </c>
      <c r="B60">
        <f>COUNTIFS('no-DS'!$C$1:$C$201,"&lt;="&amp;$A60)</f>
        <v>141</v>
      </c>
      <c r="C60">
        <f>COUNTIFS(DS!$C$1:$C$201,"&lt;="&amp;$A60)</f>
        <v>118</v>
      </c>
      <c r="D60">
        <f>Both!C60/Both!D60</f>
        <v>0.55488146350569345</v>
      </c>
      <c r="E60">
        <f t="shared" si="0"/>
        <v>-0.84974848608662135</v>
      </c>
    </row>
    <row r="61" spans="1:5" x14ac:dyDescent="0.2">
      <c r="A61">
        <v>60</v>
      </c>
      <c r="B61">
        <f>COUNTIFS('no-DS'!$C$1:$C$201,"&lt;="&amp;$A61)</f>
        <v>141</v>
      </c>
      <c r="C61">
        <f>COUNTIFS(DS!$C$1:$C$201,"&lt;="&amp;$A61)</f>
        <v>119</v>
      </c>
      <c r="D61">
        <f>Both!C61/Both!D61</f>
        <v>15.831550802139038</v>
      </c>
      <c r="E61">
        <f t="shared" si="0"/>
        <v>3.9847306785349876</v>
      </c>
    </row>
    <row r="62" spans="1:5" x14ac:dyDescent="0.2">
      <c r="A62">
        <v>61</v>
      </c>
      <c r="B62">
        <f>COUNTIFS('no-DS'!$C$1:$C$201,"&lt;="&amp;$A62)</f>
        <v>141</v>
      </c>
      <c r="C62">
        <f>COUNTIFS(DS!$C$1:$C$201,"&lt;="&amp;$A62)</f>
        <v>119</v>
      </c>
      <c r="D62">
        <f>Both!C62/Both!D62</f>
        <v>17.237173281703779</v>
      </c>
      <c r="E62">
        <f t="shared" si="0"/>
        <v>4.1074513016326923</v>
      </c>
    </row>
    <row r="63" spans="1:5" x14ac:dyDescent="0.2">
      <c r="A63">
        <v>62</v>
      </c>
      <c r="B63">
        <f>COUNTIFS('no-DS'!$C$1:$C$201,"&lt;="&amp;$A63)</f>
        <v>141</v>
      </c>
      <c r="C63">
        <f>COUNTIFS(DS!$C$1:$C$201,"&lt;="&amp;$A63)</f>
        <v>123</v>
      </c>
      <c r="D63">
        <f>Both!C63/Both!D63</f>
        <v>0.58356566397652232</v>
      </c>
      <c r="E63">
        <f t="shared" si="0"/>
        <v>-0.77703309488736061</v>
      </c>
    </row>
    <row r="64" spans="1:5" x14ac:dyDescent="0.2">
      <c r="A64">
        <v>63</v>
      </c>
      <c r="B64">
        <f>COUNTIFS('no-DS'!$C$1:$C$201,"&lt;="&amp;$A64)</f>
        <v>141</v>
      </c>
      <c r="C64">
        <f>COUNTIFS(DS!$C$1:$C$201,"&lt;="&amp;$A64)</f>
        <v>125</v>
      </c>
      <c r="D64">
        <f>Both!C64/Both!D64</f>
        <v>0.66896525947935925</v>
      </c>
      <c r="E64">
        <f t="shared" si="0"/>
        <v>-0.57999680371903006</v>
      </c>
    </row>
    <row r="65" spans="1:5" x14ac:dyDescent="0.2">
      <c r="A65">
        <v>64</v>
      </c>
      <c r="B65">
        <f>COUNTIFS('no-DS'!$C$1:$C$201,"&lt;="&amp;$A65)</f>
        <v>141</v>
      </c>
      <c r="C65">
        <f>COUNTIFS(DS!$C$1:$C$201,"&lt;="&amp;$A65)</f>
        <v>125</v>
      </c>
      <c r="D65">
        <f>Both!C65/Both!D65</f>
        <v>16.941342092914127</v>
      </c>
      <c r="E65">
        <f t="shared" si="0"/>
        <v>4.0824762643683066</v>
      </c>
    </row>
    <row r="66" spans="1:5" x14ac:dyDescent="0.2">
      <c r="A66">
        <v>65</v>
      </c>
      <c r="B66">
        <f>COUNTIFS('no-DS'!$C$1:$C$201,"&lt;="&amp;$A66)</f>
        <v>143</v>
      </c>
      <c r="C66">
        <f>COUNTIFS(DS!$C$1:$C$201,"&lt;="&amp;$A66)</f>
        <v>129</v>
      </c>
      <c r="D66">
        <f>Both!C66/Both!D66</f>
        <v>0.65360877607457468</v>
      </c>
      <c r="E66">
        <f t="shared" si="0"/>
        <v>-0.61350074005391075</v>
      </c>
    </row>
    <row r="67" spans="1:5" x14ac:dyDescent="0.2">
      <c r="A67">
        <v>66</v>
      </c>
      <c r="B67">
        <f>COUNTIFS('no-DS'!$C$1:$C$201,"&lt;="&amp;$A67)</f>
        <v>143</v>
      </c>
      <c r="C67">
        <f>COUNTIFS(DS!$C$1:$C$201,"&lt;="&amp;$A67)</f>
        <v>132</v>
      </c>
      <c r="D67">
        <f>Both!C67/Both!D67</f>
        <v>0.52364214941780562</v>
      </c>
      <c r="E67">
        <f t="shared" ref="E67:E130" si="1">LOG(D67,2)</f>
        <v>-0.93334686638066855</v>
      </c>
    </row>
    <row r="68" spans="1:5" x14ac:dyDescent="0.2">
      <c r="A68">
        <v>67</v>
      </c>
      <c r="B68">
        <f>COUNTIFS('no-DS'!$C$1:$C$201,"&lt;="&amp;$A68)</f>
        <v>144</v>
      </c>
      <c r="C68">
        <f>COUNTIFS(DS!$C$1:$C$201,"&lt;="&amp;$A68)</f>
        <v>134</v>
      </c>
      <c r="D68">
        <f>Both!C68/Both!D68</f>
        <v>0.58005049687631494</v>
      </c>
      <c r="E68">
        <f t="shared" si="1"/>
        <v>-0.78574959391980126</v>
      </c>
    </row>
    <row r="69" spans="1:5" x14ac:dyDescent="0.2">
      <c r="A69">
        <v>68</v>
      </c>
      <c r="B69">
        <f>COUNTIFS('no-DS'!$C$1:$C$201,"&lt;="&amp;$A69)</f>
        <v>144</v>
      </c>
      <c r="C69">
        <f>COUNTIFS(DS!$C$1:$C$201,"&lt;="&amp;$A69)</f>
        <v>135</v>
      </c>
      <c r="D69">
        <f>Both!C69/Both!D69</f>
        <v>0.55153151762981245</v>
      </c>
      <c r="E69">
        <f t="shared" si="1"/>
        <v>-0.85848476296192777</v>
      </c>
    </row>
    <row r="70" spans="1:5" x14ac:dyDescent="0.2">
      <c r="A70">
        <v>69</v>
      </c>
      <c r="B70">
        <f>COUNTIFS('no-DS'!$C$1:$C$201,"&lt;="&amp;$A70)</f>
        <v>144</v>
      </c>
      <c r="C70">
        <f>COUNTIFS(DS!$C$1:$C$201,"&lt;="&amp;$A70)</f>
        <v>135</v>
      </c>
      <c r="D70">
        <f>Both!C70/Both!D70</f>
        <v>0.58471579218107006</v>
      </c>
      <c r="E70">
        <f t="shared" si="1"/>
        <v>-0.77419253829993528</v>
      </c>
    </row>
    <row r="71" spans="1:5" x14ac:dyDescent="0.2">
      <c r="A71">
        <v>70</v>
      </c>
      <c r="B71">
        <f>COUNTIFS('no-DS'!$C$1:$C$201,"&lt;="&amp;$A71)</f>
        <v>144</v>
      </c>
      <c r="C71">
        <f>COUNTIFS(DS!$C$1:$C$201,"&lt;="&amp;$A71)</f>
        <v>137</v>
      </c>
      <c r="D71">
        <f>Both!C71/Both!D71</f>
        <v>1.5583534048609591</v>
      </c>
      <c r="E71">
        <f t="shared" si="1"/>
        <v>0.64002244625145066</v>
      </c>
    </row>
    <row r="72" spans="1:5" x14ac:dyDescent="0.2">
      <c r="A72">
        <v>71</v>
      </c>
      <c r="B72">
        <f>COUNTIFS('no-DS'!$C$1:$C$201,"&lt;="&amp;$A72)</f>
        <v>144</v>
      </c>
      <c r="C72">
        <f>COUNTIFS(DS!$C$1:$C$201,"&lt;="&amp;$A72)</f>
        <v>137</v>
      </c>
      <c r="D72">
        <f>Both!C72/Both!D72</f>
        <v>16.876462330369677</v>
      </c>
      <c r="E72">
        <f t="shared" si="1"/>
        <v>4.0769406107022776</v>
      </c>
    </row>
    <row r="73" spans="1:5" x14ac:dyDescent="0.2">
      <c r="A73">
        <v>72</v>
      </c>
      <c r="B73">
        <f>COUNTIFS('no-DS'!$C$1:$C$201,"&lt;="&amp;$A73)</f>
        <v>144</v>
      </c>
      <c r="C73">
        <f>COUNTIFS(DS!$C$1:$C$201,"&lt;="&amp;$A73)</f>
        <v>138</v>
      </c>
      <c r="D73">
        <f>Both!C73/Both!D73</f>
        <v>0.49704926266445304</v>
      </c>
      <c r="E73">
        <f t="shared" si="1"/>
        <v>-1.0085392501829811</v>
      </c>
    </row>
    <row r="74" spans="1:5" x14ac:dyDescent="0.2">
      <c r="A74">
        <v>73</v>
      </c>
      <c r="B74">
        <f>COUNTIFS('no-DS'!$C$1:$C$201,"&lt;="&amp;$A74)</f>
        <v>145</v>
      </c>
      <c r="C74">
        <f>COUNTIFS(DS!$C$1:$C$201,"&lt;="&amp;$A74)</f>
        <v>141</v>
      </c>
      <c r="D74">
        <f>Both!C74/Both!D74</f>
        <v>17.162136832239927</v>
      </c>
      <c r="E74">
        <f t="shared" si="1"/>
        <v>4.1011572867312616</v>
      </c>
    </row>
    <row r="75" spans="1:5" x14ac:dyDescent="0.2">
      <c r="A75">
        <v>74</v>
      </c>
      <c r="B75">
        <f>COUNTIFS('no-DS'!$C$1:$C$201,"&lt;="&amp;$A75)</f>
        <v>147</v>
      </c>
      <c r="C75">
        <f>COUNTIFS(DS!$C$1:$C$201,"&lt;="&amp;$A75)</f>
        <v>141</v>
      </c>
      <c r="D75">
        <f>Both!C75/Both!D75</f>
        <v>17.322189922480622</v>
      </c>
      <c r="E75">
        <f t="shared" si="1"/>
        <v>4.1145494262559597</v>
      </c>
    </row>
    <row r="76" spans="1:5" x14ac:dyDescent="0.2">
      <c r="A76">
        <v>75</v>
      </c>
      <c r="B76">
        <f>COUNTIFS('no-DS'!$C$1:$C$201,"&lt;="&amp;$A76)</f>
        <v>148</v>
      </c>
      <c r="C76">
        <f>COUNTIFS(DS!$C$1:$C$201,"&lt;="&amp;$A76)</f>
        <v>142</v>
      </c>
      <c r="D76">
        <f>Both!C76/Both!D76</f>
        <v>1.5624729226236893</v>
      </c>
      <c r="E76">
        <f t="shared" si="1"/>
        <v>0.64383118834431752</v>
      </c>
    </row>
    <row r="77" spans="1:5" x14ac:dyDescent="0.2">
      <c r="A77">
        <v>76</v>
      </c>
      <c r="B77">
        <f>COUNTIFS('no-DS'!$C$1:$C$201,"&lt;="&amp;$A77)</f>
        <v>148</v>
      </c>
      <c r="C77">
        <f>COUNTIFS(DS!$C$1:$C$201,"&lt;="&amp;$A77)</f>
        <v>143</v>
      </c>
      <c r="D77">
        <f>Both!C77/Both!D77</f>
        <v>1.4558303886925794</v>
      </c>
      <c r="E77">
        <f t="shared" si="1"/>
        <v>0.54184228435133608</v>
      </c>
    </row>
    <row r="78" spans="1:5" x14ac:dyDescent="0.2">
      <c r="A78">
        <v>77</v>
      </c>
      <c r="B78">
        <f>COUNTIFS('no-DS'!$C$1:$C$201,"&lt;="&amp;$A78)</f>
        <v>148</v>
      </c>
      <c r="C78">
        <f>COUNTIFS(DS!$C$1:$C$201,"&lt;="&amp;$A78)</f>
        <v>143</v>
      </c>
      <c r="D78">
        <f>Both!C78/Both!D78</f>
        <v>1.2562778772872547</v>
      </c>
      <c r="E78">
        <f t="shared" si="1"/>
        <v>0.32915561060228576</v>
      </c>
    </row>
    <row r="79" spans="1:5" x14ac:dyDescent="0.2">
      <c r="A79">
        <v>78</v>
      </c>
      <c r="B79">
        <f>COUNTIFS('no-DS'!$C$1:$C$201,"&lt;="&amp;$A79)</f>
        <v>148</v>
      </c>
      <c r="C79">
        <f>COUNTIFS(DS!$C$1:$C$201,"&lt;="&amp;$A79)</f>
        <v>143</v>
      </c>
      <c r="D79">
        <f>Both!C79/Both!D79</f>
        <v>1.2670661245452601</v>
      </c>
      <c r="E79">
        <f t="shared" si="1"/>
        <v>0.34149181655782446</v>
      </c>
    </row>
    <row r="80" spans="1:5" x14ac:dyDescent="0.2">
      <c r="A80">
        <v>79</v>
      </c>
      <c r="B80">
        <f>COUNTIFS('no-DS'!$C$1:$C$201,"&lt;="&amp;$A80)</f>
        <v>149</v>
      </c>
      <c r="C80">
        <f>COUNTIFS(DS!$C$1:$C$201,"&lt;="&amp;$A80)</f>
        <v>143</v>
      </c>
      <c r="D80">
        <f>Both!C80/Both!D80</f>
        <v>0.52001376798083954</v>
      </c>
      <c r="E80">
        <f t="shared" si="1"/>
        <v>-0.94337827406684471</v>
      </c>
    </row>
    <row r="81" spans="1:5" x14ac:dyDescent="0.2">
      <c r="A81">
        <v>80</v>
      </c>
      <c r="B81">
        <f>COUNTIFS('no-DS'!$C$1:$C$201,"&lt;="&amp;$A81)</f>
        <v>149</v>
      </c>
      <c r="C81">
        <f>COUNTIFS(DS!$C$1:$C$201,"&lt;="&amp;$A81)</f>
        <v>143</v>
      </c>
      <c r="D81">
        <f>Both!C81/Both!D81</f>
        <v>0.91818396276995007</v>
      </c>
      <c r="E81">
        <f t="shared" si="1"/>
        <v>-0.12314486108835569</v>
      </c>
    </row>
    <row r="82" spans="1:5" x14ac:dyDescent="0.2">
      <c r="A82">
        <v>81</v>
      </c>
      <c r="B82">
        <f>COUNTIFS('no-DS'!$C$1:$C$201,"&lt;="&amp;$A82)</f>
        <v>149</v>
      </c>
      <c r="C82">
        <f>COUNTIFS(DS!$C$1:$C$201,"&lt;="&amp;$A82)</f>
        <v>143</v>
      </c>
      <c r="D82">
        <f>Both!C82/Both!D82</f>
        <v>0.41347938910940851</v>
      </c>
      <c r="E82">
        <f t="shared" si="1"/>
        <v>-1.2741126783583938</v>
      </c>
    </row>
    <row r="83" spans="1:5" x14ac:dyDescent="0.2">
      <c r="A83">
        <v>82</v>
      </c>
      <c r="B83">
        <f>COUNTIFS('no-DS'!$C$1:$C$201,"&lt;="&amp;$A83)</f>
        <v>149</v>
      </c>
      <c r="C83">
        <f>COUNTIFS(DS!$C$1:$C$201,"&lt;="&amp;$A83)</f>
        <v>144</v>
      </c>
      <c r="D83">
        <f>Both!C83/Both!D83</f>
        <v>2.8265248734597881</v>
      </c>
      <c r="E83">
        <f t="shared" si="1"/>
        <v>1.4990293927864282</v>
      </c>
    </row>
    <row r="84" spans="1:5" x14ac:dyDescent="0.2">
      <c r="A84">
        <v>83</v>
      </c>
      <c r="B84">
        <f>COUNTIFS('no-DS'!$C$1:$C$201,"&lt;="&amp;$A84)</f>
        <v>149</v>
      </c>
      <c r="C84">
        <f>COUNTIFS(DS!$C$1:$C$201,"&lt;="&amp;$A84)</f>
        <v>144</v>
      </c>
      <c r="D84">
        <f>Both!C84/Both!D84</f>
        <v>0.56652585535382594</v>
      </c>
      <c r="E84">
        <f t="shared" si="1"/>
        <v>-0.81978629499418654</v>
      </c>
    </row>
    <row r="85" spans="1:5" x14ac:dyDescent="0.2">
      <c r="A85">
        <v>84</v>
      </c>
      <c r="B85">
        <f>COUNTIFS('no-DS'!$C$1:$C$201,"&lt;="&amp;$A85)</f>
        <v>149</v>
      </c>
      <c r="C85">
        <f>COUNTIFS(DS!$C$1:$C$201,"&lt;="&amp;$A85)</f>
        <v>144</v>
      </c>
      <c r="D85">
        <f>Both!C85/Both!D85</f>
        <v>0.32862732136955219</v>
      </c>
      <c r="E85">
        <f t="shared" si="1"/>
        <v>-1.6054756670466659</v>
      </c>
    </row>
    <row r="86" spans="1:5" x14ac:dyDescent="0.2">
      <c r="A86">
        <v>85</v>
      </c>
      <c r="B86">
        <f>COUNTIFS('no-DS'!$C$1:$C$201,"&lt;="&amp;$A86)</f>
        <v>149</v>
      </c>
      <c r="C86">
        <f>COUNTIFS(DS!$C$1:$C$201,"&lt;="&amp;$A86)</f>
        <v>145</v>
      </c>
      <c r="D86">
        <f>Both!C86/Both!D86</f>
        <v>1.2454652859823476</v>
      </c>
      <c r="E86">
        <f t="shared" si="1"/>
        <v>0.3166848108689484</v>
      </c>
    </row>
    <row r="87" spans="1:5" x14ac:dyDescent="0.2">
      <c r="A87">
        <v>86</v>
      </c>
      <c r="B87">
        <f>COUNTIFS('no-DS'!$C$1:$C$201,"&lt;="&amp;$A87)</f>
        <v>149</v>
      </c>
      <c r="C87">
        <f>COUNTIFS(DS!$C$1:$C$201,"&lt;="&amp;$A87)</f>
        <v>145</v>
      </c>
      <c r="D87">
        <f>Both!C87/Both!D87</f>
        <v>1.5333872925940915</v>
      </c>
      <c r="E87">
        <f t="shared" si="1"/>
        <v>0.61672212917992408</v>
      </c>
    </row>
    <row r="88" spans="1:5" x14ac:dyDescent="0.2">
      <c r="A88">
        <v>87</v>
      </c>
      <c r="B88">
        <f>COUNTIFS('no-DS'!$C$1:$C$201,"&lt;="&amp;$A88)</f>
        <v>150</v>
      </c>
      <c r="C88">
        <f>COUNTIFS(DS!$C$1:$C$201,"&lt;="&amp;$A88)</f>
        <v>145</v>
      </c>
      <c r="D88">
        <f>Both!C88/Both!D88</f>
        <v>1.1866066183669473</v>
      </c>
      <c r="E88">
        <f t="shared" si="1"/>
        <v>0.2468417346478973</v>
      </c>
    </row>
    <row r="89" spans="1:5" x14ac:dyDescent="0.2">
      <c r="A89">
        <v>88</v>
      </c>
      <c r="B89">
        <f>COUNTIFS('no-DS'!$C$1:$C$201,"&lt;="&amp;$A89)</f>
        <v>150</v>
      </c>
      <c r="C89">
        <f>COUNTIFS(DS!$C$1:$C$201,"&lt;="&amp;$A89)</f>
        <v>145</v>
      </c>
      <c r="D89">
        <f>Both!C89/Both!D89</f>
        <v>16.140845070422536</v>
      </c>
      <c r="E89">
        <f t="shared" si="1"/>
        <v>4.0126442092522225</v>
      </c>
    </row>
    <row r="90" spans="1:5" x14ac:dyDescent="0.2">
      <c r="A90">
        <v>89</v>
      </c>
      <c r="B90">
        <f>COUNTIFS('no-DS'!$C$1:$C$201,"&lt;="&amp;$A90)</f>
        <v>150</v>
      </c>
      <c r="C90">
        <f>COUNTIFS(DS!$C$1:$C$201,"&lt;="&amp;$A90)</f>
        <v>145</v>
      </c>
      <c r="D90">
        <f>Both!C90/Both!D90</f>
        <v>18.900460058552909</v>
      </c>
      <c r="E90">
        <f t="shared" si="1"/>
        <v>4.2403494465884641</v>
      </c>
    </row>
    <row r="91" spans="1:5" x14ac:dyDescent="0.2">
      <c r="A91">
        <v>90</v>
      </c>
      <c r="B91">
        <f>COUNTIFS('no-DS'!$C$1:$C$201,"&lt;="&amp;$A91)</f>
        <v>151</v>
      </c>
      <c r="C91">
        <f>COUNTIFS(DS!$C$1:$C$201,"&lt;="&amp;$A91)</f>
        <v>145</v>
      </c>
      <c r="D91">
        <f>Both!C91/Both!D91</f>
        <v>1.6780171197441442</v>
      </c>
      <c r="E91">
        <f t="shared" si="1"/>
        <v>0.74675743475508183</v>
      </c>
    </row>
    <row r="92" spans="1:5" x14ac:dyDescent="0.2">
      <c r="A92">
        <v>91</v>
      </c>
      <c r="B92">
        <f>COUNTIFS('no-DS'!$C$1:$C$201,"&lt;="&amp;$A92)</f>
        <v>151</v>
      </c>
      <c r="C92">
        <f>COUNTIFS(DS!$C$1:$C$201,"&lt;="&amp;$A92)</f>
        <v>145</v>
      </c>
      <c r="D92">
        <f>Both!C92/Both!D92</f>
        <v>1.2355480516490474</v>
      </c>
      <c r="E92">
        <f t="shared" si="1"/>
        <v>0.30515111955195323</v>
      </c>
    </row>
    <row r="93" spans="1:5" x14ac:dyDescent="0.2">
      <c r="A93">
        <v>92</v>
      </c>
      <c r="B93">
        <f>COUNTIFS('no-DS'!$C$1:$C$201,"&lt;="&amp;$A93)</f>
        <v>151</v>
      </c>
      <c r="C93">
        <f>COUNTIFS(DS!$C$1:$C$201,"&lt;="&amp;$A93)</f>
        <v>145</v>
      </c>
      <c r="D93">
        <f>Both!C93/Both!D93</f>
        <v>1.3335331584863244</v>
      </c>
      <c r="E93">
        <f t="shared" si="1"/>
        <v>0.41525369814645785</v>
      </c>
    </row>
    <row r="94" spans="1:5" x14ac:dyDescent="0.2">
      <c r="A94">
        <v>93</v>
      </c>
      <c r="B94">
        <f>COUNTIFS('no-DS'!$C$1:$C$201,"&lt;="&amp;$A94)</f>
        <v>151</v>
      </c>
      <c r="C94">
        <f>COUNTIFS(DS!$C$1:$C$201,"&lt;="&amp;$A94)</f>
        <v>146</v>
      </c>
      <c r="D94">
        <f>Both!C94/Both!D94</f>
        <v>0.67193559109207068</v>
      </c>
      <c r="E94">
        <f t="shared" si="1"/>
        <v>-0.57360514590935563</v>
      </c>
    </row>
    <row r="95" spans="1:5" x14ac:dyDescent="0.2">
      <c r="A95">
        <v>94</v>
      </c>
      <c r="B95">
        <f>COUNTIFS('no-DS'!$C$1:$C$201,"&lt;="&amp;$A95)</f>
        <v>151</v>
      </c>
      <c r="C95">
        <f>COUNTIFS(DS!$C$1:$C$201,"&lt;="&amp;$A95)</f>
        <v>147</v>
      </c>
      <c r="D95">
        <f>Both!C95/Both!D95</f>
        <v>16.638850254983772</v>
      </c>
      <c r="E95">
        <f t="shared" si="1"/>
        <v>4.0564838415429856</v>
      </c>
    </row>
    <row r="96" spans="1:5" x14ac:dyDescent="0.2">
      <c r="A96">
        <v>95</v>
      </c>
      <c r="B96">
        <f>COUNTIFS('no-DS'!$C$1:$C$201,"&lt;="&amp;$A96)</f>
        <v>151</v>
      </c>
      <c r="C96">
        <f>COUNTIFS(DS!$C$1:$C$201,"&lt;="&amp;$A96)</f>
        <v>147</v>
      </c>
      <c r="D96">
        <f>Both!C96/Both!D96</f>
        <v>1.8382846809609918</v>
      </c>
      <c r="E96">
        <f t="shared" si="1"/>
        <v>0.87836020297484863</v>
      </c>
    </row>
    <row r="97" spans="1:5" x14ac:dyDescent="0.2">
      <c r="A97">
        <v>96</v>
      </c>
      <c r="B97">
        <f>COUNTIFS('no-DS'!$C$1:$C$201,"&lt;="&amp;$A97)</f>
        <v>151</v>
      </c>
      <c r="C97">
        <f>COUNTIFS(DS!$C$1:$C$201,"&lt;="&amp;$A97)</f>
        <v>148</v>
      </c>
      <c r="D97">
        <f>Both!C97/Both!D97</f>
        <v>1.4625972961900859</v>
      </c>
      <c r="E97">
        <f t="shared" si="1"/>
        <v>0.5485326001230264</v>
      </c>
    </row>
    <row r="98" spans="1:5" x14ac:dyDescent="0.2">
      <c r="A98">
        <v>97</v>
      </c>
      <c r="B98">
        <f>COUNTIFS('no-DS'!$C$1:$C$201,"&lt;="&amp;$A98)</f>
        <v>151</v>
      </c>
      <c r="C98">
        <f>COUNTIFS(DS!$C$1:$C$201,"&lt;="&amp;$A98)</f>
        <v>148</v>
      </c>
      <c r="D98">
        <f>Both!C98/Both!D98</f>
        <v>0.25912853507769434</v>
      </c>
      <c r="E98">
        <f t="shared" si="1"/>
        <v>-1.9482602019153514</v>
      </c>
    </row>
    <row r="99" spans="1:5" x14ac:dyDescent="0.2">
      <c r="A99">
        <v>98</v>
      </c>
      <c r="B99">
        <f>COUNTIFS('no-DS'!$C$1:$C$201,"&lt;="&amp;$A99)</f>
        <v>151</v>
      </c>
      <c r="C99">
        <f>COUNTIFS(DS!$C$1:$C$201,"&lt;="&amp;$A99)</f>
        <v>150</v>
      </c>
      <c r="D99">
        <f>Both!C99/Both!D99</f>
        <v>0.31501575078753935</v>
      </c>
      <c r="E99">
        <f t="shared" si="1"/>
        <v>-1.666504129719335</v>
      </c>
    </row>
    <row r="100" spans="1:5" x14ac:dyDescent="0.2">
      <c r="A100">
        <v>99</v>
      </c>
      <c r="B100">
        <f>COUNTIFS('no-DS'!$C$1:$C$201,"&lt;="&amp;$A100)</f>
        <v>151</v>
      </c>
      <c r="C100">
        <f>COUNTIFS(DS!$C$1:$C$201,"&lt;="&amp;$A100)</f>
        <v>150</v>
      </c>
      <c r="D100">
        <f>Both!C100/Both!D100</f>
        <v>0.37552336493575245</v>
      </c>
      <c r="E100">
        <f t="shared" si="1"/>
        <v>-1.4130254203615196</v>
      </c>
    </row>
    <row r="101" spans="1:5" x14ac:dyDescent="0.2">
      <c r="A101">
        <v>100</v>
      </c>
      <c r="B101">
        <f>COUNTIFS('no-DS'!$C$1:$C$201,"&lt;="&amp;$A101)</f>
        <v>151</v>
      </c>
      <c r="C101">
        <f>COUNTIFS(DS!$C$1:$C$201,"&lt;="&amp;$A101)</f>
        <v>151</v>
      </c>
      <c r="D101">
        <f>Both!C101/Both!D101</f>
        <v>0.7882687005308715</v>
      </c>
      <c r="E101">
        <f t="shared" si="1"/>
        <v>-0.34324060372676768</v>
      </c>
    </row>
    <row r="102" spans="1:5" x14ac:dyDescent="0.2">
      <c r="A102">
        <v>101</v>
      </c>
      <c r="B102">
        <f>COUNTIFS('no-DS'!$C$1:$C$201,"&lt;="&amp;$A102)</f>
        <v>151</v>
      </c>
      <c r="C102">
        <f>COUNTIFS(DS!$C$1:$C$201,"&lt;="&amp;$A102)</f>
        <v>151</v>
      </c>
      <c r="D102">
        <f>Both!C102/Both!D102</f>
        <v>16.467035500230519</v>
      </c>
      <c r="E102">
        <f t="shared" si="1"/>
        <v>4.041508950251111</v>
      </c>
    </row>
    <row r="103" spans="1:5" x14ac:dyDescent="0.2">
      <c r="A103">
        <v>102</v>
      </c>
      <c r="B103">
        <f>COUNTIFS('no-DS'!$C$1:$C$201,"&lt;="&amp;$A103)</f>
        <v>151</v>
      </c>
      <c r="C103">
        <f>COUNTIFS(DS!$C$1:$C$201,"&lt;="&amp;$A103)</f>
        <v>151</v>
      </c>
      <c r="D103">
        <f>Both!C103/Both!D103</f>
        <v>0.54933354896966269</v>
      </c>
      <c r="E103">
        <f t="shared" si="1"/>
        <v>-0.86424569188193878</v>
      </c>
    </row>
    <row r="104" spans="1:5" x14ac:dyDescent="0.2">
      <c r="A104">
        <v>103</v>
      </c>
      <c r="B104">
        <f>COUNTIFS('no-DS'!$C$1:$C$201,"&lt;="&amp;$A104)</f>
        <v>151</v>
      </c>
      <c r="C104">
        <f>COUNTIFS(DS!$C$1:$C$201,"&lt;="&amp;$A104)</f>
        <v>151</v>
      </c>
      <c r="D104">
        <f>Both!C104/Both!D104</f>
        <v>16.882730187814932</v>
      </c>
      <c r="E104">
        <f t="shared" si="1"/>
        <v>4.0774763229798925</v>
      </c>
    </row>
    <row r="105" spans="1:5" x14ac:dyDescent="0.2">
      <c r="A105">
        <v>104</v>
      </c>
      <c r="B105">
        <f>COUNTIFS('no-DS'!$C$1:$C$201,"&lt;="&amp;$A105)</f>
        <v>151</v>
      </c>
      <c r="C105">
        <f>COUNTIFS(DS!$C$1:$C$201,"&lt;="&amp;$A105)</f>
        <v>154</v>
      </c>
      <c r="D105">
        <f>Both!C105/Both!D105</f>
        <v>0.35351397532110712</v>
      </c>
      <c r="E105">
        <f t="shared" si="1"/>
        <v>-1.500160845261683</v>
      </c>
    </row>
    <row r="106" spans="1:5" x14ac:dyDescent="0.2">
      <c r="A106">
        <v>105</v>
      </c>
      <c r="B106">
        <f>COUNTIFS('no-DS'!$C$1:$C$201,"&lt;="&amp;$A106)</f>
        <v>151</v>
      </c>
      <c r="C106">
        <f>COUNTIFS(DS!$C$1:$C$201,"&lt;="&amp;$A106)</f>
        <v>154</v>
      </c>
      <c r="D106">
        <f>Both!C106/Both!D106</f>
        <v>1.032893406879025</v>
      </c>
      <c r="E106">
        <f t="shared" si="1"/>
        <v>4.6691377821792349E-2</v>
      </c>
    </row>
    <row r="107" spans="1:5" x14ac:dyDescent="0.2">
      <c r="A107">
        <v>106</v>
      </c>
      <c r="B107">
        <f>COUNTIFS('no-DS'!$C$1:$C$201,"&lt;="&amp;$A107)</f>
        <v>151</v>
      </c>
      <c r="C107">
        <f>COUNTIFS(DS!$C$1:$C$201,"&lt;="&amp;$A107)</f>
        <v>154</v>
      </c>
      <c r="D107">
        <f>Both!C107/Both!D107</f>
        <v>1.4185330015404667</v>
      </c>
      <c r="E107">
        <f t="shared" si="1"/>
        <v>0.50439971466228417</v>
      </c>
    </row>
    <row r="108" spans="1:5" x14ac:dyDescent="0.2">
      <c r="A108">
        <v>107</v>
      </c>
      <c r="B108">
        <f>COUNTIFS('no-DS'!$C$1:$C$201,"&lt;="&amp;$A108)</f>
        <v>151</v>
      </c>
      <c r="C108">
        <f>COUNTIFS(DS!$C$1:$C$201,"&lt;="&amp;$A108)</f>
        <v>155</v>
      </c>
      <c r="D108">
        <f>Both!C108/Both!D108</f>
        <v>50.597780569514242</v>
      </c>
      <c r="E108">
        <f t="shared" si="1"/>
        <v>5.6610021985504249</v>
      </c>
    </row>
    <row r="109" spans="1:5" x14ac:dyDescent="0.2">
      <c r="A109">
        <v>108</v>
      </c>
      <c r="B109">
        <f>COUNTIFS('no-DS'!$C$1:$C$201,"&lt;="&amp;$A109)</f>
        <v>152</v>
      </c>
      <c r="C109">
        <f>COUNTIFS(DS!$C$1:$C$201,"&lt;="&amp;$A109)</f>
        <v>155</v>
      </c>
      <c r="D109">
        <f>Both!C109/Both!D109</f>
        <v>0.711435074363301</v>
      </c>
      <c r="E109">
        <f t="shared" si="1"/>
        <v>-0.49119599262335301</v>
      </c>
    </row>
    <row r="110" spans="1:5" x14ac:dyDescent="0.2">
      <c r="A110">
        <v>109</v>
      </c>
      <c r="B110">
        <f>COUNTIFS('no-DS'!$C$1:$C$201,"&lt;="&amp;$A110)</f>
        <v>152</v>
      </c>
      <c r="C110">
        <f>COUNTIFS(DS!$C$1:$C$201,"&lt;="&amp;$A110)</f>
        <v>155</v>
      </c>
      <c r="D110">
        <f>Both!C110/Both!D110</f>
        <v>0.54977594497625459</v>
      </c>
      <c r="E110">
        <f t="shared" si="1"/>
        <v>-0.8630843106677798</v>
      </c>
    </row>
    <row r="111" spans="1:5" x14ac:dyDescent="0.2">
      <c r="A111">
        <v>110</v>
      </c>
      <c r="B111">
        <f>COUNTIFS('no-DS'!$C$1:$C$201,"&lt;="&amp;$A111)</f>
        <v>152</v>
      </c>
      <c r="C111">
        <f>COUNTIFS(DS!$C$1:$C$201,"&lt;="&amp;$A111)</f>
        <v>155</v>
      </c>
      <c r="D111">
        <f>Both!C111/Both!D111</f>
        <v>16.948487712665404</v>
      </c>
      <c r="E111">
        <f t="shared" si="1"/>
        <v>4.0830846445455551</v>
      </c>
    </row>
    <row r="112" spans="1:5" x14ac:dyDescent="0.2">
      <c r="A112">
        <v>111</v>
      </c>
      <c r="B112">
        <f>COUNTIFS('no-DS'!$C$1:$C$201,"&lt;="&amp;$A112)</f>
        <v>152</v>
      </c>
      <c r="C112">
        <f>COUNTIFS(DS!$C$1:$C$201,"&lt;="&amp;$A112)</f>
        <v>156</v>
      </c>
      <c r="D112">
        <f>Both!C112/Both!D112</f>
        <v>0.64898337758702218</v>
      </c>
      <c r="E112">
        <f t="shared" si="1"/>
        <v>-0.62374656794165695</v>
      </c>
    </row>
    <row r="113" spans="1:5" x14ac:dyDescent="0.2">
      <c r="A113">
        <v>112</v>
      </c>
      <c r="B113">
        <f>COUNTIFS('no-DS'!$C$1:$C$201,"&lt;="&amp;$A113)</f>
        <v>152</v>
      </c>
      <c r="C113">
        <f>COUNTIFS(DS!$C$1:$C$201,"&lt;="&amp;$A113)</f>
        <v>156</v>
      </c>
      <c r="D113">
        <f>Both!C113/Both!D113</f>
        <v>1.5018647738209816</v>
      </c>
      <c r="E113">
        <f t="shared" si="1"/>
        <v>0.58675492009555985</v>
      </c>
    </row>
    <row r="114" spans="1:5" x14ac:dyDescent="0.2">
      <c r="A114">
        <v>113</v>
      </c>
      <c r="B114">
        <f>COUNTIFS('no-DS'!$C$1:$C$201,"&lt;="&amp;$A114)</f>
        <v>152</v>
      </c>
      <c r="C114">
        <f>COUNTIFS(DS!$C$1:$C$201,"&lt;="&amp;$A114)</f>
        <v>156</v>
      </c>
      <c r="D114">
        <f>Both!C114/Both!D114</f>
        <v>1.2988907074013456</v>
      </c>
      <c r="E114">
        <f t="shared" si="1"/>
        <v>0.3772800431618048</v>
      </c>
    </row>
    <row r="115" spans="1:5" x14ac:dyDescent="0.2">
      <c r="A115">
        <v>114</v>
      </c>
      <c r="B115">
        <f>COUNTIFS('no-DS'!$C$1:$C$201,"&lt;="&amp;$A115)</f>
        <v>152</v>
      </c>
      <c r="C115">
        <f>COUNTIFS(DS!$C$1:$C$201,"&lt;="&amp;$A115)</f>
        <v>156</v>
      </c>
      <c r="D115">
        <f>Both!C115/Both!D115</f>
        <v>35.663227404044576</v>
      </c>
      <c r="E115">
        <f t="shared" si="1"/>
        <v>5.156365362884487</v>
      </c>
    </row>
    <row r="116" spans="1:5" x14ac:dyDescent="0.2">
      <c r="A116">
        <v>115</v>
      </c>
      <c r="B116">
        <f>COUNTIFS('no-DS'!$C$1:$C$201,"&lt;="&amp;$A116)</f>
        <v>152</v>
      </c>
      <c r="C116">
        <f>COUNTIFS(DS!$C$1:$C$201,"&lt;="&amp;$A116)</f>
        <v>157</v>
      </c>
      <c r="D116">
        <f>Both!C116/Both!D116</f>
        <v>1.1957452457601807</v>
      </c>
      <c r="E116">
        <f t="shared" si="1"/>
        <v>0.25791005523235488</v>
      </c>
    </row>
    <row r="117" spans="1:5" x14ac:dyDescent="0.2">
      <c r="A117">
        <v>116</v>
      </c>
      <c r="B117">
        <f>COUNTIFS('no-DS'!$C$1:$C$201,"&lt;="&amp;$A117)</f>
        <v>153</v>
      </c>
      <c r="C117">
        <f>COUNTIFS(DS!$C$1:$C$201,"&lt;="&amp;$A117)</f>
        <v>157</v>
      </c>
      <c r="D117">
        <f>Both!C117/Both!D117</f>
        <v>0.78546309680481541</v>
      </c>
      <c r="E117">
        <f t="shared" si="1"/>
        <v>-0.34838459951728296</v>
      </c>
    </row>
    <row r="118" spans="1:5" x14ac:dyDescent="0.2">
      <c r="A118">
        <v>117</v>
      </c>
      <c r="B118">
        <f>COUNTIFS('no-DS'!$C$1:$C$201,"&lt;="&amp;$A118)</f>
        <v>153</v>
      </c>
      <c r="C118">
        <f>COUNTIFS(DS!$C$1:$C$201,"&lt;="&amp;$A118)</f>
        <v>157</v>
      </c>
      <c r="D118">
        <f>Both!C118/Both!D118</f>
        <v>0.40265442067016555</v>
      </c>
      <c r="E118">
        <f t="shared" si="1"/>
        <v>-1.3123859223174654</v>
      </c>
    </row>
    <row r="119" spans="1:5" x14ac:dyDescent="0.2">
      <c r="A119">
        <v>118</v>
      </c>
      <c r="B119">
        <f>COUNTIFS('no-DS'!$C$1:$C$201,"&lt;="&amp;$A119)</f>
        <v>153</v>
      </c>
      <c r="C119">
        <f>COUNTIFS(DS!$C$1:$C$201,"&lt;="&amp;$A119)</f>
        <v>157</v>
      </c>
      <c r="D119">
        <f>Both!C119/Both!D119</f>
        <v>24.680358476474979</v>
      </c>
      <c r="E119">
        <f t="shared" si="1"/>
        <v>4.6252914443372868</v>
      </c>
    </row>
    <row r="120" spans="1:5" x14ac:dyDescent="0.2">
      <c r="A120">
        <v>119</v>
      </c>
      <c r="B120">
        <f>COUNTIFS('no-DS'!$C$1:$C$201,"&lt;="&amp;$A120)</f>
        <v>154</v>
      </c>
      <c r="C120">
        <f>COUNTIFS(DS!$C$1:$C$201,"&lt;="&amp;$A120)</f>
        <v>157</v>
      </c>
      <c r="D120">
        <f>Both!C120/Both!D120</f>
        <v>17.456366237482118</v>
      </c>
      <c r="E120">
        <f t="shared" si="1"/>
        <v>4.1256813699621944</v>
      </c>
    </row>
    <row r="121" spans="1:5" x14ac:dyDescent="0.2">
      <c r="A121">
        <v>120</v>
      </c>
      <c r="B121">
        <f>COUNTIFS('no-DS'!$C$1:$C$201,"&lt;="&amp;$A121)</f>
        <v>154</v>
      </c>
      <c r="C121">
        <f>COUNTIFS(DS!$C$1:$C$201,"&lt;="&amp;$A121)</f>
        <v>158</v>
      </c>
      <c r="D121">
        <f>Both!C121/Both!D121</f>
        <v>0.44925605755812897</v>
      </c>
      <c r="E121">
        <f t="shared" si="1"/>
        <v>-1.1543901383972102</v>
      </c>
    </row>
    <row r="122" spans="1:5" x14ac:dyDescent="0.2">
      <c r="A122">
        <v>121</v>
      </c>
      <c r="B122">
        <f>COUNTIFS('no-DS'!$C$1:$C$201,"&lt;="&amp;$A122)</f>
        <v>154</v>
      </c>
      <c r="C122">
        <f>COUNTIFS(DS!$C$1:$C$201,"&lt;="&amp;$A122)</f>
        <v>158</v>
      </c>
      <c r="D122">
        <f>Both!C122/Both!D122</f>
        <v>1.252665578439204</v>
      </c>
      <c r="E122">
        <f t="shared" si="1"/>
        <v>0.32500131272570615</v>
      </c>
    </row>
    <row r="123" spans="1:5" x14ac:dyDescent="0.2">
      <c r="A123">
        <v>122</v>
      </c>
      <c r="B123">
        <f>COUNTIFS('no-DS'!$C$1:$C$201,"&lt;="&amp;$A123)</f>
        <v>154</v>
      </c>
      <c r="C123">
        <f>COUNTIFS(DS!$C$1:$C$201,"&lt;="&amp;$A123)</f>
        <v>158</v>
      </c>
      <c r="D123">
        <f>Both!C123/Both!D123</f>
        <v>1.1741383778180876</v>
      </c>
      <c r="E123">
        <f t="shared" si="1"/>
        <v>0.23160244697213478</v>
      </c>
    </row>
    <row r="124" spans="1:5" x14ac:dyDescent="0.2">
      <c r="A124">
        <v>123</v>
      </c>
      <c r="B124">
        <f>COUNTIFS('no-DS'!$C$1:$C$201,"&lt;="&amp;$A124)</f>
        <v>154</v>
      </c>
      <c r="C124">
        <f>COUNTIFS(DS!$C$1:$C$201,"&lt;="&amp;$A124)</f>
        <v>158</v>
      </c>
      <c r="D124">
        <f>Both!C124/Both!D124</f>
        <v>0.44118938433017851</v>
      </c>
      <c r="E124">
        <f t="shared" si="1"/>
        <v>-1.180530016919215</v>
      </c>
    </row>
    <row r="125" spans="1:5" x14ac:dyDescent="0.2">
      <c r="A125">
        <v>124</v>
      </c>
      <c r="B125">
        <f>COUNTIFS('no-DS'!$C$1:$C$201,"&lt;="&amp;$A125)</f>
        <v>154</v>
      </c>
      <c r="C125">
        <f>COUNTIFS(DS!$C$1:$C$201,"&lt;="&amp;$A125)</f>
        <v>158</v>
      </c>
      <c r="D125">
        <f>Both!C125/Both!D125</f>
        <v>1.6938785046728975</v>
      </c>
      <c r="E125">
        <f t="shared" si="1"/>
        <v>0.76033039946830883</v>
      </c>
    </row>
    <row r="126" spans="1:5" x14ac:dyDescent="0.2">
      <c r="A126">
        <v>125</v>
      </c>
      <c r="B126">
        <f>COUNTIFS('no-DS'!$C$1:$C$201,"&lt;="&amp;$A126)</f>
        <v>154</v>
      </c>
      <c r="C126">
        <f>COUNTIFS(DS!$C$1:$C$201,"&lt;="&amp;$A126)</f>
        <v>158</v>
      </c>
      <c r="D126">
        <f>Both!C126/Both!D126</f>
        <v>16.604477611940297</v>
      </c>
      <c r="E126">
        <f t="shared" si="1"/>
        <v>4.0535004302833499</v>
      </c>
    </row>
    <row r="127" spans="1:5" x14ac:dyDescent="0.2">
      <c r="A127">
        <v>126</v>
      </c>
      <c r="B127">
        <f>COUNTIFS('no-DS'!$C$1:$C$201,"&lt;="&amp;$A127)</f>
        <v>154</v>
      </c>
      <c r="C127">
        <f>COUNTIFS(DS!$C$1:$C$201,"&lt;="&amp;$A127)</f>
        <v>159</v>
      </c>
      <c r="D127">
        <f>Both!C127/Both!D127</f>
        <v>16.784816022356779</v>
      </c>
      <c r="E127">
        <f t="shared" si="1"/>
        <v>4.0690848186914792</v>
      </c>
    </row>
    <row r="128" spans="1:5" x14ac:dyDescent="0.2">
      <c r="A128">
        <v>127</v>
      </c>
      <c r="B128">
        <f>COUNTIFS('no-DS'!$C$1:$C$201,"&lt;="&amp;$A128)</f>
        <v>155</v>
      </c>
      <c r="C128">
        <f>COUNTIFS(DS!$C$1:$C$201,"&lt;="&amp;$A128)</f>
        <v>159</v>
      </c>
      <c r="D128">
        <f>Both!C128/Both!D128</f>
        <v>22.534021406727827</v>
      </c>
      <c r="E128">
        <f t="shared" si="1"/>
        <v>4.4940328938505081</v>
      </c>
    </row>
    <row r="129" spans="1:5" x14ac:dyDescent="0.2">
      <c r="A129">
        <v>128</v>
      </c>
      <c r="B129">
        <f>COUNTIFS('no-DS'!$C$1:$C$201,"&lt;="&amp;$A129)</f>
        <v>155</v>
      </c>
      <c r="C129">
        <f>COUNTIFS(DS!$C$1:$C$201,"&lt;="&amp;$A129)</f>
        <v>159</v>
      </c>
      <c r="D129">
        <f>Both!C129/Both!D129</f>
        <v>0.72140001949887889</v>
      </c>
      <c r="E129">
        <f t="shared" si="1"/>
        <v>-0.47112863276695888</v>
      </c>
    </row>
    <row r="130" spans="1:5" x14ac:dyDescent="0.2">
      <c r="A130">
        <v>129</v>
      </c>
      <c r="B130">
        <f>COUNTIFS('no-DS'!$C$1:$C$201,"&lt;="&amp;$A130)</f>
        <v>156</v>
      </c>
      <c r="C130">
        <f>COUNTIFS(DS!$C$1:$C$201,"&lt;="&amp;$A130)</f>
        <v>159</v>
      </c>
      <c r="D130">
        <f>Both!C130/Both!D130</f>
        <v>0.62806445650530141</v>
      </c>
      <c r="E130">
        <f t="shared" si="1"/>
        <v>-0.67101546839994985</v>
      </c>
    </row>
    <row r="131" spans="1:5" x14ac:dyDescent="0.2">
      <c r="A131">
        <v>130</v>
      </c>
      <c r="B131">
        <f>COUNTIFS('no-DS'!$C$1:$C$201,"&lt;="&amp;$A131)</f>
        <v>156</v>
      </c>
      <c r="C131">
        <f>COUNTIFS(DS!$C$1:$C$201,"&lt;="&amp;$A131)</f>
        <v>159</v>
      </c>
      <c r="D131">
        <f>Both!C131/Both!D131</f>
        <v>2.0793155278066831</v>
      </c>
      <c r="E131">
        <f t="shared" ref="E131:E144" si="2">LOG(D131,2)</f>
        <v>1.0561086980048635</v>
      </c>
    </row>
    <row r="132" spans="1:5" x14ac:dyDescent="0.2">
      <c r="A132">
        <v>131</v>
      </c>
      <c r="B132">
        <f>COUNTIFS('no-DS'!$C$1:$C$201,"&lt;="&amp;$A132)</f>
        <v>156</v>
      </c>
      <c r="C132">
        <f>COUNTIFS(DS!$C$1:$C$201,"&lt;="&amp;$A132)</f>
        <v>159</v>
      </c>
      <c r="D132">
        <f>Both!C132/Both!D132</f>
        <v>0.3206557198782079</v>
      </c>
      <c r="E132">
        <f t="shared" si="2"/>
        <v>-1.6409029525913552</v>
      </c>
    </row>
    <row r="133" spans="1:5" x14ac:dyDescent="0.2">
      <c r="A133">
        <v>132</v>
      </c>
      <c r="B133">
        <f>COUNTIFS('no-DS'!$C$1:$C$201,"&lt;="&amp;$A133)</f>
        <v>156</v>
      </c>
      <c r="C133">
        <f>COUNTIFS(DS!$C$1:$C$201,"&lt;="&amp;$A133)</f>
        <v>159</v>
      </c>
      <c r="D133">
        <f>Both!C133/Both!D133</f>
        <v>0.5929072953996336</v>
      </c>
      <c r="E133">
        <f t="shared" si="2"/>
        <v>-0.75412154647787899</v>
      </c>
    </row>
    <row r="134" spans="1:5" x14ac:dyDescent="0.2">
      <c r="A134">
        <v>133</v>
      </c>
      <c r="B134">
        <f>COUNTIFS('no-DS'!$C$1:$C$201,"&lt;="&amp;$A134)</f>
        <v>156</v>
      </c>
      <c r="C134">
        <f>COUNTIFS(DS!$C$1:$C$201,"&lt;="&amp;$A134)</f>
        <v>159</v>
      </c>
      <c r="D134">
        <f>Both!C134/Both!D134</f>
        <v>8.0476190476190474</v>
      </c>
      <c r="E134">
        <f t="shared" si="2"/>
        <v>3.0085620135034241</v>
      </c>
    </row>
    <row r="135" spans="1:5" x14ac:dyDescent="0.2">
      <c r="A135">
        <v>134</v>
      </c>
      <c r="B135">
        <f>COUNTIFS('no-DS'!$C$1:$C$201,"&lt;="&amp;$A135)</f>
        <v>156</v>
      </c>
      <c r="C135">
        <f>COUNTIFS(DS!$C$1:$C$201,"&lt;="&amp;$A135)</f>
        <v>159</v>
      </c>
      <c r="D135">
        <f>Both!C135/Both!D135</f>
        <v>1.4840800919087478</v>
      </c>
      <c r="E135">
        <f t="shared" si="2"/>
        <v>0.56956895252582751</v>
      </c>
    </row>
    <row r="136" spans="1:5" x14ac:dyDescent="0.2">
      <c r="A136">
        <v>135</v>
      </c>
      <c r="B136">
        <f>COUNTIFS('no-DS'!$C$1:$C$201,"&lt;="&amp;$A136)</f>
        <v>156</v>
      </c>
      <c r="C136">
        <f>COUNTIFS(DS!$C$1:$C$201,"&lt;="&amp;$A136)</f>
        <v>160</v>
      </c>
      <c r="D136">
        <f>Both!C136/Both!D136</f>
        <v>1.7249414270500532</v>
      </c>
      <c r="E136">
        <f t="shared" si="2"/>
        <v>0.78654737386813245</v>
      </c>
    </row>
    <row r="137" spans="1:5" x14ac:dyDescent="0.2">
      <c r="A137">
        <v>136</v>
      </c>
      <c r="B137">
        <f>COUNTIFS('no-DS'!$C$1:$C$201,"&lt;="&amp;$A137)</f>
        <v>156</v>
      </c>
      <c r="C137">
        <f>COUNTIFS(DS!$C$1:$C$201,"&lt;="&amp;$A137)</f>
        <v>160</v>
      </c>
      <c r="D137">
        <f>Both!C137/Both!D137</f>
        <v>0.35106168040870128</v>
      </c>
      <c r="E137">
        <f t="shared" si="2"/>
        <v>-1.5102035652064818</v>
      </c>
    </row>
    <row r="138" spans="1:5" x14ac:dyDescent="0.2">
      <c r="A138">
        <v>137</v>
      </c>
      <c r="B138">
        <f>COUNTIFS('no-DS'!$C$1:$C$201,"&lt;="&amp;$A138)</f>
        <v>156</v>
      </c>
      <c r="C138">
        <f>COUNTIFS(DS!$C$1:$C$201,"&lt;="&amp;$A138)</f>
        <v>160</v>
      </c>
      <c r="D138">
        <f>Both!C138/Both!D138</f>
        <v>1.4369429167456855</v>
      </c>
      <c r="E138">
        <f t="shared" si="2"/>
        <v>0.52300275117335193</v>
      </c>
    </row>
    <row r="139" spans="1:5" x14ac:dyDescent="0.2">
      <c r="A139">
        <v>138</v>
      </c>
      <c r="B139">
        <f>COUNTIFS('no-DS'!$C$1:$C$201,"&lt;="&amp;$A139)</f>
        <v>156</v>
      </c>
      <c r="C139">
        <f>COUNTIFS(DS!$C$1:$C$201,"&lt;="&amp;$A139)</f>
        <v>160</v>
      </c>
      <c r="D139">
        <f>Both!C139/Both!D139</f>
        <v>0.95522861981371721</v>
      </c>
      <c r="E139">
        <f t="shared" si="2"/>
        <v>-6.6082032735261545E-2</v>
      </c>
    </row>
    <row r="140" spans="1:5" x14ac:dyDescent="0.2">
      <c r="A140">
        <v>139</v>
      </c>
      <c r="B140">
        <f>COUNTIFS('no-DS'!$C$1:$C$201,"&lt;="&amp;$A140)</f>
        <v>156</v>
      </c>
      <c r="C140">
        <f>COUNTIFS(DS!$C$1:$C$201,"&lt;="&amp;$A140)</f>
        <v>161</v>
      </c>
      <c r="D140">
        <f>Both!C140/Both!D140</f>
        <v>0.28997149726915178</v>
      </c>
      <c r="E140">
        <f t="shared" si="2"/>
        <v>-1.7860169973001216</v>
      </c>
    </row>
    <row r="141" spans="1:5" x14ac:dyDescent="0.2">
      <c r="A141">
        <v>140</v>
      </c>
      <c r="B141">
        <f>COUNTIFS('no-DS'!$C$1:$C$201,"&lt;="&amp;$A141)</f>
        <v>156</v>
      </c>
      <c r="C141">
        <f>COUNTIFS(DS!$C$1:$C$201,"&lt;="&amp;$A141)</f>
        <v>161</v>
      </c>
      <c r="D141">
        <f>Both!C141/Both!D141</f>
        <v>16.574792243767316</v>
      </c>
      <c r="E141">
        <f t="shared" si="2"/>
        <v>4.0509188819211488</v>
      </c>
    </row>
    <row r="142" spans="1:5" x14ac:dyDescent="0.2">
      <c r="A142">
        <v>141</v>
      </c>
      <c r="B142">
        <f>COUNTIFS('no-DS'!$C$1:$C$201,"&lt;="&amp;$A142)</f>
        <v>156</v>
      </c>
      <c r="C142">
        <f>COUNTIFS(DS!$C$1:$C$201,"&lt;="&amp;$A142)</f>
        <v>161</v>
      </c>
      <c r="D142">
        <f>Both!C142/Both!D142</f>
        <v>0.36442113917324215</v>
      </c>
      <c r="E142">
        <f t="shared" si="2"/>
        <v>-1.4563214461320066</v>
      </c>
    </row>
    <row r="143" spans="1:5" x14ac:dyDescent="0.2">
      <c r="A143">
        <v>142</v>
      </c>
      <c r="B143">
        <f>COUNTIFS('no-DS'!$C$1:$C$201,"&lt;="&amp;$A143)</f>
        <v>156</v>
      </c>
      <c r="C143">
        <f>COUNTIFS(DS!$C$1:$C$201,"&lt;="&amp;$A143)</f>
        <v>161</v>
      </c>
      <c r="D143">
        <f>Both!C143/Both!D143</f>
        <v>16.668224299065422</v>
      </c>
      <c r="E143">
        <f t="shared" si="2"/>
        <v>4.0590285140656652</v>
      </c>
    </row>
    <row r="144" spans="1:5" x14ac:dyDescent="0.2">
      <c r="A144">
        <v>143</v>
      </c>
      <c r="B144">
        <f>COUNTIFS('no-DS'!$C$1:$C$201,"&lt;="&amp;$A144)</f>
        <v>156</v>
      </c>
      <c r="C144">
        <f>COUNTIFS(DS!$C$1:$C$201,"&lt;="&amp;$A144)</f>
        <v>161</v>
      </c>
      <c r="D144">
        <f>Both!C144/Both!D144</f>
        <v>15.779860505666957</v>
      </c>
      <c r="E144">
        <f t="shared" si="2"/>
        <v>3.980012546837465</v>
      </c>
    </row>
    <row r="145" spans="1:3" x14ac:dyDescent="0.2">
      <c r="A145">
        <v>144</v>
      </c>
      <c r="B145">
        <f>COUNTIFS('no-DS'!$C$1:$C$201,"&lt;="&amp;$A145)</f>
        <v>156</v>
      </c>
      <c r="C145">
        <f>COUNTIFS(DS!$C$1:$C$201,"&lt;="&amp;$A145)</f>
        <v>161</v>
      </c>
    </row>
    <row r="146" spans="1:3" x14ac:dyDescent="0.2">
      <c r="A146">
        <v>145</v>
      </c>
      <c r="B146">
        <f>COUNTIFS('no-DS'!$C$1:$C$201,"&lt;="&amp;$A146)</f>
        <v>156</v>
      </c>
      <c r="C146">
        <f>COUNTIFS(DS!$C$1:$C$201,"&lt;="&amp;$A146)</f>
        <v>161</v>
      </c>
    </row>
    <row r="147" spans="1:3" x14ac:dyDescent="0.2">
      <c r="A147">
        <v>146</v>
      </c>
      <c r="B147">
        <f>COUNTIFS('no-DS'!$C$1:$C$201,"&lt;="&amp;$A147)</f>
        <v>156</v>
      </c>
      <c r="C147">
        <f>COUNTIFS(DS!$C$1:$C$201,"&lt;="&amp;$A147)</f>
        <v>161</v>
      </c>
    </row>
    <row r="148" spans="1:3" x14ac:dyDescent="0.2">
      <c r="A148">
        <v>147</v>
      </c>
      <c r="B148">
        <f>COUNTIFS('no-DS'!$C$1:$C$201,"&lt;="&amp;$A148)</f>
        <v>156</v>
      </c>
      <c r="C148">
        <f>COUNTIFS(DS!$C$1:$C$201,"&lt;="&amp;$A148)</f>
        <v>161</v>
      </c>
    </row>
    <row r="149" spans="1:3" x14ac:dyDescent="0.2">
      <c r="A149">
        <v>148</v>
      </c>
      <c r="B149">
        <f>COUNTIFS('no-DS'!$C$1:$C$201,"&lt;="&amp;$A149)</f>
        <v>156</v>
      </c>
      <c r="C149">
        <f>COUNTIFS(DS!$C$1:$C$201,"&lt;="&amp;$A149)</f>
        <v>162</v>
      </c>
    </row>
    <row r="150" spans="1:3" x14ac:dyDescent="0.2">
      <c r="A150">
        <v>149</v>
      </c>
      <c r="B150">
        <f>COUNTIFS('no-DS'!$C$1:$C$201,"&lt;="&amp;$A150)</f>
        <v>156</v>
      </c>
      <c r="C150">
        <f>COUNTIFS(DS!$C$1:$C$201,"&lt;="&amp;$A150)</f>
        <v>162</v>
      </c>
    </row>
    <row r="151" spans="1:3" x14ac:dyDescent="0.2">
      <c r="A151">
        <v>150</v>
      </c>
      <c r="B151">
        <f>COUNTIFS('no-DS'!$C$1:$C$201,"&lt;="&amp;$A151)</f>
        <v>156</v>
      </c>
      <c r="C151">
        <f>COUNTIFS(DS!$C$1:$C$201,"&lt;="&amp;$A151)</f>
        <v>162</v>
      </c>
    </row>
    <row r="152" spans="1:3" x14ac:dyDescent="0.2">
      <c r="A152">
        <v>151</v>
      </c>
      <c r="B152">
        <f>COUNTIFS('no-DS'!$C$1:$C$201,"&lt;="&amp;$A152)</f>
        <v>156</v>
      </c>
      <c r="C152">
        <f>COUNTIFS(DS!$C$1:$C$201,"&lt;="&amp;$A152)</f>
        <v>162</v>
      </c>
    </row>
    <row r="153" spans="1:3" x14ac:dyDescent="0.2">
      <c r="A153">
        <v>152</v>
      </c>
      <c r="B153">
        <f>COUNTIFS('no-DS'!$C$1:$C$201,"&lt;="&amp;$A153)</f>
        <v>156</v>
      </c>
      <c r="C153">
        <f>COUNTIFS(DS!$C$1:$C$201,"&lt;="&amp;$A153)</f>
        <v>162</v>
      </c>
    </row>
    <row r="154" spans="1:3" x14ac:dyDescent="0.2">
      <c r="A154">
        <v>153</v>
      </c>
      <c r="B154">
        <f>COUNTIFS('no-DS'!$C$1:$C$201,"&lt;="&amp;$A154)</f>
        <v>156</v>
      </c>
      <c r="C154">
        <f>COUNTIFS(DS!$C$1:$C$201,"&lt;="&amp;$A154)</f>
        <v>162</v>
      </c>
    </row>
    <row r="155" spans="1:3" x14ac:dyDescent="0.2">
      <c r="A155">
        <v>154</v>
      </c>
      <c r="B155">
        <f>COUNTIFS('no-DS'!$C$1:$C$201,"&lt;="&amp;$A155)</f>
        <v>156</v>
      </c>
      <c r="C155">
        <f>COUNTIFS(DS!$C$1:$C$201,"&lt;="&amp;$A155)</f>
        <v>162</v>
      </c>
    </row>
    <row r="156" spans="1:3" x14ac:dyDescent="0.2">
      <c r="A156">
        <v>155</v>
      </c>
      <c r="B156">
        <f>COUNTIFS('no-DS'!$C$1:$C$201,"&lt;="&amp;$A156)</f>
        <v>156</v>
      </c>
      <c r="C156">
        <f>COUNTIFS(DS!$C$1:$C$201,"&lt;="&amp;$A156)</f>
        <v>162</v>
      </c>
    </row>
    <row r="157" spans="1:3" x14ac:dyDescent="0.2">
      <c r="A157">
        <v>156</v>
      </c>
      <c r="B157">
        <f>COUNTIFS('no-DS'!$C$1:$C$201,"&lt;="&amp;$A157)</f>
        <v>156</v>
      </c>
      <c r="C157">
        <f>COUNTIFS(DS!$C$1:$C$201,"&lt;="&amp;$A157)</f>
        <v>162</v>
      </c>
    </row>
    <row r="158" spans="1:3" x14ac:dyDescent="0.2">
      <c r="A158">
        <v>157</v>
      </c>
      <c r="B158">
        <f>COUNTIFS('no-DS'!$C$1:$C$201,"&lt;="&amp;$A158)</f>
        <v>156</v>
      </c>
      <c r="C158">
        <f>COUNTIFS(DS!$C$1:$C$201,"&lt;="&amp;$A158)</f>
        <v>163</v>
      </c>
    </row>
    <row r="159" spans="1:3" x14ac:dyDescent="0.2">
      <c r="A159">
        <v>158</v>
      </c>
      <c r="B159">
        <f>COUNTIFS('no-DS'!$C$1:$C$201,"&lt;="&amp;$A159)</f>
        <v>156</v>
      </c>
      <c r="C159">
        <f>COUNTIFS(DS!$C$1:$C$201,"&lt;="&amp;$A159)</f>
        <v>163</v>
      </c>
    </row>
    <row r="160" spans="1:3" x14ac:dyDescent="0.2">
      <c r="A160">
        <v>159</v>
      </c>
      <c r="B160">
        <f>COUNTIFS('no-DS'!$C$1:$C$201,"&lt;="&amp;$A160)</f>
        <v>156</v>
      </c>
      <c r="C160">
        <f>COUNTIFS(DS!$C$1:$C$201,"&lt;="&amp;$A160)</f>
        <v>164</v>
      </c>
    </row>
    <row r="161" spans="1:3" x14ac:dyDescent="0.2">
      <c r="A161">
        <v>160</v>
      </c>
      <c r="B161">
        <f>COUNTIFS('no-DS'!$C$1:$C$201,"&lt;="&amp;$A161)</f>
        <v>156</v>
      </c>
      <c r="C161">
        <f>COUNTIFS(DS!$C$1:$C$201,"&lt;="&amp;$A161)</f>
        <v>164</v>
      </c>
    </row>
    <row r="162" spans="1:3" x14ac:dyDescent="0.2">
      <c r="A162">
        <v>161</v>
      </c>
      <c r="B162">
        <f>COUNTIFS('no-DS'!$C$1:$C$201,"&lt;="&amp;$A162)</f>
        <v>156</v>
      </c>
      <c r="C162">
        <f>COUNTIFS(DS!$C$1:$C$201,"&lt;="&amp;$A162)</f>
        <v>164</v>
      </c>
    </row>
    <row r="163" spans="1:3" x14ac:dyDescent="0.2">
      <c r="A163">
        <v>162</v>
      </c>
      <c r="B163">
        <f>COUNTIFS('no-DS'!$C$1:$C$201,"&lt;="&amp;$A163)</f>
        <v>156</v>
      </c>
      <c r="C163">
        <f>COUNTIFS(DS!$C$1:$C$201,"&lt;="&amp;$A163)</f>
        <v>164</v>
      </c>
    </row>
    <row r="164" spans="1:3" x14ac:dyDescent="0.2">
      <c r="A164">
        <v>163</v>
      </c>
      <c r="B164">
        <f>COUNTIFS('no-DS'!$C$1:$C$201,"&lt;="&amp;$A164)</f>
        <v>156</v>
      </c>
      <c r="C164">
        <f>COUNTIFS(DS!$C$1:$C$201,"&lt;="&amp;$A164)</f>
        <v>164</v>
      </c>
    </row>
    <row r="165" spans="1:3" x14ac:dyDescent="0.2">
      <c r="A165">
        <v>164</v>
      </c>
      <c r="B165">
        <f>COUNTIFS('no-DS'!$C$1:$C$201,"&lt;="&amp;$A165)</f>
        <v>156</v>
      </c>
      <c r="C165">
        <f>COUNTIFS(DS!$C$1:$C$201,"&lt;="&amp;$A165)</f>
        <v>164</v>
      </c>
    </row>
    <row r="166" spans="1:3" x14ac:dyDescent="0.2">
      <c r="A166">
        <v>165</v>
      </c>
      <c r="B166">
        <f>COUNTIFS('no-DS'!$C$1:$C$201,"&lt;="&amp;$A166)</f>
        <v>156</v>
      </c>
      <c r="C166">
        <f>COUNTIFS(DS!$C$1:$C$201,"&lt;="&amp;$A166)</f>
        <v>164</v>
      </c>
    </row>
    <row r="167" spans="1:3" x14ac:dyDescent="0.2">
      <c r="A167">
        <v>166</v>
      </c>
      <c r="B167">
        <f>COUNTIFS('no-DS'!$C$1:$C$201,"&lt;="&amp;$A167)</f>
        <v>156</v>
      </c>
      <c r="C167">
        <f>COUNTIFS(DS!$C$1:$C$201,"&lt;="&amp;$A167)</f>
        <v>164</v>
      </c>
    </row>
    <row r="168" spans="1:3" x14ac:dyDescent="0.2">
      <c r="A168">
        <v>167</v>
      </c>
      <c r="B168">
        <f>COUNTIFS('no-DS'!$C$1:$C$201,"&lt;="&amp;$A168)</f>
        <v>156</v>
      </c>
      <c r="C168">
        <f>COUNTIFS(DS!$C$1:$C$201,"&lt;="&amp;$A168)</f>
        <v>164</v>
      </c>
    </row>
    <row r="169" spans="1:3" x14ac:dyDescent="0.2">
      <c r="A169">
        <v>168</v>
      </c>
      <c r="B169">
        <f>COUNTIFS('no-DS'!$C$1:$C$201,"&lt;="&amp;$A169)</f>
        <v>156</v>
      </c>
      <c r="C169">
        <f>COUNTIFS(DS!$C$1:$C$201,"&lt;="&amp;$A169)</f>
        <v>164</v>
      </c>
    </row>
    <row r="170" spans="1:3" x14ac:dyDescent="0.2">
      <c r="A170">
        <v>169</v>
      </c>
      <c r="B170">
        <f>COUNTIFS('no-DS'!$C$1:$C$201,"&lt;="&amp;$A170)</f>
        <v>156</v>
      </c>
      <c r="C170">
        <f>COUNTIFS(DS!$C$1:$C$201,"&lt;="&amp;$A170)</f>
        <v>164</v>
      </c>
    </row>
    <row r="171" spans="1:3" x14ac:dyDescent="0.2">
      <c r="A171">
        <v>170</v>
      </c>
      <c r="B171">
        <f>COUNTIFS('no-DS'!$C$1:$C$201,"&lt;="&amp;$A171)</f>
        <v>156</v>
      </c>
      <c r="C171">
        <f>COUNTIFS(DS!$C$1:$C$201,"&lt;="&amp;$A171)</f>
        <v>164</v>
      </c>
    </row>
    <row r="172" spans="1:3" x14ac:dyDescent="0.2">
      <c r="A172">
        <v>171</v>
      </c>
      <c r="B172">
        <f>COUNTIFS('no-DS'!$C$1:$C$201,"&lt;="&amp;$A172)</f>
        <v>156</v>
      </c>
      <c r="C172">
        <f>COUNTIFS(DS!$C$1:$C$201,"&lt;="&amp;$A172)</f>
        <v>164</v>
      </c>
    </row>
    <row r="173" spans="1:3" x14ac:dyDescent="0.2">
      <c r="A173">
        <v>172</v>
      </c>
      <c r="B173">
        <f>COUNTIFS('no-DS'!$C$1:$C$201,"&lt;="&amp;$A173)</f>
        <v>156</v>
      </c>
      <c r="C173">
        <f>COUNTIFS(DS!$C$1:$C$201,"&lt;="&amp;$A173)</f>
        <v>164</v>
      </c>
    </row>
    <row r="174" spans="1:3" x14ac:dyDescent="0.2">
      <c r="A174">
        <v>173</v>
      </c>
      <c r="B174">
        <f>COUNTIFS('no-DS'!$C$1:$C$201,"&lt;="&amp;$A174)</f>
        <v>156</v>
      </c>
      <c r="C174">
        <f>COUNTIFS(DS!$C$1:$C$201,"&lt;="&amp;$A174)</f>
        <v>164</v>
      </c>
    </row>
    <row r="175" spans="1:3" x14ac:dyDescent="0.2">
      <c r="A175">
        <v>174</v>
      </c>
      <c r="B175">
        <f>COUNTIFS('no-DS'!$C$1:$C$201,"&lt;="&amp;$A175)</f>
        <v>156</v>
      </c>
      <c r="C175">
        <f>COUNTIFS(DS!$C$1:$C$201,"&lt;="&amp;$A175)</f>
        <v>164</v>
      </c>
    </row>
    <row r="176" spans="1:3" x14ac:dyDescent="0.2">
      <c r="A176">
        <v>175</v>
      </c>
      <c r="B176">
        <f>COUNTIFS('no-DS'!$C$1:$C$201,"&lt;="&amp;$A176)</f>
        <v>156</v>
      </c>
      <c r="C176">
        <f>COUNTIFS(DS!$C$1:$C$201,"&lt;="&amp;$A176)</f>
        <v>164</v>
      </c>
    </row>
    <row r="177" spans="1:3" x14ac:dyDescent="0.2">
      <c r="A177">
        <v>176</v>
      </c>
      <c r="B177">
        <f>COUNTIFS('no-DS'!$C$1:$C$201,"&lt;="&amp;$A177)</f>
        <v>156</v>
      </c>
      <c r="C177">
        <f>COUNTIFS(DS!$C$1:$C$201,"&lt;="&amp;$A177)</f>
        <v>164</v>
      </c>
    </row>
    <row r="178" spans="1:3" x14ac:dyDescent="0.2">
      <c r="A178">
        <v>177</v>
      </c>
      <c r="B178">
        <f>COUNTIFS('no-DS'!$C$1:$C$201,"&lt;="&amp;$A178)</f>
        <v>156</v>
      </c>
      <c r="C178">
        <f>COUNTIFS(DS!$C$1:$C$201,"&lt;="&amp;$A178)</f>
        <v>164</v>
      </c>
    </row>
    <row r="179" spans="1:3" x14ac:dyDescent="0.2">
      <c r="A179">
        <v>178</v>
      </c>
      <c r="B179">
        <f>COUNTIFS('no-DS'!$C$1:$C$201,"&lt;="&amp;$A179)</f>
        <v>156</v>
      </c>
      <c r="C179">
        <f>COUNTIFS(DS!$C$1:$C$201,"&lt;="&amp;$A179)</f>
        <v>164</v>
      </c>
    </row>
    <row r="180" spans="1:3" x14ac:dyDescent="0.2">
      <c r="A180">
        <v>179</v>
      </c>
      <c r="B180">
        <f>COUNTIFS('no-DS'!$C$1:$C$201,"&lt;="&amp;$A180)</f>
        <v>156</v>
      </c>
      <c r="C180">
        <f>COUNTIFS(DS!$C$1:$C$201,"&lt;="&amp;$A180)</f>
        <v>164</v>
      </c>
    </row>
    <row r="181" spans="1:3" x14ac:dyDescent="0.2">
      <c r="A181">
        <v>180</v>
      </c>
      <c r="B181">
        <f>COUNTIFS('no-DS'!$C$1:$C$201,"&lt;="&amp;$A181)</f>
        <v>156</v>
      </c>
      <c r="C181">
        <f>COUNTIFS(DS!$C$1:$C$201,"&lt;="&amp;$A181)</f>
        <v>164</v>
      </c>
    </row>
    <row r="182" spans="1:3" x14ac:dyDescent="0.2">
      <c r="A182">
        <v>181</v>
      </c>
      <c r="B182">
        <f>COUNTIFS('no-DS'!$C$1:$C$201,"&lt;="&amp;$A182)</f>
        <v>156</v>
      </c>
      <c r="C182">
        <f>COUNTIFS(DS!$C$1:$C$201,"&lt;="&amp;$A182)</f>
        <v>164</v>
      </c>
    </row>
    <row r="183" spans="1:3" x14ac:dyDescent="0.2">
      <c r="A183">
        <v>182</v>
      </c>
      <c r="B183">
        <f>COUNTIFS('no-DS'!$C$1:$C$201,"&lt;="&amp;$A183)</f>
        <v>156</v>
      </c>
      <c r="C183">
        <f>COUNTIFS(DS!$C$1:$C$201,"&lt;="&amp;$A183)</f>
        <v>164</v>
      </c>
    </row>
    <row r="184" spans="1:3" x14ac:dyDescent="0.2">
      <c r="A184">
        <v>183</v>
      </c>
      <c r="B184">
        <f>COUNTIFS('no-DS'!$C$1:$C$201,"&lt;="&amp;$A184)</f>
        <v>156</v>
      </c>
      <c r="C184">
        <f>COUNTIFS(DS!$C$1:$C$201,"&lt;="&amp;$A184)</f>
        <v>164</v>
      </c>
    </row>
    <row r="185" spans="1:3" x14ac:dyDescent="0.2">
      <c r="A185">
        <v>184</v>
      </c>
      <c r="B185">
        <f>COUNTIFS('no-DS'!$C$1:$C$201,"&lt;="&amp;$A185)</f>
        <v>156</v>
      </c>
      <c r="C185">
        <f>COUNTIFS(DS!$C$1:$C$201,"&lt;="&amp;$A185)</f>
        <v>164</v>
      </c>
    </row>
    <row r="186" spans="1:3" x14ac:dyDescent="0.2">
      <c r="A186">
        <v>185</v>
      </c>
      <c r="B186">
        <f>COUNTIFS('no-DS'!$C$1:$C$201,"&lt;="&amp;$A186)</f>
        <v>156</v>
      </c>
      <c r="C186">
        <f>COUNTIFS(DS!$C$1:$C$201,"&lt;="&amp;$A186)</f>
        <v>164</v>
      </c>
    </row>
    <row r="187" spans="1:3" x14ac:dyDescent="0.2">
      <c r="A187">
        <v>186</v>
      </c>
      <c r="B187">
        <f>COUNTIFS('no-DS'!$C$1:$C$201,"&lt;="&amp;$A187)</f>
        <v>157</v>
      </c>
      <c r="C187">
        <f>COUNTIFS(DS!$C$1:$C$201,"&lt;="&amp;$A187)</f>
        <v>164</v>
      </c>
    </row>
    <row r="188" spans="1:3" x14ac:dyDescent="0.2">
      <c r="A188">
        <v>187</v>
      </c>
      <c r="B188">
        <f>COUNTIFS('no-DS'!$C$1:$C$201,"&lt;="&amp;$A188)</f>
        <v>157</v>
      </c>
      <c r="C188">
        <f>COUNTIFS(DS!$C$1:$C$201,"&lt;="&amp;$A188)</f>
        <v>164</v>
      </c>
    </row>
    <row r="189" spans="1:3" x14ac:dyDescent="0.2">
      <c r="A189">
        <v>188</v>
      </c>
      <c r="B189">
        <f>COUNTIFS('no-DS'!$C$1:$C$201,"&lt;="&amp;$A189)</f>
        <v>157</v>
      </c>
      <c r="C189">
        <f>COUNTIFS(DS!$C$1:$C$201,"&lt;="&amp;$A189)</f>
        <v>164</v>
      </c>
    </row>
    <row r="190" spans="1:3" x14ac:dyDescent="0.2">
      <c r="A190">
        <v>189</v>
      </c>
      <c r="B190">
        <f>COUNTIFS('no-DS'!$C$1:$C$201,"&lt;="&amp;$A190)</f>
        <v>157</v>
      </c>
      <c r="C190">
        <f>COUNTIFS(DS!$C$1:$C$201,"&lt;="&amp;$A190)</f>
        <v>164</v>
      </c>
    </row>
    <row r="191" spans="1:3" x14ac:dyDescent="0.2">
      <c r="A191">
        <v>190</v>
      </c>
      <c r="B191">
        <f>COUNTIFS('no-DS'!$C$1:$C$201,"&lt;="&amp;$A191)</f>
        <v>157</v>
      </c>
      <c r="C191">
        <f>COUNTIFS(DS!$C$1:$C$201,"&lt;="&amp;$A191)</f>
        <v>164</v>
      </c>
    </row>
    <row r="192" spans="1:3" x14ac:dyDescent="0.2">
      <c r="A192">
        <v>191</v>
      </c>
      <c r="B192">
        <f>COUNTIFS('no-DS'!$C$1:$C$201,"&lt;="&amp;$A192)</f>
        <v>157</v>
      </c>
      <c r="C192">
        <f>COUNTIFS(DS!$C$1:$C$201,"&lt;="&amp;$A192)</f>
        <v>164</v>
      </c>
    </row>
    <row r="193" spans="1:3" x14ac:dyDescent="0.2">
      <c r="A193">
        <v>192</v>
      </c>
      <c r="B193">
        <f>COUNTIFS('no-DS'!$C$1:$C$201,"&lt;="&amp;$A193)</f>
        <v>157</v>
      </c>
      <c r="C193">
        <f>COUNTIFS(DS!$C$1:$C$201,"&lt;="&amp;$A193)</f>
        <v>164</v>
      </c>
    </row>
    <row r="194" spans="1:3" x14ac:dyDescent="0.2">
      <c r="A194">
        <v>193</v>
      </c>
      <c r="B194">
        <f>COUNTIFS('no-DS'!$C$1:$C$201,"&lt;="&amp;$A194)</f>
        <v>157</v>
      </c>
      <c r="C194">
        <f>COUNTIFS(DS!$C$1:$C$201,"&lt;="&amp;$A194)</f>
        <v>164</v>
      </c>
    </row>
    <row r="195" spans="1:3" x14ac:dyDescent="0.2">
      <c r="A195">
        <v>194</v>
      </c>
      <c r="B195">
        <f>COUNTIFS('no-DS'!$C$1:$C$201,"&lt;="&amp;$A195)</f>
        <v>157</v>
      </c>
      <c r="C195">
        <f>COUNTIFS(DS!$C$1:$C$201,"&lt;="&amp;$A195)</f>
        <v>164</v>
      </c>
    </row>
    <row r="196" spans="1:3" x14ac:dyDescent="0.2">
      <c r="A196">
        <v>195</v>
      </c>
      <c r="B196">
        <f>COUNTIFS('no-DS'!$C$1:$C$201,"&lt;="&amp;$A196)</f>
        <v>157</v>
      </c>
      <c r="C196">
        <f>COUNTIFS(DS!$C$1:$C$201,"&lt;="&amp;$A196)</f>
        <v>164</v>
      </c>
    </row>
    <row r="197" spans="1:3" x14ac:dyDescent="0.2">
      <c r="A197">
        <v>196</v>
      </c>
      <c r="B197">
        <f>COUNTIFS('no-DS'!$C$1:$C$201,"&lt;="&amp;$A197)</f>
        <v>157</v>
      </c>
      <c r="C197">
        <f>COUNTIFS(DS!$C$1:$C$201,"&lt;="&amp;$A197)</f>
        <v>164</v>
      </c>
    </row>
    <row r="198" spans="1:3" x14ac:dyDescent="0.2">
      <c r="A198">
        <v>197</v>
      </c>
      <c r="B198">
        <f>COUNTIFS('no-DS'!$C$1:$C$201,"&lt;="&amp;$A198)</f>
        <v>157</v>
      </c>
      <c r="C198">
        <f>COUNTIFS(DS!$C$1:$C$201,"&lt;="&amp;$A198)</f>
        <v>164</v>
      </c>
    </row>
    <row r="199" spans="1:3" x14ac:dyDescent="0.2">
      <c r="A199">
        <v>198</v>
      </c>
      <c r="B199">
        <f>COUNTIFS('no-DS'!$C$1:$C$201,"&lt;="&amp;$A199)</f>
        <v>157</v>
      </c>
      <c r="C199">
        <f>COUNTIFS(DS!$C$1:$C$201,"&lt;="&amp;$A199)</f>
        <v>164</v>
      </c>
    </row>
    <row r="200" spans="1:3" x14ac:dyDescent="0.2">
      <c r="A200">
        <v>199</v>
      </c>
      <c r="B200">
        <f>COUNTIFS('no-DS'!$C$1:$C$201,"&lt;="&amp;$A200)</f>
        <v>157</v>
      </c>
      <c r="C200">
        <f>COUNTIFS(DS!$C$1:$C$201,"&lt;="&amp;$A200)</f>
        <v>164</v>
      </c>
    </row>
    <row r="201" spans="1:3" x14ac:dyDescent="0.2">
      <c r="A201">
        <v>200</v>
      </c>
      <c r="B201">
        <f>COUNTIFS('no-DS'!$C$1:$C$201,"&lt;="&amp;$A201)</f>
        <v>157</v>
      </c>
      <c r="C201">
        <f>COUNTIFS(DS!$C$1:$C$201,"&lt;="&amp;$A201)</f>
        <v>164</v>
      </c>
    </row>
    <row r="202" spans="1:3" x14ac:dyDescent="0.2">
      <c r="A202">
        <v>201</v>
      </c>
      <c r="B202">
        <f>COUNTIFS('no-DS'!$C$1:$C$201,"&lt;="&amp;$A202)</f>
        <v>157</v>
      </c>
      <c r="C202">
        <f>COUNTIFS(DS!$C$1:$C$201,"&lt;="&amp;$A202)</f>
        <v>164</v>
      </c>
    </row>
    <row r="203" spans="1:3" x14ac:dyDescent="0.2">
      <c r="A203">
        <v>202</v>
      </c>
      <c r="B203">
        <f>COUNTIFS('no-DS'!$C$1:$C$201,"&lt;="&amp;$A203)</f>
        <v>157</v>
      </c>
      <c r="C203">
        <f>COUNTIFS(DS!$C$1:$C$201,"&lt;="&amp;$A203)</f>
        <v>165</v>
      </c>
    </row>
    <row r="204" spans="1:3" x14ac:dyDescent="0.2">
      <c r="A204">
        <v>203</v>
      </c>
      <c r="B204">
        <f>COUNTIFS('no-DS'!$C$1:$C$201,"&lt;="&amp;$A204)</f>
        <v>157</v>
      </c>
      <c r="C204">
        <f>COUNTIFS(DS!$C$1:$C$201,"&lt;="&amp;$A204)</f>
        <v>165</v>
      </c>
    </row>
    <row r="205" spans="1:3" x14ac:dyDescent="0.2">
      <c r="A205">
        <v>204</v>
      </c>
      <c r="B205">
        <f>COUNTIFS('no-DS'!$C$1:$C$201,"&lt;="&amp;$A205)</f>
        <v>157</v>
      </c>
      <c r="C205">
        <f>COUNTIFS(DS!$C$1:$C$201,"&lt;="&amp;$A205)</f>
        <v>165</v>
      </c>
    </row>
    <row r="206" spans="1:3" x14ac:dyDescent="0.2">
      <c r="A206">
        <v>205</v>
      </c>
      <c r="B206">
        <f>COUNTIFS('no-DS'!$C$1:$C$201,"&lt;="&amp;$A206)</f>
        <v>157</v>
      </c>
      <c r="C206">
        <f>COUNTIFS(DS!$C$1:$C$201,"&lt;="&amp;$A206)</f>
        <v>165</v>
      </c>
    </row>
    <row r="207" spans="1:3" x14ac:dyDescent="0.2">
      <c r="A207">
        <v>206</v>
      </c>
      <c r="B207">
        <f>COUNTIFS('no-DS'!$C$1:$C$201,"&lt;="&amp;$A207)</f>
        <v>157</v>
      </c>
      <c r="C207">
        <f>COUNTIFS(DS!$C$1:$C$201,"&lt;="&amp;$A207)</f>
        <v>165</v>
      </c>
    </row>
    <row r="208" spans="1:3" x14ac:dyDescent="0.2">
      <c r="A208">
        <v>207</v>
      </c>
      <c r="B208">
        <f>COUNTIFS('no-DS'!$C$1:$C$201,"&lt;="&amp;$A208)</f>
        <v>157</v>
      </c>
      <c r="C208">
        <f>COUNTIFS(DS!$C$1:$C$201,"&lt;="&amp;$A208)</f>
        <v>165</v>
      </c>
    </row>
    <row r="209" spans="1:3" x14ac:dyDescent="0.2">
      <c r="A209">
        <v>208</v>
      </c>
      <c r="B209">
        <f>COUNTIFS('no-DS'!$C$1:$C$201,"&lt;="&amp;$A209)</f>
        <v>157</v>
      </c>
      <c r="C209">
        <f>COUNTIFS(DS!$C$1:$C$201,"&lt;="&amp;$A209)</f>
        <v>165</v>
      </c>
    </row>
    <row r="210" spans="1:3" x14ac:dyDescent="0.2">
      <c r="A210">
        <v>209</v>
      </c>
      <c r="B210">
        <f>COUNTIFS('no-DS'!$C$1:$C$201,"&lt;="&amp;$A210)</f>
        <v>157</v>
      </c>
      <c r="C210">
        <f>COUNTIFS(DS!$C$1:$C$201,"&lt;="&amp;$A210)</f>
        <v>165</v>
      </c>
    </row>
    <row r="211" spans="1:3" x14ac:dyDescent="0.2">
      <c r="A211">
        <v>210</v>
      </c>
      <c r="B211">
        <f>COUNTIFS('no-DS'!$C$1:$C$201,"&lt;="&amp;$A211)</f>
        <v>157</v>
      </c>
      <c r="C211">
        <f>COUNTIFS(DS!$C$1:$C$201,"&lt;="&amp;$A211)</f>
        <v>165</v>
      </c>
    </row>
    <row r="212" spans="1:3" x14ac:dyDescent="0.2">
      <c r="A212">
        <v>211</v>
      </c>
      <c r="B212">
        <f>COUNTIFS('no-DS'!$C$1:$C$201,"&lt;="&amp;$A212)</f>
        <v>157</v>
      </c>
      <c r="C212">
        <f>COUNTIFS(DS!$C$1:$C$201,"&lt;="&amp;$A212)</f>
        <v>165</v>
      </c>
    </row>
    <row r="213" spans="1:3" x14ac:dyDescent="0.2">
      <c r="A213">
        <v>212</v>
      </c>
      <c r="B213">
        <f>COUNTIFS('no-DS'!$C$1:$C$201,"&lt;="&amp;$A213)</f>
        <v>157</v>
      </c>
      <c r="C213">
        <f>COUNTIFS(DS!$C$1:$C$201,"&lt;="&amp;$A213)</f>
        <v>165</v>
      </c>
    </row>
    <row r="214" spans="1:3" x14ac:dyDescent="0.2">
      <c r="A214">
        <v>213</v>
      </c>
      <c r="B214">
        <f>COUNTIFS('no-DS'!$C$1:$C$201,"&lt;="&amp;$A214)</f>
        <v>157</v>
      </c>
      <c r="C214">
        <f>COUNTIFS(DS!$C$1:$C$201,"&lt;="&amp;$A214)</f>
        <v>165</v>
      </c>
    </row>
    <row r="215" spans="1:3" x14ac:dyDescent="0.2">
      <c r="A215">
        <v>214</v>
      </c>
      <c r="B215">
        <f>COUNTIFS('no-DS'!$C$1:$C$201,"&lt;="&amp;$A215)</f>
        <v>157</v>
      </c>
      <c r="C215">
        <f>COUNTIFS(DS!$C$1:$C$201,"&lt;="&amp;$A215)</f>
        <v>165</v>
      </c>
    </row>
    <row r="216" spans="1:3" x14ac:dyDescent="0.2">
      <c r="A216">
        <v>215</v>
      </c>
      <c r="B216">
        <f>COUNTIFS('no-DS'!$C$1:$C$201,"&lt;="&amp;$A216)</f>
        <v>157</v>
      </c>
      <c r="C216">
        <f>COUNTIFS(DS!$C$1:$C$201,"&lt;="&amp;$A216)</f>
        <v>165</v>
      </c>
    </row>
    <row r="217" spans="1:3" x14ac:dyDescent="0.2">
      <c r="A217">
        <v>216</v>
      </c>
      <c r="B217">
        <f>COUNTIFS('no-DS'!$C$1:$C$201,"&lt;="&amp;$A217)</f>
        <v>157</v>
      </c>
      <c r="C217">
        <f>COUNTIFS(DS!$C$1:$C$201,"&lt;="&amp;$A217)</f>
        <v>165</v>
      </c>
    </row>
    <row r="218" spans="1:3" x14ac:dyDescent="0.2">
      <c r="A218">
        <v>217</v>
      </c>
      <c r="B218">
        <f>COUNTIFS('no-DS'!$C$1:$C$201,"&lt;="&amp;$A218)</f>
        <v>157</v>
      </c>
      <c r="C218">
        <f>COUNTIFS(DS!$C$1:$C$201,"&lt;="&amp;$A218)</f>
        <v>165</v>
      </c>
    </row>
    <row r="219" spans="1:3" x14ac:dyDescent="0.2">
      <c r="A219">
        <v>218</v>
      </c>
      <c r="B219">
        <f>COUNTIFS('no-DS'!$C$1:$C$201,"&lt;="&amp;$A219)</f>
        <v>157</v>
      </c>
      <c r="C219">
        <f>COUNTIFS(DS!$C$1:$C$201,"&lt;="&amp;$A219)</f>
        <v>165</v>
      </c>
    </row>
    <row r="220" spans="1:3" x14ac:dyDescent="0.2">
      <c r="A220">
        <v>219</v>
      </c>
      <c r="B220">
        <f>COUNTIFS('no-DS'!$C$1:$C$201,"&lt;="&amp;$A220)</f>
        <v>157</v>
      </c>
      <c r="C220">
        <f>COUNTIFS(DS!$C$1:$C$201,"&lt;="&amp;$A220)</f>
        <v>166</v>
      </c>
    </row>
    <row r="221" spans="1:3" x14ac:dyDescent="0.2">
      <c r="A221">
        <v>220</v>
      </c>
      <c r="B221">
        <f>COUNTIFS('no-DS'!$C$1:$C$201,"&lt;="&amp;$A221)</f>
        <v>157</v>
      </c>
      <c r="C221">
        <f>COUNTIFS(DS!$C$1:$C$201,"&lt;="&amp;$A221)</f>
        <v>166</v>
      </c>
    </row>
    <row r="222" spans="1:3" x14ac:dyDescent="0.2">
      <c r="A222">
        <v>221</v>
      </c>
      <c r="B222">
        <f>COUNTIFS('no-DS'!$C$1:$C$201,"&lt;="&amp;$A222)</f>
        <v>157</v>
      </c>
      <c r="C222">
        <f>COUNTIFS(DS!$C$1:$C$201,"&lt;="&amp;$A222)</f>
        <v>166</v>
      </c>
    </row>
    <row r="223" spans="1:3" x14ac:dyDescent="0.2">
      <c r="A223">
        <v>222</v>
      </c>
      <c r="B223">
        <f>COUNTIFS('no-DS'!$C$1:$C$201,"&lt;="&amp;$A223)</f>
        <v>157</v>
      </c>
      <c r="C223">
        <f>COUNTIFS(DS!$C$1:$C$201,"&lt;="&amp;$A223)</f>
        <v>166</v>
      </c>
    </row>
    <row r="224" spans="1:3" x14ac:dyDescent="0.2">
      <c r="A224">
        <v>223</v>
      </c>
      <c r="B224">
        <f>COUNTIFS('no-DS'!$C$1:$C$201,"&lt;="&amp;$A224)</f>
        <v>157</v>
      </c>
      <c r="C224">
        <f>COUNTIFS(DS!$C$1:$C$201,"&lt;="&amp;$A224)</f>
        <v>166</v>
      </c>
    </row>
    <row r="225" spans="1:3" x14ac:dyDescent="0.2">
      <c r="A225">
        <v>224</v>
      </c>
      <c r="B225">
        <f>COUNTIFS('no-DS'!$C$1:$C$201,"&lt;="&amp;$A225)</f>
        <v>157</v>
      </c>
      <c r="C225">
        <f>COUNTIFS(DS!$C$1:$C$201,"&lt;="&amp;$A225)</f>
        <v>167</v>
      </c>
    </row>
    <row r="226" spans="1:3" x14ac:dyDescent="0.2">
      <c r="A226">
        <v>225</v>
      </c>
      <c r="B226">
        <f>COUNTIFS('no-DS'!$C$1:$C$201,"&lt;="&amp;$A226)</f>
        <v>157</v>
      </c>
      <c r="C226">
        <f>COUNTIFS(DS!$C$1:$C$201,"&lt;="&amp;$A226)</f>
        <v>167</v>
      </c>
    </row>
    <row r="227" spans="1:3" x14ac:dyDescent="0.2">
      <c r="A227">
        <v>226</v>
      </c>
      <c r="B227">
        <f>COUNTIFS('no-DS'!$C$1:$C$201,"&lt;="&amp;$A227)</f>
        <v>157</v>
      </c>
      <c r="C227">
        <f>COUNTIFS(DS!$C$1:$C$201,"&lt;="&amp;$A227)</f>
        <v>167</v>
      </c>
    </row>
    <row r="228" spans="1:3" x14ac:dyDescent="0.2">
      <c r="A228">
        <v>227</v>
      </c>
      <c r="B228">
        <f>COUNTIFS('no-DS'!$C$1:$C$201,"&lt;="&amp;$A228)</f>
        <v>157</v>
      </c>
      <c r="C228">
        <f>COUNTIFS(DS!$C$1:$C$201,"&lt;="&amp;$A228)</f>
        <v>167</v>
      </c>
    </row>
    <row r="229" spans="1:3" x14ac:dyDescent="0.2">
      <c r="A229">
        <v>228</v>
      </c>
      <c r="B229">
        <f>COUNTIFS('no-DS'!$C$1:$C$201,"&lt;="&amp;$A229)</f>
        <v>157</v>
      </c>
      <c r="C229">
        <f>COUNTIFS(DS!$C$1:$C$201,"&lt;="&amp;$A229)</f>
        <v>167</v>
      </c>
    </row>
    <row r="230" spans="1:3" x14ac:dyDescent="0.2">
      <c r="A230">
        <v>229</v>
      </c>
      <c r="B230">
        <f>COUNTIFS('no-DS'!$C$1:$C$201,"&lt;="&amp;$A230)</f>
        <v>157</v>
      </c>
      <c r="C230">
        <f>COUNTIFS(DS!$C$1:$C$201,"&lt;="&amp;$A230)</f>
        <v>167</v>
      </c>
    </row>
    <row r="231" spans="1:3" x14ac:dyDescent="0.2">
      <c r="A231">
        <v>230</v>
      </c>
      <c r="B231">
        <f>COUNTIFS('no-DS'!$C$1:$C$201,"&lt;="&amp;$A231)</f>
        <v>157</v>
      </c>
      <c r="C231">
        <f>COUNTIFS(DS!$C$1:$C$201,"&lt;="&amp;$A231)</f>
        <v>167</v>
      </c>
    </row>
    <row r="232" spans="1:3" x14ac:dyDescent="0.2">
      <c r="A232">
        <v>231</v>
      </c>
      <c r="B232">
        <f>COUNTIFS('no-DS'!$C$1:$C$201,"&lt;="&amp;$A232)</f>
        <v>157</v>
      </c>
      <c r="C232">
        <f>COUNTIFS(DS!$C$1:$C$201,"&lt;="&amp;$A232)</f>
        <v>167</v>
      </c>
    </row>
    <row r="233" spans="1:3" x14ac:dyDescent="0.2">
      <c r="A233">
        <v>232</v>
      </c>
      <c r="B233">
        <f>COUNTIFS('no-DS'!$C$1:$C$201,"&lt;="&amp;$A233)</f>
        <v>157</v>
      </c>
      <c r="C233">
        <f>COUNTIFS(DS!$C$1:$C$201,"&lt;="&amp;$A233)</f>
        <v>167</v>
      </c>
    </row>
    <row r="234" spans="1:3" x14ac:dyDescent="0.2">
      <c r="A234">
        <v>233</v>
      </c>
      <c r="B234">
        <f>COUNTIFS('no-DS'!$C$1:$C$201,"&lt;="&amp;$A234)</f>
        <v>157</v>
      </c>
      <c r="C234">
        <f>COUNTIFS(DS!$C$1:$C$201,"&lt;="&amp;$A234)</f>
        <v>167</v>
      </c>
    </row>
    <row r="235" spans="1:3" x14ac:dyDescent="0.2">
      <c r="A235">
        <v>234</v>
      </c>
      <c r="B235">
        <f>COUNTIFS('no-DS'!$C$1:$C$201,"&lt;="&amp;$A235)</f>
        <v>157</v>
      </c>
      <c r="C235">
        <f>COUNTIFS(DS!$C$1:$C$201,"&lt;="&amp;$A235)</f>
        <v>167</v>
      </c>
    </row>
    <row r="236" spans="1:3" x14ac:dyDescent="0.2">
      <c r="A236">
        <v>235</v>
      </c>
      <c r="B236">
        <f>COUNTIFS('no-DS'!$C$1:$C$201,"&lt;="&amp;$A236)</f>
        <v>157</v>
      </c>
      <c r="C236">
        <f>COUNTIFS(DS!$C$1:$C$201,"&lt;="&amp;$A236)</f>
        <v>167</v>
      </c>
    </row>
    <row r="237" spans="1:3" x14ac:dyDescent="0.2">
      <c r="A237">
        <v>236</v>
      </c>
      <c r="B237">
        <f>COUNTIFS('no-DS'!$C$1:$C$201,"&lt;="&amp;$A237)</f>
        <v>157</v>
      </c>
      <c r="C237">
        <f>COUNTIFS(DS!$C$1:$C$201,"&lt;="&amp;$A237)</f>
        <v>167</v>
      </c>
    </row>
    <row r="238" spans="1:3" x14ac:dyDescent="0.2">
      <c r="A238">
        <v>237</v>
      </c>
      <c r="B238">
        <f>COUNTIFS('no-DS'!$C$1:$C$201,"&lt;="&amp;$A238)</f>
        <v>157</v>
      </c>
      <c r="C238">
        <f>COUNTIFS(DS!$C$1:$C$201,"&lt;="&amp;$A238)</f>
        <v>167</v>
      </c>
    </row>
    <row r="239" spans="1:3" x14ac:dyDescent="0.2">
      <c r="A239">
        <v>238</v>
      </c>
      <c r="B239">
        <f>COUNTIFS('no-DS'!$C$1:$C$201,"&lt;="&amp;$A239)</f>
        <v>157</v>
      </c>
      <c r="C239">
        <f>COUNTIFS(DS!$C$1:$C$201,"&lt;="&amp;$A239)</f>
        <v>167</v>
      </c>
    </row>
    <row r="240" spans="1:3" x14ac:dyDescent="0.2">
      <c r="A240">
        <v>239</v>
      </c>
      <c r="B240">
        <f>COUNTIFS('no-DS'!$C$1:$C$201,"&lt;="&amp;$A240)</f>
        <v>157</v>
      </c>
      <c r="C240">
        <f>COUNTIFS(DS!$C$1:$C$201,"&lt;="&amp;$A240)</f>
        <v>167</v>
      </c>
    </row>
    <row r="241" spans="1:3" x14ac:dyDescent="0.2">
      <c r="A241">
        <v>240</v>
      </c>
      <c r="B241">
        <f>COUNTIFS('no-DS'!$C$1:$C$201,"&lt;="&amp;$A241)</f>
        <v>157</v>
      </c>
      <c r="C241">
        <f>COUNTIFS(DS!$C$1:$C$201,"&lt;="&amp;$A241)</f>
        <v>167</v>
      </c>
    </row>
    <row r="242" spans="1:3" x14ac:dyDescent="0.2">
      <c r="A242">
        <v>241</v>
      </c>
      <c r="B242">
        <f>COUNTIFS('no-DS'!$C$1:$C$201,"&lt;="&amp;$A242)</f>
        <v>157</v>
      </c>
      <c r="C242">
        <f>COUNTIFS(DS!$C$1:$C$201,"&lt;="&amp;$A242)</f>
        <v>167</v>
      </c>
    </row>
    <row r="243" spans="1:3" x14ac:dyDescent="0.2">
      <c r="A243">
        <v>242</v>
      </c>
      <c r="B243">
        <f>COUNTIFS('no-DS'!$C$1:$C$201,"&lt;="&amp;$A243)</f>
        <v>158</v>
      </c>
      <c r="C243">
        <f>COUNTIFS(DS!$C$1:$C$201,"&lt;="&amp;$A243)</f>
        <v>167</v>
      </c>
    </row>
    <row r="244" spans="1:3" x14ac:dyDescent="0.2">
      <c r="A244">
        <v>243</v>
      </c>
      <c r="B244">
        <f>COUNTIFS('no-DS'!$C$1:$C$201,"&lt;="&amp;$A244)</f>
        <v>158</v>
      </c>
      <c r="C244">
        <f>COUNTIFS(DS!$C$1:$C$201,"&lt;="&amp;$A244)</f>
        <v>167</v>
      </c>
    </row>
    <row r="245" spans="1:3" x14ac:dyDescent="0.2">
      <c r="A245">
        <v>244</v>
      </c>
      <c r="B245">
        <f>COUNTIFS('no-DS'!$C$1:$C$201,"&lt;="&amp;$A245)</f>
        <v>158</v>
      </c>
      <c r="C245">
        <f>COUNTIFS(DS!$C$1:$C$201,"&lt;="&amp;$A245)</f>
        <v>167</v>
      </c>
    </row>
    <row r="246" spans="1:3" x14ac:dyDescent="0.2">
      <c r="A246">
        <v>245</v>
      </c>
      <c r="B246">
        <f>COUNTIFS('no-DS'!$C$1:$C$201,"&lt;="&amp;$A246)</f>
        <v>158</v>
      </c>
      <c r="C246">
        <f>COUNTIFS(DS!$C$1:$C$201,"&lt;="&amp;$A246)</f>
        <v>167</v>
      </c>
    </row>
    <row r="247" spans="1:3" x14ac:dyDescent="0.2">
      <c r="A247">
        <v>246</v>
      </c>
      <c r="B247">
        <f>COUNTIFS('no-DS'!$C$1:$C$201,"&lt;="&amp;$A247)</f>
        <v>158</v>
      </c>
      <c r="C247">
        <f>COUNTIFS(DS!$C$1:$C$201,"&lt;="&amp;$A247)</f>
        <v>167</v>
      </c>
    </row>
    <row r="248" spans="1:3" x14ac:dyDescent="0.2">
      <c r="A248">
        <v>247</v>
      </c>
      <c r="B248">
        <f>COUNTIFS('no-DS'!$C$1:$C$201,"&lt;="&amp;$A248)</f>
        <v>158</v>
      </c>
      <c r="C248">
        <f>COUNTIFS(DS!$C$1:$C$201,"&lt;="&amp;$A248)</f>
        <v>167</v>
      </c>
    </row>
    <row r="249" spans="1:3" x14ac:dyDescent="0.2">
      <c r="A249">
        <v>248</v>
      </c>
      <c r="B249">
        <f>COUNTIFS('no-DS'!$C$1:$C$201,"&lt;="&amp;$A249)</f>
        <v>158</v>
      </c>
      <c r="C249">
        <f>COUNTIFS(DS!$C$1:$C$201,"&lt;="&amp;$A249)</f>
        <v>167</v>
      </c>
    </row>
    <row r="250" spans="1:3" x14ac:dyDescent="0.2">
      <c r="A250">
        <v>249</v>
      </c>
      <c r="B250">
        <f>COUNTIFS('no-DS'!$C$1:$C$201,"&lt;="&amp;$A250)</f>
        <v>158</v>
      </c>
      <c r="C250">
        <f>COUNTIFS(DS!$C$1:$C$201,"&lt;="&amp;$A250)</f>
        <v>167</v>
      </c>
    </row>
    <row r="251" spans="1:3" x14ac:dyDescent="0.2">
      <c r="A251">
        <v>250</v>
      </c>
      <c r="B251">
        <f>COUNTIFS('no-DS'!$C$1:$C$201,"&lt;="&amp;$A251)</f>
        <v>158</v>
      </c>
      <c r="C251">
        <f>COUNTIFS(DS!$C$1:$C$201,"&lt;="&amp;$A251)</f>
        <v>167</v>
      </c>
    </row>
    <row r="252" spans="1:3" x14ac:dyDescent="0.2">
      <c r="A252">
        <v>251</v>
      </c>
      <c r="B252">
        <f>COUNTIFS('no-DS'!$C$1:$C$201,"&lt;="&amp;$A252)</f>
        <v>158</v>
      </c>
      <c r="C252">
        <f>COUNTIFS(DS!$C$1:$C$201,"&lt;="&amp;$A252)</f>
        <v>167</v>
      </c>
    </row>
    <row r="253" spans="1:3" x14ac:dyDescent="0.2">
      <c r="A253">
        <v>252</v>
      </c>
      <c r="B253">
        <f>COUNTIFS('no-DS'!$C$1:$C$201,"&lt;="&amp;$A253)</f>
        <v>158</v>
      </c>
      <c r="C253">
        <f>COUNTIFS(DS!$C$1:$C$201,"&lt;="&amp;$A253)</f>
        <v>167</v>
      </c>
    </row>
    <row r="254" spans="1:3" x14ac:dyDescent="0.2">
      <c r="A254">
        <v>253</v>
      </c>
      <c r="B254">
        <f>COUNTIFS('no-DS'!$C$1:$C$201,"&lt;="&amp;$A254)</f>
        <v>158</v>
      </c>
      <c r="C254">
        <f>COUNTIFS(DS!$C$1:$C$201,"&lt;="&amp;$A254)</f>
        <v>167</v>
      </c>
    </row>
    <row r="255" spans="1:3" x14ac:dyDescent="0.2">
      <c r="A255">
        <v>254</v>
      </c>
      <c r="B255">
        <f>COUNTIFS('no-DS'!$C$1:$C$201,"&lt;="&amp;$A255)</f>
        <v>158</v>
      </c>
      <c r="C255">
        <f>COUNTIFS(DS!$C$1:$C$201,"&lt;="&amp;$A255)</f>
        <v>167</v>
      </c>
    </row>
    <row r="256" spans="1:3" x14ac:dyDescent="0.2">
      <c r="A256">
        <v>255</v>
      </c>
      <c r="B256">
        <f>COUNTIFS('no-DS'!$C$1:$C$201,"&lt;="&amp;$A256)</f>
        <v>158</v>
      </c>
      <c r="C256">
        <f>COUNTIFS(DS!$C$1:$C$201,"&lt;="&amp;$A256)</f>
        <v>167</v>
      </c>
    </row>
    <row r="257" spans="1:3" x14ac:dyDescent="0.2">
      <c r="A257">
        <v>256</v>
      </c>
      <c r="B257">
        <f>COUNTIFS('no-DS'!$C$1:$C$201,"&lt;="&amp;$A257)</f>
        <v>158</v>
      </c>
      <c r="C257">
        <f>COUNTIFS(DS!$C$1:$C$201,"&lt;="&amp;$A257)</f>
        <v>167</v>
      </c>
    </row>
    <row r="258" spans="1:3" x14ac:dyDescent="0.2">
      <c r="A258">
        <v>257</v>
      </c>
      <c r="B258">
        <f>COUNTIFS('no-DS'!$C$1:$C$201,"&lt;="&amp;$A258)</f>
        <v>158</v>
      </c>
      <c r="C258">
        <f>COUNTIFS(DS!$C$1:$C$201,"&lt;="&amp;$A258)</f>
        <v>167</v>
      </c>
    </row>
    <row r="259" spans="1:3" x14ac:dyDescent="0.2">
      <c r="A259">
        <v>258</v>
      </c>
      <c r="B259">
        <f>COUNTIFS('no-DS'!$C$1:$C$201,"&lt;="&amp;$A259)</f>
        <v>158</v>
      </c>
      <c r="C259">
        <f>COUNTIFS(DS!$C$1:$C$201,"&lt;="&amp;$A259)</f>
        <v>167</v>
      </c>
    </row>
    <row r="260" spans="1:3" x14ac:dyDescent="0.2">
      <c r="A260">
        <v>259</v>
      </c>
      <c r="B260">
        <f>COUNTIFS('no-DS'!$C$1:$C$201,"&lt;="&amp;$A260)</f>
        <v>158</v>
      </c>
      <c r="C260">
        <f>COUNTIFS(DS!$C$1:$C$201,"&lt;="&amp;$A260)</f>
        <v>167</v>
      </c>
    </row>
    <row r="261" spans="1:3" x14ac:dyDescent="0.2">
      <c r="A261">
        <v>260</v>
      </c>
      <c r="B261">
        <f>COUNTIFS('no-DS'!$C$1:$C$201,"&lt;="&amp;$A261)</f>
        <v>158</v>
      </c>
      <c r="C261">
        <f>COUNTIFS(DS!$C$1:$C$201,"&lt;="&amp;$A261)</f>
        <v>167</v>
      </c>
    </row>
    <row r="262" spans="1:3" x14ac:dyDescent="0.2">
      <c r="A262">
        <v>261</v>
      </c>
      <c r="B262">
        <f>COUNTIFS('no-DS'!$C$1:$C$201,"&lt;="&amp;$A262)</f>
        <v>158</v>
      </c>
      <c r="C262">
        <f>COUNTIFS(DS!$C$1:$C$201,"&lt;="&amp;$A262)</f>
        <v>167</v>
      </c>
    </row>
    <row r="263" spans="1:3" x14ac:dyDescent="0.2">
      <c r="A263">
        <v>262</v>
      </c>
      <c r="B263">
        <f>COUNTIFS('no-DS'!$C$1:$C$201,"&lt;="&amp;$A263)</f>
        <v>158</v>
      </c>
      <c r="C263">
        <f>COUNTIFS(DS!$C$1:$C$201,"&lt;="&amp;$A263)</f>
        <v>167</v>
      </c>
    </row>
    <row r="264" spans="1:3" x14ac:dyDescent="0.2">
      <c r="A264">
        <v>263</v>
      </c>
      <c r="B264">
        <f>COUNTIFS('no-DS'!$C$1:$C$201,"&lt;="&amp;$A264)</f>
        <v>158</v>
      </c>
      <c r="C264">
        <f>COUNTIFS(DS!$C$1:$C$201,"&lt;="&amp;$A264)</f>
        <v>167</v>
      </c>
    </row>
    <row r="265" spans="1:3" x14ac:dyDescent="0.2">
      <c r="A265">
        <v>264</v>
      </c>
      <c r="B265">
        <f>COUNTIFS('no-DS'!$C$1:$C$201,"&lt;="&amp;$A265)</f>
        <v>158</v>
      </c>
      <c r="C265">
        <f>COUNTIFS(DS!$C$1:$C$201,"&lt;="&amp;$A265)</f>
        <v>167</v>
      </c>
    </row>
    <row r="266" spans="1:3" x14ac:dyDescent="0.2">
      <c r="A266">
        <v>265</v>
      </c>
      <c r="B266">
        <f>COUNTIFS('no-DS'!$C$1:$C$201,"&lt;="&amp;$A266)</f>
        <v>158</v>
      </c>
      <c r="C266">
        <f>COUNTIFS(DS!$C$1:$C$201,"&lt;="&amp;$A266)</f>
        <v>167</v>
      </c>
    </row>
    <row r="267" spans="1:3" x14ac:dyDescent="0.2">
      <c r="A267">
        <v>266</v>
      </c>
      <c r="B267">
        <f>COUNTIFS('no-DS'!$C$1:$C$201,"&lt;="&amp;$A267)</f>
        <v>158</v>
      </c>
      <c r="C267">
        <f>COUNTIFS(DS!$C$1:$C$201,"&lt;="&amp;$A267)</f>
        <v>167</v>
      </c>
    </row>
    <row r="268" spans="1:3" x14ac:dyDescent="0.2">
      <c r="A268">
        <v>267</v>
      </c>
      <c r="B268">
        <f>COUNTIFS('no-DS'!$C$1:$C$201,"&lt;="&amp;$A268)</f>
        <v>158</v>
      </c>
      <c r="C268">
        <f>COUNTIFS(DS!$C$1:$C$201,"&lt;="&amp;$A268)</f>
        <v>167</v>
      </c>
    </row>
    <row r="269" spans="1:3" x14ac:dyDescent="0.2">
      <c r="A269">
        <v>268</v>
      </c>
      <c r="B269">
        <f>COUNTIFS('no-DS'!$C$1:$C$201,"&lt;="&amp;$A269)</f>
        <v>158</v>
      </c>
      <c r="C269">
        <f>COUNTIFS(DS!$C$1:$C$201,"&lt;="&amp;$A269)</f>
        <v>167</v>
      </c>
    </row>
    <row r="270" spans="1:3" x14ac:dyDescent="0.2">
      <c r="A270">
        <v>269</v>
      </c>
      <c r="B270">
        <f>COUNTIFS('no-DS'!$C$1:$C$201,"&lt;="&amp;$A270)</f>
        <v>158</v>
      </c>
      <c r="C270">
        <f>COUNTIFS(DS!$C$1:$C$201,"&lt;="&amp;$A270)</f>
        <v>167</v>
      </c>
    </row>
    <row r="271" spans="1:3" x14ac:dyDescent="0.2">
      <c r="A271">
        <v>270</v>
      </c>
      <c r="B271">
        <f>COUNTIFS('no-DS'!$C$1:$C$201,"&lt;="&amp;$A271)</f>
        <v>158</v>
      </c>
      <c r="C271">
        <f>COUNTIFS(DS!$C$1:$C$201,"&lt;="&amp;$A271)</f>
        <v>167</v>
      </c>
    </row>
    <row r="272" spans="1:3" x14ac:dyDescent="0.2">
      <c r="A272">
        <v>271</v>
      </c>
      <c r="B272">
        <f>COUNTIFS('no-DS'!$C$1:$C$201,"&lt;="&amp;$A272)</f>
        <v>158</v>
      </c>
      <c r="C272">
        <f>COUNTIFS(DS!$C$1:$C$201,"&lt;="&amp;$A272)</f>
        <v>167</v>
      </c>
    </row>
    <row r="273" spans="1:3" x14ac:dyDescent="0.2">
      <c r="A273">
        <v>272</v>
      </c>
      <c r="B273">
        <f>COUNTIFS('no-DS'!$C$1:$C$201,"&lt;="&amp;$A273)</f>
        <v>158</v>
      </c>
      <c r="C273">
        <f>COUNTIFS(DS!$C$1:$C$201,"&lt;="&amp;$A273)</f>
        <v>167</v>
      </c>
    </row>
    <row r="274" spans="1:3" x14ac:dyDescent="0.2">
      <c r="A274">
        <v>273</v>
      </c>
      <c r="B274">
        <f>COUNTIFS('no-DS'!$C$1:$C$201,"&lt;="&amp;$A274)</f>
        <v>158</v>
      </c>
      <c r="C274">
        <f>COUNTIFS(DS!$C$1:$C$201,"&lt;="&amp;$A274)</f>
        <v>167</v>
      </c>
    </row>
    <row r="275" spans="1:3" x14ac:dyDescent="0.2">
      <c r="A275">
        <v>274</v>
      </c>
      <c r="B275">
        <f>COUNTIFS('no-DS'!$C$1:$C$201,"&lt;="&amp;$A275)</f>
        <v>158</v>
      </c>
      <c r="C275">
        <f>COUNTIFS(DS!$C$1:$C$201,"&lt;="&amp;$A275)</f>
        <v>167</v>
      </c>
    </row>
    <row r="276" spans="1:3" x14ac:dyDescent="0.2">
      <c r="A276">
        <v>275</v>
      </c>
      <c r="B276">
        <f>COUNTIFS('no-DS'!$C$1:$C$201,"&lt;="&amp;$A276)</f>
        <v>158</v>
      </c>
      <c r="C276">
        <f>COUNTIFS(DS!$C$1:$C$201,"&lt;="&amp;$A276)</f>
        <v>167</v>
      </c>
    </row>
    <row r="277" spans="1:3" x14ac:dyDescent="0.2">
      <c r="A277">
        <v>276</v>
      </c>
      <c r="B277">
        <f>COUNTIFS('no-DS'!$C$1:$C$201,"&lt;="&amp;$A277)</f>
        <v>158</v>
      </c>
      <c r="C277">
        <f>COUNTIFS(DS!$C$1:$C$201,"&lt;="&amp;$A277)</f>
        <v>167</v>
      </c>
    </row>
    <row r="278" spans="1:3" x14ac:dyDescent="0.2">
      <c r="A278">
        <v>277</v>
      </c>
      <c r="B278">
        <f>COUNTIFS('no-DS'!$C$1:$C$201,"&lt;="&amp;$A278)</f>
        <v>158</v>
      </c>
      <c r="C278">
        <f>COUNTIFS(DS!$C$1:$C$201,"&lt;="&amp;$A278)</f>
        <v>167</v>
      </c>
    </row>
    <row r="279" spans="1:3" x14ac:dyDescent="0.2">
      <c r="A279">
        <v>278</v>
      </c>
      <c r="B279">
        <f>COUNTIFS('no-DS'!$C$1:$C$201,"&lt;="&amp;$A279)</f>
        <v>158</v>
      </c>
      <c r="C279">
        <f>COUNTIFS(DS!$C$1:$C$201,"&lt;="&amp;$A279)</f>
        <v>167</v>
      </c>
    </row>
    <row r="280" spans="1:3" x14ac:dyDescent="0.2">
      <c r="A280">
        <v>279</v>
      </c>
      <c r="B280">
        <f>COUNTIFS('no-DS'!$C$1:$C$201,"&lt;="&amp;$A280)</f>
        <v>158</v>
      </c>
      <c r="C280">
        <f>COUNTIFS(DS!$C$1:$C$201,"&lt;="&amp;$A280)</f>
        <v>167</v>
      </c>
    </row>
    <row r="281" spans="1:3" x14ac:dyDescent="0.2">
      <c r="A281">
        <v>280</v>
      </c>
      <c r="B281">
        <f>COUNTIFS('no-DS'!$C$1:$C$201,"&lt;="&amp;$A281)</f>
        <v>158</v>
      </c>
      <c r="C281">
        <f>COUNTIFS(DS!$C$1:$C$201,"&lt;="&amp;$A281)</f>
        <v>167</v>
      </c>
    </row>
    <row r="282" spans="1:3" x14ac:dyDescent="0.2">
      <c r="A282">
        <v>281</v>
      </c>
      <c r="B282">
        <f>COUNTIFS('no-DS'!$C$1:$C$201,"&lt;="&amp;$A282)</f>
        <v>158</v>
      </c>
      <c r="C282">
        <f>COUNTIFS(DS!$C$1:$C$201,"&lt;="&amp;$A282)</f>
        <v>167</v>
      </c>
    </row>
    <row r="283" spans="1:3" x14ac:dyDescent="0.2">
      <c r="A283">
        <v>282</v>
      </c>
      <c r="B283">
        <f>COUNTIFS('no-DS'!$C$1:$C$201,"&lt;="&amp;$A283)</f>
        <v>158</v>
      </c>
      <c r="C283">
        <f>COUNTIFS(DS!$C$1:$C$201,"&lt;="&amp;$A283)</f>
        <v>167</v>
      </c>
    </row>
    <row r="284" spans="1:3" x14ac:dyDescent="0.2">
      <c r="A284">
        <v>283</v>
      </c>
      <c r="B284">
        <f>COUNTIFS('no-DS'!$C$1:$C$201,"&lt;="&amp;$A284)</f>
        <v>158</v>
      </c>
      <c r="C284">
        <f>COUNTIFS(DS!$C$1:$C$201,"&lt;="&amp;$A284)</f>
        <v>167</v>
      </c>
    </row>
    <row r="285" spans="1:3" x14ac:dyDescent="0.2">
      <c r="A285">
        <v>284</v>
      </c>
      <c r="B285">
        <f>COUNTIFS('no-DS'!$C$1:$C$201,"&lt;="&amp;$A285)</f>
        <v>158</v>
      </c>
      <c r="C285">
        <f>COUNTIFS(DS!$C$1:$C$201,"&lt;="&amp;$A285)</f>
        <v>167</v>
      </c>
    </row>
    <row r="286" spans="1:3" x14ac:dyDescent="0.2">
      <c r="A286">
        <v>285</v>
      </c>
      <c r="B286">
        <f>COUNTIFS('no-DS'!$C$1:$C$201,"&lt;="&amp;$A286)</f>
        <v>158</v>
      </c>
      <c r="C286">
        <f>COUNTIFS(DS!$C$1:$C$201,"&lt;="&amp;$A286)</f>
        <v>167</v>
      </c>
    </row>
    <row r="287" spans="1:3" x14ac:dyDescent="0.2">
      <c r="A287">
        <v>286</v>
      </c>
      <c r="B287">
        <f>COUNTIFS('no-DS'!$C$1:$C$201,"&lt;="&amp;$A287)</f>
        <v>158</v>
      </c>
      <c r="C287">
        <f>COUNTIFS(DS!$C$1:$C$201,"&lt;="&amp;$A287)</f>
        <v>167</v>
      </c>
    </row>
    <row r="288" spans="1:3" x14ac:dyDescent="0.2">
      <c r="A288">
        <v>287</v>
      </c>
      <c r="B288">
        <f>COUNTIFS('no-DS'!$C$1:$C$201,"&lt;="&amp;$A288)</f>
        <v>158</v>
      </c>
      <c r="C288">
        <f>COUNTIFS(DS!$C$1:$C$201,"&lt;="&amp;$A288)</f>
        <v>167</v>
      </c>
    </row>
    <row r="289" spans="1:3" x14ac:dyDescent="0.2">
      <c r="A289">
        <v>288</v>
      </c>
      <c r="B289">
        <f>COUNTIFS('no-DS'!$C$1:$C$201,"&lt;="&amp;$A289)</f>
        <v>158</v>
      </c>
      <c r="C289">
        <f>COUNTIFS(DS!$C$1:$C$201,"&lt;="&amp;$A289)</f>
        <v>167</v>
      </c>
    </row>
    <row r="290" spans="1:3" x14ac:dyDescent="0.2">
      <c r="A290">
        <v>289</v>
      </c>
      <c r="B290">
        <f>COUNTIFS('no-DS'!$C$1:$C$201,"&lt;="&amp;$A290)</f>
        <v>158</v>
      </c>
      <c r="C290">
        <f>COUNTIFS(DS!$C$1:$C$201,"&lt;="&amp;$A290)</f>
        <v>167</v>
      </c>
    </row>
    <row r="291" spans="1:3" x14ac:dyDescent="0.2">
      <c r="A291">
        <v>290</v>
      </c>
      <c r="B291">
        <f>COUNTIFS('no-DS'!$C$1:$C$201,"&lt;="&amp;$A291)</f>
        <v>158</v>
      </c>
      <c r="C291">
        <f>COUNTIFS(DS!$C$1:$C$201,"&lt;="&amp;$A291)</f>
        <v>167</v>
      </c>
    </row>
    <row r="292" spans="1:3" x14ac:dyDescent="0.2">
      <c r="A292">
        <v>291</v>
      </c>
      <c r="B292">
        <f>COUNTIFS('no-DS'!$C$1:$C$201,"&lt;="&amp;$A292)</f>
        <v>158</v>
      </c>
      <c r="C292">
        <f>COUNTIFS(DS!$C$1:$C$201,"&lt;="&amp;$A292)</f>
        <v>167</v>
      </c>
    </row>
    <row r="293" spans="1:3" x14ac:dyDescent="0.2">
      <c r="A293">
        <v>292</v>
      </c>
      <c r="B293">
        <f>COUNTIFS('no-DS'!$C$1:$C$201,"&lt;="&amp;$A293)</f>
        <v>158</v>
      </c>
      <c r="C293">
        <f>COUNTIFS(DS!$C$1:$C$201,"&lt;="&amp;$A293)</f>
        <v>167</v>
      </c>
    </row>
    <row r="294" spans="1:3" x14ac:dyDescent="0.2">
      <c r="A294">
        <v>293</v>
      </c>
      <c r="B294">
        <f>COUNTIFS('no-DS'!$C$1:$C$201,"&lt;="&amp;$A294)</f>
        <v>158</v>
      </c>
      <c r="C294">
        <f>COUNTIFS(DS!$C$1:$C$201,"&lt;="&amp;$A294)</f>
        <v>167</v>
      </c>
    </row>
    <row r="295" spans="1:3" x14ac:dyDescent="0.2">
      <c r="A295">
        <v>294</v>
      </c>
      <c r="B295">
        <f>COUNTIFS('no-DS'!$C$1:$C$201,"&lt;="&amp;$A295)</f>
        <v>158</v>
      </c>
      <c r="C295">
        <f>COUNTIFS(DS!$C$1:$C$201,"&lt;="&amp;$A295)</f>
        <v>167</v>
      </c>
    </row>
    <row r="296" spans="1:3" x14ac:dyDescent="0.2">
      <c r="A296">
        <v>295</v>
      </c>
      <c r="B296">
        <f>COUNTIFS('no-DS'!$C$1:$C$201,"&lt;="&amp;$A296)</f>
        <v>158</v>
      </c>
      <c r="C296">
        <f>COUNTIFS(DS!$C$1:$C$201,"&lt;="&amp;$A296)</f>
        <v>167</v>
      </c>
    </row>
    <row r="297" spans="1:3" x14ac:dyDescent="0.2">
      <c r="A297">
        <v>296</v>
      </c>
      <c r="B297">
        <f>COUNTIFS('no-DS'!$C$1:$C$201,"&lt;="&amp;$A297)</f>
        <v>158</v>
      </c>
      <c r="C297">
        <f>COUNTIFS(DS!$C$1:$C$201,"&lt;="&amp;$A297)</f>
        <v>167</v>
      </c>
    </row>
    <row r="298" spans="1:3" x14ac:dyDescent="0.2">
      <c r="A298">
        <v>297</v>
      </c>
      <c r="B298">
        <f>COUNTIFS('no-DS'!$C$1:$C$201,"&lt;="&amp;$A298)</f>
        <v>158</v>
      </c>
      <c r="C298">
        <f>COUNTIFS(DS!$C$1:$C$201,"&lt;="&amp;$A298)</f>
        <v>167</v>
      </c>
    </row>
    <row r="299" spans="1:3" x14ac:dyDescent="0.2">
      <c r="A299">
        <v>298</v>
      </c>
      <c r="B299">
        <f>COUNTIFS('no-DS'!$C$1:$C$201,"&lt;="&amp;$A299)</f>
        <v>158</v>
      </c>
      <c r="C299">
        <f>COUNTIFS(DS!$C$1:$C$201,"&lt;="&amp;$A299)</f>
        <v>167</v>
      </c>
    </row>
    <row r="300" spans="1:3" x14ac:dyDescent="0.2">
      <c r="A300">
        <v>299</v>
      </c>
      <c r="B300">
        <f>COUNTIFS('no-DS'!$C$1:$C$201,"&lt;="&amp;$A300)</f>
        <v>158</v>
      </c>
      <c r="C300">
        <f>COUNTIFS(DS!$C$1:$C$201,"&lt;="&amp;$A300)</f>
        <v>167</v>
      </c>
    </row>
    <row r="301" spans="1:3" x14ac:dyDescent="0.2">
      <c r="A301">
        <v>300</v>
      </c>
      <c r="B301">
        <f>COUNTIFS('no-DS'!$C$1:$C$201,"&lt;="&amp;$A301)</f>
        <v>158</v>
      </c>
      <c r="C301">
        <f>COUNTIFS(DS!$C$1:$C$201,"&lt;="&amp;$A301)</f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no-DS</vt:lpstr>
      <vt:lpstr>DS</vt:lpstr>
      <vt:lpstr>Both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2020-11-21T02:33:26Z</dcterms:created>
  <dcterms:modified xsi:type="dcterms:W3CDTF">2020-11-21T05:17:41Z</dcterms:modified>
</cp:coreProperties>
</file>