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EstaPastaDeTrabalho"/>
  <sheets>
    <sheet name="Air fryer oven" sheetId="1" r:id="rId1"/>
    <sheet name="Air fryer Capsula 4L" sheetId="2" r:id="rId2"/>
    <sheet name="Air fryer Capsula 5L" sheetId="3" r:id="rId3"/>
    <sheet name="Air fryer Capsula 6L" sheetId="4" r:id="rId4"/>
    <sheet name="Air fryer oven 8L" sheetId="5" r:id="rId5"/>
    <sheet name="Air fryer 25L" sheetId="6" r:id="rId6"/>
    <sheet name="MESA 50CM " sheetId="7" r:id="rId7"/>
    <sheet name="MESA 40CM" sheetId="8" r:id="rId8"/>
    <sheet name="MESA 30CM" sheetId="9" r:id="rId9"/>
    <sheet name="COLUNA 30CM " sheetId="10" r:id="rId10"/>
    <sheet name="LIQUI L-98" sheetId="11" r:id="rId11"/>
    <sheet name="COLUNA 40CM " sheetId="12" r:id="rId12"/>
    <sheet name="LIQUI L-77" sheetId="13" r:id="rId13"/>
    <sheet name="LIQUI L-1400" sheetId="14" r:id="rId14"/>
    <sheet name="LIQUI L-1200" sheetId="15" r:id="rId15"/>
    <sheet name="LIQUI L-28" sheetId="16" r:id="rId16"/>
    <sheet name="LIQUI L-1100" sheetId="17" r:id="rId17"/>
    <sheet name="LIQUI L-900" sheetId="18" r:id="rId18"/>
    <sheet name="LIQUI L-97" sheetId="19" r:id="rId19"/>
    <sheet name="LIQUI L-550-B" sheetId="20" r:id="rId20"/>
    <sheet name="LIQUI L-99" sheetId="21" r:id="rId21"/>
    <sheet name="bancodedados" sheetId="22" r:id="rId2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43" formatCode="_-* #,##0.00_-;\-* #,##0.00_-;_-* &quot;-&quot;??_-;_-@_-"/>
    <numFmt numFmtId="44" formatCode="_-&quot;R$&quot;\ * #,##0.00_-;\-&quot;R$&quot;\ * #,##0.00_-;_-&quot;R$&quot;\ * &quot;-&quot;??_-;_-@_-"/>
    <numFmt numFmtId="56" formatCode="&quot;上午/下午 &quot;hh&quot;時&quot;mm&quot;分&quot;ss&quot;秒 &quot;"/>
    <numFmt numFmtId="164" formatCode="_(&quot;R$&quot;* #,##0.00_);_(&quot;R$&quot;* \(#,##0.00\);_(&quot;R$&quot;* &quot;-&quot;??_);_(@_)"/>
    <numFmt numFmtId="165" formatCode="00\ \L"/>
    <numFmt numFmtId="166" formatCode="&quot;R$&quot;\ #,##0.00"/>
    <numFmt numFmtId="167" formatCode="_(* #,##0.00_);_(* \(#,##0.00\);_(* &quot;-&quot;??_);_(@_)"/>
    <numFmt numFmtId="168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Air fryer oven</v>
      </c>
    </row>
    <row r="4">
      <c r="L4" t="str">
        <v>Rev: 09/06/2025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PHILCO</v>
      </c>
      <c r="H6" t="str">
        <v>ELECTROLUX</v>
      </c>
      <c r="J6" t="str">
        <v>OSTER</v>
      </c>
      <c r="L6" t="str">
        <v>WAP</v>
      </c>
    </row>
    <row r="7">
      <c r="A7" t="str">
        <v>Código</v>
      </c>
      <c r="B7" t="str">
        <v>AFON-12L-BI</v>
      </c>
      <c r="D7" t="str">
        <v>BFR2100</v>
      </c>
      <c r="F7" t="str">
        <v>PFR2200</v>
      </c>
      <c r="H7" t="str">
        <v>EAF90</v>
      </c>
      <c r="J7" t="str">
        <v>OFRT780</v>
      </c>
      <c r="L7" t="str">
        <v>FW009547</v>
      </c>
    </row>
    <row r="8">
      <c r="A8" t="str">
        <v>Produto</v>
      </c>
      <c r="B8" t="str">
        <v xml:space="preserve">Fritadeira Elétrica Forno Oven 12L Mondial AFON-12L-BI     </v>
      </c>
      <c r="D8" t="str">
        <v>Air Fryer Oven Britânia 12L 4 em 1 1800W BFR2100</v>
      </c>
      <c r="F8" t="str">
        <v>Fritadeira Air Fryer Oven Philco PFR2200 4 em 1 12L 1800W</v>
      </c>
      <c r="H8" t="str">
        <v>Air Fryer Oven Electrolux por Rita Lobo 12L Digital Grafite Experience 1700W</v>
      </c>
      <c r="J8" t="str">
        <v>Fritadeira Oven Fryer 12L Oster 3 em 1</v>
      </c>
      <c r="L8" t="str">
        <v>Fritadeira Elétrica WAP Air Fryer Oven Digital 12L</v>
      </c>
    </row>
    <row r="9">
      <c r="A9" t="str">
        <v>Capacidade</v>
      </c>
      <c r="B9" t="str">
        <v>12L</v>
      </c>
      <c r="D9" t="str">
        <v>12L</v>
      </c>
      <c r="F9" t="str">
        <v>4,2L</v>
      </c>
      <c r="H9" t="str">
        <v>12L</v>
      </c>
      <c r="J9" t="str">
        <v>12L</v>
      </c>
      <c r="L9" t="str">
        <v>12L</v>
      </c>
    </row>
    <row r="10">
      <c r="A10" t="str">
        <v>Potência</v>
      </c>
      <c r="B10" t="str">
        <v>2000W</v>
      </c>
      <c r="D10" t="str">
        <v>1800W</v>
      </c>
      <c r="F10" t="str">
        <v>1500W</v>
      </c>
      <c r="H10" t="str">
        <v>1700W</v>
      </c>
      <c r="J10" t="str">
        <v>1800W</v>
      </c>
      <c r="L10" t="str">
        <v>1800W</v>
      </c>
    </row>
    <row r="11">
      <c r="A11" t="str">
        <v>Funções</v>
      </c>
      <c r="B11" t="str">
        <v>10 funções pré-programadas</v>
      </c>
      <c r="D11" t="str">
        <v>9 funções pré- programadas</v>
      </c>
      <c r="F11" t="str">
        <v>9 funções pré- programadas</v>
      </c>
      <c r="H11" t="str">
        <v>7 funções pré-programadas</v>
      </c>
      <c r="J11" t="str">
        <v>9 funções pr- programadas</v>
      </c>
      <c r="L11" t="str">
        <v>10 funções pré- programadas</v>
      </c>
    </row>
    <row r="12">
      <c r="A12" t="str">
        <v>Preço site Marca (PVP)</v>
      </c>
      <c r="B12">
        <f>bancodedados!W10</f>
        <v>949.9</v>
      </c>
      <c r="C12">
        <f>IFERROR($B$12/D12-1, "")</f>
        <v>-0.040408122032528526</v>
      </c>
      <c r="D12">
        <f>bancodedados!W8</f>
        <v>989.9</v>
      </c>
      <c r="E12">
        <f>IFERROR($B$12/F12-1, "")</f>
        <v>-0.03061536891519545</v>
      </c>
      <c r="F12">
        <f>bancodedados!W12</f>
        <v>979.9</v>
      </c>
      <c r="G12">
        <f>IFERROR($B$12/H12-1, "")</f>
        <v>0.1888610763454317</v>
      </c>
      <c r="H12">
        <f>bancodedados!W9</f>
        <v>799</v>
      </c>
      <c r="I12">
        <f>IFERROR($B$12/J12-1, "")</f>
        <v>0.21797666367483015</v>
      </c>
      <c r="J12">
        <f>bancodedados!W11</f>
        <v>779.9</v>
      </c>
      <c r="K12" t="str">
        <f>IFERROR($B$12/L12-1, "")</f>
        <v/>
      </c>
      <c r="L12">
        <f>bancodedados!W13</f>
        <v>0</v>
      </c>
    </row>
    <row r="13">
      <c r="A13" t="str">
        <v>Preço Magazine</v>
      </c>
      <c r="B13">
        <f>bancodedados!X10</f>
        <v>639.26</v>
      </c>
      <c r="C13">
        <f>IFERROR($B$13/D13-1, "")</f>
        <v>0.08695504318846492</v>
      </c>
      <c r="D13">
        <f>bancodedados!X8</f>
        <v>588.12</v>
      </c>
      <c r="E13">
        <f>IFERROR($B$13/F13-1, "")</f>
        <v>0.00988941548183253</v>
      </c>
      <c r="F13">
        <f>bancodedados!X12</f>
        <v>633</v>
      </c>
      <c r="G13" t="str">
        <f>IFERROR($B$13/H13-1, "")</f>
        <v/>
      </c>
      <c r="H13" t="str">
        <f>bancodedados!X9</f>
        <v>Indisponivel</v>
      </c>
      <c r="I13" t="str">
        <f>IFERROR($B$13/J13-1, "")</f>
        <v/>
      </c>
      <c r="J13" t="str">
        <f>bancodedados!X11</f>
        <v>Indisponivel</v>
      </c>
      <c r="K13" t="str">
        <f>IFERROR($B$13/L13-1, "")</f>
        <v/>
      </c>
      <c r="L13" t="str">
        <f>bancodedados!X13</f>
        <v>Indisponivel</v>
      </c>
    </row>
    <row r="14">
      <c r="A14" t="str">
        <v>Preço Casas Bahia</v>
      </c>
      <c r="B14" t="str">
        <f>bancodedados!Y10</f>
        <v>Indisponivel</v>
      </c>
      <c r="C14" t="str">
        <f>IFERROR($B$14/D14-1, "")</f>
        <v/>
      </c>
      <c r="D14" t="str">
        <f>bancodedados!Y8</f>
        <v>Indisponivel</v>
      </c>
      <c r="E14" t="str">
        <f>IFERROR($B$14/F14-1, "")</f>
        <v/>
      </c>
      <c r="F14" t="str">
        <f>bancodedados!Y12</f>
        <v>Indisponivel</v>
      </c>
      <c r="G14" t="str">
        <f>IFERROR($B$14/H14-1, "")</f>
        <v/>
      </c>
      <c r="H14" t="str">
        <f>bancodedados!Y9</f>
        <v>Indisponivel</v>
      </c>
      <c r="I14" t="str">
        <f>IFERROR($B$14/J14-1, "")</f>
        <v/>
      </c>
      <c r="J14" t="str">
        <f>bancodedados!Y11</f>
        <v>Indisponivel</v>
      </c>
      <c r="K14" t="str">
        <f>IFERROR($B$14/L14-1, "")</f>
        <v/>
      </c>
      <c r="L14" t="str">
        <f>bancodedados!Y13</f>
        <v>Indisponivel</v>
      </c>
    </row>
    <row r="15">
      <c r="A15" t="str">
        <v>Preço Meli</v>
      </c>
      <c r="B15">
        <f>bancodedados!Z10</f>
        <v>545.3</v>
      </c>
      <c r="C15">
        <f>IFERROR($B$15/D15-1, "")</f>
        <v>0.043556474145519886</v>
      </c>
      <c r="D15">
        <f>bancodedados!Z8</f>
        <v>522.54</v>
      </c>
      <c r="E15">
        <f>IFERROR($B$15/F15-1, "")</f>
        <v>-0.05859401975001732</v>
      </c>
      <c r="F15">
        <f>bancodedados!Z12</f>
        <v>579.24</v>
      </c>
      <c r="G15">
        <f>IFERROR($B$15/H15-1, "")</f>
        <v>-0.26211096075778084</v>
      </c>
      <c r="H15">
        <f>bancodedados!Z9</f>
        <v>739</v>
      </c>
      <c r="I15" t="str">
        <f>IFERROR($B$15/J15-1, "")</f>
        <v/>
      </c>
      <c r="J15" t="str">
        <f>bancodedados!Z11</f>
        <v>Indisponivel</v>
      </c>
      <c r="K15" t="str">
        <f>IFERROR($B$15/L15-1, "")</f>
        <v/>
      </c>
      <c r="L15" t="str">
        <f>bancodedados!Z13</f>
        <v>Indisponivel</v>
      </c>
    </row>
    <row r="16">
      <c r="A16" t="str">
        <v>Preço Amazon</v>
      </c>
      <c r="B16">
        <f>bancodedados!AA10</f>
        <v>545.3</v>
      </c>
      <c r="C16">
        <f>IFERROR($B$16/D16-1, "")</f>
        <v>0.0631702086176642</v>
      </c>
      <c r="D16">
        <f>bancodedados!AA8</f>
        <v>512.9</v>
      </c>
      <c r="E16">
        <f>IFERROR($B$16/F16-1, "")</f>
        <v>0.008787346221441172</v>
      </c>
      <c r="F16">
        <f>bancodedados!AA12</f>
        <v>540.55</v>
      </c>
      <c r="G16">
        <f>IFERROR($B$16/H16-1, "")</f>
        <v>-0.2546575361189706</v>
      </c>
      <c r="H16">
        <f>bancodedados!AA9</f>
        <v>731.61</v>
      </c>
      <c r="I16">
        <f>IFERROR($B$16/J16-1, "")</f>
        <v>-0.07403633893700123</v>
      </c>
      <c r="J16">
        <f>bancodedados!AA11</f>
        <v>588.9</v>
      </c>
      <c r="K16" t="str">
        <f>IFERROR($B$16/L16-1, "")</f>
        <v/>
      </c>
      <c r="L16" t="str">
        <f>bancodedados!AA13</f>
        <v>Indisponivel</v>
      </c>
    </row>
    <row r="17">
      <c r="A17" t="str">
        <v>Preço Carrefour</v>
      </c>
      <c r="B17" t="str">
        <f>bancodedados!AB10</f>
        <v>Indisponivel</v>
      </c>
      <c r="C17" t="str">
        <f>IFERROR($B$17/D17-1, "")</f>
        <v/>
      </c>
      <c r="D17" t="str">
        <f>bancodedados!AB8</f>
        <v>Indisponivel</v>
      </c>
      <c r="E17" t="str">
        <f>IFERROR($B$17/F17-1, "")</f>
        <v/>
      </c>
      <c r="F17" t="str">
        <f>bancodedados!AB12</f>
        <v>Indisponivel</v>
      </c>
      <c r="G17" t="str">
        <f>IFERROR($B$17/H17-1, "")</f>
        <v/>
      </c>
      <c r="H17" t="str">
        <f>bancodedados!AB9</f>
        <v>Indisponivel</v>
      </c>
      <c r="I17" t="str">
        <f>IFERROR($B$17/J17-1, "")</f>
        <v/>
      </c>
      <c r="J17" t="str">
        <f>bancodedados!AB11</f>
        <v>Indisponivel</v>
      </c>
      <c r="K17" t="str">
        <f>IFERROR($B$17/L17-1, "")</f>
        <v/>
      </c>
      <c r="L17" t="str">
        <f>bancodedados!AB13</f>
        <v>Indisponivel</v>
      </c>
    </row>
    <row r="18">
      <c r="A18" t="str">
        <v>Preço Casa e Video</v>
      </c>
      <c r="B18">
        <f>bancodedados!AC10</f>
        <v>544.9</v>
      </c>
      <c r="C18" t="str">
        <f>IFERROR($B$18/D18-1, "")</f>
        <v/>
      </c>
      <c r="D18" t="str">
        <f>bancodedados!AC8</f>
        <v>Indisponivel</v>
      </c>
      <c r="E18" t="str">
        <f>IFERROR($B$18/F18-1, "")</f>
        <v/>
      </c>
      <c r="F18" t="str">
        <f>bancodedados!AC12</f>
        <v>Indisponivel</v>
      </c>
      <c r="G18">
        <f>IFERROR($B$18/H18-1, "")</f>
        <v>-0.3626155105860335</v>
      </c>
      <c r="H18">
        <f>bancodedados!AC9</f>
        <v>854.9</v>
      </c>
      <c r="I18">
        <f>IFERROR($B$18/J18-1, "")</f>
        <v>-0.20324608860944582</v>
      </c>
      <c r="J18">
        <f>bancodedados!AC11</f>
        <v>683.9</v>
      </c>
      <c r="K18" t="str">
        <f>IFERROR($B$18/L18-1, "")</f>
        <v/>
      </c>
      <c r="L18" t="str">
        <f>bancodedados!AC13</f>
        <v>Indisponivel</v>
      </c>
    </row>
    <row r="19">
      <c r="A19" t="str">
        <v>Preço Le Biscuit</v>
      </c>
      <c r="B19" t="str">
        <f>bancodedados!AD10</f>
        <v>Indisponivel</v>
      </c>
      <c r="C19" t="str">
        <f>IFERROR($B$19/D19-1, "")</f>
        <v/>
      </c>
      <c r="D19">
        <f>bancodedados!AD8</f>
        <v>599.9</v>
      </c>
      <c r="E19" t="str">
        <f>IFERROR($B$19/F19-1, "")</f>
        <v/>
      </c>
      <c r="F19" t="str">
        <f>bancodedados!AD12</f>
        <v>Indisponivel</v>
      </c>
      <c r="G19" t="str">
        <f>IFERROR($B$19/H19-1, "")</f>
        <v/>
      </c>
      <c r="H19" t="str">
        <f>bancodedados!AD9</f>
        <v>Indisponivel</v>
      </c>
      <c r="I19" t="str">
        <f>IFERROR($B$19/J19-1, "")</f>
        <v/>
      </c>
      <c r="J19" t="str">
        <f>bancodedados!AD11</f>
        <v>Indisponivel</v>
      </c>
      <c r="K19" t="str">
        <f>IFERROR($B$19/L19-1, "")</f>
        <v/>
      </c>
      <c r="L19" t="str">
        <f>bancodedados!AD13</f>
        <v>Indisponivel</v>
      </c>
    </row>
    <row r="20">
      <c r="A20" t="str">
        <v>Preço eFacil</v>
      </c>
      <c r="B20">
        <f>bancodedados!AE10</f>
        <v>559.9</v>
      </c>
      <c r="C20">
        <f>IFERROR($B$20/D20-1, "")</f>
        <v>-0.4395395395395396</v>
      </c>
      <c r="D20">
        <f>bancodedados!AE8</f>
        <v>999</v>
      </c>
      <c r="E20">
        <f>IFERROR($B$20/F20-1, "")</f>
        <v>-0.4395395395395396</v>
      </c>
      <c r="F20">
        <f>bancodedados!AE12</f>
        <v>999</v>
      </c>
      <c r="G20" t="str">
        <f>IFERROR($B$20/H20-1, "")</f>
        <v/>
      </c>
      <c r="H20" t="str">
        <f>bancodedados!AE9</f>
        <v>Indisponivel</v>
      </c>
      <c r="I20" t="str">
        <f>IFERROR($B$20/J20-1, "")</f>
        <v/>
      </c>
      <c r="J20" t="str">
        <f>bancodedados!AE11</f>
        <v>Indisponivel</v>
      </c>
      <c r="K20" t="str">
        <f>IFERROR($B$20/L20-1, "")</f>
        <v/>
      </c>
      <c r="L20" t="str">
        <f>bancodedados!AE13</f>
        <v>Indisponivel</v>
      </c>
    </row>
    <row r="21">
      <c r="A21" t="str">
        <v>Preço Gazin</v>
      </c>
      <c r="B21" t="str">
        <f>bancodedados!AF10</f>
        <v>Indisponivel</v>
      </c>
      <c r="C21" t="str">
        <f>IFERROR($B$21/D21-1, "")</f>
        <v/>
      </c>
      <c r="D21">
        <f>bancodedados!AF8</f>
        <v>639.9</v>
      </c>
      <c r="E21" t="str">
        <f>IFERROR($B$21/F21-1, "")</f>
        <v/>
      </c>
      <c r="F21" t="str">
        <f>bancodedados!AF12</f>
        <v>Indisponivel</v>
      </c>
      <c r="G21" t="str">
        <f>IFERROR($B$21/H21-1, "")</f>
        <v/>
      </c>
      <c r="H21">
        <f>bancodedados!AF9</f>
        <v>629.9</v>
      </c>
      <c r="I21" t="str">
        <f>IFERROR($B$21/J21-1, "")</f>
        <v/>
      </c>
      <c r="J21" t="str">
        <f>bancodedados!AF11</f>
        <v>Indisponivel</v>
      </c>
      <c r="K21" t="str">
        <f>IFERROR($B$21/L21-1, "")</f>
        <v/>
      </c>
      <c r="L21" t="str">
        <f>bancodedados!AF13</f>
        <v>Indisponivel</v>
      </c>
    </row>
  </sheetData>
  <mergeCells count="6">
    <mergeCell ref="A3:L3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2:H21"/>
  <sheetViews>
    <sheetView workbookViewId="0" rightToLeft="0"/>
  </sheetViews>
  <sheetData>
    <row r="3">
      <c r="A3" t="str">
        <v>RPC - RETAIL PRICE POSITIONING - VENTILADOR COLUNA 30CM</v>
      </c>
    </row>
    <row r="4">
      <c r="A4" t="str">
        <v>Rev: 01/07/2025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</row>
    <row r="6">
      <c r="A6" t="str">
        <v>Marca</v>
      </c>
      <c r="B6" t="str">
        <v>MONDIAL</v>
      </c>
      <c r="D6" t="str">
        <v xml:space="preserve">BRITÂNIA </v>
      </c>
      <c r="F6" t="str">
        <v xml:space="preserve">VENTISOL </v>
      </c>
    </row>
    <row r="7">
      <c r="A7" t="str">
        <v>Código</v>
      </c>
      <c r="B7" t="str">
        <v>VT-30C-NB</v>
      </c>
      <c r="D7" t="str">
        <v xml:space="preserve">BVT350 </v>
      </c>
      <c r="F7" t="str">
        <v>Coluna 30cm</v>
      </c>
    </row>
    <row r="8">
      <c r="A8" t="str">
        <v>Produto</v>
      </c>
      <c r="B8" t="str">
        <v xml:space="preserve">Ventilador  Turbo </v>
      </c>
      <c r="D8" t="str">
        <v xml:space="preserve">Ventilador Maxx Force </v>
      </c>
      <c r="F8" t="str">
        <v>Ventilador Coluna 30cm</v>
      </c>
    </row>
    <row r="9">
      <c r="A9" t="str">
        <v>Carcaterítica 1</v>
      </c>
      <c r="B9" t="str">
        <v xml:space="preserve">6 pás </v>
      </c>
      <c r="D9" t="str">
        <v xml:space="preserve">6 pás </v>
      </c>
      <c r="F9" t="str">
        <v xml:space="preserve">6 pás </v>
      </c>
    </row>
    <row r="10">
      <c r="A10" t="str">
        <v>Carcaterítica 2</v>
      </c>
      <c r="B10" t="str">
        <v>30W</v>
      </c>
      <c r="D10" t="str">
        <v>75W</v>
      </c>
      <c r="F10" t="str">
        <v>52W</v>
      </c>
    </row>
    <row r="11">
      <c r="A11" t="str">
        <v>Carcaterítica 3</v>
      </c>
    </row>
    <row r="12">
      <c r="A12" t="str">
        <f>bancodedados!H1</f>
        <v>Preço site Marca (PVP)</v>
      </c>
      <c r="B12">
        <f>bancodedados!W41</f>
        <v>259.9</v>
      </c>
      <c r="C12">
        <f>IFERROR($B$12/D12-1, "")</f>
        <v>0</v>
      </c>
      <c r="D12">
        <f>bancodedados!W42</f>
        <v>259.9</v>
      </c>
      <c r="E12">
        <f>IFERROR($B$12/F12-1, "")</f>
        <v>0.13049151805132664</v>
      </c>
      <c r="F12">
        <f>bancodedados!W43</f>
        <v>229.9</v>
      </c>
      <c r="G12" t="str">
        <f>IFERROR($B$12/H12-1, "")</f>
        <v/>
      </c>
    </row>
    <row r="13">
      <c r="A13" t="str">
        <f>bancodedados!I1</f>
        <v>Preço Magazine</v>
      </c>
      <c r="B13">
        <f>bancodedados!X41</f>
        <v>0</v>
      </c>
      <c r="C13" t="str">
        <f>IFERROR($B$13/D13-1, "")</f>
        <v/>
      </c>
      <c r="D13">
        <f>bancodedados!X42</f>
        <v>0</v>
      </c>
      <c r="E13" t="str">
        <f>IFERROR($B$13/F13-1, "")</f>
        <v/>
      </c>
      <c r="F13">
        <f>bancodedados!X43</f>
        <v>0</v>
      </c>
      <c r="G13" t="str">
        <f>IFERROR($B$13/H13-1, "")</f>
        <v/>
      </c>
    </row>
    <row r="14">
      <c r="A14" t="str">
        <f>bancodedados!J1</f>
        <v>Preço Casas Bahia</v>
      </c>
      <c r="B14" t="str">
        <f>bancodedados!Y41</f>
        <v>Indisponivel</v>
      </c>
      <c r="C14" t="str">
        <f>IFERROR($B$14/D14-1, "")</f>
        <v/>
      </c>
      <c r="D14" t="str">
        <f>bancodedados!Y42</f>
        <v>Indisponivel</v>
      </c>
      <c r="E14" t="str">
        <f>IFERROR($B$14/F14-1, "")</f>
        <v/>
      </c>
      <c r="F14" t="str">
        <f>bancodedados!Y43</f>
        <v>Indisponivel</v>
      </c>
      <c r="G14" t="str">
        <f>IFERROR($B$14/H14-1, "")</f>
        <v/>
      </c>
    </row>
    <row r="15">
      <c r="A15" t="str">
        <f>bancodedados!K1</f>
        <v>Preço Meli</v>
      </c>
      <c r="B15">
        <f>bancodedados!Z41</f>
        <v>99.9</v>
      </c>
      <c r="C15">
        <f>IFERROR($B$15/D15-1, "")</f>
        <v>-0.47393364928909953</v>
      </c>
      <c r="D15">
        <f>bancodedados!Z42</f>
        <v>189.9</v>
      </c>
      <c r="E15" t="str">
        <f>IFERROR($B$15/F15-1, "")</f>
        <v/>
      </c>
      <c r="F15" t="str">
        <f>bancodedados!Z43</f>
        <v>Indisponivel</v>
      </c>
      <c r="G15" t="str">
        <f>IFERROR($B$15/H15-1, "")</f>
        <v/>
      </c>
    </row>
    <row r="16">
      <c r="A16" t="str">
        <f>bancodedados!L1</f>
        <v>Preço Amazon</v>
      </c>
      <c r="B16">
        <f>bancodedados!AA41</f>
        <v>0</v>
      </c>
      <c r="C16" t="str">
        <f>IFERROR($B$16/D16-1, "")</f>
        <v/>
      </c>
      <c r="D16">
        <f>bancodedados!AA42</f>
        <v>0</v>
      </c>
      <c r="E16" t="str">
        <f>IFERROR($B$16/F16-1, "")</f>
        <v/>
      </c>
      <c r="F16">
        <f>bancodedados!AA43</f>
        <v>0</v>
      </c>
      <c r="G16" t="str">
        <f>IFERROR($B$16/H16-1, "")</f>
        <v/>
      </c>
    </row>
    <row r="17">
      <c r="A17" t="str">
        <f>bancodedados!M1</f>
        <v>Preço Carrefour</v>
      </c>
      <c r="B17" t="str">
        <f>bancodedados!AB41</f>
        <v>Indisponivel</v>
      </c>
      <c r="C17" t="str">
        <f>IFERROR($B$17/D17-1, "")</f>
        <v/>
      </c>
      <c r="D17" t="str">
        <f>bancodedados!AB42</f>
        <v>Indisponivel</v>
      </c>
      <c r="E17" t="str">
        <f>IFERROR($B$17/F17-1, "")</f>
        <v/>
      </c>
      <c r="F17" t="str">
        <f>bancodedados!AB43</f>
        <v>Indisponivel</v>
      </c>
      <c r="G17" t="str">
        <f>IFERROR($B$17/H17-1, "")</f>
        <v/>
      </c>
    </row>
    <row r="18">
      <c r="A18" t="str">
        <f>bancodedados!N1</f>
        <v>Preço Casa e Video</v>
      </c>
      <c r="B18" t="str">
        <f>bancodedados!AC41</f>
        <v>Indisponivel</v>
      </c>
      <c r="C18" t="str">
        <f>IFERROR($B$18/D18-1, "")</f>
        <v/>
      </c>
      <c r="D18" t="str">
        <f>bancodedados!AC42</f>
        <v>Indisponivel</v>
      </c>
      <c r="E18" t="str">
        <f>IFERROR($B$18/F18-1, "")</f>
        <v/>
      </c>
      <c r="F18" t="str">
        <f>bancodedados!AC43</f>
        <v>Indisponivel</v>
      </c>
      <c r="G18" t="str">
        <f>IFERROR($B$18/H18-1, "")</f>
        <v/>
      </c>
    </row>
    <row r="19">
      <c r="A19" t="str">
        <f>bancodedados!O1</f>
        <v>Preço Le Biscuit</v>
      </c>
      <c r="B19">
        <f>bancodedados!AD41</f>
        <v>0</v>
      </c>
      <c r="C19" t="str">
        <f>IFERROR($B$19/D19-1, "")</f>
        <v/>
      </c>
      <c r="D19">
        <f>bancodedados!AD42</f>
        <v>0</v>
      </c>
      <c r="E19" t="str">
        <f>IFERROR($B$19/F19-1, "")</f>
        <v/>
      </c>
      <c r="F19">
        <f>bancodedados!AD43</f>
        <v>0</v>
      </c>
      <c r="G19" t="str">
        <f>IFERROR($B$19/H19-1, "")</f>
        <v/>
      </c>
    </row>
    <row r="20">
      <c r="A20" t="str">
        <f>bancodedados!P1</f>
        <v>Preço eFacil</v>
      </c>
      <c r="B20" t="str">
        <f>bancodedados!AE41</f>
        <v>Indisponivel</v>
      </c>
      <c r="C20" t="str">
        <f>IFERROR($B$20/D20-1, "")</f>
        <v/>
      </c>
      <c r="D20">
        <f>bancodedados!AE42</f>
        <v>177.89</v>
      </c>
      <c r="E20" t="str">
        <f>IFERROR($B$20/F20-1, "")</f>
        <v/>
      </c>
      <c r="F20" t="str">
        <f>bancodedados!AE43</f>
        <v>Indisponivel</v>
      </c>
      <c r="G20" t="str">
        <f>IFERROR($B$20/H20-1, "")</f>
        <v/>
      </c>
    </row>
    <row r="21">
      <c r="A21" t="str">
        <f>bancodedados!Q1</f>
        <v>Preço Gazin</v>
      </c>
      <c r="B21" t="str">
        <f>bancodedados!AF41</f>
        <v>Indisponivel</v>
      </c>
      <c r="C21" t="str">
        <f>IFERROR($B$21/D21-1, "")</f>
        <v/>
      </c>
      <c r="D21" t="str">
        <f>bancodedados!AF42</f>
        <v>Indisponivel</v>
      </c>
      <c r="E21" t="str">
        <f>IFERROR($B$21/F21-1, "")</f>
        <v/>
      </c>
      <c r="F21" t="str">
        <f>bancodedados!AF43</f>
        <v>Indisponivel</v>
      </c>
      <c r="G21" t="str">
        <f>IFERROR($B$21/H21-1, "")</f>
        <v/>
      </c>
    </row>
  </sheetData>
  <mergeCells count="5">
    <mergeCell ref="A3:H3"/>
    <mergeCell ref="A4:H4"/>
    <mergeCell ref="C5:C10"/>
    <mergeCell ref="E5:E10"/>
    <mergeCell ref="G5:G10"/>
  </mergeCells>
  <pageMargins left="0.511811024" right="0.511811024" top="0.787401575" bottom="0.787401575" header="0.31496062" footer="0.31496062"/>
  <ignoredErrors>
    <ignoredError numberStoredAsText="1" sqref="A2:H2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L-98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MALLORY</v>
      </c>
      <c r="H6" t="str">
        <v>MALLORY</v>
      </c>
    </row>
    <row r="7">
      <c r="A7" t="str">
        <v>Código</v>
      </c>
      <c r="B7" t="str">
        <v>L-98-B</v>
      </c>
      <c r="D7" t="str">
        <v>RI2112/90</v>
      </c>
      <c r="F7" t="str">
        <v>Flash Mix</v>
      </c>
      <c r="H7" t="str">
        <v>Flash Mix+</v>
      </c>
    </row>
    <row r="8">
      <c r="A8" t="str">
        <v>Produto</v>
      </c>
      <c r="B8" t="str">
        <v>Pratic Turbo</v>
      </c>
      <c r="D8" t="str">
        <v>ProBlend 4 600W</v>
      </c>
      <c r="F8" t="str">
        <v>Flash Mix</v>
      </c>
      <c r="H8" t="str">
        <v>Flash Mix+</v>
      </c>
    </row>
    <row r="9">
      <c r="A9" t="str">
        <v>Potência (W)</v>
      </c>
      <c r="B9">
        <v>550</v>
      </c>
      <c r="D9">
        <v>600</v>
      </c>
      <c r="F9">
        <v>450</v>
      </c>
      <c r="H9">
        <v>450</v>
      </c>
    </row>
    <row r="10">
      <c r="A10" t="str">
        <v>Capacidade Total (L)</v>
      </c>
      <c r="B10">
        <v>2.2</v>
      </c>
      <c r="D10">
        <v>2</v>
      </c>
      <c r="F10">
        <v>2.1</v>
      </c>
      <c r="H10">
        <v>2.1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</row>
    <row r="12">
      <c r="A12" t="str">
        <f>bancodedados!H1</f>
        <v>Preço site Marca (PVP)</v>
      </c>
      <c r="B12">
        <f>bancodedados!W90</f>
        <v>149.9</v>
      </c>
      <c r="C12" t="str">
        <f>IFERROR($B$12/D12-1, "")</f>
        <v/>
      </c>
      <c r="D12">
        <f>bancodedados!W75</f>
        <v>0</v>
      </c>
      <c r="E12" t="str">
        <f>IFERROR($B$12/F12-1, "")</f>
        <v/>
      </c>
      <c r="F12">
        <f>bancodedados!W76</f>
        <v>0</v>
      </c>
      <c r="G12" t="str">
        <f>IFERROR($B$12/H12-1, "")</f>
        <v/>
      </c>
      <c r="H12">
        <f>bancodedados!W77</f>
        <v>0</v>
      </c>
    </row>
    <row r="13">
      <c r="A13" t="str">
        <f>bancodedados!I1</f>
        <v>Preço Magazine</v>
      </c>
      <c r="B13">
        <f>bancodedados!X90</f>
        <v>0</v>
      </c>
      <c r="C13" t="str">
        <f>IFERROR($B$13/D13-1, "")</f>
        <v/>
      </c>
      <c r="D13">
        <f>bancodedados!X75</f>
        <v>0</v>
      </c>
      <c r="E13" t="str">
        <f>IFERROR($B$13/F13-1, "")</f>
        <v/>
      </c>
      <c r="F13">
        <f>bancodedados!X76</f>
        <v>0</v>
      </c>
      <c r="G13" t="str">
        <f>IFERROR($B$13/H13-1, "")</f>
        <v/>
      </c>
      <c r="H13">
        <f>bancodedados!X77</f>
        <v>0</v>
      </c>
    </row>
    <row r="14">
      <c r="A14" t="str">
        <f>bancodedados!J1</f>
        <v>Preço Casas Bahia</v>
      </c>
      <c r="B14" t="str">
        <f>bancodedados!Y90</f>
        <v>Indisponivel</v>
      </c>
      <c r="C14" t="str">
        <f>IFERROR($B$14/D14-1, "")</f>
        <v/>
      </c>
      <c r="D14" t="str">
        <f>bancodedados!Y75</f>
        <v>Indisponivel</v>
      </c>
      <c r="E14" t="str">
        <f>IFERROR($B$14/F14-1, "")</f>
        <v/>
      </c>
      <c r="F14" t="str">
        <f>bancodedados!Y76</f>
        <v>Indisponivel</v>
      </c>
      <c r="G14" t="str">
        <f>IFERROR($B$14/H14-1, "")</f>
        <v/>
      </c>
      <c r="H14" t="str">
        <f>bancodedados!Y77</f>
        <v>Indisponivel</v>
      </c>
    </row>
    <row r="15">
      <c r="A15" t="str">
        <f>bancodedados!K1</f>
        <v>Preço Meli</v>
      </c>
      <c r="B15">
        <f>bancodedados!Z90</f>
        <v>109</v>
      </c>
      <c r="C15" t="str">
        <f>IFERROR($B$15/D15-1, "")</f>
        <v/>
      </c>
      <c r="D15" t="str">
        <f>bancodedados!Z75</f>
        <v>Indisponivel</v>
      </c>
      <c r="E15" t="str">
        <f>IFERROR($B$15/F15-1, "")</f>
        <v/>
      </c>
      <c r="F15" t="str">
        <f>bancodedados!Z76</f>
        <v>Indisponivel</v>
      </c>
      <c r="G15" t="str">
        <f>IFERROR($B$15/H15-1, "")</f>
        <v/>
      </c>
      <c r="H15" t="str">
        <f>bancodedados!Z77</f>
        <v>Indisponivel</v>
      </c>
    </row>
    <row r="16">
      <c r="A16" t="str">
        <f>bancodedados!L1</f>
        <v>Preço Amazon</v>
      </c>
      <c r="B16" t="str">
        <f>bancodedados!AA90</f>
        <v>Indisponivel</v>
      </c>
      <c r="C16" t="str">
        <f>IFERROR($B$16/D16-1, "")</f>
        <v/>
      </c>
      <c r="D16">
        <f>bancodedados!AA75</f>
        <v>108.99</v>
      </c>
      <c r="E16" t="str">
        <f>IFERROR($B$16/F16-1, "")</f>
        <v/>
      </c>
      <c r="F16" t="str">
        <f>bancodedados!AA76</f>
        <v>Indisponivel</v>
      </c>
      <c r="G16" t="str">
        <f>IFERROR($B$16/H16-1, "")</f>
        <v/>
      </c>
      <c r="H16" t="str">
        <f>bancodedados!AA77</f>
        <v>Indisponivel</v>
      </c>
    </row>
    <row r="17">
      <c r="A17" t="str">
        <f>bancodedados!M1</f>
        <v>Preço Carrefour</v>
      </c>
      <c r="B17" t="str">
        <f>bancodedados!AB90</f>
        <v>Indisponivel</v>
      </c>
      <c r="C17" t="str">
        <f>IFERROR($B$17/D17-1, "")</f>
        <v/>
      </c>
      <c r="D17" t="str">
        <f>bancodedados!AB75</f>
        <v>Indisponivel</v>
      </c>
      <c r="E17" t="str">
        <f>IFERROR($B$17/F17-1, "")</f>
        <v/>
      </c>
      <c r="F17" t="str">
        <f>bancodedados!AB76</f>
        <v>Indisponivel</v>
      </c>
      <c r="G17" t="str">
        <f>IFERROR($B$17/H17-1, "")</f>
        <v/>
      </c>
      <c r="H17" t="str">
        <f>bancodedados!AB77</f>
        <v>Indisponivel</v>
      </c>
    </row>
    <row r="18">
      <c r="A18" t="str">
        <f>bancodedados!N1</f>
        <v>Preço Casa e Video</v>
      </c>
      <c r="B18">
        <f>bancodedados!AC90</f>
        <v>0</v>
      </c>
      <c r="C18" t="str">
        <f>IFERROR($B$18/D18-1, "")</f>
        <v/>
      </c>
      <c r="D18" t="str">
        <f>bancodedados!AC75</f>
        <v>Indisponivel</v>
      </c>
      <c r="E18" t="str">
        <f>IFERROR($B$18/F18-1, "")</f>
        <v/>
      </c>
      <c r="F18" t="str">
        <f>bancodedados!AC76</f>
        <v>Indisponivel</v>
      </c>
      <c r="G18" t="str">
        <f>IFERROR($B$18/H18-1, "")</f>
        <v/>
      </c>
      <c r="H18" t="str">
        <f>bancodedados!AC77</f>
        <v>Indisponivel</v>
      </c>
    </row>
    <row r="19">
      <c r="A19" t="str">
        <f>bancodedados!O1</f>
        <v>Preço Le Biscuit</v>
      </c>
      <c r="B19" t="str">
        <f>bancodedados!AD90</f>
        <v>Indisponivel</v>
      </c>
      <c r="C19" t="str">
        <f>IFERROR($B$19/D19-1, "")</f>
        <v/>
      </c>
      <c r="D19" t="str">
        <f>bancodedados!AD75</f>
        <v>Indisponivel</v>
      </c>
      <c r="E19" t="str">
        <f>IFERROR($B$19/F19-1, "")</f>
        <v/>
      </c>
      <c r="F19" t="str">
        <f>bancodedados!AD76</f>
        <v>Indisponivel</v>
      </c>
      <c r="G19" t="str">
        <f>IFERROR($B$19/H19-1, "")</f>
        <v/>
      </c>
      <c r="H19" t="str">
        <f>bancodedados!AD77</f>
        <v>Indisponivel</v>
      </c>
    </row>
    <row r="20">
      <c r="A20" t="str">
        <f>bancodedados!P1</f>
        <v>Preço eFacil</v>
      </c>
      <c r="B20" t="str">
        <f>bancodedados!AE90</f>
        <v>Indisponivel</v>
      </c>
      <c r="C20" t="str">
        <f>IFERROR($B$20/D20-1, "")</f>
        <v/>
      </c>
      <c r="D20">
        <f>bancodedados!AE75</f>
        <v>159.9</v>
      </c>
      <c r="E20" t="str">
        <f>IFERROR($B$20/F20-1, "")</f>
        <v/>
      </c>
      <c r="F20">
        <f>bancodedados!AE76</f>
        <v>0</v>
      </c>
      <c r="G20" t="str">
        <f>IFERROR($B$20/H20-1, "")</f>
        <v/>
      </c>
      <c r="H20" t="str">
        <f>bancodedados!AE77</f>
        <v>Indisponivel</v>
      </c>
    </row>
    <row r="21">
      <c r="A21" t="str">
        <f>bancodedados!Q1</f>
        <v>Preço Gazin</v>
      </c>
      <c r="B21" t="str">
        <f>bancodedados!AF90</f>
        <v>Indisponivel</v>
      </c>
      <c r="C21" t="str">
        <f>IFERROR($B$21/D21-1, "")</f>
        <v/>
      </c>
      <c r="D21" t="str">
        <f>bancodedados!AF75</f>
        <v>Indisponivel</v>
      </c>
      <c r="E21" t="str">
        <f>IFERROR($B$21/F21-1, "")</f>
        <v/>
      </c>
      <c r="F21" t="str">
        <f>bancodedados!AF76</f>
        <v>Indisponivel</v>
      </c>
      <c r="G21" t="str">
        <f>IFERROR($B$21/H21-1, "")</f>
        <v/>
      </c>
      <c r="H21" t="str">
        <f>bancodedados!AF77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2:V21"/>
  <sheetViews>
    <sheetView workbookViewId="0" rightToLeft="0"/>
  </sheetViews>
  <sheetData>
    <row r="3">
      <c r="A3" t="str">
        <v>RPC - RETAIL PRICE POSITIONING - VENTILADOR MESA 40CM</v>
      </c>
    </row>
    <row r="4">
      <c r="A4" t="str">
        <v>Rev: 01/07/2025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  <c r="M5" t="str">
        <v>Preço Mondial x Concorrente 6</v>
      </c>
      <c r="O5" t="str">
        <v>Preço Mondial x Concorrente 7</v>
      </c>
      <c r="Q5" t="str">
        <v>Preço Mondial x Concorrente 8</v>
      </c>
      <c r="S5" t="str">
        <v>Preço Mondial x Concorrente 9</v>
      </c>
      <c r="U5" t="str">
        <v>Preço Mondial x Concorrente 10</v>
      </c>
    </row>
    <row r="6">
      <c r="A6" t="str">
        <v>Marca</v>
      </c>
      <c r="B6" t="str">
        <v>MONDIAL</v>
      </c>
      <c r="D6" t="str">
        <v xml:space="preserve">BRITÂNIA </v>
      </c>
      <c r="F6" t="str">
        <v>MONDIAL</v>
      </c>
      <c r="H6" t="str">
        <v xml:space="preserve">ARNO </v>
      </c>
      <c r="J6" t="str">
        <v xml:space="preserve">ARNO </v>
      </c>
      <c r="L6" t="str">
        <v>MONDIAL</v>
      </c>
    </row>
    <row r="7">
      <c r="A7" t="str">
        <v>Código</v>
      </c>
      <c r="B7" t="str">
        <v>VSP-40C-NB</v>
      </c>
      <c r="D7" t="str">
        <v>BVT450</v>
      </c>
      <c r="F7" t="str">
        <v>VTX-40C-8P</v>
      </c>
      <c r="H7" t="str">
        <v>VFC4</v>
      </c>
      <c r="J7" t="str">
        <v>VB4C</v>
      </c>
      <c r="L7" t="str">
        <v>NVT-40C-8P-B</v>
      </c>
    </row>
    <row r="8">
      <c r="A8" t="str">
        <v>Produto</v>
      </c>
      <c r="B8" t="str">
        <v>Ventilador Super Power</v>
      </c>
      <c r="D8" t="str">
        <v>Ventilador Maxx force turbo</v>
      </c>
      <c r="F8" t="str">
        <v xml:space="preserve">Ventilador Super turbo </v>
      </c>
      <c r="H8" t="str">
        <v>Ventilador Turbo Force</v>
      </c>
      <c r="J8" t="str">
        <v>Ventilador Xtreme Force Breeze</v>
      </c>
      <c r="L8" t="str">
        <v xml:space="preserve">Ventilador Turbo </v>
      </c>
    </row>
    <row r="9">
      <c r="A9" t="str">
        <v>Carcaterítica 1</v>
      </c>
      <c r="B9" t="str">
        <v xml:space="preserve">6 pás </v>
      </c>
      <c r="D9" t="str">
        <v xml:space="preserve">6 pás </v>
      </c>
      <c r="F9" t="str">
        <v xml:space="preserve">8 pás </v>
      </c>
      <c r="H9" t="str">
        <v xml:space="preserve">6 pás </v>
      </c>
      <c r="J9" t="str">
        <v>6 pás</v>
      </c>
      <c r="L9" t="str">
        <v xml:space="preserve">8 pás </v>
      </c>
    </row>
    <row r="10">
      <c r="A10" t="str">
        <v>Carcaterítica 2</v>
      </c>
      <c r="B10" t="str">
        <v>140W</v>
      </c>
      <c r="D10" t="str">
        <v>160W</v>
      </c>
      <c r="F10" t="str">
        <v>140W</v>
      </c>
      <c r="H10" t="str">
        <v>126W</v>
      </c>
      <c r="J10" t="str">
        <v>126W</v>
      </c>
      <c r="L10" t="str">
        <v>140W</v>
      </c>
    </row>
    <row r="11">
      <c r="A11" t="str">
        <v>Carcaterítica 3</v>
      </c>
    </row>
    <row r="12">
      <c r="A12" t="str">
        <f>bancodedados!H1</f>
        <v>Preço site Marca (PVP)</v>
      </c>
      <c r="B12" t="str">
        <f>bancodedados!W14</f>
        <v>Indisponivel</v>
      </c>
      <c r="C12" t="str">
        <f>IFERROR($B$12/D12-1, "")</f>
        <v/>
      </c>
      <c r="D12">
        <f>bancodedados!W15</f>
        <v>429.9</v>
      </c>
      <c r="E12" t="str">
        <f>IFERROR($B$12/F12-1, "")</f>
        <v/>
      </c>
      <c r="F12">
        <f>bancodedados!W16</f>
        <v>334.9</v>
      </c>
      <c r="G12" t="str">
        <f>IFERROR($B$12/H12-1, "")</f>
        <v/>
      </c>
      <c r="H12" t="str">
        <f>bancodedados!W17</f>
        <v>R$ 474,99</v>
      </c>
      <c r="I12" t="str">
        <f>IFERROR($B$12/J12-1, "")</f>
        <v/>
      </c>
      <c r="J12" t="str">
        <f>bancodedados!W18</f>
        <v>R$ 464,99</v>
      </c>
      <c r="K12" t="str">
        <f>IFERROR($B$12/L12-1, "")</f>
        <v/>
      </c>
      <c r="L12">
        <f>bancodedados!W19</f>
        <v>309.9</v>
      </c>
      <c r="M12" t="str">
        <f>IFERROR($B$12/N12-1, "")</f>
        <v/>
      </c>
      <c r="O12" t="str">
        <f>IFERROR($B$12/P12-1, "")</f>
        <v/>
      </c>
      <c r="Q12" t="str">
        <f>IFERROR($B$12/R12-1, "")</f>
        <v/>
      </c>
      <c r="S12" t="str">
        <f>IFERROR($B$12/T12-1, "")</f>
        <v/>
      </c>
      <c r="U12" t="str">
        <f>IFERROR($B$12/V12-1, "")</f>
        <v/>
      </c>
    </row>
    <row r="13">
      <c r="A13" t="str">
        <f>bancodedados!I1</f>
        <v>Preço Magazine</v>
      </c>
      <c r="B13">
        <f>bancodedados!X14</f>
        <v>244.63</v>
      </c>
      <c r="C13" t="str">
        <f>IFERROR($B$13/D13-1, "")</f>
        <v/>
      </c>
      <c r="D13" t="str">
        <f>bancodedados!X15</f>
        <v>Indisponivel</v>
      </c>
      <c r="E13">
        <f>IFERROR($B$13/F13-1, "")</f>
        <v>-0.3127984718242598</v>
      </c>
      <c r="F13">
        <f>bancodedados!X16</f>
        <v>355.98</v>
      </c>
      <c r="G13" t="str">
        <f>IFERROR($B$13/H13-1, "")</f>
        <v/>
      </c>
      <c r="H13" t="str">
        <f>bancodedados!X17</f>
        <v>Indisponivel</v>
      </c>
      <c r="I13" t="str">
        <f>IFERROR($B$13/J13-1, "")</f>
        <v/>
      </c>
      <c r="J13" t="str">
        <f>bancodedados!X18</f>
        <v>Indisponivel</v>
      </c>
      <c r="K13" t="str">
        <f>IFERROR($B$13/L13-1, "")</f>
        <v/>
      </c>
      <c r="L13" t="str">
        <f>bancodedados!X19</f>
        <v>Indisponivel</v>
      </c>
      <c r="M13" t="str">
        <f>IFERROR($B$13/N13-1, "")</f>
        <v/>
      </c>
      <c r="O13" t="str">
        <f>IFERROR($B$13/P13-1, "")</f>
        <v/>
      </c>
      <c r="Q13" t="str">
        <f>IFERROR($B$13/R13-1, "")</f>
        <v/>
      </c>
      <c r="S13" t="str">
        <f>IFERROR($B$13/T13-1, "")</f>
        <v/>
      </c>
      <c r="U13" t="str">
        <f>IFERROR($B$13/V13-1, "")</f>
        <v/>
      </c>
    </row>
    <row r="14">
      <c r="A14" t="str">
        <f>bancodedados!J1</f>
        <v>Preço Casas Bahia</v>
      </c>
      <c r="B14" t="str">
        <f>bancodedados!Y14</f>
        <v>Indisponivel</v>
      </c>
      <c r="C14" t="str">
        <f>IFERROR($B$14/D14-1, "")</f>
        <v/>
      </c>
      <c r="D14" t="str">
        <f>bancodedados!Y15</f>
        <v>Indisponivel</v>
      </c>
      <c r="E14" t="str">
        <f>IFERROR($B$14/F14-1, "")</f>
        <v/>
      </c>
      <c r="F14" t="str">
        <f>bancodedados!Y16</f>
        <v>Indisponivel</v>
      </c>
      <c r="G14" t="str">
        <f>IFERROR($B$14/H14-1, "")</f>
        <v/>
      </c>
      <c r="H14" t="str">
        <f>bancodedados!Y17</f>
        <v>Indisponivel</v>
      </c>
      <c r="I14" t="str">
        <f>IFERROR($B$14/J14-1, "")</f>
        <v/>
      </c>
      <c r="J14" t="str">
        <f>bancodedados!Y18</f>
        <v>Indisponivel</v>
      </c>
      <c r="K14" t="str">
        <f>IFERROR($B$14/L14-1, "")</f>
        <v/>
      </c>
      <c r="L14" t="str">
        <f>bancodedados!Y19</f>
        <v>Indisponivel</v>
      </c>
      <c r="M14" t="str">
        <f>IFERROR($B$14/N14-1, "")</f>
        <v/>
      </c>
      <c r="O14" t="str">
        <f>IFERROR($B$14/P14-1, "")</f>
        <v/>
      </c>
      <c r="Q14" t="str">
        <f>IFERROR($B$14/R14-1, "")</f>
        <v/>
      </c>
      <c r="S14" t="str">
        <f>IFERROR($B$14/T14-1, "")</f>
        <v/>
      </c>
      <c r="U14" t="str">
        <f>IFERROR($B$14/V14-1, "")</f>
        <v/>
      </c>
    </row>
    <row r="15">
      <c r="A15" t="str">
        <f>bancodedados!K1</f>
        <v>Preço Meli</v>
      </c>
      <c r="B15">
        <f>bancodedados!Z14</f>
        <v>332.11</v>
      </c>
      <c r="C15">
        <f>IFERROR($B$15/D15-1, "")</f>
        <v>0.1735335689045936</v>
      </c>
      <c r="D15">
        <f>bancodedados!Z15</f>
        <v>283</v>
      </c>
      <c r="E15">
        <f>IFERROR($B$15/F15-1, "")</f>
        <v>0.6613806903451727</v>
      </c>
      <c r="F15">
        <f>bancodedados!Z16</f>
        <v>199.9</v>
      </c>
      <c r="G15">
        <f>IFERROR($B$15/H15-1, "")</f>
        <v>-0.07744659573877055</v>
      </c>
      <c r="H15">
        <f>bancodedados!Z17</f>
        <v>359.99</v>
      </c>
      <c r="I15">
        <f>IFERROR($B$15/J15-1, "")</f>
        <v>-0.16764411027568915</v>
      </c>
      <c r="J15">
        <f>bancodedados!Z18</f>
        <v>399</v>
      </c>
      <c r="K15">
        <f>IFERROR($B$15/L15-1, "")</f>
        <v>0.5164840182648403</v>
      </c>
      <c r="L15">
        <f>bancodedados!Z19</f>
        <v>219</v>
      </c>
      <c r="M15" t="str">
        <f>IFERROR($B$15/N15-1, "")</f>
        <v/>
      </c>
      <c r="O15" t="str">
        <f>IFERROR($B$15/P15-1, "")</f>
        <v/>
      </c>
      <c r="Q15" t="str">
        <f>IFERROR($B$15/R15-1, "")</f>
        <v/>
      </c>
      <c r="S15" t="str">
        <f>IFERROR($B$15/T15-1, "")</f>
        <v/>
      </c>
      <c r="U15" t="str">
        <f>IFERROR($B$15/V15-1, "")</f>
        <v/>
      </c>
    </row>
    <row r="16">
      <c r="A16" t="str">
        <f>bancodedados!L1</f>
        <v>Preço Amazon</v>
      </c>
      <c r="B16">
        <f>bancodedados!AA14</f>
        <v>204.72</v>
      </c>
      <c r="C16">
        <f>IFERROR($B$16/D16-1, "")</f>
        <v>0.027968867687672594</v>
      </c>
      <c r="D16">
        <f>bancodedados!AA15</f>
        <v>199.15</v>
      </c>
      <c r="E16">
        <f>IFERROR($B$16/F16-1, "")</f>
        <v>-0.1572187229838211</v>
      </c>
      <c r="F16">
        <f>bancodedados!AA16</f>
        <v>242.91</v>
      </c>
      <c r="G16" t="str">
        <f>IFERROR($B$16/H16-1, "")</f>
        <v/>
      </c>
      <c r="H16" t="str">
        <f>bancodedados!AA17</f>
        <v>Indisponivel</v>
      </c>
      <c r="I16" t="str">
        <f>IFERROR($B$16/J16-1, "")</f>
        <v/>
      </c>
      <c r="J16" t="str">
        <f>bancodedados!AA18</f>
        <v>Indisponivel</v>
      </c>
      <c r="K16">
        <f>IFERROR($B$16/L16-1, "")</f>
        <v>-0.04062983270068887</v>
      </c>
      <c r="L16">
        <f>bancodedados!AA19</f>
        <v>213.39</v>
      </c>
      <c r="M16" t="str">
        <f>IFERROR($B$16/N16-1, "")</f>
        <v/>
      </c>
      <c r="O16" t="str">
        <f>IFERROR($B$16/P16-1, "")</f>
        <v/>
      </c>
      <c r="Q16" t="str">
        <f>IFERROR($B$16/R16-1, "")</f>
        <v/>
      </c>
      <c r="S16" t="str">
        <f>IFERROR($B$16/T16-1, "")</f>
        <v/>
      </c>
      <c r="U16" t="str">
        <f>IFERROR($B$16/V16-1, "")</f>
        <v/>
      </c>
    </row>
    <row r="17">
      <c r="A17" t="str">
        <f>bancodedados!M1</f>
        <v>Preço Carrefour</v>
      </c>
      <c r="B17" t="str">
        <f>bancodedados!AB14</f>
        <v>Indisponivel</v>
      </c>
      <c r="C17" t="str">
        <f>IFERROR($B$17/D17-1, "")</f>
        <v/>
      </c>
      <c r="D17" t="str">
        <f>bancodedados!AB15</f>
        <v>Indisponivel</v>
      </c>
      <c r="E17" t="str">
        <f>IFERROR($B$17/F17-1, "")</f>
        <v/>
      </c>
      <c r="F17" t="str">
        <f>bancodedados!AB16</f>
        <v>Indisponivel</v>
      </c>
      <c r="G17" t="str">
        <f>IFERROR($B$17/H17-1, "")</f>
        <v/>
      </c>
      <c r="H17" t="str">
        <f>bancodedados!AB17</f>
        <v>Indisponivel</v>
      </c>
      <c r="I17" t="str">
        <f>IFERROR($B$17/J17-1, "")</f>
        <v/>
      </c>
      <c r="J17" t="str">
        <f>bancodedados!AB18</f>
        <v>Indisponivel</v>
      </c>
      <c r="K17" t="str">
        <f>IFERROR($B$17/L17-1, "")</f>
        <v/>
      </c>
      <c r="L17" t="str">
        <f>bancodedados!AB19</f>
        <v>Indisponivel</v>
      </c>
      <c r="M17" t="str">
        <f>IFERROR($B$17/N17-1, "")</f>
        <v/>
      </c>
      <c r="O17" t="str">
        <f>IFERROR($B$17/P17-1, "")</f>
        <v/>
      </c>
      <c r="Q17" t="str">
        <f>IFERROR($B$17/R17-1, "")</f>
        <v/>
      </c>
      <c r="S17" t="str">
        <f>IFERROR($B$17/T17-1, "")</f>
        <v/>
      </c>
      <c r="U17" t="str">
        <f>IFERROR($B$17/V17-1, "")</f>
        <v/>
      </c>
    </row>
    <row r="18">
      <c r="A18" t="str">
        <f>bancodedados!N1</f>
        <v>Preço Casa e Video</v>
      </c>
      <c r="B18" t="str">
        <f>bancodedados!AC14</f>
        <v>Indisponivel</v>
      </c>
      <c r="C18" t="str">
        <f>IFERROR($B$18/D18-1, "")</f>
        <v/>
      </c>
      <c r="D18">
        <f>bancodedados!AC15</f>
        <v>219.9</v>
      </c>
      <c r="E18" t="str">
        <f>IFERROR($B$18/F18-1, "")</f>
        <v/>
      </c>
      <c r="F18" t="str">
        <f>bancodedados!AC16</f>
        <v>Indisponivel</v>
      </c>
      <c r="G18" t="str">
        <f>IFERROR($B$18/H18-1, "")</f>
        <v/>
      </c>
      <c r="H18" t="str">
        <f>bancodedados!AC17</f>
        <v>Indisponivel</v>
      </c>
      <c r="I18" t="str">
        <f>IFERROR($B$18/J18-1, "")</f>
        <v/>
      </c>
      <c r="J18" t="str">
        <f>bancodedados!AC18</f>
        <v>Indisponivel</v>
      </c>
      <c r="K18" t="str">
        <f>IFERROR($B$18/L18-1, "")</f>
        <v/>
      </c>
      <c r="L18" t="str">
        <f>bancodedados!AC19</f>
        <v>Indisponivel</v>
      </c>
      <c r="M18" t="str">
        <f>IFERROR($B$18/N18-1, "")</f>
        <v/>
      </c>
      <c r="O18" t="str">
        <f>IFERROR($B$18/P18-1, "")</f>
        <v/>
      </c>
      <c r="Q18" t="str">
        <f>IFERROR($B$18/R18-1, "")</f>
        <v/>
      </c>
      <c r="S18" t="str">
        <f>IFERROR($B$18/T18-1, "")</f>
        <v/>
      </c>
      <c r="U18" t="str">
        <f>IFERROR($B$18/V18-1, "")</f>
        <v/>
      </c>
    </row>
    <row r="19">
      <c r="A19" t="str">
        <f>bancodedados!O1</f>
        <v>Preço Le Biscuit</v>
      </c>
      <c r="B19">
        <f>bancodedados!AD14</f>
        <v>237.4</v>
      </c>
      <c r="C19">
        <f>IFERROR($B$19/D19-1, "")</f>
        <v>-0.12041496850685429</v>
      </c>
      <c r="D19">
        <f>bancodedados!AD15</f>
        <v>269.9</v>
      </c>
      <c r="E19" t="str">
        <f>IFERROR($B$19/F19-1, "")</f>
        <v/>
      </c>
      <c r="F19" t="str">
        <f>bancodedados!AD16</f>
        <v>Indisponivel</v>
      </c>
      <c r="G19">
        <f>IFERROR($B$19/H19-1, "")</f>
        <v>-0.4048633742792679</v>
      </c>
      <c r="H19">
        <f>bancodedados!AD17</f>
        <v>398.9</v>
      </c>
      <c r="I19" t="str">
        <f>IFERROR($B$19/J19-1, "")</f>
        <v/>
      </c>
      <c r="J19" t="str">
        <f>bancodedados!AD18</f>
        <v>Indisponivel</v>
      </c>
      <c r="K19">
        <f>IFERROR($B$19/L19-1, "")</f>
        <v>0.2501316482359137</v>
      </c>
      <c r="L19">
        <f>bancodedados!AD19</f>
        <v>189.9</v>
      </c>
      <c r="M19" t="str">
        <f>IFERROR($B$19/N19-1, "")</f>
        <v/>
      </c>
      <c r="O19" t="str">
        <f>IFERROR($B$19/P19-1, "")</f>
        <v/>
      </c>
      <c r="Q19" t="str">
        <f>IFERROR($B$19/R19-1, "")</f>
        <v/>
      </c>
      <c r="S19" t="str">
        <f>IFERROR($B$19/T19-1, "")</f>
        <v/>
      </c>
      <c r="U19" t="str">
        <f>IFERROR($B$19/V19-1, "")</f>
        <v/>
      </c>
    </row>
    <row r="20">
      <c r="A20" t="str">
        <f>bancodedados!P1</f>
        <v>Preço eFacil</v>
      </c>
      <c r="B20" t="str">
        <f>bancodedados!AE14</f>
        <v>Indisponivel</v>
      </c>
      <c r="C20" t="str">
        <f>IFERROR($B$20/D20-1, "")</f>
        <v/>
      </c>
      <c r="D20">
        <f>bancodedados!AE15</f>
        <v>220</v>
      </c>
      <c r="E20" t="str">
        <f>IFERROR($B$20/F20-1, "")</f>
        <v/>
      </c>
      <c r="F20" t="str">
        <f>bancodedados!AE16</f>
        <v>Indisponivel</v>
      </c>
      <c r="G20" t="str">
        <f>IFERROR($B$20/H20-1, "")</f>
        <v/>
      </c>
      <c r="H20">
        <f>bancodedados!AE17</f>
        <v>0</v>
      </c>
      <c r="I20" t="str">
        <f>IFERROR($B$20/J20-1, "")</f>
        <v/>
      </c>
      <c r="J20" t="str">
        <f>bancodedados!AE18</f>
        <v>Indisponivel</v>
      </c>
      <c r="K20" t="str">
        <f>IFERROR($B$20/L20-1, "")</f>
        <v/>
      </c>
      <c r="L20" t="str">
        <f>bancodedados!AE19</f>
        <v>Indisponivel</v>
      </c>
      <c r="M20" t="str">
        <f>IFERROR($B$20/N20-1, "")</f>
        <v/>
      </c>
      <c r="O20" t="str">
        <f>IFERROR($B$20/P20-1, "")</f>
        <v/>
      </c>
      <c r="Q20" t="str">
        <f>IFERROR($B$20/R20-1, "")</f>
        <v/>
      </c>
      <c r="S20" t="str">
        <f>IFERROR($B$20/T20-1, "")</f>
        <v/>
      </c>
      <c r="U20" t="str">
        <f>IFERROR($B$20/V20-1, "")</f>
        <v/>
      </c>
    </row>
    <row r="21">
      <c r="A21" t="str">
        <f>bancodedados!Q1</f>
        <v>Preço Gazin</v>
      </c>
      <c r="B21">
        <f>bancodedados!AF14</f>
        <v>149.9</v>
      </c>
      <c r="C21">
        <f>IFERROR($B$21/D21-1, "")</f>
        <v>-0.25012506253126565</v>
      </c>
      <c r="D21">
        <f>bancodedados!AF15</f>
        <v>199.9</v>
      </c>
      <c r="E21">
        <f>IFERROR($B$21/F21-1, "")</f>
        <v>-0.4001600640256102</v>
      </c>
      <c r="F21">
        <f>bancodedados!AF16</f>
        <v>249.9</v>
      </c>
      <c r="G21" t="str">
        <f>IFERROR($B$21/H21-1, "")</f>
        <v/>
      </c>
      <c r="H21" t="str">
        <f>bancodedados!AF17</f>
        <v>Indisponivel</v>
      </c>
      <c r="I21" t="str">
        <f>IFERROR($B$21/J21-1, "")</f>
        <v/>
      </c>
      <c r="J21" t="str">
        <f>bancodedados!AF18</f>
        <v>Indisponivel</v>
      </c>
      <c r="K21" t="str">
        <f>IFERROR($B$21/L21-1, "")</f>
        <v/>
      </c>
      <c r="L21" t="str">
        <f>bancodedados!AF19</f>
        <v>Indisponivel</v>
      </c>
      <c r="M21" t="str">
        <f>IFERROR($B$21/N21-1, "")</f>
        <v/>
      </c>
      <c r="O21" t="str">
        <f>IFERROR($B$21/P21-1, "")</f>
        <v/>
      </c>
      <c r="Q21" t="str">
        <f>IFERROR($B$21/R21-1, "")</f>
        <v/>
      </c>
      <c r="S21" t="str">
        <f>IFERROR($B$21/T21-1, "")</f>
        <v/>
      </c>
      <c r="U21" t="str">
        <f>IFERROR($B$21/V21-1, "")</f>
        <v/>
      </c>
    </row>
  </sheetData>
  <mergeCells count="12">
    <mergeCell ref="S5:S10"/>
    <mergeCell ref="U5:U10"/>
    <mergeCell ref="A3:V3"/>
    <mergeCell ref="A4:V4"/>
    <mergeCell ref="C5:C10"/>
    <mergeCell ref="E5:E10"/>
    <mergeCell ref="G5:G10"/>
    <mergeCell ref="I5:I10"/>
    <mergeCell ref="K5:K10"/>
    <mergeCell ref="M5:M10"/>
    <mergeCell ref="O5:O10"/>
    <mergeCell ref="Q5:Q10"/>
  </mergeCells>
  <pageMargins left="0.511811024" right="0.511811024" top="0.787401575" bottom="0.787401575" header="0.31496062" footer="0.31496062"/>
  <ignoredErrors>
    <ignoredError numberStoredAsText="1" sqref="A2:V2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L-77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MALLORY</v>
      </c>
      <c r="H6" t="str">
        <v>MALLORY</v>
      </c>
    </row>
    <row r="7">
      <c r="A7" t="str">
        <v>Código</v>
      </c>
      <c r="B7" t="str">
        <v>L-77</v>
      </c>
      <c r="D7" t="str">
        <v>RI2112/90</v>
      </c>
      <c r="F7" t="str">
        <v>Flash Mix</v>
      </c>
      <c r="H7" t="str">
        <v>Flash Mix+</v>
      </c>
    </row>
    <row r="8">
      <c r="A8" t="str">
        <v>Produto</v>
      </c>
      <c r="B8" t="str">
        <v>Power Red Filter</v>
      </c>
      <c r="D8" t="str">
        <v>ProBlend 4 600W</v>
      </c>
      <c r="F8" t="str">
        <v>Flash Mix</v>
      </c>
      <c r="H8" t="str">
        <v>Flash Mix+</v>
      </c>
    </row>
    <row r="9">
      <c r="A9" t="str">
        <v>Potência (W)</v>
      </c>
      <c r="B9">
        <v>550</v>
      </c>
      <c r="D9">
        <v>600</v>
      </c>
      <c r="F9">
        <v>450</v>
      </c>
      <c r="H9">
        <v>450</v>
      </c>
    </row>
    <row r="10">
      <c r="A10" t="str">
        <v>Capacidade Total (L)</v>
      </c>
      <c r="B10">
        <v>1.9</v>
      </c>
      <c r="D10">
        <v>2</v>
      </c>
      <c r="F10">
        <v>2.1</v>
      </c>
      <c r="H10">
        <v>2.1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</row>
    <row r="12">
      <c r="A12" t="str">
        <f>bancodedados!H1</f>
        <v>Preço site Marca (PVP)</v>
      </c>
      <c r="B12">
        <f>bancodedados!W94</f>
        <v>149.9</v>
      </c>
      <c r="C12" t="str">
        <f>IFERROR($B$12/D12-1, "")</f>
        <v/>
      </c>
      <c r="D12">
        <f>bancodedados!W75</f>
        <v>0</v>
      </c>
      <c r="E12" t="str">
        <f>IFERROR($B$12/F12-1, "")</f>
        <v/>
      </c>
      <c r="F12">
        <f>bancodedados!W76</f>
        <v>0</v>
      </c>
      <c r="G12" t="str">
        <f>IFERROR($B$12/H12-1, "")</f>
        <v/>
      </c>
      <c r="H12">
        <f>bancodedados!W77</f>
        <v>0</v>
      </c>
      <c r="I12" t="str">
        <f>IFERROR($B$12/J12-1, "")</f>
        <v/>
      </c>
      <c r="K12" t="str">
        <f>IFERROR($B$12/L12-1, "")</f>
        <v/>
      </c>
    </row>
    <row r="13">
      <c r="A13" t="str">
        <f>bancodedados!I1</f>
        <v>Preço Magazine</v>
      </c>
      <c r="B13">
        <f>bancodedados!X94</f>
        <v>0</v>
      </c>
      <c r="C13" t="str">
        <f>IFERROR($B$13/D13-1, "")</f>
        <v/>
      </c>
      <c r="D13">
        <f>bancodedados!X75</f>
        <v>0</v>
      </c>
      <c r="E13" t="str">
        <f>IFERROR($B$13/F13-1, "")</f>
        <v/>
      </c>
      <c r="F13">
        <f>bancodedados!X76</f>
        <v>0</v>
      </c>
      <c r="G13" t="str">
        <f>IFERROR($B$13/H13-1, "")</f>
        <v/>
      </c>
      <c r="H13">
        <f>bancodedados!X77</f>
        <v>0</v>
      </c>
      <c r="I13" t="str">
        <f>IFERROR($B$13/J13-1, "")</f>
        <v/>
      </c>
      <c r="K13" t="str">
        <f>IFERROR($B$13/L13-1, "")</f>
        <v/>
      </c>
    </row>
    <row r="14">
      <c r="A14" t="str">
        <f>bancodedados!J1</f>
        <v>Preço Casas Bahia</v>
      </c>
      <c r="B14" t="str">
        <f>bancodedados!Y94</f>
        <v>Indisponivel</v>
      </c>
      <c r="C14" t="str">
        <f>IFERROR($B$14/D14-1, "")</f>
        <v/>
      </c>
      <c r="D14" t="str">
        <f>bancodedados!Y75</f>
        <v>Indisponivel</v>
      </c>
      <c r="E14" t="str">
        <f>IFERROR($B$14/F14-1, "")</f>
        <v/>
      </c>
      <c r="F14" t="str">
        <f>bancodedados!Y76</f>
        <v>Indisponivel</v>
      </c>
      <c r="G14" t="str">
        <f>IFERROR($B$14/H14-1, "")</f>
        <v/>
      </c>
      <c r="H14" t="str">
        <f>bancodedados!Y77</f>
        <v>Indisponivel</v>
      </c>
      <c r="I14" t="str">
        <f>IFERROR($B$14/J14-1, "")</f>
        <v/>
      </c>
      <c r="K14" t="str">
        <f>IFERROR($B$14/L14-1, "")</f>
        <v/>
      </c>
    </row>
    <row r="15">
      <c r="A15" t="str">
        <f>bancodedados!K1</f>
        <v>Preço Meli</v>
      </c>
      <c r="B15">
        <f>bancodedados!Z94</f>
        <v>4179.05</v>
      </c>
      <c r="C15" t="str">
        <f>IFERROR($B$15/D15-1, "")</f>
        <v/>
      </c>
      <c r="D15" t="str">
        <f>bancodedados!Z75</f>
        <v>Indisponivel</v>
      </c>
      <c r="E15" t="str">
        <f>IFERROR($B$15/F15-1, "")</f>
        <v/>
      </c>
      <c r="F15" t="str">
        <f>bancodedados!Z76</f>
        <v>Indisponivel</v>
      </c>
      <c r="G15" t="str">
        <f>IFERROR($B$15/H15-1, "")</f>
        <v/>
      </c>
      <c r="H15" t="str">
        <f>bancodedados!Z77</f>
        <v>Indisponivel</v>
      </c>
      <c r="I15" t="str">
        <f>IFERROR($B$15/J15-1, "")</f>
        <v/>
      </c>
      <c r="K15" t="str">
        <f>IFERROR($B$15/L15-1, "")</f>
        <v/>
      </c>
    </row>
    <row r="16">
      <c r="A16" t="str">
        <f>bancodedados!L1</f>
        <v>Preço Amazon</v>
      </c>
      <c r="B16" t="str">
        <f>bancodedados!AA94</f>
        <v>Indisponivel</v>
      </c>
      <c r="C16" t="str">
        <f>IFERROR($B$16/D16-1, "")</f>
        <v/>
      </c>
      <c r="D16">
        <f>bancodedados!AA75</f>
        <v>108.99</v>
      </c>
      <c r="E16" t="str">
        <f>IFERROR($B$16/F16-1, "")</f>
        <v/>
      </c>
      <c r="F16" t="str">
        <f>bancodedados!AA76</f>
        <v>Indisponivel</v>
      </c>
      <c r="G16" t="str">
        <f>IFERROR($B$16/H16-1, "")</f>
        <v/>
      </c>
      <c r="H16" t="str">
        <f>bancodedados!AA77</f>
        <v>Indisponivel</v>
      </c>
      <c r="I16" t="str">
        <f>IFERROR($B$16/J16-1, "")</f>
        <v/>
      </c>
      <c r="K16" t="str">
        <f>IFERROR($B$16/L16-1, "")</f>
        <v/>
      </c>
    </row>
    <row r="17">
      <c r="A17" t="str">
        <f>bancodedados!M1</f>
        <v>Preço Carrefour</v>
      </c>
      <c r="B17" t="str">
        <f>bancodedados!AB94</f>
        <v>Indisponivel</v>
      </c>
      <c r="C17" t="str">
        <f>IFERROR($B$17/D17-1, "")</f>
        <v/>
      </c>
      <c r="D17" t="str">
        <f>bancodedados!AB75</f>
        <v>Indisponivel</v>
      </c>
      <c r="E17" t="str">
        <f>IFERROR($B$17/F17-1, "")</f>
        <v/>
      </c>
      <c r="F17" t="str">
        <f>bancodedados!AB76</f>
        <v>Indisponivel</v>
      </c>
      <c r="G17" t="str">
        <f>IFERROR($B$17/H17-1, "")</f>
        <v/>
      </c>
      <c r="H17" t="str">
        <f>bancodedados!AB77</f>
        <v>Indisponivel</v>
      </c>
      <c r="I17" t="str">
        <f>IFERROR($B$17/J17-1, "")</f>
        <v/>
      </c>
      <c r="K17" t="str">
        <f>IFERROR($B$17/L17-1, "")</f>
        <v/>
      </c>
    </row>
    <row r="18">
      <c r="A18" t="str">
        <f>bancodedados!N1</f>
        <v>Preço Casa e Video</v>
      </c>
      <c r="B18">
        <f>bancodedados!AC94</f>
        <v>0</v>
      </c>
      <c r="C18" t="str">
        <f>IFERROR($B$18/D18-1, "")</f>
        <v/>
      </c>
      <c r="D18" t="str">
        <f>bancodedados!AC75</f>
        <v>Indisponivel</v>
      </c>
      <c r="E18" t="str">
        <f>IFERROR($B$18/F18-1, "")</f>
        <v/>
      </c>
      <c r="F18" t="str">
        <f>bancodedados!AC76</f>
        <v>Indisponivel</v>
      </c>
      <c r="G18" t="str">
        <f>IFERROR($B$18/H18-1, "")</f>
        <v/>
      </c>
      <c r="H18" t="str">
        <f>bancodedados!AC77</f>
        <v>Indisponivel</v>
      </c>
      <c r="I18" t="str">
        <f>IFERROR($B$18/J18-1, "")</f>
        <v/>
      </c>
      <c r="K18" t="str">
        <f>IFERROR($B$18/L18-1, "")</f>
        <v/>
      </c>
    </row>
    <row r="19">
      <c r="A19" t="str">
        <f>bancodedados!O1</f>
        <v>Preço Le Biscuit</v>
      </c>
      <c r="B19" t="str">
        <f>bancodedados!AD94</f>
        <v>Indisponivel</v>
      </c>
      <c r="C19" t="str">
        <f>IFERROR($B$19/D19-1, "")</f>
        <v/>
      </c>
      <c r="D19" t="str">
        <f>bancodedados!AD75</f>
        <v>Indisponivel</v>
      </c>
      <c r="E19" t="str">
        <f>IFERROR($B$19/F19-1, "")</f>
        <v/>
      </c>
      <c r="F19" t="str">
        <f>bancodedados!AD76</f>
        <v>Indisponivel</v>
      </c>
      <c r="G19" t="str">
        <f>IFERROR($B$19/H19-1, "")</f>
        <v/>
      </c>
      <c r="H19" t="str">
        <f>bancodedados!AD77</f>
        <v>Indisponivel</v>
      </c>
      <c r="I19" t="str">
        <f>IFERROR($B$19/J19-1, "")</f>
        <v/>
      </c>
      <c r="K19" t="str">
        <f>IFERROR($B$19/L19-1, "")</f>
        <v/>
      </c>
    </row>
    <row r="20">
      <c r="A20" t="str">
        <f>bancodedados!P1</f>
        <v>Preço eFacil</v>
      </c>
      <c r="B20" t="str">
        <f>bancodedados!AE94</f>
        <v>Indisponivel</v>
      </c>
      <c r="C20" t="str">
        <f>IFERROR($B$20/D20-1, "")</f>
        <v/>
      </c>
      <c r="D20">
        <f>bancodedados!AE75</f>
        <v>159.9</v>
      </c>
      <c r="E20" t="str">
        <f>IFERROR($B$20/F20-1, "")</f>
        <v/>
      </c>
      <c r="F20">
        <f>bancodedados!AE76</f>
        <v>0</v>
      </c>
      <c r="G20" t="str">
        <f>IFERROR($B$20/H20-1, "")</f>
        <v/>
      </c>
      <c r="H20" t="str">
        <f>bancodedados!AE77</f>
        <v>Indisponivel</v>
      </c>
      <c r="I20" t="str">
        <f>IFERROR($B$20/J20-1, "")</f>
        <v/>
      </c>
      <c r="K20" t="str">
        <f>IFERROR($B$20/L20-1, "")</f>
        <v/>
      </c>
    </row>
    <row r="21">
      <c r="A21" t="str">
        <f>bancodedados!Q1</f>
        <v>Preço Gazin</v>
      </c>
      <c r="B21" t="str">
        <f>bancodedados!AF94</f>
        <v>Indisponivel</v>
      </c>
      <c r="C21" t="str">
        <f>IFERROR($B$21/D21-1, "")</f>
        <v/>
      </c>
      <c r="D21" t="str">
        <f>bancodedados!AF75</f>
        <v>Indisponivel</v>
      </c>
      <c r="E21" t="str">
        <f>IFERROR($B$21/F21-1, "")</f>
        <v/>
      </c>
      <c r="F21" t="str">
        <f>bancodedados!AF76</f>
        <v>Indisponivel</v>
      </c>
      <c r="G21" t="str">
        <f>IFERROR($B$21/H21-1, "")</f>
        <v/>
      </c>
      <c r="H21" t="str">
        <f>bancodedados!AF77</f>
        <v>Indisponivel</v>
      </c>
      <c r="I21" t="str">
        <f>IFERROR($B$21/J21-1, "")</f>
        <v/>
      </c>
      <c r="K21" t="str">
        <f>IFERROR($B$21/L21-1, "")</f>
        <v/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L-1400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OSTER</v>
      </c>
      <c r="F6" t="str">
        <v>PHILCO</v>
      </c>
      <c r="H6" t="str">
        <v>OSTER</v>
      </c>
      <c r="J6" t="str">
        <v>ELECTROLUX</v>
      </c>
      <c r="L6" t="str">
        <v>OSTER</v>
      </c>
    </row>
    <row r="7">
      <c r="A7" t="str">
        <v>Código</v>
      </c>
      <c r="B7" t="str">
        <v>L-1400-GI</v>
      </c>
      <c r="D7" t="str">
        <v>BLSTMG-BR8</v>
      </c>
      <c r="F7" t="str">
        <v>PLQ1350</v>
      </c>
      <c r="H7" t="str">
        <v>OLIQ520</v>
      </c>
      <c r="J7" t="str">
        <v>EBS30</v>
      </c>
      <c r="L7" t="str">
        <v>OLIQ501</v>
      </c>
    </row>
    <row r="8">
      <c r="A8" t="str">
        <v>Produto</v>
      </c>
      <c r="B8" t="str">
        <v>Turbo Glass</v>
      </c>
      <c r="D8" t="str">
        <v>Super Chef Oster</v>
      </c>
      <c r="F8" t="str">
        <v>Turbo Glass Pro Maxx 6</v>
      </c>
      <c r="H8" t="str">
        <v>Power Oster</v>
      </c>
      <c r="J8" t="str">
        <v>Experience</v>
      </c>
      <c r="L8" t="str">
        <v>Power Oster</v>
      </c>
    </row>
    <row r="9">
      <c r="A9" t="str">
        <v>Potência (W)</v>
      </c>
      <c r="B9">
        <v>1400</v>
      </c>
      <c r="D9">
        <v>750</v>
      </c>
      <c r="F9">
        <v>1200</v>
      </c>
      <c r="H9">
        <v>1250</v>
      </c>
      <c r="J9">
        <v>700</v>
      </c>
      <c r="L9">
        <v>1000</v>
      </c>
    </row>
    <row r="10">
      <c r="A10" t="str">
        <v>Capacidade Total (L)</v>
      </c>
      <c r="B10">
        <v>2.2</v>
      </c>
      <c r="D10">
        <v>1.5</v>
      </c>
      <c r="F10">
        <v>2.5</v>
      </c>
      <c r="H10">
        <v>2.2</v>
      </c>
      <c r="J10">
        <v>1.9</v>
      </c>
      <c r="L10">
        <v>1.7</v>
      </c>
    </row>
    <row r="11">
      <c r="A11" t="str">
        <v>Velocidades</v>
      </c>
      <c r="B11">
        <v>12</v>
      </c>
      <c r="D11">
        <v>8</v>
      </c>
      <c r="F11">
        <v>12</v>
      </c>
      <c r="H11">
        <v>10</v>
      </c>
      <c r="J11">
        <v>5</v>
      </c>
      <c r="L11">
        <v>5</v>
      </c>
    </row>
    <row r="12">
      <c r="A12" t="str">
        <f>bancodedados!H1</f>
        <v>Preço site Marca (PVP)</v>
      </c>
      <c r="B12">
        <f>bancodedados!W84</f>
        <v>349.9</v>
      </c>
      <c r="C12" t="str">
        <f>IFERROR($B$12/D12-1, "")</f>
        <v/>
      </c>
      <c r="D12">
        <f>bancodedados!W85</f>
        <v>0</v>
      </c>
      <c r="E12" t="str">
        <f>IFERROR($B$12/F12-1, "")</f>
        <v/>
      </c>
      <c r="F12">
        <f>bancodedados!W86</f>
        <v>0</v>
      </c>
      <c r="G12" t="str">
        <f>IFERROR($B$12/H12-1, "")</f>
        <v/>
      </c>
      <c r="H12">
        <f>bancodedados!W87</f>
        <v>0</v>
      </c>
      <c r="I12">
        <f>IFERROR($B$12/J12-1, "")</f>
        <v>0.3509652509652508</v>
      </c>
      <c r="J12">
        <f>bancodedados!W88</f>
        <v>259</v>
      </c>
      <c r="K12" t="str">
        <f>IFERROR($B$12/L12-1, "")</f>
        <v/>
      </c>
      <c r="L12">
        <f>bancodedados!W89</f>
        <v>0</v>
      </c>
    </row>
    <row r="13">
      <c r="A13" t="str">
        <f>bancodedados!I1</f>
        <v>Preço Magazine</v>
      </c>
      <c r="B13">
        <f>bancodedados!X84</f>
        <v>0</v>
      </c>
      <c r="C13" t="str">
        <f>IFERROR($B$13/D13-1, "")</f>
        <v/>
      </c>
      <c r="D13">
        <f>bancodedados!X85</f>
        <v>0</v>
      </c>
      <c r="E13" t="str">
        <f>IFERROR($B$13/F13-1, "")</f>
        <v/>
      </c>
      <c r="F13">
        <f>bancodedados!X86</f>
        <v>0</v>
      </c>
      <c r="G13" t="str">
        <f>IFERROR($B$13/H13-1, "")</f>
        <v/>
      </c>
      <c r="H13">
        <f>bancodedados!X87</f>
        <v>0</v>
      </c>
      <c r="I13" t="str">
        <f>IFERROR($B$13/J13-1, "")</f>
        <v/>
      </c>
      <c r="J13">
        <f>bancodedados!X88</f>
        <v>0</v>
      </c>
      <c r="K13" t="str">
        <f>IFERROR($B$13/L13-1, "")</f>
        <v/>
      </c>
      <c r="L13">
        <f>bancodedados!X89</f>
        <v>0</v>
      </c>
    </row>
    <row r="14">
      <c r="A14" t="str">
        <f>bancodedados!J1</f>
        <v>Preço Casas Bahia</v>
      </c>
      <c r="B14" t="str">
        <f>bancodedados!Y84</f>
        <v>Indisponivel</v>
      </c>
      <c r="C14" t="str">
        <f>IFERROR($B$14/D14-1, "")</f>
        <v/>
      </c>
      <c r="D14" t="str">
        <f>bancodedados!Y85</f>
        <v>Indisponivel</v>
      </c>
      <c r="E14" t="str">
        <f>IFERROR($B$14/F14-1, "")</f>
        <v/>
      </c>
      <c r="F14" t="str">
        <f>bancodedados!Y86</f>
        <v>Indisponivel</v>
      </c>
      <c r="G14" t="str">
        <f>IFERROR($B$14/H14-1, "")</f>
        <v/>
      </c>
      <c r="H14" t="str">
        <f>bancodedados!Y87</f>
        <v>Indisponivel</v>
      </c>
      <c r="I14" t="str">
        <f>IFERROR($B$14/J14-1, "")</f>
        <v/>
      </c>
      <c r="J14" t="str">
        <f>bancodedados!Y88</f>
        <v>Indisponivel</v>
      </c>
      <c r="K14" t="str">
        <f>IFERROR($B$14/L14-1, "")</f>
        <v/>
      </c>
      <c r="L14" t="str">
        <f>bancodedados!Y89</f>
        <v>Indisponivel</v>
      </c>
    </row>
    <row r="15">
      <c r="A15" t="str">
        <f>bancodedados!K1</f>
        <v>Preço Meli</v>
      </c>
      <c r="B15">
        <f>bancodedados!Z84</f>
        <v>241.85</v>
      </c>
      <c r="C15" t="str">
        <f>IFERROR($B$15/D15-1, "")</f>
        <v/>
      </c>
      <c r="D15" t="str">
        <f>bancodedados!Z85</f>
        <v>Indisponivel</v>
      </c>
      <c r="E15">
        <f>IFERROR($B$15/F15-1, "")</f>
        <v>-0.01810726320490441</v>
      </c>
      <c r="F15">
        <f>bancodedados!Z86</f>
        <v>246.31</v>
      </c>
      <c r="G15">
        <f>IFERROR($B$15/H15-1, "")</f>
        <v>-0.19113712374581937</v>
      </c>
      <c r="H15">
        <f>bancodedados!Z87</f>
        <v>299</v>
      </c>
      <c r="I15">
        <f>IFERROR($B$15/J15-1, "")</f>
        <v>-0.3782776349614396</v>
      </c>
      <c r="J15">
        <f>bancodedados!Z88</f>
        <v>389</v>
      </c>
      <c r="K15" t="str">
        <f>IFERROR($B$15/L15-1, "")</f>
        <v/>
      </c>
      <c r="L15" t="str">
        <f>bancodedados!Z89</f>
        <v>Indisponivel</v>
      </c>
    </row>
    <row r="16">
      <c r="A16" t="str">
        <f>bancodedados!L1</f>
        <v>Preço Amazon</v>
      </c>
      <c r="B16" t="str">
        <f>bancodedados!AA84</f>
        <v>Indisponivel</v>
      </c>
      <c r="C16" t="str">
        <f>IFERROR($B$16/D16-1, "")</f>
        <v/>
      </c>
      <c r="D16" t="str">
        <f>bancodedados!AA85</f>
        <v>Indisponivel</v>
      </c>
      <c r="E16" t="str">
        <f>IFERROR($B$16/F16-1, "")</f>
        <v/>
      </c>
      <c r="F16" t="str">
        <f>bancodedados!AA86</f>
        <v>Indisponivel</v>
      </c>
      <c r="G16" t="str">
        <f>IFERROR($B$16/H16-1, "")</f>
        <v/>
      </c>
      <c r="H16" t="str">
        <f>bancodedados!AA87</f>
        <v>Indisponivel</v>
      </c>
      <c r="I16" t="str">
        <f>IFERROR($B$16/J16-1, "")</f>
        <v/>
      </c>
      <c r="J16" t="str">
        <f>bancodedados!AA88</f>
        <v>Indisponivel</v>
      </c>
      <c r="K16" t="str">
        <f>IFERROR($B$16/L16-1, "")</f>
        <v/>
      </c>
      <c r="L16" t="str">
        <f>bancodedados!AA89</f>
        <v>Indisponivel</v>
      </c>
    </row>
    <row r="17">
      <c r="A17" t="str">
        <f>bancodedados!M1</f>
        <v>Preço Carrefour</v>
      </c>
      <c r="B17" t="str">
        <f>bancodedados!AB84</f>
        <v>Indisponivel</v>
      </c>
      <c r="C17" t="str">
        <f>IFERROR($B$17/D17-1, "")</f>
        <v/>
      </c>
      <c r="D17" t="str">
        <f>bancodedados!AB85</f>
        <v>Indisponivel</v>
      </c>
      <c r="E17" t="str">
        <f>IFERROR($B$17/F17-1, "")</f>
        <v/>
      </c>
      <c r="F17" t="str">
        <f>bancodedados!AB86</f>
        <v>Indisponivel</v>
      </c>
      <c r="G17" t="str">
        <f>IFERROR($B$17/H17-1, "")</f>
        <v/>
      </c>
      <c r="H17" t="str">
        <f>bancodedados!AB87</f>
        <v>Indisponivel</v>
      </c>
      <c r="I17" t="str">
        <f>IFERROR($B$17/J17-1, "")</f>
        <v/>
      </c>
      <c r="J17" t="str">
        <f>bancodedados!AB88</f>
        <v>Indisponivel</v>
      </c>
      <c r="K17" t="str">
        <f>IFERROR($B$17/L17-1, "")</f>
        <v/>
      </c>
      <c r="L17" t="str">
        <f>bancodedados!AB89</f>
        <v>Indisponivel</v>
      </c>
    </row>
    <row r="18">
      <c r="A18" t="str">
        <f>bancodedados!N1</f>
        <v>Preço Casa e Video</v>
      </c>
      <c r="B18" t="str">
        <f>bancodedados!AC84</f>
        <v>Indisponivel</v>
      </c>
      <c r="C18" t="str">
        <f>IFERROR($B$18/D18-1, "")</f>
        <v/>
      </c>
      <c r="D18" t="str">
        <f>bancodedados!AC85</f>
        <v>Indisponivel</v>
      </c>
      <c r="E18" t="str">
        <f>IFERROR($B$18/F18-1, "")</f>
        <v/>
      </c>
      <c r="F18">
        <f>bancodedados!AC86</f>
        <v>0</v>
      </c>
      <c r="G18" t="str">
        <f>IFERROR($B$18/H18-1, "")</f>
        <v/>
      </c>
      <c r="H18">
        <f>bancodedados!AC87</f>
        <v>0</v>
      </c>
      <c r="I18" t="str">
        <f>IFERROR($B$18/J18-1, "")</f>
        <v/>
      </c>
      <c r="J18">
        <f>bancodedados!AC88</f>
        <v>0</v>
      </c>
      <c r="K18" t="str">
        <f>IFERROR($B$18/L18-1, "")</f>
        <v/>
      </c>
      <c r="L18">
        <f>bancodedados!AC89</f>
        <v>0</v>
      </c>
    </row>
    <row r="19">
      <c r="A19" t="str">
        <f>bancodedados!O1</f>
        <v>Preço Le Biscuit</v>
      </c>
      <c r="B19" t="str">
        <f>bancodedados!AD84</f>
        <v>Indisponivel</v>
      </c>
      <c r="C19" t="str">
        <f>IFERROR($B$19/D19-1, "")</f>
        <v/>
      </c>
      <c r="D19" t="str">
        <f>bancodedados!AD85</f>
        <v>Indisponivel</v>
      </c>
      <c r="E19" t="str">
        <f>IFERROR($B$19/F19-1, "")</f>
        <v/>
      </c>
      <c r="F19" t="str">
        <f>bancodedados!AD86</f>
        <v>Indisponivel</v>
      </c>
      <c r="G19" t="str">
        <f>IFERROR($B$19/H19-1, "")</f>
        <v/>
      </c>
      <c r="H19" t="str">
        <f>bancodedados!AD87</f>
        <v>Indisponivel</v>
      </c>
      <c r="I19" t="str">
        <f>IFERROR($B$19/J19-1, "")</f>
        <v/>
      </c>
      <c r="J19" t="str">
        <f>bancodedados!AD88</f>
        <v>Indisponivel</v>
      </c>
      <c r="K19" t="str">
        <f>IFERROR($B$19/L19-1, "")</f>
        <v/>
      </c>
      <c r="L19">
        <f>bancodedados!AD89</f>
        <v>379.99</v>
      </c>
    </row>
    <row r="20">
      <c r="A20" t="str">
        <f>bancodedados!P1</f>
        <v>Preço eFacil</v>
      </c>
      <c r="B20" t="str">
        <f>bancodedados!AE84</f>
        <v>Indisponivel</v>
      </c>
      <c r="C20" t="str">
        <f>IFERROR($B$20/D20-1, "")</f>
        <v/>
      </c>
      <c r="D20" t="str">
        <f>bancodedados!AE85</f>
        <v>Indisponivel</v>
      </c>
      <c r="E20" t="str">
        <f>IFERROR($B$20/F20-1, "")</f>
        <v/>
      </c>
      <c r="F20">
        <f>bancodedados!AE86</f>
        <v>299</v>
      </c>
      <c r="G20" t="str">
        <f>IFERROR($B$20/H20-1, "")</f>
        <v/>
      </c>
      <c r="H20" t="str">
        <f>bancodedados!AE87</f>
        <v>Indisponivel</v>
      </c>
      <c r="I20" t="str">
        <f>IFERROR($B$20/J20-1, "")</f>
        <v/>
      </c>
      <c r="J20" t="str">
        <f>bancodedados!AE88</f>
        <v>Indisponivel</v>
      </c>
      <c r="K20" t="str">
        <f>IFERROR($B$20/L20-1, "")</f>
        <v/>
      </c>
      <c r="L20" t="str">
        <f>bancodedados!AE89</f>
        <v>Indisponivel</v>
      </c>
    </row>
    <row r="21">
      <c r="A21" t="str">
        <f>bancodedados!Q1</f>
        <v>Preço Gazin</v>
      </c>
      <c r="B21" t="str">
        <f>bancodedados!AF84</f>
        <v>Indisponivel</v>
      </c>
      <c r="C21" t="str">
        <f>IFERROR($B$21/D21-1, "")</f>
        <v/>
      </c>
      <c r="D21" t="str">
        <f>bancodedados!AF85</f>
        <v>Indisponivel</v>
      </c>
      <c r="E21" t="str">
        <f>IFERROR($B$21/F21-1, "")</f>
        <v/>
      </c>
      <c r="F21" t="str">
        <f>bancodedados!AF86</f>
        <v>Indisponivel</v>
      </c>
      <c r="G21" t="str">
        <f>IFERROR($B$21/H21-1, "")</f>
        <v/>
      </c>
      <c r="H21" t="str">
        <f>bancodedados!AF87</f>
        <v>Indisponivel</v>
      </c>
      <c r="I21" t="str">
        <f>IFERROR($B$21/J21-1, "")</f>
        <v/>
      </c>
      <c r="J21">
        <f>bancodedados!AF88</f>
        <v>269.9</v>
      </c>
      <c r="K21" t="str">
        <f>IFERROR($B$21/L21-1, "")</f>
        <v/>
      </c>
      <c r="L21" t="str">
        <f>bancodedados!AF89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L-1200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PHILCO</v>
      </c>
      <c r="F6" t="str">
        <v>PHILLIPS WALITA</v>
      </c>
      <c r="H6" t="str">
        <v>PHILCO</v>
      </c>
      <c r="J6" t="str">
        <v>PHILLIPS WALITA</v>
      </c>
      <c r="L6" t="str">
        <v>BRITÂNIA</v>
      </c>
    </row>
    <row r="7">
      <c r="A7" t="str">
        <v>Código</v>
      </c>
      <c r="B7" t="str">
        <v>L-1200-BI</v>
      </c>
      <c r="D7" t="str">
        <v>PH900 Preto</v>
      </c>
      <c r="F7" t="str">
        <v>RI2242_90</v>
      </c>
      <c r="H7" t="str">
        <v>PLQ2100PI</v>
      </c>
      <c r="J7" t="str">
        <v>RI2240_90</v>
      </c>
      <c r="L7" t="str">
        <v>BLQ1380P</v>
      </c>
    </row>
    <row r="8">
      <c r="A8" t="str">
        <v>Produto</v>
      </c>
      <c r="B8" t="str">
        <v>Turbo Black L-1200 W</v>
      </c>
      <c r="D8" t="str">
        <v>-</v>
      </c>
      <c r="F8" t="str">
        <v>ProBlend 6 1200W</v>
      </c>
      <c r="H8" t="str">
        <v>1200W Turbo</v>
      </c>
      <c r="J8" t="str">
        <v>ProBlend 6 1200W</v>
      </c>
      <c r="L8" t="str">
        <v>Pro Maxx 6 Inox</v>
      </c>
    </row>
    <row r="9">
      <c r="A9" t="str">
        <v>Potência (W)</v>
      </c>
      <c r="B9">
        <v>1200</v>
      </c>
      <c r="D9">
        <v>1200</v>
      </c>
      <c r="F9">
        <v>1200</v>
      </c>
      <c r="H9">
        <v>1200</v>
      </c>
      <c r="J9">
        <v>1200</v>
      </c>
      <c r="L9">
        <v>1200</v>
      </c>
    </row>
    <row r="10">
      <c r="A10" t="str">
        <v>Capacidade Total (L)</v>
      </c>
      <c r="B10">
        <v>3</v>
      </c>
      <c r="D10">
        <v>3</v>
      </c>
      <c r="F10">
        <v>3</v>
      </c>
      <c r="H10">
        <v>3</v>
      </c>
      <c r="J10">
        <v>3</v>
      </c>
      <c r="L10">
        <v>3</v>
      </c>
    </row>
    <row r="11">
      <c r="A11" t="str">
        <v>Velocidades</v>
      </c>
      <c r="B11">
        <v>12</v>
      </c>
      <c r="D11">
        <v>12</v>
      </c>
      <c r="F11">
        <v>12</v>
      </c>
      <c r="H11">
        <v>12</v>
      </c>
      <c r="J11">
        <v>5</v>
      </c>
      <c r="L11">
        <v>12</v>
      </c>
    </row>
    <row r="12">
      <c r="A12" t="str">
        <f>bancodedados!H1</f>
        <v>Preço site Marca (PVP)</v>
      </c>
      <c r="B12" t="str">
        <f>bancodedados!W78</f>
        <v>Indisponivel</v>
      </c>
      <c r="C12" t="str">
        <f>IFERROR($B$12/D12-1, "")</f>
        <v/>
      </c>
      <c r="D12">
        <f>bancodedados!W79</f>
        <v>0</v>
      </c>
      <c r="E12" t="str">
        <f>IFERROR($B$12/F12-1, "")</f>
        <v/>
      </c>
      <c r="F12">
        <f>bancodedados!W80</f>
        <v>0</v>
      </c>
      <c r="G12" t="str">
        <f>IFERROR($B$12/H12-1, "")</f>
        <v/>
      </c>
      <c r="H12">
        <f>bancodedados!W81</f>
        <v>0</v>
      </c>
      <c r="I12" t="str">
        <f>IFERROR($B$12/J12-1, "")</f>
        <v/>
      </c>
      <c r="J12">
        <f>bancodedados!W82</f>
        <v>0</v>
      </c>
      <c r="K12" t="str">
        <f>IFERROR($B$12/L12-1, "")</f>
        <v/>
      </c>
      <c r="L12">
        <f>bancodedados!W83</f>
        <v>269.9</v>
      </c>
    </row>
    <row r="13">
      <c r="A13" t="str">
        <f>bancodedados!I1</f>
        <v>Preço Magazine</v>
      </c>
      <c r="B13">
        <f>bancodedados!X78</f>
        <v>0</v>
      </c>
      <c r="C13" t="str">
        <f>IFERROR($B$13/D13-1, "")</f>
        <v/>
      </c>
      <c r="D13">
        <f>bancodedados!X79</f>
        <v>0</v>
      </c>
      <c r="E13" t="str">
        <f>IFERROR($B$13/F13-1, "")</f>
        <v/>
      </c>
      <c r="F13">
        <f>bancodedados!X80</f>
        <v>0</v>
      </c>
      <c r="G13" t="str">
        <f>IFERROR($B$13/H13-1, "")</f>
        <v/>
      </c>
      <c r="H13">
        <f>bancodedados!X81</f>
        <v>0</v>
      </c>
      <c r="I13" t="str">
        <f>IFERROR($B$13/J13-1, "")</f>
        <v/>
      </c>
      <c r="J13">
        <f>bancodedados!X82</f>
        <v>0</v>
      </c>
      <c r="K13" t="str">
        <f>IFERROR($B$13/L13-1, "")</f>
        <v/>
      </c>
      <c r="L13">
        <f>bancodedados!X83</f>
        <v>0</v>
      </c>
    </row>
    <row r="14">
      <c r="A14" t="str">
        <f>bancodedados!J1</f>
        <v>Preço Casas Bahia</v>
      </c>
      <c r="B14" t="str">
        <f>bancodedados!Y78</f>
        <v>Indisponivel</v>
      </c>
      <c r="C14" t="str">
        <f>IFERROR($B$14/D14-1, "")</f>
        <v/>
      </c>
      <c r="D14" t="str">
        <f>bancodedados!Y79</f>
        <v>Indisponivel</v>
      </c>
      <c r="E14" t="str">
        <f>IFERROR($B$14/F14-1, "")</f>
        <v/>
      </c>
      <c r="F14" t="str">
        <f>bancodedados!Y80</f>
        <v>Indisponivel</v>
      </c>
      <c r="G14" t="str">
        <f>IFERROR($B$14/H14-1, "")</f>
        <v/>
      </c>
      <c r="H14" t="str">
        <f>bancodedados!Y81</f>
        <v>Indisponivel</v>
      </c>
      <c r="I14" t="str">
        <f>IFERROR($B$14/J14-1, "")</f>
        <v/>
      </c>
      <c r="J14" t="str">
        <f>bancodedados!Y82</f>
        <v>Indisponivel</v>
      </c>
      <c r="K14" t="str">
        <f>IFERROR($B$14/L14-1, "")</f>
        <v/>
      </c>
      <c r="L14" t="str">
        <f>bancodedados!Y83</f>
        <v>Indisponivel</v>
      </c>
    </row>
    <row r="15">
      <c r="A15" t="str">
        <f>bancodedados!K1</f>
        <v>Preço Meli</v>
      </c>
      <c r="B15">
        <f>bancodedados!Z78</f>
        <v>179.9</v>
      </c>
      <c r="C15" t="str">
        <f>IFERROR($B$15/D15-1, "")</f>
        <v/>
      </c>
      <c r="D15" t="str">
        <f>bancodedados!Z79</f>
        <v>Indisponivel</v>
      </c>
      <c r="E15" t="str">
        <f>IFERROR($B$15/F15-1, "")</f>
        <v/>
      </c>
      <c r="F15" t="str">
        <f>bancodedados!Z80</f>
        <v>Indisponivel</v>
      </c>
      <c r="G15">
        <f>IFERROR($B$15/H15-1, "")</f>
        <v>-0.17853881278538808</v>
      </c>
      <c r="H15">
        <f>bancodedados!Z81</f>
        <v>219</v>
      </c>
      <c r="I15" t="str">
        <f>IFERROR($B$15/J15-1, "")</f>
        <v/>
      </c>
      <c r="J15" t="str">
        <f>bancodedados!Z82</f>
        <v>Indisponivel</v>
      </c>
      <c r="K15">
        <f>IFERROR($B$15/L15-1, "")</f>
        <v>-0.0913682509217637</v>
      </c>
      <c r="L15">
        <f>bancodedados!Z83</f>
        <v>197.99</v>
      </c>
    </row>
    <row r="16">
      <c r="A16" t="str">
        <f>bancodedados!L1</f>
        <v>Preço Amazon</v>
      </c>
      <c r="B16" t="str">
        <f>bancodedados!AA78</f>
        <v>Indisponivel</v>
      </c>
      <c r="C16" t="str">
        <f>IFERROR($B$16/D16-1, "")</f>
        <v/>
      </c>
      <c r="D16" t="str">
        <f>bancodedados!AA79</f>
        <v>Indisponivel</v>
      </c>
      <c r="E16" t="str">
        <f>IFERROR($B$16/F16-1, "")</f>
        <v/>
      </c>
      <c r="F16" t="str">
        <f>bancodedados!AA80</f>
        <v>Indisponivel</v>
      </c>
      <c r="G16" t="str">
        <f>IFERROR($B$16/H16-1, "")</f>
        <v/>
      </c>
      <c r="H16" t="str">
        <f>bancodedados!AA81</f>
        <v>Indisponivel</v>
      </c>
      <c r="I16" t="str">
        <f>IFERROR($B$16/J16-1, "")</f>
        <v/>
      </c>
      <c r="J16" t="str">
        <f>bancodedados!AA82</f>
        <v>Indisponivel</v>
      </c>
      <c r="K16" t="str">
        <f>IFERROR($B$16/L16-1, "")</f>
        <v/>
      </c>
      <c r="L16" t="str">
        <f>bancodedados!AA83</f>
        <v>Indisponivel</v>
      </c>
    </row>
    <row r="17">
      <c r="A17" t="str">
        <f>bancodedados!M1</f>
        <v>Preço Carrefour</v>
      </c>
      <c r="B17" t="str">
        <f>bancodedados!AB78</f>
        <v>Indisponivel</v>
      </c>
      <c r="C17" t="str">
        <f>IFERROR($B$17/D17-1, "")</f>
        <v/>
      </c>
      <c r="D17" t="str">
        <f>bancodedados!AB79</f>
        <v>Indisponivel</v>
      </c>
      <c r="E17" t="str">
        <f>IFERROR($B$17/F17-1, "")</f>
        <v/>
      </c>
      <c r="F17" t="str">
        <f>bancodedados!AB80</f>
        <v>Indisponivel</v>
      </c>
      <c r="G17" t="str">
        <f>IFERROR($B$17/H17-1, "")</f>
        <v/>
      </c>
      <c r="H17" t="str">
        <f>bancodedados!AB81</f>
        <v>Indisponivel</v>
      </c>
      <c r="I17" t="str">
        <f>IFERROR($B$17/J17-1, "")</f>
        <v/>
      </c>
      <c r="J17" t="str">
        <f>bancodedados!AB82</f>
        <v>Indisponivel</v>
      </c>
      <c r="K17" t="str">
        <f>IFERROR($B$17/L17-1, "")</f>
        <v/>
      </c>
      <c r="L17" t="str">
        <f>bancodedados!AB83</f>
        <v>Indisponivel</v>
      </c>
    </row>
    <row r="18">
      <c r="A18" t="str">
        <f>bancodedados!N1</f>
        <v>Preço Casa e Video</v>
      </c>
      <c r="B18" t="str">
        <f>bancodedados!AC78</f>
        <v>Indisponivel</v>
      </c>
      <c r="C18" t="str">
        <f>IFERROR($B$18/D18-1, "")</f>
        <v/>
      </c>
      <c r="D18" t="str">
        <f>bancodedados!AC79</f>
        <v>Indisponivel</v>
      </c>
      <c r="E18" t="str">
        <f>IFERROR($B$18/F18-1, "")</f>
        <v/>
      </c>
      <c r="F18" t="str">
        <f>bancodedados!AC80</f>
        <v>Indisponivel</v>
      </c>
      <c r="G18" t="str">
        <f>IFERROR($B$18/H18-1, "")</f>
        <v/>
      </c>
      <c r="H18">
        <f>bancodedados!AC81</f>
        <v>237.4</v>
      </c>
      <c r="I18" t="str">
        <f>IFERROR($B$18/J18-1, "")</f>
        <v/>
      </c>
      <c r="J18" t="str">
        <f>bancodedados!AC82</f>
        <v>Indisponivel</v>
      </c>
      <c r="K18" t="str">
        <f>IFERROR($B$18/L18-1, "")</f>
        <v/>
      </c>
      <c r="L18" t="str">
        <f>bancodedados!AC83</f>
        <v>Indisponivel</v>
      </c>
    </row>
    <row r="19">
      <c r="A19" t="str">
        <f>bancodedados!O1</f>
        <v>Preço Le Biscuit</v>
      </c>
      <c r="B19">
        <f>bancodedados!AD78</f>
        <v>180.4</v>
      </c>
      <c r="C19">
        <f>IFERROR($B$19/D19-1, "")</f>
        <v>0.2668539325842696</v>
      </c>
      <c r="D19">
        <f>bancodedados!AD79</f>
        <v>142.4</v>
      </c>
      <c r="E19" t="str">
        <f>IFERROR($B$19/F19-1, "")</f>
        <v/>
      </c>
      <c r="F19" t="str">
        <f>bancodedados!AD80</f>
        <v>Indisponivel</v>
      </c>
      <c r="G19" t="str">
        <f>IFERROR($B$19/H19-1, "")</f>
        <v/>
      </c>
      <c r="H19" t="str">
        <f>bancodedados!AD81</f>
        <v>Indisponivel</v>
      </c>
      <c r="I19" t="str">
        <f>IFERROR($B$19/J19-1, "")</f>
        <v/>
      </c>
      <c r="J19" t="str">
        <f>bancodedados!AD82</f>
        <v>Indisponivel</v>
      </c>
      <c r="K19" t="str">
        <f>IFERROR($B$19/L19-1, "")</f>
        <v/>
      </c>
      <c r="L19" t="str">
        <f>bancodedados!AD83</f>
        <v>Indisponivel</v>
      </c>
    </row>
    <row r="20">
      <c r="A20" t="str">
        <f>bancodedados!P1</f>
        <v>Preço eFacil</v>
      </c>
      <c r="B20" t="str">
        <f>bancodedados!AE78</f>
        <v>Indisponivel</v>
      </c>
      <c r="C20" t="str">
        <f>IFERROR($B$20/D20-1, "")</f>
        <v/>
      </c>
      <c r="D20" t="str">
        <f>bancodedados!AE79</f>
        <v>Indisponivel</v>
      </c>
      <c r="E20" t="str">
        <f>IFERROR($B$20/F20-1, "")</f>
        <v/>
      </c>
      <c r="F20" t="str">
        <f>bancodedados!AE80</f>
        <v>Indisponivel</v>
      </c>
      <c r="G20" t="str">
        <f>IFERROR($B$20/H20-1, "")</f>
        <v/>
      </c>
      <c r="H20">
        <f>bancodedados!AE81</f>
        <v>229</v>
      </c>
      <c r="I20" t="str">
        <f>IFERROR($B$20/J20-1, "")</f>
        <v/>
      </c>
      <c r="J20" t="str">
        <f>bancodedados!AE82</f>
        <v>Indisponivel</v>
      </c>
      <c r="K20" t="str">
        <f>IFERROR($B$20/L20-1, "")</f>
        <v/>
      </c>
      <c r="L20" t="str">
        <f>bancodedados!AE83</f>
        <v>Indisponivel</v>
      </c>
    </row>
    <row r="21">
      <c r="A21" t="str">
        <f>bancodedados!Q1</f>
        <v>Preço Gazin</v>
      </c>
      <c r="B21" t="str">
        <f>bancodedados!AF78</f>
        <v>Indisponivel</v>
      </c>
      <c r="C21" t="str">
        <f>IFERROR($B$21/D21-1, "")</f>
        <v/>
      </c>
      <c r="D21" t="str">
        <f>bancodedados!AF79</f>
        <v>Indisponivel</v>
      </c>
      <c r="E21" t="str">
        <f>IFERROR($B$21/F21-1, "")</f>
        <v/>
      </c>
      <c r="F21" t="str">
        <f>bancodedados!AF80</f>
        <v>Indisponivel</v>
      </c>
      <c r="G21" t="str">
        <f>IFERROR($B$21/H21-1, "")</f>
        <v/>
      </c>
      <c r="H21">
        <f>bancodedados!AF81</f>
        <v>179.9</v>
      </c>
      <c r="I21" t="str">
        <f>IFERROR($B$21/J21-1, "")</f>
        <v/>
      </c>
      <c r="J21" t="str">
        <f>bancodedados!AF82</f>
        <v>Indisponivel</v>
      </c>
      <c r="K21" t="str">
        <f>IFERROR($B$21/L21-1, "")</f>
        <v/>
      </c>
      <c r="L21" t="str">
        <f>bancodedados!AF83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L-28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MALLORY</v>
      </c>
      <c r="H6" t="str">
        <v>MALLORY</v>
      </c>
    </row>
    <row r="7">
      <c r="A7" t="str">
        <v>Código</v>
      </c>
      <c r="B7" t="str">
        <v>L-28</v>
      </c>
      <c r="D7" t="str">
        <v>RI2112/90</v>
      </c>
      <c r="F7" t="str">
        <v>Flash Mix</v>
      </c>
      <c r="H7" t="str">
        <v>Flash Mix+</v>
      </c>
    </row>
    <row r="8">
      <c r="A8" t="str">
        <v>Produto</v>
      </c>
      <c r="B8" t="str">
        <v>Power Black 550W</v>
      </c>
      <c r="D8" t="str">
        <v>ProBlend 4 600W</v>
      </c>
      <c r="F8" t="str">
        <v>Flash Mix</v>
      </c>
      <c r="H8" t="str">
        <v>Flash Mix+</v>
      </c>
    </row>
    <row r="9">
      <c r="A9" t="str">
        <v>Potência (W)</v>
      </c>
      <c r="B9">
        <v>550</v>
      </c>
      <c r="D9">
        <v>600</v>
      </c>
      <c r="F9">
        <v>450</v>
      </c>
      <c r="H9">
        <v>450</v>
      </c>
    </row>
    <row r="10">
      <c r="A10" t="str">
        <v>Capacidade Total (L)</v>
      </c>
      <c r="B10">
        <v>1.9</v>
      </c>
      <c r="D10">
        <v>2</v>
      </c>
      <c r="F10">
        <v>2.1</v>
      </c>
      <c r="H10">
        <v>2.1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</row>
    <row r="12">
      <c r="A12" t="str">
        <f>bancodedados!H1</f>
        <v>Preço site Marca (PVP)</v>
      </c>
      <c r="B12">
        <f>bancodedados!W74</f>
        <v>129.9</v>
      </c>
      <c r="C12" t="str">
        <f>IFERROR($B$12/D12-1, "")</f>
        <v/>
      </c>
      <c r="D12">
        <f>bancodedados!W75</f>
        <v>0</v>
      </c>
      <c r="E12" t="str">
        <f>IFERROR($B$12/F12-1, "")</f>
        <v/>
      </c>
      <c r="F12">
        <f>bancodedados!W76</f>
        <v>0</v>
      </c>
      <c r="G12" t="str">
        <f>IFERROR($B$12/H12-1, "")</f>
        <v/>
      </c>
      <c r="H12">
        <f>bancodedados!W77</f>
        <v>0</v>
      </c>
      <c r="I12" t="str">
        <f>IFERROR($B$12/J12-1, "")</f>
        <v/>
      </c>
      <c r="K12" t="str">
        <f>IFERROR($B$12/L12-1, "")</f>
        <v/>
      </c>
    </row>
    <row r="13">
      <c r="A13" t="str">
        <f>bancodedados!I1</f>
        <v>Preço Magazine</v>
      </c>
      <c r="B13">
        <f>bancodedados!X74</f>
        <v>0</v>
      </c>
      <c r="C13" t="str">
        <f>IFERROR($B$13/D13-1, "")</f>
        <v/>
      </c>
      <c r="D13">
        <f>bancodedados!X75</f>
        <v>0</v>
      </c>
      <c r="E13" t="str">
        <f>IFERROR($B$13/F13-1, "")</f>
        <v/>
      </c>
      <c r="F13">
        <f>bancodedados!X76</f>
        <v>0</v>
      </c>
      <c r="G13" t="str">
        <f>IFERROR($B$13/H13-1, "")</f>
        <v/>
      </c>
      <c r="H13">
        <f>bancodedados!X77</f>
        <v>0</v>
      </c>
      <c r="I13" t="str">
        <f>IFERROR($B$13/J13-1, "")</f>
        <v/>
      </c>
      <c r="K13" t="str">
        <f>IFERROR($B$13/L13-1, "")</f>
        <v/>
      </c>
    </row>
    <row r="14">
      <c r="A14" t="str">
        <f>bancodedados!J1</f>
        <v>Preço Casas Bahia</v>
      </c>
      <c r="B14" t="str">
        <f>bancodedados!Y74</f>
        <v>Indisponivel</v>
      </c>
      <c r="C14" t="str">
        <f>IFERROR($B$14/D14-1, "")</f>
        <v/>
      </c>
      <c r="D14" t="str">
        <f>bancodedados!Y75</f>
        <v>Indisponivel</v>
      </c>
      <c r="E14" t="str">
        <f>IFERROR($B$14/F14-1, "")</f>
        <v/>
      </c>
      <c r="F14" t="str">
        <f>bancodedados!Y76</f>
        <v>Indisponivel</v>
      </c>
      <c r="G14" t="str">
        <f>IFERROR($B$14/H14-1, "")</f>
        <v/>
      </c>
      <c r="H14" t="str">
        <f>bancodedados!Y77</f>
        <v>Indisponivel</v>
      </c>
      <c r="I14" t="str">
        <f>IFERROR($B$14/J14-1, "")</f>
        <v/>
      </c>
      <c r="K14" t="str">
        <f>IFERROR($B$14/L14-1, "")</f>
        <v/>
      </c>
    </row>
    <row r="15">
      <c r="A15" t="str">
        <f>bancodedados!K1</f>
        <v>Preço Meli</v>
      </c>
      <c r="B15">
        <f>bancodedados!Z74</f>
        <v>260.6</v>
      </c>
      <c r="C15" t="str">
        <f>IFERROR($B$15/D15-1, "")</f>
        <v/>
      </c>
      <c r="D15" t="str">
        <f>bancodedados!Z75</f>
        <v>Indisponivel</v>
      </c>
      <c r="E15" t="str">
        <f>IFERROR($B$15/F15-1, "")</f>
        <v/>
      </c>
      <c r="F15" t="str">
        <f>bancodedados!Z76</f>
        <v>Indisponivel</v>
      </c>
      <c r="G15" t="str">
        <f>IFERROR($B$15/H15-1, "")</f>
        <v/>
      </c>
      <c r="H15" t="str">
        <f>bancodedados!Z77</f>
        <v>Indisponivel</v>
      </c>
      <c r="I15" t="str">
        <f>IFERROR($B$15/J15-1, "")</f>
        <v/>
      </c>
      <c r="K15" t="str">
        <f>IFERROR($B$15/L15-1, "")</f>
        <v/>
      </c>
    </row>
    <row r="16">
      <c r="A16" t="str">
        <f>bancodedados!L1</f>
        <v>Preço Amazon</v>
      </c>
      <c r="B16">
        <f>bancodedados!AA74</f>
        <v>135.57</v>
      </c>
      <c r="C16">
        <f>IFERROR($B$16/D16-1, "")</f>
        <v>0.24387558491604744</v>
      </c>
      <c r="D16">
        <f>bancodedados!AA75</f>
        <v>108.99</v>
      </c>
      <c r="E16" t="str">
        <f>IFERROR($B$16/F16-1, "")</f>
        <v/>
      </c>
      <c r="F16" t="str">
        <f>bancodedados!AA76</f>
        <v>Indisponivel</v>
      </c>
      <c r="G16" t="str">
        <f>IFERROR($B$16/H16-1, "")</f>
        <v/>
      </c>
      <c r="H16" t="str">
        <f>bancodedados!AA77</f>
        <v>Indisponivel</v>
      </c>
      <c r="I16" t="str">
        <f>IFERROR($B$16/J16-1, "")</f>
        <v/>
      </c>
      <c r="K16" t="str">
        <f>IFERROR($B$16/L16-1, "")</f>
        <v/>
      </c>
    </row>
    <row r="17">
      <c r="A17" t="str">
        <f>bancodedados!M1</f>
        <v>Preço Carrefour</v>
      </c>
      <c r="B17" t="str">
        <f>bancodedados!AB74</f>
        <v>Indisponivel</v>
      </c>
      <c r="C17" t="str">
        <f>IFERROR($B$17/D17-1, "")</f>
        <v/>
      </c>
      <c r="D17" t="str">
        <f>bancodedados!AB75</f>
        <v>Indisponivel</v>
      </c>
      <c r="E17" t="str">
        <f>IFERROR($B$17/F17-1, "")</f>
        <v/>
      </c>
      <c r="F17" t="str">
        <f>bancodedados!AB76</f>
        <v>Indisponivel</v>
      </c>
      <c r="G17" t="str">
        <f>IFERROR($B$17/H17-1, "")</f>
        <v/>
      </c>
      <c r="H17" t="str">
        <f>bancodedados!AB77</f>
        <v>Indisponivel</v>
      </c>
      <c r="I17" t="str">
        <f>IFERROR($B$17/J17-1, "")</f>
        <v/>
      </c>
      <c r="K17" t="str">
        <f>IFERROR($B$17/L17-1, "")</f>
        <v/>
      </c>
    </row>
    <row r="18">
      <c r="A18" t="str">
        <f>bancodedados!N1</f>
        <v>Preço Casa e Video</v>
      </c>
      <c r="B18" t="str">
        <f>bancodedados!AC74</f>
        <v>Indisponivel</v>
      </c>
      <c r="C18" t="str">
        <f>IFERROR($B$18/D18-1, "")</f>
        <v/>
      </c>
      <c r="D18" t="str">
        <f>bancodedados!AC75</f>
        <v>Indisponivel</v>
      </c>
      <c r="E18" t="str">
        <f>IFERROR($B$18/F18-1, "")</f>
        <v/>
      </c>
      <c r="F18" t="str">
        <f>bancodedados!AC76</f>
        <v>Indisponivel</v>
      </c>
      <c r="G18" t="str">
        <f>IFERROR($B$18/H18-1, "")</f>
        <v/>
      </c>
      <c r="H18" t="str">
        <f>bancodedados!AC77</f>
        <v>Indisponivel</v>
      </c>
      <c r="I18" t="str">
        <f>IFERROR($B$18/J18-1, "")</f>
        <v/>
      </c>
      <c r="K18" t="str">
        <f>IFERROR($B$18/L18-1, "")</f>
        <v/>
      </c>
    </row>
    <row r="19">
      <c r="A19" t="str">
        <f>bancodedados!O1</f>
        <v>Preço Le Biscuit</v>
      </c>
      <c r="B19">
        <f>bancodedados!AD74</f>
        <v>89.9</v>
      </c>
      <c r="C19" t="str">
        <f>IFERROR($B$19/D19-1, "")</f>
        <v/>
      </c>
      <c r="D19" t="str">
        <f>bancodedados!AD75</f>
        <v>Indisponivel</v>
      </c>
      <c r="E19" t="str">
        <f>IFERROR($B$19/F19-1, "")</f>
        <v/>
      </c>
      <c r="F19" t="str">
        <f>bancodedados!AD76</f>
        <v>Indisponivel</v>
      </c>
      <c r="G19" t="str">
        <f>IFERROR($B$19/H19-1, "")</f>
        <v/>
      </c>
      <c r="H19" t="str">
        <f>bancodedados!AD77</f>
        <v>Indisponivel</v>
      </c>
      <c r="I19" t="str">
        <f>IFERROR($B$19/J19-1, "")</f>
        <v/>
      </c>
      <c r="K19" t="str">
        <f>IFERROR($B$19/L19-1, "")</f>
        <v/>
      </c>
    </row>
    <row r="20">
      <c r="A20" t="str">
        <f>bancodedados!P1</f>
        <v>Preço eFacil</v>
      </c>
      <c r="B20" t="str">
        <f>bancodedados!AE74</f>
        <v>Indisponivel</v>
      </c>
      <c r="C20" t="str">
        <f>IFERROR($B$20/D20-1, "")</f>
        <v/>
      </c>
      <c r="D20">
        <f>bancodedados!AE75</f>
        <v>159.9</v>
      </c>
      <c r="E20" t="str">
        <f>IFERROR($B$20/F20-1, "")</f>
        <v/>
      </c>
      <c r="F20">
        <f>bancodedados!AE76</f>
        <v>0</v>
      </c>
      <c r="G20" t="str">
        <f>IFERROR($B$20/H20-1, "")</f>
        <v/>
      </c>
      <c r="H20" t="str">
        <f>bancodedados!AE77</f>
        <v>Indisponivel</v>
      </c>
      <c r="I20" t="str">
        <f>IFERROR($B$20/J20-1, "")</f>
        <v/>
      </c>
      <c r="K20" t="str">
        <f>IFERROR($B$20/L20-1, "")</f>
        <v/>
      </c>
    </row>
    <row r="21">
      <c r="A21" t="str">
        <f>bancodedados!Q1</f>
        <v>Preço Gazin</v>
      </c>
      <c r="B21" t="str">
        <f>bancodedados!AF74</f>
        <v>Indisponivel</v>
      </c>
      <c r="C21" t="str">
        <f>IFERROR($B$21/D21-1, "")</f>
        <v/>
      </c>
      <c r="D21" t="str">
        <f>bancodedados!AF75</f>
        <v>Indisponivel</v>
      </c>
      <c r="E21" t="str">
        <f>IFERROR($B$21/F21-1, "")</f>
        <v/>
      </c>
      <c r="F21" t="str">
        <f>bancodedados!AF76</f>
        <v>Indisponivel</v>
      </c>
      <c r="G21" t="str">
        <f>IFERROR($B$21/H21-1, "")</f>
        <v/>
      </c>
      <c r="H21" t="str">
        <f>bancodedados!AF77</f>
        <v>Indisponivel</v>
      </c>
      <c r="I21" t="str">
        <f>IFERROR($B$21/J21-1, "")</f>
        <v/>
      </c>
      <c r="K21" t="str">
        <f>IFERROR($B$21/L21-1, "")</f>
        <v/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L-1100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OSTER</v>
      </c>
      <c r="H6" t="str">
        <v>PHILCO</v>
      </c>
      <c r="J6" t="str">
        <v>OSTER</v>
      </c>
      <c r="L6" t="str">
        <v>MULTI</v>
      </c>
    </row>
    <row r="7">
      <c r="A7" t="str">
        <v>Código</v>
      </c>
      <c r="B7" t="str">
        <v>L-1100-BI</v>
      </c>
      <c r="D7" t="str">
        <v>BLQ1280P</v>
      </c>
      <c r="F7" t="str">
        <v>OLIQ606</v>
      </c>
      <c r="H7" t="str">
        <v>PLQ1411P</v>
      </c>
      <c r="J7" t="str">
        <v>BLST3B-R2T</v>
      </c>
      <c r="L7" t="str">
        <v>LQ1111</v>
      </c>
    </row>
    <row r="8">
      <c r="A8" t="str">
        <v>Produto</v>
      </c>
      <c r="B8" t="str">
        <v>Turbo Inox L-1100 W</v>
      </c>
      <c r="D8" t="str">
        <v>1150W Turbo</v>
      </c>
      <c r="F8" t="str">
        <v>Power 1100W</v>
      </c>
      <c r="H8" t="str">
        <v>1150W Turbo</v>
      </c>
      <c r="J8" t="str">
        <v>New Xpert II</v>
      </c>
      <c r="L8" t="str">
        <v>Multi Home</v>
      </c>
    </row>
    <row r="9">
      <c r="A9" t="str">
        <v>Potência (W)</v>
      </c>
      <c r="B9">
        <v>1100</v>
      </c>
      <c r="D9">
        <v>1150</v>
      </c>
      <c r="F9">
        <v>1100</v>
      </c>
      <c r="H9">
        <v>1150</v>
      </c>
      <c r="J9">
        <v>1100</v>
      </c>
      <c r="L9">
        <v>1100</v>
      </c>
    </row>
    <row r="10">
      <c r="A10" t="str">
        <v>Capacidade Total (L)</v>
      </c>
      <c r="B10">
        <v>3</v>
      </c>
      <c r="D10">
        <v>2.7</v>
      </c>
      <c r="F10">
        <v>3.2</v>
      </c>
      <c r="H10">
        <v>2.7</v>
      </c>
      <c r="J10">
        <v>2</v>
      </c>
      <c r="L10">
        <v>2.6</v>
      </c>
    </row>
    <row r="11">
      <c r="A11" t="str">
        <v>Velocidades</v>
      </c>
      <c r="B11">
        <v>12</v>
      </c>
      <c r="D11">
        <v>4</v>
      </c>
      <c r="F11">
        <v>12</v>
      </c>
      <c r="H11">
        <v>4</v>
      </c>
      <c r="J11">
        <v>3</v>
      </c>
      <c r="L11">
        <v>8</v>
      </c>
    </row>
    <row r="12">
      <c r="A12" t="str">
        <f>bancodedados!H1</f>
        <v>Preço site Marca (PVP)</v>
      </c>
      <c r="B12">
        <f>bancodedados!W68</f>
        <v>224.9</v>
      </c>
      <c r="C12">
        <f>IFERROR($B$12/D12-1, "")</f>
        <v>-0.10004001600640255</v>
      </c>
      <c r="D12">
        <f>bancodedados!W69</f>
        <v>249.9</v>
      </c>
      <c r="E12" t="str">
        <f>IFERROR($B$12/F12-1, "")</f>
        <v/>
      </c>
      <c r="F12">
        <f>bancodedados!W70</f>
        <v>0</v>
      </c>
      <c r="G12" t="str">
        <f>IFERROR($B$12/H12-1, "")</f>
        <v/>
      </c>
      <c r="H12">
        <f>bancodedados!W71</f>
        <v>0</v>
      </c>
      <c r="I12" t="str">
        <f>IFERROR($B$12/J12-1, "")</f>
        <v/>
      </c>
      <c r="J12">
        <f>bancodedados!W72</f>
        <v>0</v>
      </c>
      <c r="K12" t="str">
        <f>IFERROR($B$12/L12-1, "")</f>
        <v/>
      </c>
      <c r="L12">
        <f>bancodedados!W73</f>
        <v>0</v>
      </c>
    </row>
    <row r="13">
      <c r="A13" t="str">
        <f>bancodedados!I1</f>
        <v>Preço Magazine</v>
      </c>
      <c r="B13">
        <f>bancodedados!X68</f>
        <v>0</v>
      </c>
      <c r="C13" t="str">
        <f>IFERROR($B$13/D13-1, "")</f>
        <v/>
      </c>
      <c r="D13">
        <f>bancodedados!X69</f>
        <v>0</v>
      </c>
      <c r="E13" t="str">
        <f>IFERROR($B$13/F13-1, "")</f>
        <v/>
      </c>
      <c r="F13">
        <f>bancodedados!X70</f>
        <v>0</v>
      </c>
      <c r="G13" t="str">
        <f>IFERROR($B$13/H13-1, "")</f>
        <v/>
      </c>
      <c r="H13">
        <f>bancodedados!X71</f>
        <v>0</v>
      </c>
      <c r="I13" t="str">
        <f>IFERROR($B$13/J13-1, "")</f>
        <v/>
      </c>
      <c r="J13">
        <f>bancodedados!X72</f>
        <v>0</v>
      </c>
      <c r="K13" t="str">
        <f>IFERROR($B$13/L13-1, "")</f>
        <v/>
      </c>
      <c r="L13">
        <f>bancodedados!X73</f>
        <v>0</v>
      </c>
    </row>
    <row r="14">
      <c r="A14" t="str">
        <f>bancodedados!J1</f>
        <v>Preço Casas Bahia</v>
      </c>
      <c r="B14" t="str">
        <f>bancodedados!Y68</f>
        <v>Indisponivel</v>
      </c>
      <c r="C14" t="str">
        <f>IFERROR($B$14/D14-1, "")</f>
        <v/>
      </c>
      <c r="D14" t="str">
        <f>bancodedados!Y69</f>
        <v>Indisponivel</v>
      </c>
      <c r="E14" t="str">
        <f>IFERROR($B$14/F14-1, "")</f>
        <v/>
      </c>
      <c r="F14" t="str">
        <f>bancodedados!Y70</f>
        <v>Indisponivel</v>
      </c>
      <c r="G14" t="str">
        <f>IFERROR($B$14/H14-1, "")</f>
        <v/>
      </c>
      <c r="H14" t="str">
        <f>bancodedados!Y71</f>
        <v>Indisponivel</v>
      </c>
      <c r="I14" t="str">
        <f>IFERROR($B$14/J14-1, "")</f>
        <v/>
      </c>
      <c r="J14" t="str">
        <f>bancodedados!Y72</f>
        <v>Indisponivel</v>
      </c>
      <c r="K14" t="str">
        <f>IFERROR($B$14/L14-1, "")</f>
        <v/>
      </c>
      <c r="L14" t="str">
        <f>bancodedados!Y73</f>
        <v>Indisponivel</v>
      </c>
    </row>
    <row r="15">
      <c r="A15" t="str">
        <f>bancodedados!K1</f>
        <v>Preço Meli</v>
      </c>
      <c r="B15">
        <f>bancodedados!Z68</f>
        <v>140.49</v>
      </c>
      <c r="C15">
        <f>IFERROR($B$15/D15-1, "")</f>
        <v>0.22484742807323466</v>
      </c>
      <c r="D15">
        <f>bancodedados!Z69</f>
        <v>114.7</v>
      </c>
      <c r="E15">
        <f>IFERROR($B$15/F15-1, "")</f>
        <v>-0.2469850458273033</v>
      </c>
      <c r="F15">
        <f>bancodedados!Z70</f>
        <v>186.57</v>
      </c>
      <c r="G15">
        <f>IFERROR($B$15/H15-1, "")</f>
        <v>0.0414381022979986</v>
      </c>
      <c r="H15">
        <f>bancodedados!Z71</f>
        <v>134.9</v>
      </c>
      <c r="I15" t="str">
        <f>IFERROR($B$15/J15-1, "")</f>
        <v/>
      </c>
      <c r="J15" t="str">
        <f>bancodedados!Z72</f>
        <v>Indisponivel</v>
      </c>
      <c r="K15">
        <f>IFERROR($B$15/L15-1, "")</f>
        <v>-0.06277518345563704</v>
      </c>
      <c r="L15">
        <f>bancodedados!Z73</f>
        <v>149.9</v>
      </c>
    </row>
    <row r="16">
      <c r="A16" t="str">
        <f>bancodedados!L1</f>
        <v>Preço Amazon</v>
      </c>
      <c r="B16" t="str">
        <f>bancodedados!AA68</f>
        <v>Indisponivel</v>
      </c>
      <c r="C16" t="str">
        <f>IFERROR($B$16/D16-1, "")</f>
        <v/>
      </c>
      <c r="D16" t="str">
        <f>bancodedados!AA69</f>
        <v>Indisponivel</v>
      </c>
      <c r="E16" t="str">
        <f>IFERROR($B$16/F16-1, "")</f>
        <v/>
      </c>
      <c r="F16">
        <f>bancodedados!AA70</f>
        <v>166.9</v>
      </c>
      <c r="G16" t="str">
        <f>IFERROR($B$16/H16-1, "")</f>
        <v/>
      </c>
      <c r="H16">
        <f>bancodedados!AA71</f>
        <v>174.42</v>
      </c>
      <c r="I16" t="str">
        <f>IFERROR($B$16/J16-1, "")</f>
        <v/>
      </c>
      <c r="J16" t="str">
        <f>bancodedados!AA72</f>
        <v>Indisponivel</v>
      </c>
      <c r="K16" t="str">
        <f>IFERROR($B$16/L16-1, "")</f>
        <v/>
      </c>
      <c r="L16" t="str">
        <f>bancodedados!AA73</f>
        <v>Indisponivel</v>
      </c>
    </row>
    <row r="17">
      <c r="A17" t="str">
        <f>bancodedados!M1</f>
        <v>Preço Carrefour</v>
      </c>
      <c r="B17" t="str">
        <f>bancodedados!AB68</f>
        <v>Indisponivel</v>
      </c>
      <c r="C17" t="str">
        <f>IFERROR($B$17/D17-1, "")</f>
        <v/>
      </c>
      <c r="D17" t="str">
        <f>bancodedados!AB69</f>
        <v>Indisponivel</v>
      </c>
      <c r="E17" t="str">
        <f>IFERROR($B$17/F17-1, "")</f>
        <v/>
      </c>
      <c r="F17" t="str">
        <f>bancodedados!AB70</f>
        <v>Indisponivel</v>
      </c>
      <c r="G17" t="str">
        <f>IFERROR($B$17/H17-1, "")</f>
        <v/>
      </c>
      <c r="H17" t="str">
        <f>bancodedados!AB71</f>
        <v>Indisponivel</v>
      </c>
      <c r="I17" t="str">
        <f>IFERROR($B$17/J17-1, "")</f>
        <v/>
      </c>
      <c r="J17" t="str">
        <f>bancodedados!AB72</f>
        <v>Indisponivel</v>
      </c>
      <c r="K17" t="str">
        <f>IFERROR($B$17/L17-1, "")</f>
        <v/>
      </c>
      <c r="L17" t="str">
        <f>bancodedados!AB73</f>
        <v>Indisponivel</v>
      </c>
    </row>
    <row r="18">
      <c r="A18" t="str">
        <f>bancodedados!N1</f>
        <v>Preço Casa e Video</v>
      </c>
      <c r="B18" t="str">
        <f>bancodedados!AC68</f>
        <v>Indisponivel</v>
      </c>
      <c r="C18" t="str">
        <f>IFERROR($B$18/D18-1, "")</f>
        <v/>
      </c>
      <c r="D18" t="str">
        <f>bancodedados!AC69</f>
        <v>Indisponivel</v>
      </c>
      <c r="E18" t="str">
        <f>IFERROR($B$18/F18-1, "")</f>
        <v/>
      </c>
      <c r="F18">
        <f>bancodedados!AC70</f>
        <v>170.9</v>
      </c>
      <c r="G18" t="str">
        <f>IFERROR($B$18/H18-1, "")</f>
        <v/>
      </c>
      <c r="H18" t="str">
        <f>bancodedados!AC71</f>
        <v>Indisponivel</v>
      </c>
      <c r="I18" t="str">
        <f>IFERROR($B$18/J18-1, "")</f>
        <v/>
      </c>
      <c r="J18" t="str">
        <f>bancodedados!AC72</f>
        <v>Indisponivel</v>
      </c>
      <c r="K18" t="str">
        <f>IFERROR($B$18/L18-1, "")</f>
        <v/>
      </c>
      <c r="L18" t="str">
        <f>bancodedados!AC73</f>
        <v>Indisponivel</v>
      </c>
    </row>
    <row r="19">
      <c r="A19" t="str">
        <f>bancodedados!O1</f>
        <v>Preço Le Biscuit</v>
      </c>
      <c r="B19" t="str">
        <f>bancodedados!AD68</f>
        <v>Indisponivel</v>
      </c>
      <c r="C19" t="str">
        <f>IFERROR($B$19/D19-1, "")</f>
        <v/>
      </c>
      <c r="D19">
        <f>bancodedados!AD69</f>
        <v>189.99</v>
      </c>
      <c r="E19" t="str">
        <f>IFERROR($B$19/F19-1, "")</f>
        <v/>
      </c>
      <c r="F19">
        <f>bancodedados!AD70</f>
        <v>170.9</v>
      </c>
      <c r="G19" t="str">
        <f>IFERROR($B$19/H19-1, "")</f>
        <v/>
      </c>
      <c r="H19" t="str">
        <f>bancodedados!AD71</f>
        <v>Indisponivel</v>
      </c>
      <c r="I19" t="str">
        <f>IFERROR($B$19/J19-1, "")</f>
        <v/>
      </c>
      <c r="J19" t="str">
        <f>bancodedados!AD72</f>
        <v>Indisponivel</v>
      </c>
      <c r="K19" t="str">
        <f>IFERROR($B$19/L19-1, "")</f>
        <v/>
      </c>
      <c r="L19" t="str">
        <f>bancodedados!AD73</f>
        <v>Indisponivel</v>
      </c>
    </row>
    <row r="20">
      <c r="A20" t="str">
        <f>bancodedados!P1</f>
        <v>Preço eFacil</v>
      </c>
      <c r="B20" t="str">
        <f>bancodedados!AE68</f>
        <v>Indisponivel</v>
      </c>
      <c r="C20" t="str">
        <f>IFERROR($B$20/D20-1, "")</f>
        <v/>
      </c>
      <c r="D20">
        <f>bancodedados!AE69</f>
        <v>169</v>
      </c>
      <c r="E20" t="str">
        <f>IFERROR($B$20/F20-1, "")</f>
        <v/>
      </c>
      <c r="F20" t="str">
        <f>bancodedados!AE70</f>
        <v>Indisponivel</v>
      </c>
      <c r="G20" t="str">
        <f>IFERROR($B$20/H20-1, "")</f>
        <v/>
      </c>
      <c r="H20" t="str">
        <f>bancodedados!AE71</f>
        <v>Indisponivel</v>
      </c>
      <c r="I20" t="str">
        <f>IFERROR($B$20/J20-1, "")</f>
        <v/>
      </c>
      <c r="J20" t="str">
        <f>bancodedados!AE72</f>
        <v>Indisponivel</v>
      </c>
      <c r="K20" t="str">
        <f>IFERROR($B$20/L20-1, "")</f>
        <v/>
      </c>
      <c r="L20" t="str">
        <f>bancodedados!AE73</f>
        <v>Indisponivel</v>
      </c>
    </row>
    <row r="21">
      <c r="A21" t="str">
        <f>bancodedados!Q1</f>
        <v>Preço Gazin</v>
      </c>
      <c r="B21" t="str">
        <f>bancodedados!AF68</f>
        <v>Indisponivel</v>
      </c>
      <c r="C21" t="str">
        <f>IFERROR($B$21/D21-1, "")</f>
        <v/>
      </c>
      <c r="D21" t="str">
        <f>bancodedados!AF69</f>
        <v>Indisponivel</v>
      </c>
      <c r="E21" t="str">
        <f>IFERROR($B$21/F21-1, "")</f>
        <v/>
      </c>
      <c r="F21" t="str">
        <f>bancodedados!AF70</f>
        <v>Indisponivel</v>
      </c>
      <c r="G21" t="str">
        <f>IFERROR($B$21/H21-1, "")</f>
        <v/>
      </c>
      <c r="H21" t="str">
        <f>bancodedados!AF71</f>
        <v>Indisponivel</v>
      </c>
      <c r="I21" t="str">
        <f>IFERROR($B$21/J21-1, "")</f>
        <v/>
      </c>
      <c r="J21" t="str">
        <f>bancodedados!AF72</f>
        <v>Indisponivel</v>
      </c>
      <c r="K21" t="str">
        <f>IFERROR($B$21/L21-1, "")</f>
        <v/>
      </c>
      <c r="L21" t="str">
        <f>bancodedados!AF73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L-900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BRITÂNIA</v>
      </c>
      <c r="H6" t="str">
        <v>CADENCE</v>
      </c>
      <c r="J6" t="str">
        <v>ARNO</v>
      </c>
      <c r="L6" t="str">
        <v>ARNO</v>
      </c>
    </row>
    <row r="7">
      <c r="A7" t="str">
        <v>Código</v>
      </c>
      <c r="B7" t="str">
        <v>L-900 FB</v>
      </c>
      <c r="D7" t="str">
        <v>DIAMANTE PRETO 900W</v>
      </c>
      <c r="F7" t="str">
        <v>BLQ970P</v>
      </c>
      <c r="H7" t="str">
        <v>LIQ200</v>
      </c>
      <c r="J7" t="str">
        <v>LN61</v>
      </c>
      <c r="L7" t="str">
        <v>LQ35</v>
      </c>
    </row>
    <row r="8">
      <c r="A8" t="str">
        <v>Produto</v>
      </c>
      <c r="B8" t="str">
        <v>Turbo L-900 W</v>
      </c>
      <c r="D8" t="str">
        <v>Diamente 900W Turbo</v>
      </c>
      <c r="F8" t="str">
        <v>Turbo 900W</v>
      </c>
      <c r="H8" t="str">
        <v>Cadence Hit</v>
      </c>
      <c r="J8" t="str">
        <v>Power Max 700w</v>
      </c>
      <c r="L8" t="str">
        <v>Power Mix 700w</v>
      </c>
    </row>
    <row r="9">
      <c r="A9" t="str">
        <v>Potência (W)</v>
      </c>
      <c r="B9">
        <v>900</v>
      </c>
      <c r="D9">
        <v>900</v>
      </c>
      <c r="F9">
        <v>900</v>
      </c>
      <c r="H9">
        <v>800</v>
      </c>
      <c r="J9">
        <v>700</v>
      </c>
      <c r="L9">
        <v>700</v>
      </c>
    </row>
    <row r="10">
      <c r="A10" t="str">
        <v>Capacidade Total (L)</v>
      </c>
      <c r="B10">
        <v>2.7</v>
      </c>
      <c r="D10">
        <v>2.6</v>
      </c>
      <c r="F10">
        <v>2.6</v>
      </c>
      <c r="H10">
        <v>2.5</v>
      </c>
      <c r="J10">
        <v>3.1</v>
      </c>
      <c r="L10">
        <v>2.5</v>
      </c>
    </row>
    <row r="11">
      <c r="A11" t="str">
        <v>Velocidades</v>
      </c>
      <c r="B11">
        <v>5</v>
      </c>
      <c r="D11">
        <v>4</v>
      </c>
      <c r="F11">
        <v>4</v>
      </c>
      <c r="H11">
        <v>5</v>
      </c>
      <c r="J11">
        <v>5</v>
      </c>
      <c r="L11">
        <v>1</v>
      </c>
    </row>
    <row r="12">
      <c r="A12" t="str">
        <f>bancodedados!H1</f>
        <v>Preço site Marca (PVP)</v>
      </c>
      <c r="B12" t="str">
        <f>bancodedados!W62</f>
        <v>Indisponivel</v>
      </c>
      <c r="C12" t="str">
        <f>IFERROR($B$12/D12-1, "")</f>
        <v/>
      </c>
      <c r="D12">
        <f>bancodedados!W63</f>
        <v>249.9</v>
      </c>
      <c r="E12" t="str">
        <f>IFERROR($B$12/F12-1, "")</f>
        <v/>
      </c>
      <c r="F12">
        <f>bancodedados!W64</f>
        <v>199.9</v>
      </c>
      <c r="G12" t="str">
        <f>IFERROR($B$12/H12-1, "")</f>
        <v/>
      </c>
      <c r="H12">
        <f>bancodedados!W65</f>
        <v>0</v>
      </c>
      <c r="I12" t="str">
        <f>IFERROR($B$12/J12-1, "")</f>
        <v/>
      </c>
      <c r="J12">
        <f>bancodedados!W66</f>
        <v>0</v>
      </c>
      <c r="K12" t="str">
        <f>IFERROR($B$12/L12-1, "")</f>
        <v/>
      </c>
      <c r="L12">
        <f>bancodedados!W67</f>
        <v>0</v>
      </c>
    </row>
    <row r="13">
      <c r="A13" t="str">
        <f>bancodedados!I1</f>
        <v>Preço Magazine</v>
      </c>
      <c r="B13">
        <f>bancodedados!X62</f>
        <v>0</v>
      </c>
      <c r="C13" t="str">
        <f>IFERROR($B$13/D13-1, "")</f>
        <v/>
      </c>
      <c r="D13">
        <f>bancodedados!X63</f>
        <v>0</v>
      </c>
      <c r="E13" t="str">
        <f>IFERROR($B$13/F13-1, "")</f>
        <v/>
      </c>
      <c r="F13">
        <f>bancodedados!X64</f>
        <v>0</v>
      </c>
      <c r="G13" t="str">
        <f>IFERROR($B$13/H13-1, "")</f>
        <v/>
      </c>
      <c r="H13">
        <f>bancodedados!X65</f>
        <v>0</v>
      </c>
      <c r="I13" t="str">
        <f>IFERROR($B$13/J13-1, "")</f>
        <v/>
      </c>
      <c r="J13">
        <f>bancodedados!X66</f>
        <v>0</v>
      </c>
      <c r="K13" t="str">
        <f>IFERROR($B$13/L13-1, "")</f>
        <v/>
      </c>
      <c r="L13">
        <f>bancodedados!X67</f>
        <v>0</v>
      </c>
    </row>
    <row r="14">
      <c r="A14" t="str">
        <f>bancodedados!J1</f>
        <v>Preço Casas Bahia</v>
      </c>
      <c r="B14" t="str">
        <f>bancodedados!Y62</f>
        <v>Indisponivel</v>
      </c>
      <c r="C14" t="str">
        <f>IFERROR($B$14/D14-1, "")</f>
        <v/>
      </c>
      <c r="D14" t="str">
        <f>bancodedados!Y63</f>
        <v>Indisponivel</v>
      </c>
      <c r="E14" t="str">
        <f>IFERROR($B$14/F14-1, "")</f>
        <v/>
      </c>
      <c r="F14" t="str">
        <f>bancodedados!Y64</f>
        <v>Indisponivel</v>
      </c>
      <c r="G14" t="str">
        <f>IFERROR($B$14/H14-1, "")</f>
        <v/>
      </c>
      <c r="H14" t="str">
        <f>bancodedados!Y65</f>
        <v>Indisponivel</v>
      </c>
      <c r="I14" t="str">
        <f>IFERROR($B$14/J14-1, "")</f>
        <v/>
      </c>
      <c r="J14" t="str">
        <f>bancodedados!Y66</f>
        <v>Indisponivel</v>
      </c>
      <c r="K14" t="str">
        <f>IFERROR($B$14/L14-1, "")</f>
        <v/>
      </c>
      <c r="L14" t="str">
        <f>bancodedados!Y67</f>
        <v>Indisponivel</v>
      </c>
    </row>
    <row r="15">
      <c r="A15" t="str">
        <f>bancodedados!K1</f>
        <v>Preço Meli</v>
      </c>
      <c r="B15">
        <f>bancodedados!Z62</f>
        <v>131.1</v>
      </c>
      <c r="C15" t="str">
        <f>IFERROR($B$15/D15-1, "")</f>
        <v/>
      </c>
      <c r="D15" t="str">
        <f>bancodedados!Z63</f>
        <v>Indisponivel</v>
      </c>
      <c r="E15">
        <f>IFERROR($B$15/F15-1, "")</f>
        <v>1.0172334205262348</v>
      </c>
      <c r="F15">
        <f>bancodedados!Z64</f>
        <v>64.99</v>
      </c>
      <c r="G15">
        <f>IFERROR($B$15/H15-1, "")</f>
        <v>-0.10493616440226672</v>
      </c>
      <c r="H15">
        <f>bancodedados!Z65</f>
        <v>146.47</v>
      </c>
      <c r="I15">
        <f>IFERROR($B$15/J15-1, "")</f>
        <v>-0.45372723863494313</v>
      </c>
      <c r="J15">
        <f>bancodedados!Z66</f>
        <v>239.99</v>
      </c>
      <c r="K15">
        <f>IFERROR($B$15/L15-1, "")</f>
        <v>-0.45372723863494313</v>
      </c>
      <c r="L15">
        <f>bancodedados!Z67</f>
        <v>239.99</v>
      </c>
    </row>
    <row r="16">
      <c r="A16" t="str">
        <f>bancodedados!L1</f>
        <v>Preço Amazon</v>
      </c>
      <c r="B16">
        <f>bancodedados!AA62</f>
        <v>107.1</v>
      </c>
      <c r="C16" t="str">
        <f>IFERROR($B$16/D16-1, "")</f>
        <v/>
      </c>
      <c r="D16" t="str">
        <f>bancodedados!AA63</f>
        <v>Indisponivel</v>
      </c>
      <c r="E16">
        <f>IFERROR($B$16/F16-1, "")</f>
        <v>0</v>
      </c>
      <c r="F16">
        <f>bancodedados!AA64</f>
        <v>107.1</v>
      </c>
      <c r="G16" t="str">
        <f>IFERROR($B$16/H16-1, "")</f>
        <v/>
      </c>
      <c r="H16" t="str">
        <f>bancodedados!AA65</f>
        <v>Indisponivel</v>
      </c>
      <c r="I16" t="str">
        <f>IFERROR($B$16/J16-1, "")</f>
        <v/>
      </c>
      <c r="J16" t="str">
        <f>bancodedados!AA66</f>
        <v>Indisponivel</v>
      </c>
      <c r="K16">
        <f>IFERROR($B$16/L16-1, "")</f>
        <v>-0.5141755500113405</v>
      </c>
      <c r="L16">
        <f>bancodedados!AA67</f>
        <v>220.45</v>
      </c>
    </row>
    <row r="17">
      <c r="A17" t="str">
        <f>bancodedados!M1</f>
        <v>Preço Carrefour</v>
      </c>
      <c r="B17" t="str">
        <f>bancodedados!AB62</f>
        <v>Indisponivel</v>
      </c>
      <c r="C17" t="str">
        <f>IFERROR($B$17/D17-1, "")</f>
        <v/>
      </c>
      <c r="D17" t="str">
        <f>bancodedados!AB63</f>
        <v>Indisponivel</v>
      </c>
      <c r="E17" t="str">
        <f>IFERROR($B$17/F17-1, "")</f>
        <v/>
      </c>
      <c r="F17" t="str">
        <f>bancodedados!AB64</f>
        <v>Indisponivel</v>
      </c>
      <c r="G17" t="str">
        <f>IFERROR($B$17/H17-1, "")</f>
        <v/>
      </c>
      <c r="H17" t="str">
        <f>bancodedados!AB65</f>
        <v>Indisponivel</v>
      </c>
      <c r="I17" t="str">
        <f>IFERROR($B$17/J17-1, "")</f>
        <v/>
      </c>
      <c r="J17" t="str">
        <f>bancodedados!AB66</f>
        <v>Indisponivel</v>
      </c>
      <c r="K17" t="str">
        <f>IFERROR($B$17/L17-1, "")</f>
        <v/>
      </c>
      <c r="L17" t="str">
        <f>bancodedados!AB67</f>
        <v>Indisponivel</v>
      </c>
    </row>
    <row r="18">
      <c r="A18" t="str">
        <f>bancodedados!N1</f>
        <v>Preço Casa e Video</v>
      </c>
      <c r="B18">
        <f>bancodedados!AC62</f>
        <v>123.4</v>
      </c>
      <c r="C18" t="str">
        <f>IFERROR($B$18/D18-1, "")</f>
        <v/>
      </c>
      <c r="D18" t="str">
        <f>bancodedados!AC63</f>
        <v>Indisponivel</v>
      </c>
      <c r="E18" t="str">
        <f>IFERROR($B$18/F18-1, "")</f>
        <v/>
      </c>
      <c r="F18" t="str">
        <f>bancodedados!AC64</f>
        <v>Indisponivel</v>
      </c>
      <c r="G18">
        <f>IFERROR($B$18/H18-1, "")</f>
        <v>-0.07148231753197898</v>
      </c>
      <c r="H18">
        <f>bancodedados!AC65</f>
        <v>132.9</v>
      </c>
      <c r="I18" t="str">
        <f>IFERROR($B$18/J18-1, "")</f>
        <v/>
      </c>
      <c r="J18" t="str">
        <f>bancodedados!AC66</f>
        <v>Indisponivel</v>
      </c>
      <c r="K18" t="str">
        <f>IFERROR($B$18/L18-1, "")</f>
        <v/>
      </c>
      <c r="L18" t="str">
        <f>bancodedados!AC67</f>
        <v>Indisponivel</v>
      </c>
    </row>
    <row r="19">
      <c r="A19" t="str">
        <f>bancodedados!O1</f>
        <v>Preço Le Biscuit</v>
      </c>
      <c r="B19" t="str">
        <f>bancodedados!AD62</f>
        <v>Indisponivel</v>
      </c>
      <c r="C19" t="str">
        <f>IFERROR($B$19/D19-1, "")</f>
        <v/>
      </c>
      <c r="D19" t="str">
        <f>bancodedados!AD63</f>
        <v>Indisponivel</v>
      </c>
      <c r="E19" t="str">
        <f>IFERROR($B$19/F19-1, "")</f>
        <v/>
      </c>
      <c r="F19" t="str">
        <f>bancodedados!AD64</f>
        <v>Indisponivel</v>
      </c>
      <c r="G19" t="str">
        <f>IFERROR($B$19/H19-1, "")</f>
        <v/>
      </c>
      <c r="H19">
        <f>bancodedados!AD65</f>
        <v>132.9</v>
      </c>
      <c r="I19" t="str">
        <f>IFERROR($B$19/J19-1, "")</f>
        <v/>
      </c>
      <c r="J19" t="str">
        <f>bancodedados!AD66</f>
        <v>Indisponivel</v>
      </c>
      <c r="K19" t="str">
        <f>IFERROR($B$19/L19-1, "")</f>
        <v/>
      </c>
      <c r="L19" t="str">
        <f>bancodedados!AD67</f>
        <v>Indisponivel</v>
      </c>
    </row>
    <row r="20">
      <c r="A20" t="str">
        <f>bancodedados!P1</f>
        <v>Preço eFacil</v>
      </c>
      <c r="B20" t="str">
        <f>bancodedados!AE62</f>
        <v>Indisponivel</v>
      </c>
      <c r="C20" t="str">
        <f>IFERROR($B$20/D20-1, "")</f>
        <v/>
      </c>
      <c r="D20" t="str">
        <f>bancodedados!AE63</f>
        <v>Indisponivel</v>
      </c>
      <c r="E20" t="str">
        <f>IFERROR($B$20/F20-1, "")</f>
        <v/>
      </c>
      <c r="F20" t="str">
        <f>bancodedados!AE64</f>
        <v>Indisponivel</v>
      </c>
      <c r="G20" t="str">
        <f>IFERROR($B$20/H20-1, "")</f>
        <v/>
      </c>
      <c r="H20" t="str">
        <f>bancodedados!AE65</f>
        <v>Indisponivel</v>
      </c>
      <c r="I20" t="str">
        <f>IFERROR($B$20/J20-1, "")</f>
        <v/>
      </c>
      <c r="J20" t="str">
        <f>bancodedados!AE66</f>
        <v>Indisponivel</v>
      </c>
      <c r="K20" t="str">
        <f>IFERROR($B$20/L20-1, "")</f>
        <v/>
      </c>
      <c r="L20" t="str">
        <f>bancodedados!AE67</f>
        <v>Indisponivel</v>
      </c>
    </row>
    <row r="21">
      <c r="A21" t="str">
        <f>bancodedados!Q1</f>
        <v>Preço Gazin</v>
      </c>
      <c r="B21" t="str">
        <f>bancodedados!AF62</f>
        <v>Indisponivel</v>
      </c>
      <c r="C21" t="str">
        <f>IFERROR($B$21/D21-1, "")</f>
        <v/>
      </c>
      <c r="D21" t="str">
        <f>bancodedados!AF63</f>
        <v>Indisponivel</v>
      </c>
      <c r="E21" t="str">
        <f>IFERROR($B$21/F21-1, "")</f>
        <v/>
      </c>
      <c r="F21" t="str">
        <f>bancodedados!AF64</f>
        <v>Indisponivel</v>
      </c>
      <c r="G21" t="str">
        <f>IFERROR($B$21/H21-1, "")</f>
        <v/>
      </c>
      <c r="H21" t="str">
        <f>bancodedados!AF65</f>
        <v>Indisponivel</v>
      </c>
      <c r="I21" t="str">
        <f>IFERROR($B$21/J21-1, "")</f>
        <v/>
      </c>
      <c r="J21" t="str">
        <f>bancodedados!AF66</f>
        <v>Indisponivel</v>
      </c>
      <c r="K21" t="str">
        <f>IFERROR($B$21/L21-1, "")</f>
        <v/>
      </c>
      <c r="L21" t="str">
        <f>bancodedados!AF67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L-97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ARNO</v>
      </c>
      <c r="H6" t="str">
        <v>CADENCE</v>
      </c>
      <c r="J6" t="str">
        <v>MALLORY</v>
      </c>
      <c r="L6" t="str">
        <v>AGRATTO</v>
      </c>
    </row>
    <row r="7">
      <c r="A7" t="str">
        <v>Código</v>
      </c>
      <c r="B7" t="str">
        <v>L-97-W</v>
      </c>
      <c r="D7" t="str">
        <v>RI2110/90</v>
      </c>
      <c r="F7" t="str">
        <v>LQ10</v>
      </c>
      <c r="H7" t="str">
        <v>LIQ100</v>
      </c>
      <c r="J7" t="str">
        <v>FAST MIX 2</v>
      </c>
      <c r="L7" t="str">
        <v>LQLF</v>
      </c>
    </row>
    <row r="8">
      <c r="A8" t="str">
        <v>Produto</v>
      </c>
      <c r="B8" t="str">
        <v>Pratic Power</v>
      </c>
      <c r="D8" t="str">
        <v>Problend 4</v>
      </c>
      <c r="F8" t="str">
        <v>Power Mix</v>
      </c>
      <c r="H8" t="str">
        <v>Twist</v>
      </c>
      <c r="J8" t="str">
        <v>Fast Mix 2</v>
      </c>
      <c r="L8" t="str">
        <v>Forza Leitoso</v>
      </c>
    </row>
    <row r="9">
      <c r="A9" t="str">
        <v>Potência (W)</v>
      </c>
      <c r="B9">
        <v>550</v>
      </c>
      <c r="D9">
        <v>550</v>
      </c>
      <c r="F9">
        <v>550</v>
      </c>
      <c r="H9">
        <v>600</v>
      </c>
      <c r="J9">
        <v>600</v>
      </c>
      <c r="L9">
        <v>850</v>
      </c>
    </row>
    <row r="10">
      <c r="A10" t="str">
        <v>Capacidade Total (L)</v>
      </c>
      <c r="B10">
        <v>2.2</v>
      </c>
      <c r="D10">
        <v>2</v>
      </c>
      <c r="F10">
        <v>2</v>
      </c>
      <c r="H10">
        <v>2.2</v>
      </c>
      <c r="J10">
        <v>2.1</v>
      </c>
      <c r="L10" t="str">
        <v>-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  <c r="J11">
        <v>2</v>
      </c>
      <c r="L11">
        <v>2</v>
      </c>
    </row>
    <row r="12">
      <c r="A12" t="str">
        <f>bancodedados!H1</f>
        <v>Preço site Marca (PVP)</v>
      </c>
      <c r="B12">
        <f>bancodedados!W56</f>
        <v>139.9</v>
      </c>
      <c r="C12" t="str">
        <f>IFERROR($B$12/D12-1, "")</f>
        <v/>
      </c>
      <c r="D12">
        <f>bancodedados!W51</f>
        <v>0</v>
      </c>
      <c r="E12" t="str">
        <f>IFERROR($B$12/F12-1, "")</f>
        <v/>
      </c>
      <c r="F12">
        <f>bancodedados!W52</f>
        <v>0</v>
      </c>
      <c r="G12" t="str">
        <f>IFERROR($B$12/H12-1, "")</f>
        <v/>
      </c>
      <c r="H12">
        <f>bancodedados!W53</f>
        <v>0</v>
      </c>
      <c r="I12" t="str">
        <f>IFERROR($B$12/J12-1, "")</f>
        <v/>
      </c>
      <c r="J12">
        <f>bancodedados!W54</f>
        <v>0</v>
      </c>
      <c r="K12" t="str">
        <f>IFERROR($B$12/L12-1, "")</f>
        <v/>
      </c>
      <c r="L12">
        <f>bancodedados!W55</f>
        <v>0</v>
      </c>
    </row>
    <row r="13">
      <c r="A13" t="str">
        <f>bancodedados!I1</f>
        <v>Preço Magazine</v>
      </c>
      <c r="B13">
        <f>bancodedados!X56</f>
        <v>0</v>
      </c>
      <c r="C13" t="str">
        <f>IFERROR($B$13/D13-1, "")</f>
        <v/>
      </c>
      <c r="D13">
        <f>bancodedados!X51</f>
        <v>0</v>
      </c>
      <c r="E13" t="str">
        <f>IFERROR($B$13/F13-1, "")</f>
        <v/>
      </c>
      <c r="F13">
        <f>bancodedados!X52</f>
        <v>0</v>
      </c>
      <c r="G13" t="str">
        <f>IFERROR($B$13/H13-1, "")</f>
        <v/>
      </c>
      <c r="H13">
        <f>bancodedados!X53</f>
        <v>0</v>
      </c>
      <c r="I13" t="str">
        <f>IFERROR($B$13/J13-1, "")</f>
        <v/>
      </c>
      <c r="J13">
        <f>bancodedados!X54</f>
        <v>0</v>
      </c>
      <c r="K13" t="str">
        <f>IFERROR($B$13/L13-1, "")</f>
        <v/>
      </c>
      <c r="L13">
        <f>bancodedados!X55</f>
        <v>0</v>
      </c>
    </row>
    <row r="14">
      <c r="A14" t="str">
        <f>bancodedados!J1</f>
        <v>Preço Casas Bahia</v>
      </c>
      <c r="B14" t="str">
        <f>bancodedados!Y56</f>
        <v>Indisponivel</v>
      </c>
      <c r="C14" t="str">
        <f>IFERROR($B$14/D14-1, "")</f>
        <v/>
      </c>
      <c r="D14" t="str">
        <f>bancodedados!Y51</f>
        <v>Indisponivel</v>
      </c>
      <c r="E14" t="str">
        <f>IFERROR($B$14/F14-1, "")</f>
        <v/>
      </c>
      <c r="F14" t="str">
        <f>bancodedados!Y52</f>
        <v>Indisponivel</v>
      </c>
      <c r="G14" t="str">
        <f>IFERROR($B$14/H14-1, "")</f>
        <v/>
      </c>
      <c r="H14" t="str">
        <f>bancodedados!Y53</f>
        <v>Indisponivel</v>
      </c>
      <c r="I14" t="str">
        <f>IFERROR($B$14/J14-1, "")</f>
        <v/>
      </c>
      <c r="J14" t="str">
        <f>bancodedados!Y54</f>
        <v>Indisponivel</v>
      </c>
      <c r="K14" t="str">
        <f>IFERROR($B$14/L14-1, "")</f>
        <v/>
      </c>
      <c r="L14" t="str">
        <f>bancodedados!Y55</f>
        <v>Indisponivel</v>
      </c>
    </row>
    <row r="15">
      <c r="A15" t="str">
        <f>bancodedados!K1</f>
        <v>Preço Meli</v>
      </c>
      <c r="B15">
        <f>bancodedados!Z56</f>
        <v>497.36</v>
      </c>
      <c r="C15" t="str">
        <f>IFERROR($B$15/D15-1, "")</f>
        <v/>
      </c>
      <c r="D15" t="str">
        <f>bancodedados!Z51</f>
        <v>Indisponivel</v>
      </c>
      <c r="E15" t="str">
        <f>IFERROR($B$15/F15-1, "")</f>
        <v/>
      </c>
      <c r="F15" t="str">
        <f>bancodedados!Z52</f>
        <v>Indisponivel</v>
      </c>
      <c r="G15" t="str">
        <f>IFERROR($B$15/H15-1, "")</f>
        <v/>
      </c>
      <c r="H15" t="str">
        <f>bancodedados!Z53</f>
        <v>Indisponivel</v>
      </c>
      <c r="I15" t="str">
        <f>IFERROR($B$15/J15-1, "")</f>
        <v/>
      </c>
      <c r="J15" t="str">
        <f>bancodedados!Z54</f>
        <v>Indisponivel</v>
      </c>
      <c r="K15" t="str">
        <f>IFERROR($B$15/L15-1, "")</f>
        <v/>
      </c>
      <c r="L15" t="str">
        <f>bancodedados!Z55</f>
        <v>Indisponivel</v>
      </c>
    </row>
    <row r="16">
      <c r="A16" t="str">
        <f>bancodedados!L1</f>
        <v>Preço Amazon</v>
      </c>
      <c r="B16">
        <f>bancodedados!AA56</f>
        <v>110.9</v>
      </c>
      <c r="C16">
        <f>IFERROR($B$16/D16-1, "")</f>
        <v>0.051683262209577974</v>
      </c>
      <c r="D16">
        <f>bancodedados!AA51</f>
        <v>105.45</v>
      </c>
      <c r="E16" t="str">
        <f>IFERROR($B$16/F16-1, "")</f>
        <v/>
      </c>
      <c r="F16" t="str">
        <f>bancodedados!AA52</f>
        <v>Indisponivel</v>
      </c>
      <c r="G16" t="str">
        <f>IFERROR($B$16/H16-1, "")</f>
        <v/>
      </c>
      <c r="H16" t="str">
        <f>bancodedados!AA53</f>
        <v>Indisponivel</v>
      </c>
      <c r="I16" t="str">
        <f>IFERROR($B$16/J16-1, "")</f>
        <v/>
      </c>
      <c r="J16" t="str">
        <f>bancodedados!AA54</f>
        <v>Indisponivel</v>
      </c>
      <c r="K16" t="str">
        <f>IFERROR($B$16/L16-1, "")</f>
        <v/>
      </c>
      <c r="L16" t="str">
        <f>bancodedados!AA55</f>
        <v>Indisponivel</v>
      </c>
    </row>
    <row r="17">
      <c r="A17" t="str">
        <f>bancodedados!M1</f>
        <v>Preço Carrefour</v>
      </c>
      <c r="B17" t="str">
        <f>bancodedados!AB56</f>
        <v>Indisponivel</v>
      </c>
      <c r="C17" t="str">
        <f>IFERROR($B$17/D17-1, "")</f>
        <v/>
      </c>
      <c r="D17" t="str">
        <f>bancodedados!AB51</f>
        <v>Indisponivel</v>
      </c>
      <c r="E17" t="str">
        <f>IFERROR($B$17/F17-1, "")</f>
        <v/>
      </c>
      <c r="F17" t="str">
        <f>bancodedados!AB52</f>
        <v>Indisponivel</v>
      </c>
      <c r="G17" t="str">
        <f>IFERROR($B$17/H17-1, "")</f>
        <v/>
      </c>
      <c r="H17" t="str">
        <f>bancodedados!AB53</f>
        <v>Indisponivel</v>
      </c>
      <c r="I17" t="str">
        <f>IFERROR($B$17/J17-1, "")</f>
        <v/>
      </c>
      <c r="J17" t="str">
        <f>bancodedados!AB54</f>
        <v>Indisponivel</v>
      </c>
      <c r="K17" t="str">
        <f>IFERROR($B$17/L17-1, "")</f>
        <v/>
      </c>
      <c r="L17" t="str">
        <f>bancodedados!AB55</f>
        <v>Indisponivel</v>
      </c>
    </row>
    <row r="18">
      <c r="A18" t="str">
        <f>bancodedados!N1</f>
        <v>Preço Casa e Video</v>
      </c>
      <c r="B18" t="str">
        <f>bancodedados!AC56</f>
        <v>Indisponivel</v>
      </c>
      <c r="C18" t="str">
        <f>IFERROR($B$18/D18-1, "")</f>
        <v/>
      </c>
      <c r="D18" t="str">
        <f>bancodedados!AC51</f>
        <v>Indisponivel</v>
      </c>
      <c r="E18" t="str">
        <f>IFERROR($B$18/F18-1, "")</f>
        <v/>
      </c>
      <c r="F18">
        <f>bancodedados!AC52</f>
        <v>94.9</v>
      </c>
      <c r="G18" t="str">
        <f>IFERROR($B$18/H18-1, "")</f>
        <v/>
      </c>
      <c r="H18" t="str">
        <f>bancodedados!AC53</f>
        <v>Indisponivel</v>
      </c>
      <c r="I18" t="str">
        <f>IFERROR($B$18/J18-1, "")</f>
        <v/>
      </c>
      <c r="J18" t="str">
        <f>bancodedados!AC54</f>
        <v>Indisponivel</v>
      </c>
      <c r="K18" t="str">
        <f>IFERROR($B$18/L18-1, "")</f>
        <v/>
      </c>
      <c r="L18" t="str">
        <f>bancodedados!AC55</f>
        <v>Indisponivel</v>
      </c>
    </row>
    <row r="19">
      <c r="A19" t="str">
        <f>bancodedados!O1</f>
        <v>Preço Le Biscuit</v>
      </c>
      <c r="B19" t="str">
        <f>bancodedados!AD56</f>
        <v>Indisponivel</v>
      </c>
      <c r="C19" t="str">
        <f>IFERROR($B$19/D19-1, "")</f>
        <v/>
      </c>
      <c r="D19" t="str">
        <f>bancodedados!AD51</f>
        <v>Indisponivel</v>
      </c>
      <c r="E19" t="str">
        <f>IFERROR($B$19/F19-1, "")</f>
        <v/>
      </c>
      <c r="F19">
        <f>bancodedados!AD52</f>
        <v>109.9</v>
      </c>
      <c r="G19" t="str">
        <f>IFERROR($B$19/H19-1, "")</f>
        <v/>
      </c>
      <c r="H19" t="str">
        <f>bancodedados!AD53</f>
        <v>Indisponivel</v>
      </c>
      <c r="I19" t="str">
        <f>IFERROR($B$19/J19-1, "")</f>
        <v/>
      </c>
      <c r="J19" t="str">
        <f>bancodedados!AD54</f>
        <v>Indisponivel</v>
      </c>
      <c r="K19" t="str">
        <f>IFERROR($B$19/L19-1, "")</f>
        <v/>
      </c>
      <c r="L19" t="str">
        <f>bancodedados!AD55</f>
        <v>Indisponivel</v>
      </c>
    </row>
    <row r="20">
      <c r="A20" t="str">
        <f>bancodedados!P1</f>
        <v>Preço eFacil</v>
      </c>
      <c r="B20" t="str">
        <f>bancodedados!AE56</f>
        <v>Indisponivel</v>
      </c>
      <c r="C20" t="str">
        <f>IFERROR($B$20/D20-1, "")</f>
        <v/>
      </c>
      <c r="D20">
        <f>bancodedados!AE51</f>
        <v>159.9</v>
      </c>
      <c r="E20" t="str">
        <f>IFERROR($B$20/F20-1, "")</f>
        <v/>
      </c>
      <c r="F20">
        <f>bancodedados!AE52</f>
        <v>159</v>
      </c>
      <c r="G20" t="str">
        <f>IFERROR($B$20/H20-1, "")</f>
        <v/>
      </c>
      <c r="H20" t="str">
        <f>bancodedados!AE53</f>
        <v>Indisponivel</v>
      </c>
      <c r="I20" t="str">
        <f>IFERROR($B$20/J20-1, "")</f>
        <v/>
      </c>
      <c r="J20" t="str">
        <f>bancodedados!AE54</f>
        <v>Indisponivel</v>
      </c>
      <c r="K20" t="str">
        <f>IFERROR($B$20/L20-1, "")</f>
        <v/>
      </c>
      <c r="L20" t="str">
        <f>bancodedados!AE55</f>
        <v>Indisponivel</v>
      </c>
    </row>
    <row r="21">
      <c r="A21" t="str">
        <f>bancodedados!Q1</f>
        <v>Preço Gazin</v>
      </c>
      <c r="B21" t="str">
        <f>bancodedados!AF56</f>
        <v>Indisponivel</v>
      </c>
      <c r="C21" t="str">
        <f>IFERROR($B$21/D21-1, "")</f>
        <v/>
      </c>
      <c r="D21">
        <f>bancodedados!AF51</f>
        <v>99.9</v>
      </c>
      <c r="E21" t="str">
        <f>IFERROR($B$21/F21-1, "")</f>
        <v/>
      </c>
      <c r="F21">
        <f>bancodedados!AF52</f>
        <v>129.9</v>
      </c>
      <c r="G21" t="str">
        <f>IFERROR($B$21/H21-1, "")</f>
        <v/>
      </c>
      <c r="H21" t="str">
        <f>bancodedados!AF53</f>
        <v>Indisponivel</v>
      </c>
      <c r="I21" t="str">
        <f>IFERROR($B$21/J21-1, "")</f>
        <v/>
      </c>
      <c r="J21" t="str">
        <f>bancodedados!AF54</f>
        <v>Indisponivel</v>
      </c>
      <c r="K21" t="str">
        <f>IFERROR($B$21/L21-1, "")</f>
        <v/>
      </c>
      <c r="L21">
        <f>bancodedados!AF55</f>
        <v>59.9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Air fryer Capsula</v>
      </c>
    </row>
    <row r="4">
      <c r="L4" t="str">
        <v>Rev: 09/06/2025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BRITÂNIA</v>
      </c>
      <c r="H6" t="str">
        <v>PHILCO</v>
      </c>
      <c r="J6" t="str">
        <v>OSTER</v>
      </c>
      <c r="L6" t="str">
        <v>ELECTROLUX</v>
      </c>
    </row>
    <row r="7">
      <c r="A7" t="str">
        <v>Código</v>
      </c>
      <c r="B7" t="str">
        <v>AFN-40-BI</v>
      </c>
      <c r="D7" t="str">
        <v>BFR11PG</v>
      </c>
      <c r="F7" t="str">
        <v>BFR38</v>
      </c>
      <c r="H7" t="str">
        <v>PFR15PI</v>
      </c>
      <c r="J7" t="str">
        <v>OFRT520</v>
      </c>
      <c r="L7" t="str">
        <v>EAF15</v>
      </c>
    </row>
    <row r="8">
      <c r="A8" t="str">
        <v>Produto</v>
      </c>
      <c r="B8" t="str">
        <v xml:space="preserve">Fritadeira Sem Óleo Air Fryer 4 Litros AFN-40-BI          </v>
      </c>
      <c r="D8" t="str">
        <v>Air Fryer Britânia 4,4L 1500W Antiaderente BFR11PG</v>
      </c>
      <c r="F8" t="str">
        <v>Air Fryer Britânia 4,2L 1500W BFR38 Dura Mais</v>
      </c>
      <c r="H8" t="str">
        <v>Air Fryer Philco 4,4L 1500W Antiaderente Redstone</v>
      </c>
      <c r="J8" t="str">
        <v>Fritadeira Inox Compact 4,6L Oster</v>
      </c>
      <c r="L8" t="str">
        <v>Air Fryer Electrolux por Rita Lobo 4L Vermelha Grand Efficient 1400W (EAF15)</v>
      </c>
    </row>
    <row r="9">
      <c r="A9" t="str">
        <v>Capacidade</v>
      </c>
      <c r="B9" t="str">
        <v>4L</v>
      </c>
      <c r="D9" t="str">
        <v>4,4L</v>
      </c>
      <c r="F9" t="str">
        <v>4,2L</v>
      </c>
      <c r="H9" t="str">
        <v>4,4L</v>
      </c>
      <c r="J9" t="str">
        <v>4,6L</v>
      </c>
      <c r="L9" t="str">
        <v>4,5l</v>
      </c>
    </row>
    <row r="10">
      <c r="A10" t="str">
        <v>Potência</v>
      </c>
      <c r="B10" t="str">
        <v>1500W</v>
      </c>
      <c r="D10" t="str">
        <v>1500W</v>
      </c>
      <c r="F10" t="str">
        <v>1500W</v>
      </c>
      <c r="H10" t="str">
        <v>1500W</v>
      </c>
      <c r="J10" t="str">
        <v>1500W</v>
      </c>
      <c r="L10" t="str">
        <v>1400W</v>
      </c>
    </row>
    <row r="11">
      <c r="A11" t="str">
        <v>Tipo cesto (grelha ou cesto)</v>
      </c>
      <c r="B11" t="str">
        <v xml:space="preserve">Cesto </v>
      </c>
      <c r="D11" t="str">
        <v>Cesto</v>
      </c>
      <c r="F11" t="str">
        <v>Cesto</v>
      </c>
      <c r="H11" t="str">
        <v>Cesto</v>
      </c>
      <c r="J11" t="str">
        <v>Grelha</v>
      </c>
      <c r="L11" t="str">
        <v>Cesto</v>
      </c>
    </row>
    <row r="12">
      <c r="A12" t="str">
        <f>bancodedados!H1</f>
        <v>Preço site Marca (PVP)</v>
      </c>
      <c r="B12">
        <f>bancodedados!W2</f>
        <v>389.9</v>
      </c>
      <c r="C12" t="str">
        <f>IFERROR($B$12/D12-1, "")</f>
        <v/>
      </c>
      <c r="D12" t="str">
        <f>bancodedados!W3</f>
        <v>Indisponivel</v>
      </c>
      <c r="E12">
        <f>IFERROR($B$12/F12-1, "")</f>
        <v>-0.3500583430571762</v>
      </c>
      <c r="F12">
        <f>bancodedados!W4</f>
        <v>599.9</v>
      </c>
      <c r="G12">
        <f>IFERROR($B$12/H12-1, "")</f>
        <v>-0.5618608832453085</v>
      </c>
      <c r="H12">
        <f>bancodedados!W5</f>
        <v>889.9</v>
      </c>
      <c r="I12">
        <f>IFERROR($B$12/J12-1, "")</f>
        <v>-0.13336296954878868</v>
      </c>
      <c r="J12">
        <f>bancodedados!W6</f>
        <v>449.9</v>
      </c>
      <c r="K12">
        <f>IFERROR($B$12/L12-1, "")</f>
        <v>0.15014749262536875</v>
      </c>
      <c r="L12">
        <f>bancodedados!W7</f>
        <v>339</v>
      </c>
    </row>
    <row r="13">
      <c r="A13" t="str">
        <f>bancodedados!I1</f>
        <v>Preço Magazine</v>
      </c>
      <c r="B13">
        <f>bancodedados!X2</f>
        <v>14.8</v>
      </c>
      <c r="C13" t="str">
        <f>IFERROR($B$13/D13-1, "")</f>
        <v/>
      </c>
      <c r="D13">
        <f>bancodedados!X3</f>
        <v>0</v>
      </c>
      <c r="E13" t="str">
        <f>IFERROR($B$13/F13-1, "")</f>
        <v/>
      </c>
      <c r="F13">
        <f>bancodedados!X4</f>
        <v>0</v>
      </c>
      <c r="G13" t="str">
        <f>IFERROR($B$13/H13-1, "")</f>
        <v/>
      </c>
      <c r="H13">
        <f>bancodedados!X5</f>
        <v>0</v>
      </c>
      <c r="I13" t="str">
        <f>IFERROR($B$13/J13-1, "")</f>
        <v/>
      </c>
      <c r="J13">
        <f>bancodedados!X6</f>
        <v>0</v>
      </c>
      <c r="K13" t="str">
        <f>IFERROR($B$13/L13-1, "")</f>
        <v/>
      </c>
      <c r="L13">
        <f>bancodedados!X7</f>
        <v>0</v>
      </c>
    </row>
    <row r="14">
      <c r="A14" t="str">
        <f>bancodedados!J1</f>
        <v>Preço Casas Bahia</v>
      </c>
      <c r="B14" t="str">
        <f>bancodedados!Y2</f>
        <v>Indisponivel</v>
      </c>
      <c r="C14" t="str">
        <f>IFERROR($B$14/D14-1, "")</f>
        <v/>
      </c>
      <c r="D14" t="str">
        <f>bancodedados!Y3</f>
        <v>Indisponivel</v>
      </c>
      <c r="E14" t="str">
        <f>IFERROR($B$14/F14-1, "")</f>
        <v/>
      </c>
      <c r="F14" t="str">
        <f>bancodedados!Y4</f>
        <v>Indisponivel</v>
      </c>
      <c r="G14" t="str">
        <f>IFERROR($B$14/H14-1, "")</f>
        <v/>
      </c>
      <c r="H14" t="str">
        <f>bancodedados!Y5</f>
        <v>Indisponivel</v>
      </c>
      <c r="I14" t="str">
        <f>IFERROR($B$14/J14-1, "")</f>
        <v/>
      </c>
      <c r="J14" t="str">
        <f>bancodedados!Y6</f>
        <v>Indisponivel</v>
      </c>
      <c r="K14" t="str">
        <f>IFERROR($B$14/L14-1, "")</f>
        <v/>
      </c>
      <c r="L14" t="str">
        <f>bancodedados!Y7</f>
        <v>Indisponivel</v>
      </c>
    </row>
    <row r="15">
      <c r="A15" t="str">
        <f>bancodedados!K1</f>
        <v>Preço Meli</v>
      </c>
      <c r="B15">
        <f>bancodedados!Z2</f>
        <v>368.8</v>
      </c>
      <c r="C15">
        <f>IFERROR($B$15/D15-1, "")</f>
        <v>-0.05192802056555268</v>
      </c>
      <c r="D15">
        <f>bancodedados!Z3</f>
        <v>389</v>
      </c>
      <c r="E15">
        <f>IFERROR($B$15/F15-1, "")</f>
        <v>-0.08384051670599924</v>
      </c>
      <c r="F15">
        <f>bancodedados!Z4</f>
        <v>402.55</v>
      </c>
      <c r="G15">
        <f>IFERROR($B$15/H15-1, "")</f>
        <v>-0.3843071786310517</v>
      </c>
      <c r="H15">
        <f>bancodedados!Z5</f>
        <v>599</v>
      </c>
      <c r="I15">
        <f>IFERROR($B$15/J15-1, "")</f>
        <v>-0.2609218436873747</v>
      </c>
      <c r="J15">
        <f>bancodedados!Z6</f>
        <v>499</v>
      </c>
      <c r="K15">
        <f>IFERROR($B$15/L15-1, "")</f>
        <v>0.1909067424438129</v>
      </c>
      <c r="L15">
        <f>bancodedados!Z7</f>
        <v>309.68</v>
      </c>
    </row>
    <row r="16">
      <c r="A16" t="str">
        <f>bancodedados!L1</f>
        <v>Preço Amazon</v>
      </c>
      <c r="B16">
        <f>bancodedados!AA2</f>
        <v>259.47</v>
      </c>
      <c r="C16">
        <f>IFERROR($B$16/D16-1, "")</f>
        <v>-0.4194262955338762</v>
      </c>
      <c r="D16">
        <f>bancodedados!AA3</f>
        <v>446.92</v>
      </c>
      <c r="E16" t="str">
        <f>IFERROR($B$16/F16-1, "")</f>
        <v/>
      </c>
      <c r="F16" t="str">
        <f>bancodedados!AA4</f>
        <v>Indisponivel</v>
      </c>
      <c r="G16" t="str">
        <f>IFERROR($B$16/H16-1, "")</f>
        <v/>
      </c>
      <c r="H16" t="str">
        <f>bancodedados!AA5</f>
        <v>Indisponivel</v>
      </c>
      <c r="I16">
        <f>IFERROR($B$16/J16-1, "")</f>
        <v>-0.25353855005753734</v>
      </c>
      <c r="J16">
        <f>bancodedados!AA6</f>
        <v>347.6</v>
      </c>
      <c r="K16" t="str">
        <f>IFERROR($B$16/L16-1, "")</f>
        <v/>
      </c>
      <c r="L16" t="str">
        <f>bancodedados!AA7</f>
        <v>Indisponivel</v>
      </c>
    </row>
    <row r="17">
      <c r="A17" t="str">
        <f>bancodedados!M1</f>
        <v>Preço Carrefour</v>
      </c>
      <c r="B17" t="str">
        <f>bancodedados!AB2</f>
        <v>Indisponivel</v>
      </c>
      <c r="C17" t="str">
        <f>IFERROR($B$17/D17-1, "")</f>
        <v/>
      </c>
      <c r="D17" t="str">
        <f>bancodedados!AB3</f>
        <v>Indisponivel</v>
      </c>
      <c r="E17" t="str">
        <f>IFERROR($B$17/F17-1, "")</f>
        <v/>
      </c>
      <c r="F17" t="str">
        <f>bancodedados!AB4</f>
        <v>Indisponivel</v>
      </c>
      <c r="G17" t="str">
        <f>IFERROR($B$17/H17-1, "")</f>
        <v/>
      </c>
      <c r="H17" t="str">
        <f>bancodedados!AB5</f>
        <v>Indisponivel</v>
      </c>
      <c r="I17" t="str">
        <f>IFERROR($B$17/J17-1, "")</f>
        <v/>
      </c>
      <c r="J17" t="str">
        <f>bancodedados!AB6</f>
        <v>Indisponivel</v>
      </c>
      <c r="K17" t="str">
        <f>IFERROR($B$17/L17-1, "")</f>
        <v/>
      </c>
      <c r="L17" t="str">
        <f>bancodedados!AB7</f>
        <v>Indisponivel</v>
      </c>
    </row>
    <row r="18">
      <c r="A18" t="str">
        <f>bancodedados!N1</f>
        <v>Preço Casa e Video</v>
      </c>
      <c r="B18">
        <f>bancodedados!AC2</f>
        <v>0</v>
      </c>
      <c r="C18" t="str">
        <f>IFERROR($B$18/D18-1, "")</f>
        <v/>
      </c>
      <c r="D18">
        <f>bancodedados!AC3</f>
        <v>0</v>
      </c>
      <c r="E18" t="str">
        <f>IFERROR($B$18/F18-1, "")</f>
        <v/>
      </c>
      <c r="F18">
        <f>bancodedados!AC4</f>
        <v>0</v>
      </c>
      <c r="G18" t="str">
        <f>IFERROR($B$18/H18-1, "")</f>
        <v/>
      </c>
      <c r="H18">
        <f>bancodedados!AC5</f>
        <v>0</v>
      </c>
      <c r="I18" t="str">
        <f>IFERROR($B$18/J18-1, "")</f>
        <v/>
      </c>
      <c r="J18">
        <f>bancodedados!AC6</f>
        <v>0</v>
      </c>
      <c r="K18" t="str">
        <f>IFERROR($B$18/L18-1, "")</f>
        <v/>
      </c>
      <c r="L18">
        <f>bancodedados!AC7</f>
        <v>0</v>
      </c>
    </row>
    <row r="19">
      <c r="A19" t="str">
        <f>bancodedados!O1</f>
        <v>Preço Le Biscuit</v>
      </c>
      <c r="B19">
        <f>bancodedados!AD2</f>
        <v>0</v>
      </c>
      <c r="C19" t="str">
        <f>IFERROR($B$19/D19-1, "")</f>
        <v/>
      </c>
      <c r="D19">
        <f>bancodedados!AD3</f>
        <v>0</v>
      </c>
      <c r="E19" t="str">
        <f>IFERROR($B$19/F19-1, "")</f>
        <v/>
      </c>
      <c r="F19">
        <f>bancodedados!AD4</f>
        <v>0</v>
      </c>
      <c r="G19" t="str">
        <f>IFERROR($B$19/H19-1, "")</f>
        <v/>
      </c>
      <c r="H19">
        <f>bancodedados!AD5</f>
        <v>0</v>
      </c>
      <c r="I19" t="str">
        <f>IFERROR($B$19/J19-1, "")</f>
        <v/>
      </c>
      <c r="J19">
        <f>bancodedados!AD6</f>
        <v>0</v>
      </c>
      <c r="K19" t="str">
        <f>IFERROR($B$19/L19-1, "")</f>
        <v/>
      </c>
      <c r="L19">
        <f>bancodedados!AD7</f>
        <v>0</v>
      </c>
    </row>
    <row r="20">
      <c r="A20" t="str">
        <f>bancodedados!P1</f>
        <v>Preço eFacil</v>
      </c>
      <c r="B20" t="str">
        <f>bancodedados!AE2</f>
        <v>Indisponivel</v>
      </c>
      <c r="C20" t="str">
        <f>IFERROR($B$20/D20-1, "")</f>
        <v/>
      </c>
      <c r="D20" t="str">
        <f>bancodedados!AE3</f>
        <v>Indisponivel</v>
      </c>
      <c r="E20" t="str">
        <f>IFERROR($B$20/F20-1, "")</f>
        <v/>
      </c>
      <c r="F20">
        <f>bancodedados!AE4</f>
        <v>499</v>
      </c>
      <c r="G20" t="str">
        <f>IFERROR($B$20/H20-1, "")</f>
        <v/>
      </c>
      <c r="H20" t="str">
        <f>bancodedados!AE5</f>
        <v>Indisponivel</v>
      </c>
      <c r="I20" t="str">
        <f>IFERROR($B$20/J20-1, "")</f>
        <v/>
      </c>
      <c r="J20" t="str">
        <f>bancodedados!AE6</f>
        <v>Indisponivel</v>
      </c>
      <c r="K20" t="str">
        <f>IFERROR($B$20/L20-1, "")</f>
        <v/>
      </c>
      <c r="L20" t="str">
        <f>bancodedados!AE7</f>
        <v>Indisponivel</v>
      </c>
    </row>
    <row r="21">
      <c r="A21" t="str">
        <f>bancodedados!Q1</f>
        <v>Preço Gazin</v>
      </c>
      <c r="B21" t="str">
        <f>bancodedados!AF2</f>
        <v>Indisponivel</v>
      </c>
      <c r="C21" t="str">
        <f>IFERROR($B$21/D21-1, "")</f>
        <v/>
      </c>
      <c r="D21" t="str">
        <f>bancodedados!AF3</f>
        <v>Indisponivel</v>
      </c>
      <c r="E21" t="str">
        <f>IFERROR($B$21/F21-1, "")</f>
        <v/>
      </c>
      <c r="F21" t="str">
        <f>bancodedados!AF4</f>
        <v>Indisponivel</v>
      </c>
      <c r="G21" t="str">
        <f>IFERROR($B$21/H21-1, "")</f>
        <v/>
      </c>
      <c r="H21" t="str">
        <f>bancodedados!AF5</f>
        <v>Indisponivel</v>
      </c>
      <c r="I21" t="str">
        <f>IFERROR($B$21/J21-1, "")</f>
        <v/>
      </c>
      <c r="J21">
        <f>bancodedados!AF6</f>
        <v>720</v>
      </c>
      <c r="K21" t="str">
        <f>IFERROR($B$21/L21-1, "")</f>
        <v/>
      </c>
      <c r="L21" t="str">
        <f>bancodedados!AF7</f>
        <v>Indisponivel</v>
      </c>
    </row>
  </sheetData>
  <mergeCells count="6">
    <mergeCell ref="A3:L3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20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L-550-B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ARNO</v>
      </c>
      <c r="H6" t="str">
        <v>CADENCE</v>
      </c>
      <c r="J6" t="str">
        <v>MALLORY</v>
      </c>
      <c r="L6" t="str">
        <v>AGRATTO</v>
      </c>
    </row>
    <row r="7">
      <c r="A7" t="str">
        <v>Código</v>
      </c>
      <c r="B7" t="str">
        <v>L-550-B</v>
      </c>
      <c r="D7" t="str">
        <v>RI2110/90</v>
      </c>
      <c r="F7" t="str">
        <v>LQ10</v>
      </c>
      <c r="H7" t="str">
        <v>LIQ100</v>
      </c>
      <c r="J7" t="str">
        <v>FAST MIX 2</v>
      </c>
      <c r="L7" t="str">
        <v>LQLF</v>
      </c>
    </row>
    <row r="8">
      <c r="A8" t="str">
        <v>Produto</v>
      </c>
      <c r="B8" t="str">
        <v>Easy Power 550W</v>
      </c>
      <c r="D8" t="str">
        <v>Problend 4</v>
      </c>
      <c r="F8" t="str">
        <v>Power Mix</v>
      </c>
      <c r="H8" t="str">
        <v>Twist</v>
      </c>
      <c r="J8" t="str">
        <v>Fast Mix 2</v>
      </c>
      <c r="L8" t="str">
        <v>Forza Leitoso</v>
      </c>
    </row>
    <row r="9">
      <c r="A9" t="str">
        <v>Potência (W)</v>
      </c>
      <c r="B9">
        <v>550</v>
      </c>
      <c r="D9">
        <v>550</v>
      </c>
      <c r="F9">
        <v>550</v>
      </c>
      <c r="H9">
        <v>600</v>
      </c>
      <c r="J9">
        <v>600</v>
      </c>
      <c r="L9">
        <v>850</v>
      </c>
    </row>
    <row r="10">
      <c r="A10" t="str">
        <v>Capacidade Total (L)</v>
      </c>
      <c r="B10">
        <v>1.9</v>
      </c>
      <c r="D10">
        <v>2</v>
      </c>
      <c r="F10">
        <v>2</v>
      </c>
      <c r="H10">
        <v>2.2</v>
      </c>
      <c r="J10">
        <v>2.1</v>
      </c>
      <c r="L10" t="str">
        <v>-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  <c r="J11">
        <v>2</v>
      </c>
      <c r="L11">
        <v>2</v>
      </c>
    </row>
    <row r="12">
      <c r="A12" t="str">
        <f>bancodedados!H1</f>
        <v>Preço site Marca (PVP)</v>
      </c>
      <c r="B12">
        <f>bancodedados!W50</f>
        <v>119.9</v>
      </c>
      <c r="C12" t="str">
        <f>IFERROR($B$12/D12-1, "")</f>
        <v/>
      </c>
      <c r="D12">
        <f>bancodedados!W51</f>
        <v>0</v>
      </c>
      <c r="E12" t="str">
        <f>IFERROR($B$12/F12-1, "")</f>
        <v/>
      </c>
      <c r="F12">
        <f>bancodedados!W52</f>
        <v>0</v>
      </c>
      <c r="G12" t="str">
        <f>IFERROR($B$12/H12-1, "")</f>
        <v/>
      </c>
      <c r="H12">
        <f>bancodedados!W53</f>
        <v>0</v>
      </c>
      <c r="I12" t="str">
        <f>IFERROR($B$12/J12-1, "")</f>
        <v/>
      </c>
      <c r="J12">
        <f>bancodedados!W54</f>
        <v>0</v>
      </c>
      <c r="K12" t="str">
        <f>IFERROR($B$12/L12-1, "")</f>
        <v/>
      </c>
      <c r="L12">
        <f>bancodedados!W55</f>
        <v>0</v>
      </c>
    </row>
    <row r="13">
      <c r="A13" t="str">
        <f>bancodedados!I1</f>
        <v>Preço Magazine</v>
      </c>
      <c r="B13">
        <f>bancodedados!X50</f>
        <v>0</v>
      </c>
      <c r="C13" t="str">
        <f>IFERROR($B$13/D13-1, "")</f>
        <v/>
      </c>
      <c r="D13">
        <f>bancodedados!X51</f>
        <v>0</v>
      </c>
      <c r="E13" t="str">
        <f>IFERROR($B$13/F13-1, "")</f>
        <v/>
      </c>
      <c r="F13">
        <f>bancodedados!X52</f>
        <v>0</v>
      </c>
      <c r="G13" t="str">
        <f>IFERROR($B$13/H13-1, "")</f>
        <v/>
      </c>
      <c r="H13">
        <f>bancodedados!X53</f>
        <v>0</v>
      </c>
      <c r="I13" t="str">
        <f>IFERROR($B$13/J13-1, "")</f>
        <v/>
      </c>
      <c r="J13">
        <f>bancodedados!X54</f>
        <v>0</v>
      </c>
      <c r="K13" t="str">
        <f>IFERROR($B$13/L13-1, "")</f>
        <v/>
      </c>
      <c r="L13">
        <f>bancodedados!X55</f>
        <v>0</v>
      </c>
    </row>
    <row r="14">
      <c r="A14" t="str">
        <f>bancodedados!J1</f>
        <v>Preço Casas Bahia</v>
      </c>
      <c r="B14" t="str">
        <f>bancodedados!Y50</f>
        <v>Indisponivel</v>
      </c>
      <c r="C14" t="str">
        <f>IFERROR($B$14/D14-1, "")</f>
        <v/>
      </c>
      <c r="D14" t="str">
        <f>bancodedados!Y51</f>
        <v>Indisponivel</v>
      </c>
      <c r="E14" t="str">
        <f>IFERROR($B$14/F14-1, "")</f>
        <v/>
      </c>
      <c r="F14" t="str">
        <f>bancodedados!Y52</f>
        <v>Indisponivel</v>
      </c>
      <c r="G14" t="str">
        <f>IFERROR($B$14/H14-1, "")</f>
        <v/>
      </c>
      <c r="H14" t="str">
        <f>bancodedados!Y53</f>
        <v>Indisponivel</v>
      </c>
      <c r="I14" t="str">
        <f>IFERROR($B$14/J14-1, "")</f>
        <v/>
      </c>
      <c r="J14" t="str">
        <f>bancodedados!Y54</f>
        <v>Indisponivel</v>
      </c>
      <c r="K14" t="str">
        <f>IFERROR($B$14/L14-1, "")</f>
        <v/>
      </c>
      <c r="L14" t="str">
        <f>bancodedados!Y55</f>
        <v>Indisponivel</v>
      </c>
    </row>
    <row r="15">
      <c r="A15" t="str">
        <f>bancodedados!K1</f>
        <v>Preço Meli</v>
      </c>
      <c r="B15">
        <f>bancodedados!Z50</f>
        <v>72.11</v>
      </c>
      <c r="C15" t="str">
        <f>IFERROR($B$15/D15-1, "")</f>
        <v/>
      </c>
      <c r="D15" t="str">
        <f>bancodedados!Z51</f>
        <v>Indisponivel</v>
      </c>
      <c r="E15" t="str">
        <f>IFERROR($B$15/F15-1, "")</f>
        <v/>
      </c>
      <c r="F15" t="str">
        <f>bancodedados!Z52</f>
        <v>Indisponivel</v>
      </c>
      <c r="G15" t="str">
        <f>IFERROR($B$15/H15-1, "")</f>
        <v/>
      </c>
      <c r="H15" t="str">
        <f>bancodedados!Z53</f>
        <v>Indisponivel</v>
      </c>
      <c r="I15" t="str">
        <f>IFERROR($B$15/J15-1, "")</f>
        <v/>
      </c>
      <c r="J15" t="str">
        <f>bancodedados!Z54</f>
        <v>Indisponivel</v>
      </c>
      <c r="K15" t="str">
        <f>IFERROR($B$15/L15-1, "")</f>
        <v/>
      </c>
      <c r="L15" t="str">
        <f>bancodedados!Z55</f>
        <v>Indisponivel</v>
      </c>
    </row>
    <row r="16">
      <c r="A16" t="str">
        <f>bancodedados!L1</f>
        <v>Preço Amazon</v>
      </c>
      <c r="B16">
        <f>bancodedados!AA50</f>
        <v>72.11</v>
      </c>
      <c r="C16">
        <f>IFERROR($B$16/D16-1, "")</f>
        <v>-0.3161688003793267</v>
      </c>
      <c r="D16">
        <f>bancodedados!AA51</f>
        <v>105.45</v>
      </c>
      <c r="E16" t="str">
        <f>IFERROR($B$16/F16-1, "")</f>
        <v/>
      </c>
      <c r="F16" t="str">
        <f>bancodedados!AA52</f>
        <v>Indisponivel</v>
      </c>
      <c r="G16" t="str">
        <f>IFERROR($B$16/H16-1, "")</f>
        <v/>
      </c>
      <c r="H16" t="str">
        <f>bancodedados!AA53</f>
        <v>Indisponivel</v>
      </c>
      <c r="I16" t="str">
        <f>IFERROR($B$16/J16-1, "")</f>
        <v/>
      </c>
      <c r="J16" t="str">
        <f>bancodedados!AA54</f>
        <v>Indisponivel</v>
      </c>
      <c r="K16" t="str">
        <f>IFERROR($B$16/L16-1, "")</f>
        <v/>
      </c>
      <c r="L16" t="str">
        <f>bancodedados!AA55</f>
        <v>Indisponivel</v>
      </c>
    </row>
    <row r="17">
      <c r="A17" t="str">
        <f>bancodedados!M1</f>
        <v>Preço Carrefour</v>
      </c>
      <c r="B17" t="str">
        <f>bancodedados!AB50</f>
        <v>Indisponivel</v>
      </c>
      <c r="C17" t="str">
        <f>IFERROR($B$17/D17-1, "")</f>
        <v/>
      </c>
      <c r="D17" t="str">
        <f>bancodedados!AB51</f>
        <v>Indisponivel</v>
      </c>
      <c r="E17" t="str">
        <f>IFERROR($B$17/F17-1, "")</f>
        <v/>
      </c>
      <c r="F17" t="str">
        <f>bancodedados!AB52</f>
        <v>Indisponivel</v>
      </c>
      <c r="G17" t="str">
        <f>IFERROR($B$17/H17-1, "")</f>
        <v/>
      </c>
      <c r="H17" t="str">
        <f>bancodedados!AB53</f>
        <v>Indisponivel</v>
      </c>
      <c r="I17" t="str">
        <f>IFERROR($B$17/J17-1, "")</f>
        <v/>
      </c>
      <c r="J17" t="str">
        <f>bancodedados!AB54</f>
        <v>Indisponivel</v>
      </c>
      <c r="K17" t="str">
        <f>IFERROR($B$17/L17-1, "")</f>
        <v/>
      </c>
      <c r="L17" t="str">
        <f>bancodedados!AB55</f>
        <v>Indisponivel</v>
      </c>
    </row>
    <row r="18">
      <c r="A18" t="str">
        <f>bancodedados!N1</f>
        <v>Preço Casa e Video</v>
      </c>
      <c r="B18" t="str">
        <f>bancodedados!AC50</f>
        <v>Indisponivel</v>
      </c>
      <c r="C18" t="str">
        <f>IFERROR($B$18/D18-1, "")</f>
        <v/>
      </c>
      <c r="D18" t="str">
        <f>bancodedados!AC51</f>
        <v>Indisponivel</v>
      </c>
      <c r="E18" t="str">
        <f>IFERROR($B$18/F18-1, "")</f>
        <v/>
      </c>
      <c r="F18">
        <f>bancodedados!AC52</f>
        <v>94.9</v>
      </c>
      <c r="G18" t="str">
        <f>IFERROR($B$18/H18-1, "")</f>
        <v/>
      </c>
      <c r="H18" t="str">
        <f>bancodedados!AC53</f>
        <v>Indisponivel</v>
      </c>
      <c r="I18" t="str">
        <f>IFERROR($B$18/J18-1, "")</f>
        <v/>
      </c>
      <c r="J18" t="str">
        <f>bancodedados!AC54</f>
        <v>Indisponivel</v>
      </c>
      <c r="K18" t="str">
        <f>IFERROR($B$18/L18-1, "")</f>
        <v/>
      </c>
      <c r="L18" t="str">
        <f>bancodedados!AC55</f>
        <v>Indisponivel</v>
      </c>
    </row>
    <row r="19">
      <c r="A19" t="str">
        <f>bancodedados!O1</f>
        <v>Preço Le Biscuit</v>
      </c>
      <c r="B19">
        <f>bancodedados!AD50</f>
        <v>119.9</v>
      </c>
      <c r="C19" t="str">
        <f>IFERROR($B$19/D19-1, "")</f>
        <v/>
      </c>
      <c r="D19" t="str">
        <f>bancodedados!AD51</f>
        <v>Indisponivel</v>
      </c>
      <c r="E19">
        <f>IFERROR($B$19/F19-1, "")</f>
        <v>0.09099181073703355</v>
      </c>
      <c r="F19">
        <f>bancodedados!AD52</f>
        <v>109.9</v>
      </c>
      <c r="G19" t="str">
        <f>IFERROR($B$19/H19-1, "")</f>
        <v/>
      </c>
      <c r="H19" t="str">
        <f>bancodedados!AD53</f>
        <v>Indisponivel</v>
      </c>
      <c r="I19" t="str">
        <f>IFERROR($B$19/J19-1, "")</f>
        <v/>
      </c>
      <c r="J19" t="str">
        <f>bancodedados!AD54</f>
        <v>Indisponivel</v>
      </c>
      <c r="K19" t="str">
        <f>IFERROR($B$19/L19-1, "")</f>
        <v/>
      </c>
      <c r="L19" t="str">
        <f>bancodedados!AD55</f>
        <v>Indisponivel</v>
      </c>
    </row>
    <row r="20">
      <c r="A20" t="str">
        <f>bancodedados!P1</f>
        <v>Preço eFacil</v>
      </c>
      <c r="B20" t="str">
        <f>bancodedados!AE50</f>
        <v>Indisponivel</v>
      </c>
      <c r="C20" t="str">
        <f>IFERROR($B$20/D20-1, "")</f>
        <v/>
      </c>
      <c r="D20">
        <f>bancodedados!AE51</f>
        <v>159.9</v>
      </c>
      <c r="E20" t="str">
        <f>IFERROR($B$20/F20-1, "")</f>
        <v/>
      </c>
      <c r="F20">
        <f>bancodedados!AE52</f>
        <v>159</v>
      </c>
      <c r="G20" t="str">
        <f>IFERROR($B$20/H20-1, "")</f>
        <v/>
      </c>
      <c r="H20" t="str">
        <f>bancodedados!AE53</f>
        <v>Indisponivel</v>
      </c>
      <c r="I20" t="str">
        <f>IFERROR($B$20/J20-1, "")</f>
        <v/>
      </c>
      <c r="J20" t="str">
        <f>bancodedados!AE54</f>
        <v>Indisponivel</v>
      </c>
      <c r="K20" t="str">
        <f>IFERROR($B$20/L20-1, "")</f>
        <v/>
      </c>
      <c r="L20" t="str">
        <f>bancodedados!AE55</f>
        <v>Indisponivel</v>
      </c>
    </row>
    <row r="21">
      <c r="A21" t="str">
        <f>bancodedados!Q1</f>
        <v>Preço Gazin</v>
      </c>
      <c r="B21" t="str">
        <f>bancodedados!AF50</f>
        <v>Indisponivel</v>
      </c>
      <c r="C21" t="str">
        <f>IFERROR($B$21/D21-1, "")</f>
        <v/>
      </c>
      <c r="D21">
        <f>bancodedados!AF51</f>
        <v>99.9</v>
      </c>
      <c r="E21" t="str">
        <f>IFERROR($B$21/F21-1, "")</f>
        <v/>
      </c>
      <c r="F21">
        <f>bancodedados!AF52</f>
        <v>129.9</v>
      </c>
      <c r="G21" t="str">
        <f>IFERROR($B$21/H21-1, "")</f>
        <v/>
      </c>
      <c r="H21" t="str">
        <f>bancodedados!AF53</f>
        <v>Indisponivel</v>
      </c>
      <c r="I21" t="str">
        <f>IFERROR($B$21/J21-1, "")</f>
        <v/>
      </c>
      <c r="J21" t="str">
        <f>bancodedados!AF54</f>
        <v>Indisponivel</v>
      </c>
      <c r="K21" t="str">
        <f>IFERROR($B$21/L21-1, "")</f>
        <v/>
      </c>
      <c r="L21">
        <f>bancodedados!AF55</f>
        <v>59.9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21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L-99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MULTI</v>
      </c>
      <c r="H6" t="str">
        <v>ARNO</v>
      </c>
      <c r="J6" t="str">
        <v>BRITANIA</v>
      </c>
      <c r="L6" t="str">
        <v>CADENCE</v>
      </c>
    </row>
    <row r="7">
      <c r="A7" t="str">
        <v>Código</v>
      </c>
      <c r="B7" t="str">
        <v>L-99-FB</v>
      </c>
      <c r="D7" t="str">
        <v>Black 3</v>
      </c>
      <c r="F7" t="str">
        <v>LQ651</v>
      </c>
      <c r="H7" t="str">
        <v>LQ31</v>
      </c>
      <c r="J7" t="str">
        <v>BLQ920P</v>
      </c>
      <c r="L7" t="str">
        <v>LIQ347</v>
      </c>
    </row>
    <row r="8">
      <c r="A8" t="str">
        <v>Produto</v>
      </c>
      <c r="B8" t="str">
        <v>Turbo Power</v>
      </c>
      <c r="D8" t="str">
        <v>Black 3</v>
      </c>
      <c r="F8" t="str">
        <v>Turbo</v>
      </c>
      <c r="H8" t="str">
        <v>Power Mix</v>
      </c>
      <c r="J8" t="str">
        <v>Turbo</v>
      </c>
      <c r="L8" t="str">
        <v>Evolution</v>
      </c>
    </row>
    <row r="9">
      <c r="A9" t="str">
        <v>Potência (W)</v>
      </c>
      <c r="B9">
        <v>550</v>
      </c>
      <c r="D9">
        <v>600</v>
      </c>
      <c r="F9">
        <v>650</v>
      </c>
      <c r="H9">
        <v>550</v>
      </c>
      <c r="J9">
        <v>600</v>
      </c>
      <c r="L9">
        <v>800</v>
      </c>
    </row>
    <row r="10">
      <c r="A10" t="str">
        <v>Capacidade Total (L)</v>
      </c>
      <c r="B10">
        <v>1.6</v>
      </c>
      <c r="D10">
        <v>2.1</v>
      </c>
      <c r="F10">
        <v>2.3</v>
      </c>
      <c r="H10">
        <v>2.5</v>
      </c>
      <c r="J10">
        <v>2.6</v>
      </c>
      <c r="L10">
        <v>2.1</v>
      </c>
    </row>
    <row r="11">
      <c r="A11" t="str">
        <v>Velocidades</v>
      </c>
      <c r="B11">
        <v>3</v>
      </c>
      <c r="D11">
        <v>3</v>
      </c>
      <c r="F11">
        <v>3</v>
      </c>
      <c r="H11">
        <v>5</v>
      </c>
      <c r="J11">
        <v>3</v>
      </c>
      <c r="L11">
        <v>4</v>
      </c>
    </row>
    <row r="12">
      <c r="A12" t="str">
        <f>bancodedados!H1</f>
        <v>Preço site Marca (PVP)</v>
      </c>
      <c r="B12">
        <f>bancodedados!W44</f>
        <v>154.9</v>
      </c>
      <c r="C12">
        <f>IFERROR($B$12/D12-1, "")</f>
        <v>-0.8110745212830833</v>
      </c>
      <c r="D12">
        <f>bancodedados!W45</f>
        <v>819.9</v>
      </c>
      <c r="E12" t="str">
        <f>IFERROR($B$12/F12-1, "")</f>
        <v/>
      </c>
      <c r="F12">
        <f>bancodedados!W46</f>
        <v>0</v>
      </c>
      <c r="G12" t="str">
        <f>IFERROR($B$12/H12-1, "")</f>
        <v/>
      </c>
      <c r="H12">
        <f>bancodedados!W47</f>
        <v>0</v>
      </c>
      <c r="I12">
        <f>IFERROR($B$12/J12-1, "")</f>
        <v>-0.2251125562781391</v>
      </c>
      <c r="J12">
        <f>bancodedados!W48</f>
        <v>199.9</v>
      </c>
      <c r="K12" t="str">
        <f>IFERROR($B$12/L12-1, "")</f>
        <v/>
      </c>
      <c r="L12">
        <f>bancodedados!W49</f>
        <v>0</v>
      </c>
    </row>
    <row r="13">
      <c r="A13" t="str">
        <f>bancodedados!I1</f>
        <v>Preço Magazine</v>
      </c>
      <c r="B13">
        <f>bancodedados!X44</f>
        <v>0</v>
      </c>
      <c r="C13" t="str">
        <f>IFERROR($B$13/D13-1, "")</f>
        <v/>
      </c>
      <c r="D13">
        <f>bancodedados!X45</f>
        <v>0</v>
      </c>
      <c r="E13" t="str">
        <f>IFERROR($B$13/F13-1, "")</f>
        <v/>
      </c>
      <c r="F13">
        <f>bancodedados!X46</f>
        <v>0</v>
      </c>
      <c r="G13" t="str">
        <f>IFERROR($B$13/H13-1, "")</f>
        <v/>
      </c>
      <c r="H13">
        <f>bancodedados!X47</f>
        <v>0</v>
      </c>
      <c r="I13" t="str">
        <f>IFERROR($B$13/J13-1, "")</f>
        <v/>
      </c>
      <c r="J13">
        <f>bancodedados!X48</f>
        <v>0</v>
      </c>
      <c r="K13" t="str">
        <f>IFERROR($B$13/L13-1, "")</f>
        <v/>
      </c>
      <c r="L13">
        <f>bancodedados!X49</f>
        <v>0</v>
      </c>
    </row>
    <row r="14">
      <c r="A14" t="str">
        <f>bancodedados!J1</f>
        <v>Preço Casas Bahia</v>
      </c>
      <c r="B14" t="str">
        <f>bancodedados!Y44</f>
        <v>Indisponivel</v>
      </c>
      <c r="C14" t="str">
        <f>IFERROR($B$14/D14-1, "")</f>
        <v/>
      </c>
      <c r="D14" t="str">
        <f>bancodedados!Y45</f>
        <v>Indisponivel</v>
      </c>
      <c r="E14" t="str">
        <f>IFERROR($B$14/F14-1, "")</f>
        <v/>
      </c>
      <c r="F14" t="str">
        <f>bancodedados!Y46</f>
        <v>Indisponivel</v>
      </c>
      <c r="G14" t="str">
        <f>IFERROR($B$14/H14-1, "")</f>
        <v/>
      </c>
      <c r="H14" t="str">
        <f>bancodedados!Y47</f>
        <v>Indisponivel</v>
      </c>
      <c r="I14" t="str">
        <f>IFERROR($B$14/J14-1, "")</f>
        <v/>
      </c>
      <c r="J14" t="str">
        <f>bancodedados!Y48</f>
        <v>Indisponivel</v>
      </c>
      <c r="K14" t="str">
        <f>IFERROR($B$14/L14-1, "")</f>
        <v/>
      </c>
      <c r="L14" t="str">
        <f>bancodedados!Y49</f>
        <v>Indisponivel</v>
      </c>
    </row>
    <row r="15">
      <c r="A15" t="str">
        <f>bancodedados!K1</f>
        <v>Preço Meli</v>
      </c>
      <c r="B15">
        <f>bancodedados!Z44</f>
        <v>99.9</v>
      </c>
      <c r="C15" t="str">
        <f>IFERROR($B$15/D15-1, "")</f>
        <v/>
      </c>
      <c r="D15" t="str">
        <f>bancodedados!Z45</f>
        <v>Indisponivel</v>
      </c>
      <c r="E15" t="str">
        <f>IFERROR($B$15/F15-1, "")</f>
        <v/>
      </c>
      <c r="F15" t="str">
        <f>bancodedados!Z46</f>
        <v>Indisponivel</v>
      </c>
      <c r="G15" t="str">
        <f>IFERROR($B$15/H15-1, "")</f>
        <v/>
      </c>
      <c r="H15" t="str">
        <f>bancodedados!Z47</f>
        <v>Indisponivel</v>
      </c>
      <c r="I15">
        <f>IFERROR($B$15/J15-1, "")</f>
        <v>0.5371595630096939</v>
      </c>
      <c r="J15">
        <f>bancodedados!Z48</f>
        <v>64.99</v>
      </c>
      <c r="K15" t="str">
        <f>IFERROR($B$15/L15-1, "")</f>
        <v/>
      </c>
      <c r="L15" t="str">
        <f>bancodedados!Z49</f>
        <v>Indisponivel</v>
      </c>
    </row>
    <row r="16">
      <c r="A16" t="str">
        <f>bancodedados!L1</f>
        <v>Preço Amazon</v>
      </c>
      <c r="B16" t="str">
        <f>bancodedados!AA44</f>
        <v>Indisponivel</v>
      </c>
      <c r="C16" t="str">
        <f>IFERROR($B$16/D16-1, "")</f>
        <v/>
      </c>
      <c r="D16" t="str">
        <f>bancodedados!AA45</f>
        <v>Indisponivel</v>
      </c>
      <c r="E16" t="str">
        <f>IFERROR($B$16/F16-1, "")</f>
        <v/>
      </c>
      <c r="F16" t="str">
        <f>bancodedados!AA46</f>
        <v>Indisponivel</v>
      </c>
      <c r="G16" t="str">
        <f>IFERROR($B$16/H16-1, "")</f>
        <v/>
      </c>
      <c r="H16" t="str">
        <f>bancodedados!AA47</f>
        <v>Indisponivel</v>
      </c>
      <c r="I16" t="str">
        <f>IFERROR($B$16/J16-1, "")</f>
        <v/>
      </c>
      <c r="J16" t="str">
        <f>bancodedados!AA48</f>
        <v>Indisponivel</v>
      </c>
      <c r="K16" t="str">
        <f>IFERROR($B$16/L16-1, "")</f>
        <v/>
      </c>
      <c r="L16" t="str">
        <f>bancodedados!AA49</f>
        <v>Indisponivel</v>
      </c>
    </row>
    <row r="17">
      <c r="A17" t="str">
        <f>bancodedados!M1</f>
        <v>Preço Carrefour</v>
      </c>
      <c r="B17" t="str">
        <f>bancodedados!AB44</f>
        <v>Indisponivel</v>
      </c>
      <c r="C17" t="str">
        <f>IFERROR($B$17/D17-1, "")</f>
        <v/>
      </c>
      <c r="D17" t="str">
        <f>bancodedados!AB45</f>
        <v>Indisponivel</v>
      </c>
      <c r="E17" t="str">
        <f>IFERROR($B$17/F17-1, "")</f>
        <v/>
      </c>
      <c r="F17" t="str">
        <f>bancodedados!AB46</f>
        <v>Indisponivel</v>
      </c>
      <c r="G17" t="str">
        <f>IFERROR($B$17/H17-1, "")</f>
        <v/>
      </c>
      <c r="H17" t="str">
        <f>bancodedados!AB47</f>
        <v>Indisponivel</v>
      </c>
      <c r="I17" t="str">
        <f>IFERROR($B$17/J17-1, "")</f>
        <v/>
      </c>
      <c r="J17" t="str">
        <f>bancodedados!AB48</f>
        <v>Indisponivel</v>
      </c>
      <c r="K17" t="str">
        <f>IFERROR($B$17/L17-1, "")</f>
        <v/>
      </c>
      <c r="L17" t="str">
        <f>bancodedados!AB49</f>
        <v>Indisponivel</v>
      </c>
    </row>
    <row r="18">
      <c r="A18" t="str">
        <f>bancodedados!N1</f>
        <v>Preço Casa e Video</v>
      </c>
      <c r="B18" t="str">
        <f>bancodedados!AC44</f>
        <v>Indisponivel</v>
      </c>
      <c r="C18" t="str">
        <f>IFERROR($B$18/D18-1, "")</f>
        <v/>
      </c>
      <c r="D18" t="str">
        <f>bancodedados!AC45</f>
        <v>Indisponivel</v>
      </c>
      <c r="E18" t="str">
        <f>IFERROR($B$18/F18-1, "")</f>
        <v/>
      </c>
      <c r="F18" t="str">
        <f>bancodedados!AC46</f>
        <v>Indisponivel</v>
      </c>
      <c r="G18" t="str">
        <f>IFERROR($B$18/H18-1, "")</f>
        <v/>
      </c>
      <c r="H18" t="str">
        <f>bancodedados!AC47</f>
        <v>Indisponivel</v>
      </c>
      <c r="I18" t="str">
        <f>IFERROR($B$18/J18-1, "")</f>
        <v/>
      </c>
      <c r="J18" t="str">
        <f>bancodedados!AC48</f>
        <v>Indisponivel</v>
      </c>
      <c r="K18" t="str">
        <f>IFERROR($B$18/L18-1, "")</f>
        <v/>
      </c>
      <c r="L18" t="str">
        <f>bancodedados!AC49</f>
        <v>Indisponivel</v>
      </c>
    </row>
    <row r="19">
      <c r="A19" t="str">
        <f>bancodedados!O1</f>
        <v>Preço Le Biscuit</v>
      </c>
      <c r="B19" t="str">
        <f>bancodedados!AD44</f>
        <v>Indisponivel</v>
      </c>
      <c r="C19" t="str">
        <f>IFERROR($B$19/D19-1, "")</f>
        <v/>
      </c>
      <c r="D19" t="str">
        <f>bancodedados!AD45</f>
        <v>Indisponivel</v>
      </c>
      <c r="E19" t="str">
        <f>IFERROR($B$19/F19-1, "")</f>
        <v/>
      </c>
      <c r="F19" t="str">
        <f>bancodedados!AD46</f>
        <v>Indisponivel</v>
      </c>
      <c r="G19" t="str">
        <f>IFERROR($B$19/H19-1, "")</f>
        <v/>
      </c>
      <c r="H19" t="str">
        <f>bancodedados!AD47</f>
        <v>Indisponivel</v>
      </c>
      <c r="I19" t="str">
        <f>IFERROR($B$19/J19-1, "")</f>
        <v/>
      </c>
      <c r="J19" t="str">
        <f>bancodedados!AD48</f>
        <v>Indisponivel</v>
      </c>
      <c r="K19" t="str">
        <f>IFERROR($B$19/L19-1, "")</f>
        <v/>
      </c>
      <c r="L19" t="str">
        <f>bancodedados!AD49</f>
        <v>Indisponivel</v>
      </c>
    </row>
    <row r="20">
      <c r="A20" t="str">
        <f>bancodedados!P1</f>
        <v>Preço eFacil</v>
      </c>
      <c r="B20" t="str">
        <f>bancodedados!AE44</f>
        <v>Indisponivel</v>
      </c>
      <c r="C20" t="str">
        <f>IFERROR($B$20/D20-1, "")</f>
        <v/>
      </c>
      <c r="D20" t="str">
        <f>bancodedados!AE45</f>
        <v>Indisponivel</v>
      </c>
      <c r="E20" t="str">
        <f>IFERROR($B$20/F20-1, "")</f>
        <v/>
      </c>
      <c r="F20" t="str">
        <f>bancodedados!AE46</f>
        <v>Indisponivel</v>
      </c>
      <c r="G20" t="str">
        <f>IFERROR($B$20/H20-1, "")</f>
        <v/>
      </c>
      <c r="H20" t="str">
        <f>bancodedados!AE47</f>
        <v>Indisponivel</v>
      </c>
      <c r="I20" t="str">
        <f>IFERROR($B$20/J20-1, "")</f>
        <v/>
      </c>
      <c r="J20">
        <f>bancodedados!AE48</f>
        <v>0</v>
      </c>
      <c r="K20" t="str">
        <f>IFERROR($B$20/L20-1, "")</f>
        <v/>
      </c>
      <c r="L20" t="str">
        <f>bancodedados!AE49</f>
        <v>Indisponivel</v>
      </c>
    </row>
    <row r="21">
      <c r="A21" t="str">
        <f>bancodedados!Q1</f>
        <v>Preço Gazin</v>
      </c>
      <c r="B21" t="str">
        <f>bancodedados!AF44</f>
        <v>Indisponivel</v>
      </c>
      <c r="C21" t="str">
        <f>IFERROR($B$21/D21-1, "")</f>
        <v/>
      </c>
      <c r="D21" t="str">
        <f>bancodedados!AF45</f>
        <v>Indisponivel</v>
      </c>
      <c r="E21" t="str">
        <f>IFERROR($B$21/F21-1, "")</f>
        <v/>
      </c>
      <c r="F21" t="str">
        <f>bancodedados!AF46</f>
        <v>Indisponivel</v>
      </c>
      <c r="G21" t="str">
        <f>IFERROR($B$21/H21-1, "")</f>
        <v/>
      </c>
      <c r="H21" t="str">
        <f>bancodedados!AF47</f>
        <v>Indisponivel</v>
      </c>
      <c r="I21" t="str">
        <f>IFERROR($B$21/J21-1, "")</f>
        <v/>
      </c>
      <c r="J21" t="str">
        <f>bancodedados!AF48</f>
        <v>Indisponivel</v>
      </c>
      <c r="K21" t="str">
        <f>IFERROR($B$21/L21-1, "")</f>
        <v/>
      </c>
      <c r="L21" t="str">
        <f>bancodedados!AF49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22.xml><?xml version="1.0" encoding="utf-8"?>
<worksheet xmlns="http://schemas.openxmlformats.org/spreadsheetml/2006/main" xmlns:r="http://schemas.openxmlformats.org/officeDocument/2006/relationships">
  <dimension ref="A1:B106"/>
  <sheetViews>
    <sheetView workbookViewId="0" rightToLeft="0"/>
  </sheetViews>
  <sheetData>
    <row r="1">
      <c r="A1" t="str">
        <v>Produto</v>
      </c>
      <c r="B1" t="str">
        <v>Casa e Vídeo</v>
      </c>
    </row>
    <row r="2">
      <c r="A2" t="str">
        <v>OFRT520</v>
      </c>
      <c r="B2" t="str">
        <v>Indisponível</v>
      </c>
    </row>
    <row r="3">
      <c r="A3" t="str">
        <v>EAF15</v>
      </c>
      <c r="B3" t="str">
        <v>Indisponível</v>
      </c>
    </row>
    <row r="4">
      <c r="A4" t="str">
        <v>BFR2100</v>
      </c>
      <c r="B4" t="str">
        <v>Indisponível</v>
      </c>
    </row>
    <row r="5">
      <c r="A5" t="str">
        <v>EAF90</v>
      </c>
      <c r="B5" t="str">
        <v>Indisponível</v>
      </c>
    </row>
    <row r="6">
      <c r="A6" t="str">
        <v>AFON-12L-BI</v>
      </c>
      <c r="B6" t="str">
        <v>Indisponível</v>
      </c>
    </row>
    <row r="7">
      <c r="A7" t="str">
        <v>OFRT780</v>
      </c>
      <c r="B7" t="str">
        <v>Indisponível</v>
      </c>
    </row>
    <row r="8">
      <c r="A8" t="str">
        <v>PFR2200</v>
      </c>
      <c r="B8" t="str">
        <v>Indisponível</v>
      </c>
    </row>
    <row r="9">
      <c r="A9" t="str">
        <v>FW009547</v>
      </c>
      <c r="B9" t="str">
        <v>Indisponível</v>
      </c>
    </row>
    <row r="10">
      <c r="A10" t="str">
        <v>VSP-40C-NB</v>
      </c>
      <c r="B10" t="str">
        <v>Indisponível</v>
      </c>
    </row>
    <row r="11">
      <c r="A11" t="str">
        <v>BVT450</v>
      </c>
      <c r="B11" t="str">
        <v>Indisponível</v>
      </c>
    </row>
    <row r="12">
      <c r="A12" t="str">
        <v>VTX-40C-8P</v>
      </c>
      <c r="B12" t="str">
        <v>Indisponível</v>
      </c>
    </row>
    <row r="13">
      <c r="A13" t="str">
        <v>VFC4</v>
      </c>
      <c r="B13" t="str">
        <v>Indisponível</v>
      </c>
    </row>
    <row r="14">
      <c r="A14" t="str">
        <v>VB4C</v>
      </c>
      <c r="B14" t="str">
        <v>Indisponível</v>
      </c>
    </row>
    <row r="15">
      <c r="A15" t="str">
        <v>NVT-40C-8P-B</v>
      </c>
      <c r="B15" t="str">
        <v>R$ 309,90</v>
      </c>
    </row>
    <row r="16">
      <c r="A16" t="str">
        <v>VSP-30-B</v>
      </c>
      <c r="B16" t="str">
        <v>Indisponível</v>
      </c>
    </row>
    <row r="17">
      <c r="A17" t="str">
        <v>BVT301</v>
      </c>
      <c r="B17" t="str">
        <v>Indisponível</v>
      </c>
    </row>
    <row r="18">
      <c r="A18" t="str">
        <v>PROTECT 30 SIX</v>
      </c>
      <c r="B18" t="str">
        <v>Indisponível</v>
      </c>
    </row>
    <row r="19">
      <c r="A19" t="str">
        <v>TS30</v>
      </c>
      <c r="B19" t="str">
        <v>Indisponível</v>
      </c>
    </row>
    <row r="20">
      <c r="A20" t="str">
        <v>VTR560</v>
      </c>
      <c r="B20" t="str">
        <v>Indisponível</v>
      </c>
    </row>
    <row r="21">
      <c r="A21" t="str">
        <v>VSP-40-B</v>
      </c>
      <c r="B21" t="str">
        <v>Indisponível</v>
      </c>
    </row>
    <row r="22">
      <c r="A22" t="str">
        <v>VB40</v>
      </c>
      <c r="B22" t="str">
        <v>Indisponível</v>
      </c>
    </row>
    <row r="23">
      <c r="A23" t="str">
        <v>VF42</v>
      </c>
      <c r="B23" t="str">
        <v>Indisponível</v>
      </c>
    </row>
    <row r="24">
      <c r="A24" t="str">
        <v>BVT400</v>
      </c>
      <c r="B24" t="str">
        <v>Indisponível</v>
      </c>
    </row>
    <row r="25">
      <c r="A25" t="str">
        <v>VTX-40-8P</v>
      </c>
      <c r="B25" t="str">
        <v>Indisponível</v>
      </c>
    </row>
    <row r="26">
      <c r="A26" t="str">
        <v>FW009218</v>
      </c>
      <c r="B26" t="str">
        <v>Indisponível</v>
      </c>
    </row>
    <row r="27">
      <c r="A27" t="str">
        <v>VTR409</v>
      </c>
      <c r="B27" t="str">
        <v>Indisponível</v>
      </c>
    </row>
    <row r="28">
      <c r="A28" t="str">
        <v>NVT-40-8P-B</v>
      </c>
      <c r="B28" t="str">
        <v>Indisponível</v>
      </c>
    </row>
    <row r="29">
      <c r="A29" t="str">
        <v>VE70</v>
      </c>
      <c r="B29" t="str">
        <v>Indisponível</v>
      </c>
    </row>
    <row r="30">
      <c r="A30" t="str">
        <v>VTR410</v>
      </c>
      <c r="B30" t="str">
        <v>Indisponível</v>
      </c>
    </row>
    <row r="31">
      <c r="A31" t="str">
        <v>BVT401</v>
      </c>
      <c r="B31" t="str">
        <v>Indisponível</v>
      </c>
    </row>
    <row r="32">
      <c r="A32" t="str">
        <v>VTX-50-8P</v>
      </c>
      <c r="B32" t="str">
        <v>R$ 289,90</v>
      </c>
    </row>
    <row r="33">
      <c r="A33" t="str">
        <v>BVT500</v>
      </c>
      <c r="B33" t="str">
        <v>Indisponível</v>
      </c>
    </row>
    <row r="34">
      <c r="A34" t="str">
        <v>VB50</v>
      </c>
      <c r="B34" t="str">
        <v>Indisponível</v>
      </c>
    </row>
    <row r="35">
      <c r="A35" t="str">
        <v>TURBO 6</v>
      </c>
      <c r="B35" t="str">
        <v>Indisponível</v>
      </c>
    </row>
    <row r="36">
      <c r="A36" t="str">
        <v>BVT510</v>
      </c>
      <c r="B36" t="str">
        <v>Indisponível</v>
      </c>
    </row>
    <row r="37">
      <c r="A37" t="str">
        <v>VT-30C-NB</v>
      </c>
      <c r="B37" t="str">
        <v>Indisponível</v>
      </c>
    </row>
    <row r="38">
      <c r="A38" t="str">
        <v>BVT350</v>
      </c>
      <c r="B38" t="str">
        <v>Indisponível</v>
      </c>
    </row>
    <row r="39">
      <c r="A39" t="str">
        <v>Coluna 30cm</v>
      </c>
      <c r="B39" t="str">
        <v>Indisponível</v>
      </c>
    </row>
    <row r="40">
      <c r="A40" t="str">
        <v>L-99-FB</v>
      </c>
      <c r="B40" t="str">
        <v>R$ 129,90</v>
      </c>
    </row>
    <row r="41">
      <c r="A41" t="str">
        <v>Black 3</v>
      </c>
      <c r="B41" t="str">
        <v>Indisponível</v>
      </c>
    </row>
    <row r="42">
      <c r="A42" t="str">
        <v>LQ651</v>
      </c>
      <c r="B42" t="str">
        <v>Indisponível</v>
      </c>
    </row>
    <row r="43">
      <c r="A43" t="str">
        <v>LQ31</v>
      </c>
      <c r="B43" t="str">
        <v>Indisponível</v>
      </c>
    </row>
    <row r="44">
      <c r="A44" t="str">
        <v>BLQ920P</v>
      </c>
      <c r="B44" t="str">
        <v>Indisponível</v>
      </c>
    </row>
    <row r="45">
      <c r="A45" t="str">
        <v>LIQ347</v>
      </c>
      <c r="B45" t="str">
        <v>Indisponível</v>
      </c>
    </row>
    <row r="46">
      <c r="A46" t="str">
        <v>L-550-B</v>
      </c>
      <c r="B46" t="str">
        <v>Indisponível</v>
      </c>
    </row>
    <row r="47">
      <c r="A47" t="str">
        <v>RI2110/90</v>
      </c>
      <c r="B47" t="str">
        <v>Indisponível</v>
      </c>
    </row>
    <row r="48">
      <c r="A48" t="str">
        <v>LQ10</v>
      </c>
      <c r="B48" t="str">
        <v>Indisponível</v>
      </c>
    </row>
    <row r="49">
      <c r="A49" t="str">
        <v>LIQ100</v>
      </c>
      <c r="B49" t="str">
        <v>Indisponível</v>
      </c>
    </row>
    <row r="50">
      <c r="A50" t="str">
        <v>FAST MIX 2</v>
      </c>
      <c r="B50" t="str">
        <v>Indisponível</v>
      </c>
    </row>
    <row r="51">
      <c r="A51" t="str">
        <v>LQLF</v>
      </c>
      <c r="B51" t="str">
        <v>Indisponível</v>
      </c>
    </row>
    <row r="52">
      <c r="A52" t="str">
        <v>L-97-W</v>
      </c>
      <c r="B52" t="str">
        <v>Indisponível</v>
      </c>
    </row>
    <row r="53">
      <c r="A53" t="str">
        <v>L-900 FB</v>
      </c>
      <c r="B53" t="str">
        <v>Indisponível</v>
      </c>
    </row>
    <row r="54">
      <c r="A54" t="str">
        <v>DIAMANTE PRETO 900W</v>
      </c>
      <c r="B54" t="str">
        <v>Indisponível</v>
      </c>
    </row>
    <row r="55">
      <c r="A55" t="str">
        <v>BLQ970P</v>
      </c>
      <c r="B55" t="str">
        <v>Indisponível</v>
      </c>
    </row>
    <row r="56">
      <c r="A56" t="str">
        <v>LIQ200</v>
      </c>
      <c r="B56" t="str">
        <v>Indisponível</v>
      </c>
    </row>
    <row r="57">
      <c r="A57" t="str">
        <v>LN61</v>
      </c>
      <c r="B57" t="str">
        <v>Indisponível</v>
      </c>
    </row>
    <row r="58">
      <c r="A58" t="str">
        <v>LQ35</v>
      </c>
      <c r="B58" t="str">
        <v>Indisponível</v>
      </c>
    </row>
    <row r="59">
      <c r="A59" t="str">
        <v>L-1100-BI</v>
      </c>
      <c r="B59" t="str">
        <v>R$ 189,90</v>
      </c>
    </row>
    <row r="60">
      <c r="A60" t="str">
        <v>BLQ1280P</v>
      </c>
      <c r="B60" t="str">
        <v>Indisponível</v>
      </c>
    </row>
    <row r="61">
      <c r="A61" t="str">
        <v>OLIQ606</v>
      </c>
      <c r="B61" t="str">
        <v>Indisponível</v>
      </c>
    </row>
    <row r="62">
      <c r="A62" t="str">
        <v>PLQ1411P</v>
      </c>
      <c r="B62" t="str">
        <v>Indisponível</v>
      </c>
    </row>
    <row r="63">
      <c r="A63" t="str">
        <v>BLST3B-R2T</v>
      </c>
      <c r="B63" t="str">
        <v>Indisponível</v>
      </c>
    </row>
    <row r="64">
      <c r="A64" t="str">
        <v>LQ1111</v>
      </c>
      <c r="B64" t="str">
        <v>Indisponível</v>
      </c>
    </row>
    <row r="65">
      <c r="A65" t="str">
        <v>L-28</v>
      </c>
      <c r="B65" t="str">
        <v>R$ 119,90</v>
      </c>
    </row>
    <row r="66">
      <c r="A66" t="str">
        <v>RI2112/90</v>
      </c>
      <c r="B66" t="str">
        <v>Indisponível</v>
      </c>
    </row>
    <row r="67">
      <c r="A67" t="str">
        <v>Flash Mix</v>
      </c>
      <c r="B67" t="str">
        <v>Indisponível</v>
      </c>
    </row>
    <row r="68">
      <c r="A68" t="str">
        <v>Flash Mix+</v>
      </c>
      <c r="B68" t="str">
        <v>Indisponível</v>
      </c>
    </row>
    <row r="69">
      <c r="A69" t="str">
        <v>L-1200-BI</v>
      </c>
      <c r="B69" t="str">
        <v>Indisponível</v>
      </c>
    </row>
    <row r="70">
      <c r="A70" t="str">
        <v>PH900 Preto</v>
      </c>
      <c r="B70" t="str">
        <v>Indisponível</v>
      </c>
    </row>
    <row r="71">
      <c r="A71" t="str">
        <v>RI2242_90</v>
      </c>
      <c r="B71" t="str">
        <v>Indisponível</v>
      </c>
    </row>
    <row r="72">
      <c r="A72" t="str">
        <v>PLQ2100PI</v>
      </c>
      <c r="B72" t="str">
        <v>Indisponível</v>
      </c>
    </row>
    <row r="73">
      <c r="A73" t="str">
        <v>RI2240_90</v>
      </c>
      <c r="B73" t="str">
        <v>Indisponível</v>
      </c>
    </row>
    <row r="74">
      <c r="A74" t="str">
        <v>BLQ1380P</v>
      </c>
      <c r="B74" t="str">
        <v>Indisponível</v>
      </c>
    </row>
    <row r="75">
      <c r="A75" t="str">
        <v>L-1400-GI</v>
      </c>
      <c r="B75" t="str">
        <v>R$ 289,90</v>
      </c>
    </row>
    <row r="76">
      <c r="A76" t="str">
        <v>BLSTMG-BR8</v>
      </c>
      <c r="B76" t="str">
        <v>Indisponível</v>
      </c>
    </row>
    <row r="77">
      <c r="A77" t="str">
        <v>PLQ1350</v>
      </c>
      <c r="B77" t="str">
        <v>Indisponível</v>
      </c>
    </row>
    <row r="78">
      <c r="A78" t="str">
        <v>OLIQ520</v>
      </c>
      <c r="B78" t="str">
        <v>Indisponível</v>
      </c>
    </row>
    <row r="79">
      <c r="A79" t="str">
        <v>EBS30</v>
      </c>
      <c r="B79" t="str">
        <v>Indisponível</v>
      </c>
    </row>
    <row r="80">
      <c r="A80" t="str">
        <v>OLIQ501</v>
      </c>
      <c r="B80" t="str">
        <v>Indisponível</v>
      </c>
    </row>
    <row r="81">
      <c r="A81" t="str">
        <v>L-98-B</v>
      </c>
      <c r="B81" t="str">
        <v>Indisponível</v>
      </c>
    </row>
    <row r="82">
      <c r="A82" t="str">
        <v>L-77</v>
      </c>
      <c r="B82" t="str">
        <v>R$ 119,90</v>
      </c>
    </row>
    <row r="83">
      <c r="A83" t="str">
        <v>AFN-50-BI</v>
      </c>
      <c r="B83" t="str">
        <v>Indisponível</v>
      </c>
    </row>
    <row r="84">
      <c r="A84" t="str">
        <v>AFN-50-RI</v>
      </c>
      <c r="B84" t="str">
        <v>R$ 439,90</v>
      </c>
    </row>
    <row r="85">
      <c r="A85" t="str">
        <v>BFR51</v>
      </c>
      <c r="B85" t="str">
        <v>Indisponível</v>
      </c>
    </row>
    <row r="86">
      <c r="A86" t="str">
        <v>PAF55A</v>
      </c>
      <c r="B86" t="str">
        <v>Indisponível</v>
      </c>
    </row>
    <row r="87">
      <c r="A87" t="str">
        <v>EAF40</v>
      </c>
      <c r="B87" t="str">
        <v>Indisponível</v>
      </c>
    </row>
    <row r="88">
      <c r="A88" t="str">
        <v>Fryer Space</v>
      </c>
      <c r="B88" t="str">
        <v>Indisponível</v>
      </c>
    </row>
    <row r="89">
      <c r="A89" t="str">
        <v>FRB50P1</v>
      </c>
      <c r="B89" t="str">
        <v>Indisponível</v>
      </c>
    </row>
    <row r="90">
      <c r="A90" t="str">
        <v>AFN-60-BI</v>
      </c>
      <c r="B90" t="str">
        <v>R$ 489,90</v>
      </c>
    </row>
    <row r="91">
      <c r="A91" t="str">
        <v>AFN-60-RI</v>
      </c>
      <c r="B91" t="str">
        <v>R$ 489,90</v>
      </c>
    </row>
    <row r="92">
      <c r="A92" t="str">
        <v>EAF50</v>
      </c>
      <c r="B92" t="str">
        <v>Indisponível</v>
      </c>
    </row>
    <row r="93">
      <c r="A93" t="str">
        <v>RI9280</v>
      </c>
      <c r="B93" t="str">
        <v>Indisponível</v>
      </c>
    </row>
    <row r="94">
      <c r="A94" t="str">
        <v>PFR67PI</v>
      </c>
      <c r="B94" t="str">
        <v>Indisponível</v>
      </c>
    </row>
    <row r="95">
      <c r="A95" t="str">
        <v>MAD600010APKW1</v>
      </c>
      <c r="B95" t="str">
        <v>Indisponível</v>
      </c>
    </row>
    <row r="96">
      <c r="A96" t="str">
        <v>AFD6</v>
      </c>
      <c r="B96" t="str">
        <v>Indisponível</v>
      </c>
    </row>
    <row r="97">
      <c r="A97" t="str">
        <v>AFN-80-BI</v>
      </c>
      <c r="B97" t="str">
        <v>Indisponível</v>
      </c>
    </row>
    <row r="98">
      <c r="A98" t="str">
        <v>AFN-80-RI</v>
      </c>
      <c r="B98" t="str">
        <v>Indisponível</v>
      </c>
    </row>
    <row r="99">
      <c r="A99" t="str">
        <v>AFN-80-FB</v>
      </c>
      <c r="B99" t="str">
        <v>R$ 599,90</v>
      </c>
    </row>
    <row r="100">
      <c r="A100" t="str">
        <v>PFR13P</v>
      </c>
      <c r="B100" t="str">
        <v>Indisponível</v>
      </c>
    </row>
    <row r="101">
      <c r="A101" t="str">
        <v>Chrome Fry</v>
      </c>
      <c r="B101" t="str">
        <v>Indisponível</v>
      </c>
    </row>
    <row r="102">
      <c r="A102" t="str">
        <v>Gran Fry</v>
      </c>
      <c r="B102" t="str">
        <v>Indisponível</v>
      </c>
    </row>
    <row r="103">
      <c r="A103" t="str">
        <v>FWM85P1</v>
      </c>
      <c r="B103" t="str">
        <v>Indisponível</v>
      </c>
    </row>
    <row r="104">
      <c r="A104" t="str">
        <v>AFDO-25L-FD</v>
      </c>
      <c r="B104" t="str">
        <v>Indisponível</v>
      </c>
    </row>
    <row r="105">
      <c r="A105" t="str">
        <v>AF-250FD2</v>
      </c>
      <c r="B105" t="str">
        <v>Indisponível</v>
      </c>
    </row>
    <row r="106">
      <c r="A106" t="str">
        <v>TSSTTVFDMAF</v>
      </c>
      <c r="B106" t="str">
        <v>Indisponível</v>
      </c>
    </row>
  </sheetData>
  <ignoredErrors>
    <ignoredError numberStoredAsText="1" sqref="A1:B10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N21"/>
  <sheetViews>
    <sheetView workbookViewId="0" rightToLeft="0"/>
  </sheetViews>
  <sheetData>
    <row r="3">
      <c r="A3" t="str">
        <v>RPC - RETAIL PRICE POSITIONING - Air fryer Capsula 5L</v>
      </c>
    </row>
    <row r="4">
      <c r="N4" t="str">
        <v>Rev: 23/07/2025</v>
      </c>
    </row>
    <row r="5">
      <c r="A5" t="str">
        <v>Modelo</v>
      </c>
      <c r="E5" t="str">
        <v>Preço Mondial x Concorrente 1</v>
      </c>
      <c r="G5" t="str">
        <v>Preço Mondial x Concorrente 2</v>
      </c>
      <c r="I5" t="str">
        <v>Preço Mondial x Concorrente 3</v>
      </c>
      <c r="K5" t="str">
        <v>Preço Mondial x Concorrente 4</v>
      </c>
      <c r="M5" t="str">
        <v>Preço Mondial x Concorrente 5</v>
      </c>
    </row>
    <row r="6">
      <c r="A6" t="str">
        <v>Marca</v>
      </c>
      <c r="B6" t="str">
        <v>MONDIAL</v>
      </c>
      <c r="D6" t="str">
        <v>MONDIAL</v>
      </c>
      <c r="F6" t="str">
        <v>BRITANIA</v>
      </c>
      <c r="H6" t="str">
        <v>PHILCO</v>
      </c>
      <c r="J6" t="str">
        <v>ELECTROLUX</v>
      </c>
      <c r="L6" t="str">
        <v>ELGIN</v>
      </c>
      <c r="N6" t="str">
        <v>MIDEA</v>
      </c>
    </row>
    <row r="7">
      <c r="A7" t="str">
        <v>Código</v>
      </c>
      <c r="B7" t="str">
        <v>AFN-50-BI</v>
      </c>
      <c r="D7" t="str">
        <v>AFN-50-RI</v>
      </c>
      <c r="F7" t="str">
        <v>BFR51</v>
      </c>
      <c r="H7" t="str">
        <v>PAF55A</v>
      </c>
      <c r="J7" t="str">
        <v>EAF40</v>
      </c>
      <c r="L7" t="str">
        <v>Fryer Space</v>
      </c>
      <c r="N7" t="str">
        <v>FRB50P1</v>
      </c>
    </row>
    <row r="8">
      <c r="A8" t="str">
        <v>Produto</v>
      </c>
      <c r="B8" t="str">
        <v>Fritadeira Sem Óleo Air Fryer 5L Mondial AFN-50-BI</v>
      </c>
      <c r="D8" t="str">
        <v>Fritadeira Sem Óleo Air Fryer 5L Mondial AFN-50-RI</v>
      </c>
      <c r="F8" t="str">
        <v>Air Fryer Britânia 5,5L Antiaderente Gold 1500W BFR51</v>
      </c>
      <c r="H8" t="str">
        <v>Air Fryer Philco 5,5L Cesto Quadrado 1500W PAF55A</v>
      </c>
      <c r="J8" t="str">
        <v>Air Fryer Electrolux 5,6L Efficient por Rita Lobo (EAF40)</v>
      </c>
      <c r="L8" t="str">
        <v>Fritadeira Air Fryer Space 5 - 5L Air Circuit 1.700W</v>
      </c>
      <c r="N8" t="str">
        <v>Fritadeira Air Fryer 5,3L cor Preta Midea</v>
      </c>
    </row>
    <row r="9">
      <c r="A9" t="str">
        <v>Capacidade</v>
      </c>
      <c r="B9" t="str">
        <v>5L</v>
      </c>
      <c r="D9" t="str">
        <v>5L</v>
      </c>
      <c r="F9" t="str">
        <v>5L</v>
      </c>
      <c r="H9" t="str">
        <v>5L</v>
      </c>
      <c r="J9" t="str">
        <v>5L</v>
      </c>
      <c r="L9" t="str">
        <v>5L</v>
      </c>
      <c r="N9" t="str">
        <v>5L</v>
      </c>
    </row>
    <row r="10">
      <c r="A10" t="str">
        <v>Potência</v>
      </c>
      <c r="B10" t="str">
        <v>1600W</v>
      </c>
      <c r="D10" t="str">
        <v>1600W</v>
      </c>
      <c r="F10" t="str">
        <v>1500W</v>
      </c>
      <c r="H10" t="str">
        <v>1500W</v>
      </c>
      <c r="J10" t="str">
        <v>1400W</v>
      </c>
      <c r="L10" t="str">
        <v>1700W</v>
      </c>
      <c r="N10" t="str">
        <v>1700W</v>
      </c>
    </row>
    <row r="11">
      <c r="A11" t="str">
        <v>Tipo cesto (grelha ou cesto)</v>
      </c>
      <c r="B11" t="str">
        <v xml:space="preserve">Cesto </v>
      </c>
      <c r="D11" t="str">
        <v xml:space="preserve">Cesto </v>
      </c>
      <c r="F11" t="str">
        <v xml:space="preserve">Cesto </v>
      </c>
      <c r="H11" t="str">
        <v xml:space="preserve">Cesto </v>
      </c>
      <c r="J11" t="str">
        <v xml:space="preserve">Cesto </v>
      </c>
      <c r="L11" t="str">
        <v xml:space="preserve">Cesto </v>
      </c>
      <c r="N11" t="str">
        <v xml:space="preserve">Cesto </v>
      </c>
    </row>
    <row r="12">
      <c r="A12" t="str">
        <f>bancodedados!H1</f>
        <v>Preço site Marca (PVP)</v>
      </c>
      <c r="B12">
        <f>bancodedados!W98</f>
        <v>0</v>
      </c>
      <c r="C12" t="str">
        <f>IFERROR($B$12/D12-1, "")</f>
        <v/>
      </c>
      <c r="D12">
        <f>bancodedados!W99</f>
        <v>0</v>
      </c>
      <c r="E12" t="str">
        <f>IFERROR($B$12/F12-1, "")</f>
        <v/>
      </c>
      <c r="F12">
        <f>bancodedados!W100</f>
        <v>0</v>
      </c>
      <c r="G12" t="str">
        <f>IFERROR($B$12/H12-1, "")</f>
        <v/>
      </c>
      <c r="H12">
        <f>bancodedados!W101</f>
        <v>0</v>
      </c>
      <c r="I12" t="str">
        <f>IFERROR($B$12/J12-1, "")</f>
        <v/>
      </c>
      <c r="J12">
        <f>bancodedados!W102</f>
        <v>0</v>
      </c>
      <c r="K12" t="str">
        <f>IFERROR($B$12/L12-1, "")</f>
        <v/>
      </c>
      <c r="L12">
        <f>bancodedados!W103</f>
        <v>0</v>
      </c>
      <c r="M12" t="str">
        <f>IFERROR($B$12/N12-1, "")</f>
        <v/>
      </c>
      <c r="N12">
        <f>bancodedados!W104</f>
        <v>0</v>
      </c>
    </row>
    <row r="13">
      <c r="A13" t="str">
        <f>bancodedados!I1</f>
        <v>Preço Magazine</v>
      </c>
      <c r="B13">
        <f>bancodedados!X98</f>
        <v>0</v>
      </c>
      <c r="C13" t="str">
        <f>IFERROR($B$13/D13-1, "")</f>
        <v/>
      </c>
      <c r="D13">
        <f>bancodedados!X99</f>
        <v>0</v>
      </c>
      <c r="E13" t="str">
        <f>IFERROR($B$13/F13-1, "")</f>
        <v/>
      </c>
      <c r="F13">
        <f>bancodedados!X100</f>
        <v>0</v>
      </c>
      <c r="G13" t="str">
        <f>IFERROR($B$13/H13-1, "")</f>
        <v/>
      </c>
      <c r="H13">
        <f>bancodedados!X101</f>
        <v>0</v>
      </c>
      <c r="I13" t="str">
        <f>IFERROR($B$13/J13-1, "")</f>
        <v/>
      </c>
      <c r="J13">
        <f>bancodedados!X102</f>
        <v>0</v>
      </c>
      <c r="K13" t="str">
        <f>IFERROR($B$13/L13-1, "")</f>
        <v/>
      </c>
      <c r="L13">
        <f>bancodedados!X103</f>
        <v>0</v>
      </c>
      <c r="M13" t="str">
        <f>IFERROR($B$13/N13-1, "")</f>
        <v/>
      </c>
      <c r="N13">
        <f>bancodedados!X104</f>
        <v>0</v>
      </c>
    </row>
    <row r="14">
      <c r="A14" t="str">
        <f>bancodedados!J1</f>
        <v>Preço Casas Bahia</v>
      </c>
      <c r="B14">
        <f>bancodedados!Y98</f>
        <v>0</v>
      </c>
      <c r="C14" t="str">
        <f>IFERROR($B$14/D14-1, "")</f>
        <v/>
      </c>
      <c r="D14">
        <f>bancodedados!Y99</f>
        <v>0</v>
      </c>
      <c r="E14" t="str">
        <f>IFERROR($B$14/F14-1, "")</f>
        <v/>
      </c>
      <c r="F14">
        <f>bancodedados!Y100</f>
        <v>0</v>
      </c>
      <c r="G14" t="str">
        <f>IFERROR($B$14/H14-1, "")</f>
        <v/>
      </c>
      <c r="H14">
        <f>bancodedados!Y101</f>
        <v>0</v>
      </c>
      <c r="I14" t="str">
        <f>IFERROR($B$14/J14-1, "")</f>
        <v/>
      </c>
      <c r="J14">
        <f>bancodedados!Y102</f>
        <v>0</v>
      </c>
      <c r="K14" t="str">
        <f>IFERROR($B$14/L14-1, "")</f>
        <v/>
      </c>
      <c r="L14">
        <f>bancodedados!Y103</f>
        <v>0</v>
      </c>
      <c r="M14" t="str">
        <f>IFERROR($B$14/N14-1, "")</f>
        <v/>
      </c>
      <c r="N14">
        <f>bancodedados!Y104</f>
        <v>0</v>
      </c>
    </row>
    <row r="15">
      <c r="A15" t="str">
        <f>bancodedados!K1</f>
        <v>Preço Meli</v>
      </c>
      <c r="B15">
        <f>bancodedados!Z98</f>
        <v>0</v>
      </c>
      <c r="C15" t="str">
        <f>IFERROR($B$15/D15-1, "")</f>
        <v/>
      </c>
      <c r="D15">
        <f>bancodedados!Z99</f>
        <v>0</v>
      </c>
      <c r="E15" t="str">
        <f>IFERROR($B$15/F15-1, "")</f>
        <v/>
      </c>
      <c r="F15">
        <f>bancodedados!Z100</f>
        <v>0</v>
      </c>
      <c r="G15" t="str">
        <f>IFERROR($B$15/H15-1, "")</f>
        <v/>
      </c>
      <c r="H15">
        <f>bancodedados!Z101</f>
        <v>0</v>
      </c>
      <c r="I15" t="str">
        <f>IFERROR($B$15/J15-1, "")</f>
        <v/>
      </c>
      <c r="J15">
        <f>bancodedados!Z102</f>
        <v>0</v>
      </c>
      <c r="K15" t="str">
        <f>IFERROR($B$15/L15-1, "")</f>
        <v/>
      </c>
      <c r="L15">
        <f>bancodedados!Z103</f>
        <v>0</v>
      </c>
      <c r="M15" t="str">
        <f>IFERROR($B$15/N15-1, "")</f>
        <v/>
      </c>
      <c r="N15">
        <f>bancodedados!Z104</f>
        <v>0</v>
      </c>
    </row>
    <row r="16">
      <c r="A16" t="str">
        <f>bancodedados!L1</f>
        <v>Preço Amazon</v>
      </c>
      <c r="B16">
        <f>bancodedados!AA98</f>
        <v>0</v>
      </c>
      <c r="C16" t="str">
        <f>IFERROR($B$16/D16-1, "")</f>
        <v/>
      </c>
      <c r="D16">
        <f>bancodedados!AA99</f>
        <v>0</v>
      </c>
      <c r="E16" t="str">
        <f>IFERROR($B$16/F16-1, "")</f>
        <v/>
      </c>
      <c r="F16">
        <f>bancodedados!AA100</f>
        <v>0</v>
      </c>
      <c r="G16" t="str">
        <f>IFERROR($B$16/H16-1, "")</f>
        <v/>
      </c>
      <c r="H16">
        <f>bancodedados!AA101</f>
        <v>0</v>
      </c>
      <c r="I16" t="str">
        <f>IFERROR($B$16/J16-1, "")</f>
        <v/>
      </c>
      <c r="J16">
        <f>bancodedados!AA102</f>
        <v>0</v>
      </c>
      <c r="K16" t="str">
        <f>IFERROR($B$16/L16-1, "")</f>
        <v/>
      </c>
      <c r="L16">
        <f>bancodedados!AA103</f>
        <v>0</v>
      </c>
      <c r="M16" t="str">
        <f>IFERROR($B$16/N16-1, "")</f>
        <v/>
      </c>
      <c r="N16">
        <f>bancodedados!AA104</f>
        <v>0</v>
      </c>
    </row>
    <row r="17">
      <c r="A17" t="str">
        <f>bancodedados!M1</f>
        <v>Preço Carrefour</v>
      </c>
      <c r="B17">
        <f>bancodedados!AB98</f>
        <v>0</v>
      </c>
      <c r="C17" t="str">
        <f>IFERROR($B$17/D17-1, "")</f>
        <v/>
      </c>
      <c r="D17">
        <f>bancodedados!AB99</f>
        <v>0</v>
      </c>
      <c r="E17" t="str">
        <f>IFERROR($B$17/F17-1, "")</f>
        <v/>
      </c>
      <c r="F17">
        <f>bancodedados!AB100</f>
        <v>0</v>
      </c>
      <c r="G17" t="str">
        <f>IFERROR($B$17/H17-1, "")</f>
        <v/>
      </c>
      <c r="H17">
        <f>bancodedados!AB101</f>
        <v>0</v>
      </c>
      <c r="I17" t="str">
        <f>IFERROR($B$17/J17-1, "")</f>
        <v/>
      </c>
      <c r="J17">
        <f>bancodedados!AB102</f>
        <v>0</v>
      </c>
      <c r="K17" t="str">
        <f>IFERROR($B$17/L17-1, "")</f>
        <v/>
      </c>
      <c r="L17">
        <f>bancodedados!AB103</f>
        <v>0</v>
      </c>
      <c r="M17" t="str">
        <f>IFERROR($B$17/N17-1, "")</f>
        <v/>
      </c>
      <c r="N17">
        <f>bancodedados!AB104</f>
        <v>0</v>
      </c>
    </row>
    <row r="18">
      <c r="A18" t="str">
        <f>bancodedados!N1</f>
        <v>Preço Casa e Video</v>
      </c>
      <c r="B18">
        <f>bancodedados!AC98</f>
        <v>0</v>
      </c>
      <c r="C18" t="str">
        <f>IFERROR($B$18/D18-1, "")</f>
        <v/>
      </c>
      <c r="D18">
        <f>bancodedados!AC99</f>
        <v>0</v>
      </c>
      <c r="E18" t="str">
        <f>IFERROR($B$18/F18-1, "")</f>
        <v/>
      </c>
      <c r="F18">
        <f>bancodedados!AC100</f>
        <v>0</v>
      </c>
      <c r="G18" t="str">
        <f>IFERROR($B$18/H18-1, "")</f>
        <v/>
      </c>
      <c r="H18">
        <f>bancodedados!AC101</f>
        <v>0</v>
      </c>
      <c r="I18" t="str">
        <f>IFERROR($B$18/J18-1, "")</f>
        <v/>
      </c>
      <c r="J18">
        <f>bancodedados!AC102</f>
        <v>0</v>
      </c>
      <c r="K18" t="str">
        <f>IFERROR($B$18/L18-1, "")</f>
        <v/>
      </c>
      <c r="L18">
        <f>bancodedados!AC103</f>
        <v>0</v>
      </c>
      <c r="M18" t="str">
        <f>IFERROR($B$18/N18-1, "")</f>
        <v/>
      </c>
      <c r="N18">
        <f>bancodedados!AC104</f>
        <v>0</v>
      </c>
    </row>
    <row r="19">
      <c r="A19" t="str">
        <f>bancodedados!O1</f>
        <v>Preço Le Biscuit</v>
      </c>
      <c r="B19">
        <f>bancodedados!AD98</f>
        <v>0</v>
      </c>
      <c r="C19" t="str">
        <f>IFERROR($B$19/D19-1, "")</f>
        <v/>
      </c>
      <c r="D19">
        <f>bancodedados!AD99</f>
        <v>0</v>
      </c>
      <c r="E19" t="str">
        <f>IFERROR($B$19/F19-1, "")</f>
        <v/>
      </c>
      <c r="F19">
        <f>bancodedados!AD100</f>
        <v>0</v>
      </c>
      <c r="G19" t="str">
        <f>IFERROR($B$19/H19-1, "")</f>
        <v/>
      </c>
      <c r="H19">
        <f>bancodedados!AD101</f>
        <v>0</v>
      </c>
      <c r="I19" t="str">
        <f>IFERROR($B$19/J19-1, "")</f>
        <v/>
      </c>
      <c r="J19">
        <f>bancodedados!AD102</f>
        <v>0</v>
      </c>
      <c r="K19" t="str">
        <f>IFERROR($B$19/L19-1, "")</f>
        <v/>
      </c>
      <c r="L19">
        <f>bancodedados!AD103</f>
        <v>0</v>
      </c>
      <c r="M19" t="str">
        <f>IFERROR($B$19/N19-1, "")</f>
        <v/>
      </c>
      <c r="N19">
        <f>bancodedados!AD104</f>
        <v>0</v>
      </c>
    </row>
    <row r="20">
      <c r="A20" t="str">
        <f>bancodedados!P1</f>
        <v>Preço eFacil</v>
      </c>
      <c r="B20">
        <f>bancodedados!AE98</f>
        <v>0</v>
      </c>
      <c r="C20" t="str">
        <f>IFERROR($B$20/D20-1, "")</f>
        <v/>
      </c>
      <c r="D20">
        <f>bancodedados!AE99</f>
        <v>0</v>
      </c>
      <c r="E20" t="str">
        <f>IFERROR($B$20/F20-1, "")</f>
        <v/>
      </c>
      <c r="F20">
        <f>bancodedados!AE100</f>
        <v>0</v>
      </c>
      <c r="G20" t="str">
        <f>IFERROR($B$20/H20-1, "")</f>
        <v/>
      </c>
      <c r="H20">
        <f>bancodedados!AE101</f>
        <v>0</v>
      </c>
      <c r="I20" t="str">
        <f>IFERROR($B$20/J20-1, "")</f>
        <v/>
      </c>
      <c r="J20">
        <f>bancodedados!AE102</f>
        <v>0</v>
      </c>
      <c r="K20" t="str">
        <f>IFERROR($B$20/L20-1, "")</f>
        <v/>
      </c>
      <c r="L20">
        <f>bancodedados!AE103</f>
        <v>0</v>
      </c>
      <c r="M20" t="str">
        <f>IFERROR($B$20/N20-1, "")</f>
        <v/>
      </c>
      <c r="N20">
        <f>bancodedados!AE104</f>
        <v>0</v>
      </c>
    </row>
    <row r="21">
      <c r="A21" t="str">
        <f>bancodedados!Q1</f>
        <v>Preço Gazin</v>
      </c>
      <c r="B21">
        <f>bancodedados!AF98</f>
        <v>0</v>
      </c>
      <c r="C21" t="str">
        <f>IFERROR($B$21/D21-1, "")</f>
        <v/>
      </c>
      <c r="D21">
        <f>bancodedados!AF99</f>
        <v>0</v>
      </c>
      <c r="E21" t="str">
        <f>IFERROR($B$21/F21-1, "")</f>
        <v/>
      </c>
      <c r="F21">
        <f>bancodedados!AF100</f>
        <v>0</v>
      </c>
      <c r="G21" t="str">
        <f>IFERROR($B$21/H21-1, "")</f>
        <v/>
      </c>
      <c r="H21">
        <f>bancodedados!AF101</f>
        <v>0</v>
      </c>
      <c r="I21" t="str">
        <f>IFERROR($B$21/J21-1, "")</f>
        <v/>
      </c>
      <c r="J21">
        <f>bancodedados!AF102</f>
        <v>0</v>
      </c>
      <c r="K21" t="str">
        <f>IFERROR($B$21/L21-1, "")</f>
        <v/>
      </c>
      <c r="L21">
        <f>bancodedados!AF103</f>
        <v>0</v>
      </c>
      <c r="M21" t="str">
        <f>IFERROR($B$21/N21-1, "")</f>
        <v/>
      </c>
      <c r="N21">
        <f>bancodedados!AF104</f>
        <v>0</v>
      </c>
    </row>
  </sheetData>
  <mergeCells count="7">
    <mergeCell ref="A3:N3"/>
    <mergeCell ref="C5:C10"/>
    <mergeCell ref="E5:E10"/>
    <mergeCell ref="G5:G10"/>
    <mergeCell ref="I5:I10"/>
    <mergeCell ref="K5:K10"/>
    <mergeCell ref="M5:M10"/>
  </mergeCells>
  <pageMargins left="0.511811024" right="0.511811024" top="0.787401575" bottom="0.787401575" header="0.31496062" footer="0.31496062"/>
  <ignoredErrors>
    <ignoredError numberStoredAsText="1" sqref="A2:N2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2:N21"/>
  <sheetViews>
    <sheetView workbookViewId="0" rightToLeft="0"/>
  </sheetViews>
  <sheetData>
    <row r="3">
      <c r="A3" t="str">
        <v>RPC - RETAIL PRICE POSITIONING - Air fryer Capsula 6L</v>
      </c>
    </row>
    <row r="4">
      <c r="N4" t="str">
        <v>Rev: 23/07/2025</v>
      </c>
    </row>
    <row r="5">
      <c r="A5" t="str">
        <v>Modelo</v>
      </c>
      <c r="E5" t="str">
        <v>Preço Mondial x Concorrente 1</v>
      </c>
      <c r="G5" t="str">
        <v>Preço Mondial x Concorrente 2</v>
      </c>
      <c r="I5" t="str">
        <v>Preço Mondial x Concorrente 3</v>
      </c>
      <c r="K5" t="str">
        <v>Preço Mondial x Concorrente 4</v>
      </c>
      <c r="M5" t="str">
        <v>Preço Mondial x Concorrente 5</v>
      </c>
    </row>
    <row r="6">
      <c r="A6" t="str">
        <v>Marca</v>
      </c>
      <c r="B6" t="str">
        <v>MONDIAL</v>
      </c>
      <c r="D6" t="str">
        <v>MONDIAL</v>
      </c>
      <c r="F6" t="str">
        <v>ELECTROLUX</v>
      </c>
      <c r="H6" t="str">
        <v>WALITA</v>
      </c>
      <c r="J6" t="str">
        <v>PHILCO</v>
      </c>
      <c r="L6" t="str">
        <v>MIDEA</v>
      </c>
      <c r="N6" t="str">
        <v>ARNO</v>
      </c>
    </row>
    <row r="7">
      <c r="A7" t="str">
        <v>Código</v>
      </c>
      <c r="B7" t="str">
        <v>AFN-60-BI</v>
      </c>
      <c r="D7" t="str">
        <v>AFN-60-RI</v>
      </c>
      <c r="F7" t="str">
        <v>EAF50</v>
      </c>
      <c r="H7" t="str">
        <v>RI9280</v>
      </c>
      <c r="J7" t="str">
        <v>PFR67PI</v>
      </c>
      <c r="L7" t="str">
        <v xml:space="preserve">MAD600010APKW1 </v>
      </c>
      <c r="N7" t="str">
        <v>AFD6</v>
      </c>
    </row>
    <row r="8">
      <c r="A8" t="str">
        <v>Produto</v>
      </c>
      <c r="B8" t="str">
        <v>Fritadeira Sem Óleo Air Fryer 6 Litros AFN-60-BI Mondial</v>
      </c>
      <c r="D8" t="str">
        <v>Fritadeira Sem Óleo Air Fryer 6 Litros AFN-60-RI Mondial</v>
      </c>
      <c r="F8" t="str">
        <v>Air Fryer Electrolux por Rita Lobo 5l Grafite Family Efficient 1700W (EAF50)</v>
      </c>
      <c r="H8" t="str">
        <v>Fritadeira Airfryer Essential XL Conectada Philips Walita Preta 2000W - RI9280</v>
      </c>
      <c r="J8" t="str">
        <v>Air Fryer Philco PFR67PI Antiaderente 6L 1800W</v>
      </c>
      <c r="L8" t="str">
        <v>Fritadeira 6L Smart Chef Plus Midea</v>
      </c>
      <c r="N8" t="str">
        <v>Fritadeira sem Óleo Arno Airfry &amp; Grill Expert Maxx Digital</v>
      </c>
    </row>
    <row r="9">
      <c r="A9" t="str">
        <v>Capacidade</v>
      </c>
      <c r="B9" t="str">
        <v>6L</v>
      </c>
      <c r="D9" t="str">
        <v>6L</v>
      </c>
      <c r="F9" t="str">
        <v>6L</v>
      </c>
      <c r="H9" t="str">
        <v>6L</v>
      </c>
      <c r="J9" t="str">
        <v>6L</v>
      </c>
      <c r="L9" t="str">
        <v>6L</v>
      </c>
      <c r="N9" t="str">
        <v>6L</v>
      </c>
    </row>
    <row r="10">
      <c r="A10" t="str">
        <v>Potência</v>
      </c>
      <c r="B10" t="str">
        <v>1900W</v>
      </c>
      <c r="D10" t="str">
        <v>1900W</v>
      </c>
      <c r="F10" t="str">
        <v>1700W</v>
      </c>
      <c r="H10" t="str">
        <v>2000W</v>
      </c>
      <c r="J10" t="str">
        <v>1800W</v>
      </c>
      <c r="L10" t="str">
        <v>1700W</v>
      </c>
      <c r="N10" t="str">
        <v>1680W</v>
      </c>
    </row>
    <row r="11">
      <c r="A11" t="str">
        <v>Tipo cesto (grelha ou cesto)</v>
      </c>
      <c r="B11" t="str">
        <v xml:space="preserve">Cesto </v>
      </c>
      <c r="D11" t="str">
        <v xml:space="preserve">Cesto </v>
      </c>
      <c r="F11" t="str">
        <v xml:space="preserve">Cesto </v>
      </c>
      <c r="H11" t="str">
        <v xml:space="preserve">Cesto </v>
      </c>
      <c r="J11" t="str">
        <v xml:space="preserve">Cesto </v>
      </c>
      <c r="L11" t="str">
        <v xml:space="preserve">Cesto </v>
      </c>
      <c r="N11" t="str">
        <v xml:space="preserve">Cesto </v>
      </c>
    </row>
    <row r="12">
      <c r="A12" t="str">
        <f>bancodedados!H1</f>
        <v>Preço site Marca (PVP)</v>
      </c>
      <c r="B12">
        <f>bancodedados!W105</f>
        <v>0</v>
      </c>
      <c r="C12" t="str">
        <f>IFERROR($B$12/D12-1, "")</f>
        <v/>
      </c>
      <c r="D12">
        <f>bancodedados!W106</f>
        <v>0</v>
      </c>
      <c r="E12" t="str">
        <f>IFERROR($B$12/F12-1, "")</f>
        <v/>
      </c>
      <c r="F12">
        <f>bancodedados!W107</f>
        <v>0</v>
      </c>
      <c r="G12" t="str">
        <f>IFERROR($B$12/H12-1, "")</f>
        <v/>
      </c>
      <c r="H12">
        <f>bancodedados!W108</f>
        <v>0</v>
      </c>
      <c r="I12" t="str">
        <f>IFERROR($B$12/J12-1, "")</f>
        <v/>
      </c>
      <c r="J12">
        <f>bancodedados!W109</f>
        <v>0</v>
      </c>
      <c r="K12" t="str">
        <f>IFERROR($B$12/L12-1, "")</f>
        <v/>
      </c>
      <c r="L12">
        <f>bancodedados!W110</f>
        <v>0</v>
      </c>
      <c r="M12" t="str">
        <f>IFERROR($B$12/N12-1, "")</f>
        <v/>
      </c>
      <c r="N12">
        <f>bancodedados!W111</f>
        <v>0</v>
      </c>
    </row>
    <row r="13">
      <c r="A13" t="str">
        <f>bancodedados!I1</f>
        <v>Preço Magazine</v>
      </c>
      <c r="B13">
        <f>bancodedados!X105</f>
        <v>0</v>
      </c>
      <c r="C13" t="str">
        <f>IFERROR($B$13/D13-1, "")</f>
        <v/>
      </c>
      <c r="D13">
        <f>bancodedados!X106</f>
        <v>0</v>
      </c>
      <c r="E13" t="str">
        <f>IFERROR($B$13/F13-1, "")</f>
        <v/>
      </c>
      <c r="F13">
        <f>bancodedados!X107</f>
        <v>0</v>
      </c>
      <c r="G13" t="str">
        <f>IFERROR($B$13/H13-1, "")</f>
        <v/>
      </c>
      <c r="H13">
        <f>bancodedados!X108</f>
        <v>0</v>
      </c>
      <c r="I13" t="str">
        <f>IFERROR($B$13/J13-1, "")</f>
        <v/>
      </c>
      <c r="J13">
        <f>bancodedados!X109</f>
        <v>0</v>
      </c>
      <c r="K13" t="str">
        <f>IFERROR($B$13/L13-1, "")</f>
        <v/>
      </c>
      <c r="L13">
        <f>bancodedados!X110</f>
        <v>0</v>
      </c>
      <c r="M13" t="str">
        <f>IFERROR($B$13/N13-1, "")</f>
        <v/>
      </c>
      <c r="N13">
        <f>bancodedados!X111</f>
        <v>0</v>
      </c>
    </row>
    <row r="14">
      <c r="A14" t="str">
        <f>bancodedados!J1</f>
        <v>Preço Casas Bahia</v>
      </c>
      <c r="B14">
        <f>bancodedados!Y105</f>
        <v>0</v>
      </c>
      <c r="C14" t="str">
        <f>IFERROR($B$14/D14-1, "")</f>
        <v/>
      </c>
      <c r="D14">
        <f>bancodedados!Y106</f>
        <v>0</v>
      </c>
      <c r="E14" t="str">
        <f>IFERROR($B$14/F14-1, "")</f>
        <v/>
      </c>
      <c r="F14">
        <f>bancodedados!Y107</f>
        <v>0</v>
      </c>
      <c r="G14" t="str">
        <f>IFERROR($B$14/H14-1, "")</f>
        <v/>
      </c>
      <c r="H14">
        <f>bancodedados!Y108</f>
        <v>0</v>
      </c>
      <c r="I14" t="str">
        <f>IFERROR($B$14/J14-1, "")</f>
        <v/>
      </c>
      <c r="J14">
        <f>bancodedados!Y109</f>
        <v>0</v>
      </c>
      <c r="K14" t="str">
        <f>IFERROR($B$14/L14-1, "")</f>
        <v/>
      </c>
      <c r="L14">
        <f>bancodedados!Y110</f>
        <v>0</v>
      </c>
      <c r="M14" t="str">
        <f>IFERROR($B$14/N14-1, "")</f>
        <v/>
      </c>
      <c r="N14">
        <f>bancodedados!Y111</f>
        <v>0</v>
      </c>
    </row>
    <row r="15">
      <c r="A15" t="str">
        <f>bancodedados!K1</f>
        <v>Preço Meli</v>
      </c>
      <c r="B15">
        <f>bancodedados!Z105</f>
        <v>0</v>
      </c>
      <c r="C15" t="str">
        <f>IFERROR($B$15/D15-1, "")</f>
        <v/>
      </c>
      <c r="D15">
        <f>bancodedados!Z106</f>
        <v>0</v>
      </c>
      <c r="E15" t="str">
        <f>IFERROR($B$15/F15-1, "")</f>
        <v/>
      </c>
      <c r="F15">
        <f>bancodedados!Z107</f>
        <v>0</v>
      </c>
      <c r="G15" t="str">
        <f>IFERROR($B$15/H15-1, "")</f>
        <v/>
      </c>
      <c r="H15">
        <f>bancodedados!Z108</f>
        <v>0</v>
      </c>
      <c r="I15" t="str">
        <f>IFERROR($B$15/J15-1, "")</f>
        <v/>
      </c>
      <c r="J15">
        <f>bancodedados!Z109</f>
        <v>0</v>
      </c>
      <c r="K15" t="str">
        <f>IFERROR($B$15/L15-1, "")</f>
        <v/>
      </c>
      <c r="L15">
        <f>bancodedados!Z110</f>
        <v>0</v>
      </c>
      <c r="M15" t="str">
        <f>IFERROR($B$15/N15-1, "")</f>
        <v/>
      </c>
      <c r="N15">
        <f>bancodedados!Z111</f>
        <v>0</v>
      </c>
    </row>
    <row r="16">
      <c r="A16" t="str">
        <f>bancodedados!L1</f>
        <v>Preço Amazon</v>
      </c>
      <c r="B16">
        <f>bancodedados!AA105</f>
        <v>0</v>
      </c>
      <c r="C16" t="str">
        <f>IFERROR($B$16/D16-1, "")</f>
        <v/>
      </c>
      <c r="D16">
        <f>bancodedados!AA106</f>
        <v>0</v>
      </c>
      <c r="E16" t="str">
        <f>IFERROR($B$16/F16-1, "")</f>
        <v/>
      </c>
      <c r="F16">
        <f>bancodedados!AA107</f>
        <v>0</v>
      </c>
      <c r="G16" t="str">
        <f>IFERROR($B$16/H16-1, "")</f>
        <v/>
      </c>
      <c r="H16">
        <f>bancodedados!AA108</f>
        <v>0</v>
      </c>
      <c r="I16" t="str">
        <f>IFERROR($B$16/J16-1, "")</f>
        <v/>
      </c>
      <c r="J16">
        <f>bancodedados!AA109</f>
        <v>0</v>
      </c>
      <c r="K16" t="str">
        <f>IFERROR($B$16/L16-1, "")</f>
        <v/>
      </c>
      <c r="L16">
        <f>bancodedados!AA110</f>
        <v>0</v>
      </c>
      <c r="M16" t="str">
        <f>IFERROR($B$16/N16-1, "")</f>
        <v/>
      </c>
      <c r="N16">
        <f>bancodedados!AA111</f>
        <v>0</v>
      </c>
    </row>
    <row r="17">
      <c r="A17" t="str">
        <f>bancodedados!M1</f>
        <v>Preço Carrefour</v>
      </c>
      <c r="B17">
        <f>bancodedados!AB105</f>
        <v>0</v>
      </c>
      <c r="C17" t="str">
        <f>IFERROR($B$17/D17-1, "")</f>
        <v/>
      </c>
      <c r="D17">
        <f>bancodedados!AB106</f>
        <v>0</v>
      </c>
      <c r="E17" t="str">
        <f>IFERROR($B$17/F17-1, "")</f>
        <v/>
      </c>
      <c r="F17">
        <f>bancodedados!AB107</f>
        <v>0</v>
      </c>
      <c r="G17" t="str">
        <f>IFERROR($B$17/H17-1, "")</f>
        <v/>
      </c>
      <c r="H17">
        <f>bancodedados!AB108</f>
        <v>0</v>
      </c>
      <c r="I17" t="str">
        <f>IFERROR($B$17/J17-1, "")</f>
        <v/>
      </c>
      <c r="J17">
        <f>bancodedados!AB109</f>
        <v>0</v>
      </c>
      <c r="K17" t="str">
        <f>IFERROR($B$17/L17-1, "")</f>
        <v/>
      </c>
      <c r="L17">
        <f>bancodedados!AB110</f>
        <v>0</v>
      </c>
      <c r="M17" t="str">
        <f>IFERROR($B$17/N17-1, "")</f>
        <v/>
      </c>
      <c r="N17">
        <f>bancodedados!AB111</f>
        <v>0</v>
      </c>
    </row>
    <row r="18">
      <c r="A18" t="str">
        <f>bancodedados!N1</f>
        <v>Preço Casa e Video</v>
      </c>
      <c r="B18">
        <f>bancodedados!AC105</f>
        <v>0</v>
      </c>
      <c r="C18" t="str">
        <f>IFERROR($B$18/D18-1, "")</f>
        <v/>
      </c>
      <c r="D18">
        <f>bancodedados!AC106</f>
        <v>0</v>
      </c>
      <c r="E18" t="str">
        <f>IFERROR($B$18/F18-1, "")</f>
        <v/>
      </c>
      <c r="F18">
        <f>bancodedados!AC107</f>
        <v>0</v>
      </c>
      <c r="G18" t="str">
        <f>IFERROR($B$18/H18-1, "")</f>
        <v/>
      </c>
      <c r="H18">
        <f>bancodedados!AC108</f>
        <v>0</v>
      </c>
      <c r="I18" t="str">
        <f>IFERROR($B$18/J18-1, "")</f>
        <v/>
      </c>
      <c r="J18">
        <f>bancodedados!AC109</f>
        <v>0</v>
      </c>
      <c r="K18" t="str">
        <f>IFERROR($B$18/L18-1, "")</f>
        <v/>
      </c>
      <c r="L18">
        <f>bancodedados!AC110</f>
        <v>0</v>
      </c>
      <c r="M18" t="str">
        <f>IFERROR($B$18/N18-1, "")</f>
        <v/>
      </c>
      <c r="N18">
        <f>bancodedados!AC111</f>
        <v>0</v>
      </c>
    </row>
    <row r="19">
      <c r="A19" t="str">
        <f>bancodedados!O1</f>
        <v>Preço Le Biscuit</v>
      </c>
      <c r="B19">
        <f>bancodedados!AD105</f>
        <v>0</v>
      </c>
      <c r="C19" t="str">
        <f>IFERROR($B$19/D19-1, "")</f>
        <v/>
      </c>
      <c r="D19">
        <f>bancodedados!AD106</f>
        <v>0</v>
      </c>
      <c r="E19" t="str">
        <f>IFERROR($B$19/F19-1, "")</f>
        <v/>
      </c>
      <c r="F19">
        <f>bancodedados!AD107</f>
        <v>0</v>
      </c>
      <c r="G19" t="str">
        <f>IFERROR($B$19/H19-1, "")</f>
        <v/>
      </c>
      <c r="H19">
        <f>bancodedados!AD108</f>
        <v>0</v>
      </c>
      <c r="I19" t="str">
        <f>IFERROR($B$19/J19-1, "")</f>
        <v/>
      </c>
      <c r="J19">
        <f>bancodedados!AD109</f>
        <v>0</v>
      </c>
      <c r="K19" t="str">
        <f>IFERROR($B$19/L19-1, "")</f>
        <v/>
      </c>
      <c r="L19">
        <f>bancodedados!AD110</f>
        <v>0</v>
      </c>
      <c r="M19" t="str">
        <f>IFERROR($B$19/N19-1, "")</f>
        <v/>
      </c>
      <c r="N19">
        <f>bancodedados!AD111</f>
        <v>0</v>
      </c>
    </row>
    <row r="20">
      <c r="A20" t="str">
        <f>bancodedados!P1</f>
        <v>Preço eFacil</v>
      </c>
      <c r="B20">
        <f>bancodedados!AE105</f>
        <v>0</v>
      </c>
      <c r="C20" t="str">
        <f>IFERROR($B$20/D20-1, "")</f>
        <v/>
      </c>
      <c r="D20">
        <f>bancodedados!AE106</f>
        <v>0</v>
      </c>
      <c r="E20" t="str">
        <f>IFERROR($B$20/F20-1, "")</f>
        <v/>
      </c>
      <c r="F20">
        <f>bancodedados!AE107</f>
        <v>0</v>
      </c>
      <c r="G20" t="str">
        <f>IFERROR($B$20/H20-1, "")</f>
        <v/>
      </c>
      <c r="H20">
        <f>bancodedados!AE108</f>
        <v>0</v>
      </c>
      <c r="I20" t="str">
        <f>IFERROR($B$20/J20-1, "")</f>
        <v/>
      </c>
      <c r="J20">
        <f>bancodedados!AE109</f>
        <v>0</v>
      </c>
      <c r="K20" t="str">
        <f>IFERROR($B$20/L20-1, "")</f>
        <v/>
      </c>
      <c r="L20">
        <f>bancodedados!AE110</f>
        <v>0</v>
      </c>
      <c r="M20" t="str">
        <f>IFERROR($B$20/N20-1, "")</f>
        <v/>
      </c>
      <c r="N20">
        <f>bancodedados!AE111</f>
        <v>0</v>
      </c>
    </row>
    <row r="21">
      <c r="A21" t="str">
        <f>bancodedados!Q1</f>
        <v>Preço Gazin</v>
      </c>
      <c r="B21">
        <f>bancodedados!AF105</f>
        <v>0</v>
      </c>
      <c r="C21" t="str">
        <f>IFERROR($B$21/D21-1, "")</f>
        <v/>
      </c>
      <c r="D21">
        <f>bancodedados!AF106</f>
        <v>0</v>
      </c>
      <c r="E21" t="str">
        <f>IFERROR($B$21/F21-1, "")</f>
        <v/>
      </c>
      <c r="F21">
        <f>bancodedados!AF107</f>
        <v>0</v>
      </c>
      <c r="G21" t="str">
        <f>IFERROR($B$21/H21-1, "")</f>
        <v/>
      </c>
      <c r="H21">
        <f>bancodedados!AF108</f>
        <v>0</v>
      </c>
      <c r="I21" t="str">
        <f>IFERROR($B$21/J21-1, "")</f>
        <v/>
      </c>
      <c r="J21">
        <f>bancodedados!AF109</f>
        <v>0</v>
      </c>
      <c r="K21" t="str">
        <f>IFERROR($B$21/L21-1, "")</f>
        <v/>
      </c>
      <c r="L21">
        <f>bancodedados!AF110</f>
        <v>0</v>
      </c>
      <c r="M21" t="str">
        <f>IFERROR($B$21/N21-1, "")</f>
        <v/>
      </c>
      <c r="N21">
        <f>bancodedados!AF111</f>
        <v>0</v>
      </c>
    </row>
  </sheetData>
  <mergeCells count="7">
    <mergeCell ref="A3:N3"/>
    <mergeCell ref="C5:C10"/>
    <mergeCell ref="E5:E10"/>
    <mergeCell ref="G5:G10"/>
    <mergeCell ref="I5:I10"/>
    <mergeCell ref="K5:K10"/>
    <mergeCell ref="M5:M10"/>
  </mergeCells>
  <pageMargins left="0.511811024" right="0.511811024" top="0.787401575" bottom="0.787401575" header="0.31496062" footer="0.31496062"/>
  <ignoredErrors>
    <ignoredError numberStoredAsText="1" sqref="A2:N2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2:P21"/>
  <sheetViews>
    <sheetView workbookViewId="0" rightToLeft="0"/>
  </sheetViews>
  <sheetData>
    <row r="3">
      <c r="A3" t="str">
        <v>RPC - RETAIL PRICE POSITIONING - Air fryer oven 8l</v>
      </c>
    </row>
    <row r="4">
      <c r="P4" t="str">
        <v>Rev: 23/07/2025</v>
      </c>
    </row>
    <row r="5">
      <c r="A5" t="str">
        <v>Modelo</v>
      </c>
      <c r="G5" t="str">
        <v>Preço Mondial x Concorrente 1</v>
      </c>
      <c r="I5" t="str">
        <v>Preço Mondial x Concorrente 2</v>
      </c>
      <c r="K5" t="str">
        <v>Preço Mondial x Concorrente 3</v>
      </c>
      <c r="M5" t="str">
        <v>Preço Mondial x Concorrente 4</v>
      </c>
      <c r="O5" t="str">
        <v>Preço Mondial x Concorrente 5</v>
      </c>
    </row>
    <row r="6">
      <c r="A6" t="str">
        <v>Marca</v>
      </c>
      <c r="B6" t="str">
        <v>MONDIAL</v>
      </c>
      <c r="D6" t="str">
        <v>MONDIAL</v>
      </c>
      <c r="F6" t="str">
        <v>MONDIAL</v>
      </c>
      <c r="H6" t="str">
        <v>PHILCO</v>
      </c>
      <c r="J6" t="str">
        <v>ELGIN</v>
      </c>
      <c r="L6" t="str">
        <v>ELGIN</v>
      </c>
      <c r="N6" t="str">
        <v>MIDEA</v>
      </c>
    </row>
    <row r="7">
      <c r="A7" t="str">
        <v>Código</v>
      </c>
      <c r="B7" t="str">
        <v>AFN-80-BI</v>
      </c>
      <c r="D7" t="str">
        <v>AFN-80-RI</v>
      </c>
      <c r="F7" t="str">
        <v>AFN-80-FB</v>
      </c>
      <c r="H7" t="str">
        <v>PFR13P</v>
      </c>
      <c r="J7" t="str">
        <v xml:space="preserve"> Chrome Fry</v>
      </c>
      <c r="L7" t="str">
        <v>Gran Fry</v>
      </c>
      <c r="N7" t="str">
        <v>FWM85P1</v>
      </c>
    </row>
    <row r="8">
      <c r="A8" t="str">
        <v>Produto</v>
      </c>
      <c r="B8" t="str">
        <v>Fritadeira Sem Óleo Air Fryer 8 Litros AFN-80-BI Mondial</v>
      </c>
      <c r="D8" t="str">
        <v>Fritadeira Sem Óleo Air Fryer 8 Litros AFN-80-RI Mondial</v>
      </c>
      <c r="F8" t="str">
        <v>Fritadeira Sem Óleo Air Fryer 8 Litros AFN-80-FB Mondial</v>
      </c>
      <c r="H8" t="str">
        <v>Fritadeira Air Fryer Philco Gourmet PFR13P 8,1 Litros</v>
      </c>
      <c r="J8" t="str">
        <v>Fritadeira Air Fryer Chrome Fry - 8L Air Circuit 1.900W</v>
      </c>
      <c r="L8" t="str">
        <v>Fritadeira Air fryer Gran Fry 8 Litros 1.750W</v>
      </c>
      <c r="N8" t="str">
        <v>Fritadeira Air Fryer 8,5L Wide Max Cyclone Preto Midea</v>
      </c>
    </row>
    <row r="9">
      <c r="A9" t="str">
        <v>Capacidade</v>
      </c>
      <c r="B9" t="str">
        <v>8L</v>
      </c>
      <c r="D9" t="str">
        <v>8L</v>
      </c>
      <c r="F9" t="str">
        <v>8L</v>
      </c>
      <c r="H9" t="str">
        <v>8L</v>
      </c>
      <c r="J9" t="str">
        <v>8L</v>
      </c>
      <c r="L9" t="str">
        <v>8L</v>
      </c>
      <c r="N9" t="str">
        <v>8L</v>
      </c>
    </row>
    <row r="10">
      <c r="A10" t="str">
        <v>Potência</v>
      </c>
      <c r="B10" t="str">
        <v>1900W</v>
      </c>
      <c r="D10" t="str">
        <v>1900W</v>
      </c>
      <c r="F10" t="str">
        <v>1900W</v>
      </c>
      <c r="H10" t="str">
        <v>1900W</v>
      </c>
      <c r="J10" t="str">
        <v>1900W</v>
      </c>
      <c r="L10" t="str">
        <v>1750W</v>
      </c>
      <c r="N10" t="str">
        <v>1900W</v>
      </c>
    </row>
    <row r="11">
      <c r="A11" t="str">
        <v>Tipo cesto (grelha ou cesto)</v>
      </c>
      <c r="B11" t="str">
        <v>Cesto</v>
      </c>
      <c r="D11" t="str">
        <v>Cesto</v>
      </c>
      <c r="F11" t="str">
        <v>Cesto</v>
      </c>
      <c r="H11" t="str">
        <v>Cesto</v>
      </c>
      <c r="J11" t="str">
        <v>Cesto</v>
      </c>
      <c r="L11" t="str">
        <v>Cesto</v>
      </c>
      <c r="N11" t="str">
        <v>Cesto</v>
      </c>
    </row>
    <row r="12">
      <c r="A12" t="str">
        <f>bancodedados!H1</f>
        <v>Preço site Marca (PVP)</v>
      </c>
      <c r="B12">
        <f>bancodedados!W112</f>
        <v>0</v>
      </c>
      <c r="C12" t="str">
        <f>IFERROR($B$12/D12-1, "")</f>
        <v/>
      </c>
      <c r="D12">
        <f>bancodedados!W113</f>
        <v>0</v>
      </c>
      <c r="E12" t="str">
        <f>IFERROR($B$12/F12-1, "")</f>
        <v/>
      </c>
      <c r="F12">
        <f>bancodedados!W114</f>
        <v>0</v>
      </c>
      <c r="G12" t="str">
        <f>IFERROR($B$12/H12-1, "")</f>
        <v/>
      </c>
      <c r="H12">
        <f>bancodedados!W115</f>
        <v>0</v>
      </c>
      <c r="I12" t="str">
        <f>IFERROR($B$12/J12-1, "")</f>
        <v/>
      </c>
      <c r="J12">
        <f>bancodedados!W116</f>
        <v>0</v>
      </c>
      <c r="K12" t="str">
        <f>IFERROR($B$12/L12-1, "")</f>
        <v/>
      </c>
      <c r="L12">
        <f>bancodedados!W117</f>
        <v>0</v>
      </c>
      <c r="M12" t="str">
        <f>IFERROR($B$12/N12-1, "")</f>
        <v/>
      </c>
      <c r="N12">
        <f>bancodedados!W118</f>
        <v>0</v>
      </c>
    </row>
    <row r="13">
      <c r="A13" t="str">
        <f>bancodedados!I1</f>
        <v>Preço Magazine</v>
      </c>
      <c r="B13">
        <f>bancodedados!X112</f>
        <v>0</v>
      </c>
      <c r="C13" t="str">
        <f>IFERROR($B$13/D13-1, "")</f>
        <v/>
      </c>
      <c r="D13">
        <f>bancodedados!X113</f>
        <v>0</v>
      </c>
      <c r="E13" t="str">
        <f>IFERROR($B$13/F13-1, "")</f>
        <v/>
      </c>
      <c r="F13">
        <f>bancodedados!X114</f>
        <v>0</v>
      </c>
      <c r="G13" t="str">
        <f>IFERROR($B$13/H13-1, "")</f>
        <v/>
      </c>
      <c r="H13">
        <f>bancodedados!X115</f>
        <v>0</v>
      </c>
      <c r="I13" t="str">
        <f>IFERROR($B$13/J13-1, "")</f>
        <v/>
      </c>
      <c r="J13">
        <f>bancodedados!X116</f>
        <v>0</v>
      </c>
      <c r="K13" t="str">
        <f>IFERROR($B$13/L13-1, "")</f>
        <v/>
      </c>
      <c r="L13">
        <f>bancodedados!X117</f>
        <v>0</v>
      </c>
      <c r="M13" t="str">
        <f>IFERROR($B$13/N13-1, "")</f>
        <v/>
      </c>
      <c r="N13">
        <f>bancodedados!X118</f>
        <v>0</v>
      </c>
    </row>
    <row r="14">
      <c r="A14" t="str">
        <f>bancodedados!J1</f>
        <v>Preço Casas Bahia</v>
      </c>
      <c r="B14">
        <f>bancodedados!Y112</f>
        <v>0</v>
      </c>
      <c r="C14" t="str">
        <f>IFERROR($B$14/D14-1, "")</f>
        <v/>
      </c>
      <c r="D14">
        <f>bancodedados!Y113</f>
        <v>0</v>
      </c>
      <c r="E14" t="str">
        <f>IFERROR($B$14/F14-1, "")</f>
        <v/>
      </c>
      <c r="F14">
        <f>bancodedados!Y114</f>
        <v>0</v>
      </c>
      <c r="G14" t="str">
        <f>IFERROR($B$14/H14-1, "")</f>
        <v/>
      </c>
      <c r="H14">
        <f>bancodedados!Y115</f>
        <v>0</v>
      </c>
      <c r="I14" t="str">
        <f>IFERROR($B$14/J14-1, "")</f>
        <v/>
      </c>
      <c r="J14">
        <f>bancodedados!Y116</f>
        <v>0</v>
      </c>
      <c r="K14" t="str">
        <f>IFERROR($B$14/L14-1, "")</f>
        <v/>
      </c>
      <c r="L14">
        <f>bancodedados!Y117</f>
        <v>0</v>
      </c>
      <c r="M14" t="str">
        <f>IFERROR($B$14/N14-1, "")</f>
        <v/>
      </c>
      <c r="N14">
        <f>bancodedados!Y118</f>
        <v>0</v>
      </c>
    </row>
    <row r="15">
      <c r="A15" t="str">
        <f>bancodedados!K1</f>
        <v>Preço Meli</v>
      </c>
      <c r="B15">
        <f>bancodedados!Z112</f>
        <v>0</v>
      </c>
      <c r="C15" t="str">
        <f>IFERROR($B$15/D15-1, "")</f>
        <v/>
      </c>
      <c r="D15">
        <f>bancodedados!Z113</f>
        <v>0</v>
      </c>
      <c r="E15" t="str">
        <f>IFERROR($B$15/F15-1, "")</f>
        <v/>
      </c>
      <c r="F15">
        <f>bancodedados!Z114</f>
        <v>0</v>
      </c>
      <c r="G15" t="str">
        <f>IFERROR($B$15/H15-1, "")</f>
        <v/>
      </c>
      <c r="H15">
        <f>bancodedados!Z115</f>
        <v>0</v>
      </c>
      <c r="I15" t="str">
        <f>IFERROR($B$15/J15-1, "")</f>
        <v/>
      </c>
      <c r="J15">
        <f>bancodedados!Z116</f>
        <v>0</v>
      </c>
      <c r="K15" t="str">
        <f>IFERROR($B$15/L15-1, "")</f>
        <v/>
      </c>
      <c r="L15">
        <f>bancodedados!Z117</f>
        <v>0</v>
      </c>
      <c r="M15" t="str">
        <f>IFERROR($B$15/N15-1, "")</f>
        <v/>
      </c>
      <c r="N15">
        <f>bancodedados!Z118</f>
        <v>0</v>
      </c>
    </row>
    <row r="16">
      <c r="A16" t="str">
        <f>bancodedados!L1</f>
        <v>Preço Amazon</v>
      </c>
      <c r="B16">
        <f>bancodedados!AA112</f>
        <v>0</v>
      </c>
      <c r="C16" t="str">
        <f>IFERROR($B$16/D16-1, "")</f>
        <v/>
      </c>
      <c r="D16">
        <f>bancodedados!AA113</f>
        <v>0</v>
      </c>
      <c r="E16" t="str">
        <f>IFERROR($B$16/F16-1, "")</f>
        <v/>
      </c>
      <c r="F16">
        <f>bancodedados!AA114</f>
        <v>0</v>
      </c>
      <c r="G16" t="str">
        <f>IFERROR($B$16/H16-1, "")</f>
        <v/>
      </c>
      <c r="H16">
        <f>bancodedados!AA115</f>
        <v>0</v>
      </c>
      <c r="I16" t="str">
        <f>IFERROR($B$16/J16-1, "")</f>
        <v/>
      </c>
      <c r="J16">
        <f>bancodedados!AA116</f>
        <v>0</v>
      </c>
      <c r="K16" t="str">
        <f>IFERROR($B$16/L16-1, "")</f>
        <v/>
      </c>
      <c r="L16">
        <f>bancodedados!AA117</f>
        <v>0</v>
      </c>
      <c r="M16" t="str">
        <f>IFERROR($B$16/N16-1, "")</f>
        <v/>
      </c>
      <c r="N16">
        <f>bancodedados!AA118</f>
        <v>0</v>
      </c>
    </row>
    <row r="17">
      <c r="A17" t="str">
        <f>bancodedados!M1</f>
        <v>Preço Carrefour</v>
      </c>
      <c r="B17">
        <f>bancodedados!AB112</f>
        <v>0</v>
      </c>
      <c r="C17" t="str">
        <f>IFERROR($B$17/D17-1, "")</f>
        <v/>
      </c>
      <c r="D17">
        <f>bancodedados!AB113</f>
        <v>0</v>
      </c>
      <c r="E17" t="str">
        <f>IFERROR($B$17/F17-1, "")</f>
        <v/>
      </c>
      <c r="F17">
        <f>bancodedados!AB114</f>
        <v>0</v>
      </c>
      <c r="G17" t="str">
        <f>IFERROR($B$17/H17-1, "")</f>
        <v/>
      </c>
      <c r="H17">
        <f>bancodedados!AB115</f>
        <v>0</v>
      </c>
      <c r="I17" t="str">
        <f>IFERROR($B$17/J17-1, "")</f>
        <v/>
      </c>
      <c r="J17">
        <f>bancodedados!AB116</f>
        <v>0</v>
      </c>
      <c r="K17" t="str">
        <f>IFERROR($B$17/L17-1, "")</f>
        <v/>
      </c>
      <c r="L17">
        <f>bancodedados!AB117</f>
        <v>0</v>
      </c>
      <c r="M17" t="str">
        <f>IFERROR($B$17/N17-1, "")</f>
        <v/>
      </c>
      <c r="N17">
        <f>bancodedados!AB118</f>
        <v>0</v>
      </c>
    </row>
    <row r="18">
      <c r="A18" t="str">
        <f>bancodedados!N1</f>
        <v>Preço Casa e Video</v>
      </c>
      <c r="B18">
        <f>bancodedados!AC112</f>
        <v>0</v>
      </c>
      <c r="C18" t="str">
        <f>IFERROR($B$18/D18-1, "")</f>
        <v/>
      </c>
      <c r="D18">
        <f>bancodedados!AC113</f>
        <v>0</v>
      </c>
      <c r="E18" t="str">
        <f>IFERROR($B$18/F18-1, "")</f>
        <v/>
      </c>
      <c r="F18">
        <f>bancodedados!AC114</f>
        <v>0</v>
      </c>
      <c r="G18" t="str">
        <f>IFERROR($B$18/H18-1, "")</f>
        <v/>
      </c>
      <c r="H18">
        <f>bancodedados!AC115</f>
        <v>0</v>
      </c>
      <c r="I18" t="str">
        <f>IFERROR($B$18/J18-1, "")</f>
        <v/>
      </c>
      <c r="J18">
        <f>bancodedados!AC116</f>
        <v>0</v>
      </c>
      <c r="K18" t="str">
        <f>IFERROR($B$18/L18-1, "")</f>
        <v/>
      </c>
      <c r="L18">
        <f>bancodedados!AC117</f>
        <v>0</v>
      </c>
      <c r="M18" t="str">
        <f>IFERROR($B$18/N18-1, "")</f>
        <v/>
      </c>
      <c r="N18">
        <f>bancodedados!AC118</f>
        <v>0</v>
      </c>
    </row>
    <row r="19">
      <c r="A19" t="str">
        <f>bancodedados!O1</f>
        <v>Preço Le Biscuit</v>
      </c>
      <c r="B19">
        <f>bancodedados!AD112</f>
        <v>0</v>
      </c>
      <c r="C19" t="str">
        <f>IFERROR($B$19/D19-1, "")</f>
        <v/>
      </c>
      <c r="D19">
        <f>bancodedados!AD113</f>
        <v>0</v>
      </c>
      <c r="E19" t="str">
        <f>IFERROR($B$19/F19-1, "")</f>
        <v/>
      </c>
      <c r="F19">
        <f>bancodedados!AD114</f>
        <v>0</v>
      </c>
      <c r="G19" t="str">
        <f>IFERROR($B$19/H19-1, "")</f>
        <v/>
      </c>
      <c r="H19">
        <f>bancodedados!AD115</f>
        <v>0</v>
      </c>
      <c r="I19" t="str">
        <f>IFERROR($B$19/J19-1, "")</f>
        <v/>
      </c>
      <c r="J19">
        <f>bancodedados!AD116</f>
        <v>0</v>
      </c>
      <c r="K19" t="str">
        <f>IFERROR($B$19/L19-1, "")</f>
        <v/>
      </c>
      <c r="L19">
        <f>bancodedados!AD117</f>
        <v>0</v>
      </c>
      <c r="M19" t="str">
        <f>IFERROR($B$19/N19-1, "")</f>
        <v/>
      </c>
      <c r="N19">
        <f>bancodedados!AD118</f>
        <v>0</v>
      </c>
    </row>
    <row r="20">
      <c r="A20" t="str">
        <f>bancodedados!P1</f>
        <v>Preço eFacil</v>
      </c>
      <c r="B20">
        <f>bancodedados!AE112</f>
        <v>0</v>
      </c>
      <c r="C20" t="str">
        <f>IFERROR($B$20/D20-1, "")</f>
        <v/>
      </c>
      <c r="D20">
        <f>bancodedados!AE113</f>
        <v>0</v>
      </c>
      <c r="E20" t="str">
        <f>IFERROR($B$20/F20-1, "")</f>
        <v/>
      </c>
      <c r="F20">
        <f>bancodedados!AE114</f>
        <v>0</v>
      </c>
      <c r="G20" t="str">
        <f>IFERROR($B$20/H20-1, "")</f>
        <v/>
      </c>
      <c r="H20">
        <f>bancodedados!AE115</f>
        <v>0</v>
      </c>
      <c r="I20" t="str">
        <f>IFERROR($B$20/J20-1, "")</f>
        <v/>
      </c>
      <c r="J20">
        <f>bancodedados!AE116</f>
        <v>0</v>
      </c>
      <c r="K20" t="str">
        <f>IFERROR($B$20/L20-1, "")</f>
        <v/>
      </c>
      <c r="L20">
        <f>bancodedados!AE117</f>
        <v>0</v>
      </c>
      <c r="M20" t="str">
        <f>IFERROR($B$20/N20-1, "")</f>
        <v/>
      </c>
      <c r="N20">
        <f>bancodedados!AE118</f>
        <v>0</v>
      </c>
    </row>
    <row r="21">
      <c r="A21" t="str">
        <f>bancodedados!Q1</f>
        <v>Preço Gazin</v>
      </c>
      <c r="B21">
        <f>bancodedados!AF112</f>
        <v>0</v>
      </c>
      <c r="C21" t="str">
        <f>IFERROR($B$21/D21-1, "")</f>
        <v/>
      </c>
      <c r="D21">
        <f>bancodedados!AF113</f>
        <v>0</v>
      </c>
      <c r="E21" t="str">
        <f>IFERROR($B$21/F21-1, "")</f>
        <v/>
      </c>
      <c r="F21">
        <f>bancodedados!AF114</f>
        <v>0</v>
      </c>
      <c r="G21" t="str">
        <f>IFERROR($B$21/H21-1, "")</f>
        <v/>
      </c>
      <c r="H21">
        <f>bancodedados!AF115</f>
        <v>0</v>
      </c>
      <c r="I21" t="str">
        <f>IFERROR($B$21/J21-1, "")</f>
        <v/>
      </c>
      <c r="J21">
        <f>bancodedados!AF116</f>
        <v>0</v>
      </c>
      <c r="K21" t="str">
        <f>IFERROR($B$21/L21-1, "")</f>
        <v/>
      </c>
      <c r="L21">
        <f>bancodedados!AF117</f>
        <v>0</v>
      </c>
      <c r="M21" t="str">
        <f>IFERROR($B$21/N21-1, "")</f>
        <v/>
      </c>
      <c r="N21">
        <f>bancodedados!AF118</f>
        <v>0</v>
      </c>
    </row>
  </sheetData>
  <mergeCells count="8">
    <mergeCell ref="A3:P3"/>
    <mergeCell ref="C5:C10"/>
    <mergeCell ref="E5:E10"/>
    <mergeCell ref="G5:G10"/>
    <mergeCell ref="I5:I10"/>
    <mergeCell ref="K5:K10"/>
    <mergeCell ref="M5:M10"/>
    <mergeCell ref="O5:O10"/>
  </mergeCells>
  <pageMargins left="0.511811024" right="0.511811024" top="0.787401575" bottom="0.787401575" header="0.31496062" footer="0.31496062"/>
  <ignoredErrors>
    <ignoredError numberStoredAsText="1" sqref="A2:P2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Air fryer 25l</v>
      </c>
    </row>
    <row r="4">
      <c r="L4" t="str">
        <v>Rev: 10/07/2025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Labravia</v>
      </c>
      <c r="F6" t="str">
        <v>OSTER</v>
      </c>
    </row>
    <row r="7">
      <c r="A7" t="str">
        <v>Código</v>
      </c>
      <c r="B7" t="str">
        <v>AFDO-25L-FD</v>
      </c>
      <c r="D7" t="str">
        <v>AF-250FD2</v>
      </c>
      <c r="F7" t="str">
        <v>TSSTTVFDMAF</v>
      </c>
    </row>
    <row r="8">
      <c r="A8" t="str">
        <v>Produto</v>
      </c>
      <c r="B8" t="str">
        <v>Air fryer + forno 25 litros French Door</v>
      </c>
      <c r="D8" t="str">
        <v>Forno Fritadeira Air Fryer Labravia 25l French Door Led 110v Cor Prateado</v>
      </c>
      <c r="F8" t="str">
        <v>Forno e Fritadeira Sem Óleo Oster 42L French Door 2 em 1</v>
      </c>
    </row>
    <row r="9">
      <c r="A9" t="str">
        <v>Capacidade</v>
      </c>
      <c r="B9" t="str">
        <v>25L</v>
      </c>
      <c r="D9" t="str">
        <v>25L</v>
      </c>
      <c r="F9" t="str">
        <v>42L</v>
      </c>
    </row>
    <row r="10">
      <c r="A10" t="str">
        <v>Potência</v>
      </c>
      <c r="B10" t="str">
        <v>2000W</v>
      </c>
      <c r="D10" t="str">
        <v>1700W</v>
      </c>
      <c r="F10" t="str">
        <v>1700W</v>
      </c>
    </row>
    <row r="11">
      <c r="A11" t="str">
        <v>Funções</v>
      </c>
      <c r="B11" t="str">
        <v>10 funções predefinidas</v>
      </c>
      <c r="D11" t="str">
        <v>18 funções</v>
      </c>
      <c r="F11" t="str">
        <v xml:space="preserve">5 funções predefinidas </v>
      </c>
    </row>
    <row r="12">
      <c r="A12" t="str">
        <f>bancodedados!H1</f>
        <v>Preço site Marca (PVP)</v>
      </c>
      <c r="B12">
        <f>bancodedados!W119</f>
        <v>0</v>
      </c>
      <c r="C12" t="str">
        <f>IFERROR($B$12/D12-1, "")</f>
        <v/>
      </c>
      <c r="D12">
        <f>bancodedados!W120</f>
        <v>0</v>
      </c>
      <c r="E12" t="str">
        <f>IFERROR($B$12/F12-1, "")</f>
        <v/>
      </c>
      <c r="F12">
        <f>bancodedados!W121</f>
        <v>0</v>
      </c>
      <c r="G12" t="str">
        <f>IFERROR($B$12/H12-1, "")</f>
        <v/>
      </c>
      <c r="I12" t="str">
        <f>IFERROR($B$12/J12-1, "")</f>
        <v/>
      </c>
    </row>
    <row r="13">
      <c r="A13" t="str">
        <f>bancodedados!I1</f>
        <v>Preço Magazine</v>
      </c>
      <c r="B13">
        <f>bancodedados!X119</f>
        <v>0</v>
      </c>
      <c r="C13" t="str">
        <f>IFERROR($B$13/D13-1, "")</f>
        <v/>
      </c>
      <c r="D13">
        <f>bancodedados!X120</f>
        <v>0</v>
      </c>
      <c r="E13" t="str">
        <f>IFERROR($B$13/F13-1, "")</f>
        <v/>
      </c>
      <c r="F13">
        <f>bancodedados!X121</f>
        <v>0</v>
      </c>
      <c r="G13" t="str">
        <f>IFERROR($B$13/H13-1, "")</f>
        <v/>
      </c>
      <c r="I13" t="str">
        <f>IFERROR($B$13/J13-1, "")</f>
        <v/>
      </c>
    </row>
    <row r="14">
      <c r="A14" t="str">
        <f>bancodedados!J1</f>
        <v>Preço Casas Bahia</v>
      </c>
      <c r="B14">
        <f>bancodedados!Y119</f>
        <v>0</v>
      </c>
      <c r="C14" t="str">
        <f>IFERROR($B$14/D14-1, "")</f>
        <v/>
      </c>
      <c r="D14">
        <f>bancodedados!Y120</f>
        <v>0</v>
      </c>
      <c r="E14" t="str">
        <f>IFERROR($B$14/F14-1, "")</f>
        <v/>
      </c>
      <c r="F14">
        <f>bancodedados!Y121</f>
        <v>0</v>
      </c>
      <c r="G14" t="str">
        <f>IFERROR($B$14/H14-1, "")</f>
        <v/>
      </c>
      <c r="I14" t="str">
        <f>IFERROR($B$14/J14-1, "")</f>
        <v/>
      </c>
    </row>
    <row r="15">
      <c r="A15" t="str">
        <f>bancodedados!K1</f>
        <v>Preço Meli</v>
      </c>
      <c r="B15">
        <f>bancodedados!Z119</f>
        <v>0</v>
      </c>
      <c r="C15" t="str">
        <f>IFERROR($B$15/D15-1, "")</f>
        <v/>
      </c>
      <c r="D15">
        <f>bancodedados!Z120</f>
        <v>0</v>
      </c>
      <c r="E15" t="str">
        <f>IFERROR($B$15/F15-1, "")</f>
        <v/>
      </c>
      <c r="F15">
        <f>bancodedados!Z121</f>
        <v>0</v>
      </c>
      <c r="G15" t="str">
        <f>IFERROR($B$15/H15-1, "")</f>
        <v/>
      </c>
      <c r="I15" t="str">
        <f>IFERROR($B$15/J15-1, "")</f>
        <v/>
      </c>
    </row>
    <row r="16">
      <c r="A16" t="str">
        <f>bancodedados!L1</f>
        <v>Preço Amazon</v>
      </c>
      <c r="B16">
        <f>bancodedados!AA119</f>
        <v>0</v>
      </c>
      <c r="C16" t="str">
        <f>IFERROR($B$16/D16-1, "")</f>
        <v/>
      </c>
      <c r="D16">
        <f>bancodedados!AA120</f>
        <v>0</v>
      </c>
      <c r="E16" t="str">
        <f>IFERROR($B$16/F16-1, "")</f>
        <v/>
      </c>
      <c r="F16">
        <f>bancodedados!AA121</f>
        <v>0</v>
      </c>
      <c r="G16" t="str">
        <f>IFERROR($B$16/H16-1, "")</f>
        <v/>
      </c>
      <c r="I16" t="str">
        <f>IFERROR($B$16/J16-1, "")</f>
        <v/>
      </c>
    </row>
    <row r="17">
      <c r="A17" t="str">
        <f>bancodedados!M1</f>
        <v>Preço Carrefour</v>
      </c>
      <c r="B17">
        <f>bancodedados!AB119</f>
        <v>0</v>
      </c>
      <c r="C17" t="str">
        <f>IFERROR($B$17/D17-1, "")</f>
        <v/>
      </c>
      <c r="D17">
        <f>bancodedados!AB120</f>
        <v>0</v>
      </c>
      <c r="E17" t="str">
        <f>IFERROR($B$17/F17-1, "")</f>
        <v/>
      </c>
      <c r="F17">
        <f>bancodedados!AB121</f>
        <v>0</v>
      </c>
      <c r="G17" t="str">
        <f>IFERROR($B$17/H17-1, "")</f>
        <v/>
      </c>
      <c r="I17" t="str">
        <f>IFERROR($B$17/J17-1, "")</f>
        <v/>
      </c>
    </row>
    <row r="18">
      <c r="A18" t="str">
        <f>bancodedados!N1</f>
        <v>Preço Casa e Video</v>
      </c>
      <c r="B18">
        <f>bancodedados!AC119</f>
        <v>0</v>
      </c>
      <c r="C18" t="str">
        <f>IFERROR($B$18/D18-1, "")</f>
        <v/>
      </c>
      <c r="D18">
        <f>bancodedados!AC120</f>
        <v>0</v>
      </c>
      <c r="E18" t="str">
        <f>IFERROR($B$18/F18-1, "")</f>
        <v/>
      </c>
      <c r="F18">
        <f>bancodedados!AC121</f>
        <v>0</v>
      </c>
      <c r="G18" t="str">
        <f>IFERROR($B$18/H18-1, "")</f>
        <v/>
      </c>
      <c r="I18" t="str">
        <f>IFERROR($B$18/J18-1, "")</f>
        <v/>
      </c>
    </row>
    <row r="19">
      <c r="A19" t="str">
        <f>bancodedados!O1</f>
        <v>Preço Le Biscuit</v>
      </c>
      <c r="B19">
        <f>bancodedados!AD119</f>
        <v>0</v>
      </c>
      <c r="C19" t="str">
        <f>IFERROR($B$19/D19-1, "")</f>
        <v/>
      </c>
      <c r="D19">
        <f>bancodedados!AD120</f>
        <v>0</v>
      </c>
      <c r="E19" t="str">
        <f>IFERROR($B$19/F19-1, "")</f>
        <v/>
      </c>
      <c r="F19">
        <f>bancodedados!AD121</f>
        <v>0</v>
      </c>
      <c r="G19" t="str">
        <f>IFERROR($B$19/H19-1, "")</f>
        <v/>
      </c>
      <c r="I19" t="str">
        <f>IFERROR($B$19/J19-1, "")</f>
        <v/>
      </c>
    </row>
    <row r="20">
      <c r="A20" t="str">
        <f>bancodedados!P1</f>
        <v>Preço eFacil</v>
      </c>
      <c r="B20">
        <f>bancodedados!AE119</f>
        <v>0</v>
      </c>
      <c r="C20" t="str">
        <f>IFERROR($B$20/D20-1, "")</f>
        <v/>
      </c>
      <c r="D20">
        <f>bancodedados!AE120</f>
        <v>0</v>
      </c>
      <c r="E20" t="str">
        <f>IFERROR($B$20/F20-1, "")</f>
        <v/>
      </c>
      <c r="F20">
        <f>bancodedados!AE121</f>
        <v>0</v>
      </c>
      <c r="G20" t="str">
        <f>IFERROR($B$20/H20-1, "")</f>
        <v/>
      </c>
      <c r="I20" t="str">
        <f>IFERROR($B$20/J20-1, "")</f>
        <v/>
      </c>
    </row>
    <row r="21">
      <c r="A21" t="str">
        <f>bancodedados!Q1</f>
        <v>Preço Gazin</v>
      </c>
      <c r="B21">
        <f>bancodedados!AF119</f>
        <v>0</v>
      </c>
      <c r="C21" t="str">
        <f>IFERROR($B$21/D21-1, "")</f>
        <v/>
      </c>
      <c r="D21">
        <f>bancodedados!AF120</f>
        <v>0</v>
      </c>
      <c r="E21" t="str">
        <f>IFERROR($B$21/F21-1, "")</f>
        <v/>
      </c>
      <c r="F21">
        <f>bancodedados!AF121</f>
        <v>0</v>
      </c>
      <c r="G21" t="str">
        <f>IFERROR($B$21/H21-1, "")</f>
        <v/>
      </c>
      <c r="I21" t="str">
        <f>IFERROR($B$21/J21-1, "")</f>
        <v/>
      </c>
    </row>
  </sheetData>
  <mergeCells count="6">
    <mergeCell ref="A3:L3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VENTILADOR MESA 50CM</v>
      </c>
    </row>
    <row r="4">
      <c r="A4" t="str">
        <v>Rev: 01/07/2025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 xml:space="preserve">BRITÂNIA </v>
      </c>
      <c r="F6" t="str">
        <v>ARNO</v>
      </c>
      <c r="H6" t="str">
        <v xml:space="preserve">VENTISOL </v>
      </c>
      <c r="J6" t="str">
        <v xml:space="preserve">BRITÂNIA </v>
      </c>
    </row>
    <row r="7">
      <c r="A7" t="str">
        <v>Código</v>
      </c>
      <c r="B7" t="str">
        <v>VTX-50-8P</v>
      </c>
      <c r="D7" t="str">
        <v>BVT500</v>
      </c>
      <c r="F7" t="str">
        <v>VB50</v>
      </c>
      <c r="H7" t="str">
        <v>TURBO 6</v>
      </c>
      <c r="J7" t="str">
        <v>BVT510</v>
      </c>
    </row>
    <row r="8">
      <c r="A8" t="str">
        <v>Produto</v>
      </c>
      <c r="B8" t="str">
        <v xml:space="preserve">Ventilador Super Turbo </v>
      </c>
      <c r="D8" t="str">
        <v>Ventilador Tecnologia Maxx Force</v>
      </c>
      <c r="F8" t="str">
        <v>Ventilador Xtreme Force Breeze</v>
      </c>
      <c r="H8" t="str">
        <v>Ventilador Turbo 6 50cm</v>
      </c>
      <c r="J8" t="str">
        <v xml:space="preserve">Ventilador Turbo silencioso </v>
      </c>
    </row>
    <row r="9">
      <c r="A9" t="str">
        <v>Carcaterítica 1</v>
      </c>
      <c r="B9" t="str">
        <v xml:space="preserve">8 pás </v>
      </c>
      <c r="D9" t="str">
        <v xml:space="preserve">6 pás </v>
      </c>
      <c r="F9" t="str">
        <v xml:space="preserve">6 pás </v>
      </c>
      <c r="H9" t="str">
        <v xml:space="preserve">6 pás </v>
      </c>
      <c r="J9" t="str">
        <v xml:space="preserve">6 pás </v>
      </c>
    </row>
    <row r="10">
      <c r="A10" t="str">
        <v>Carcaterítica 2</v>
      </c>
      <c r="B10" t="str">
        <v>150W</v>
      </c>
      <c r="D10" t="str">
        <v xml:space="preserve">176W </v>
      </c>
      <c r="F10" t="str">
        <v>126W</v>
      </c>
      <c r="H10" t="str">
        <v>135w</v>
      </c>
      <c r="J10" t="str">
        <v xml:space="preserve">160W </v>
      </c>
    </row>
    <row r="11">
      <c r="A11" t="str">
        <v>Carcaterítica 3</v>
      </c>
    </row>
    <row r="12">
      <c r="A12" t="str">
        <f>bancodedados!H1</f>
        <v>Preço site Marca (PVP)</v>
      </c>
      <c r="B12">
        <f>bancodedados!W36</f>
        <v>319.9</v>
      </c>
      <c r="C12">
        <f>IFERROR($B$12/D12-1, "")</f>
        <v>0.06668889629876618</v>
      </c>
      <c r="D12">
        <f>bancodedados!W37</f>
        <v>299.9</v>
      </c>
      <c r="E12" t="str">
        <f>IFERROR($B$12/F12-1, "")</f>
        <v/>
      </c>
      <c r="F12" t="str">
        <f>bancodedados!W38</f>
        <v>R$ 379,99</v>
      </c>
      <c r="G12">
        <f>IFERROR($B$12/H12-1, "")</f>
        <v>0.33347228011671515</v>
      </c>
      <c r="H12">
        <f>bancodedados!W39</f>
        <v>239.9</v>
      </c>
      <c r="I12" t="str">
        <f>IFERROR($B$12/J12-1, "")</f>
        <v/>
      </c>
      <c r="J12" t="str">
        <f>bancodedados!W40</f>
        <v>Indisponivel</v>
      </c>
      <c r="K12" t="str">
        <f>IFERROR($B$12/L12-1, "")</f>
        <v/>
      </c>
    </row>
    <row r="13">
      <c r="A13" t="str">
        <f>bancodedados!I1</f>
        <v>Preço Magazine</v>
      </c>
      <c r="B13">
        <f>bancodedados!X36</f>
        <v>0</v>
      </c>
      <c r="C13" t="str">
        <f>IFERROR($B$13/D13-1, "")</f>
        <v/>
      </c>
      <c r="D13">
        <f>bancodedados!X37</f>
        <v>0</v>
      </c>
      <c r="E13" t="str">
        <f>IFERROR($B$13/F13-1, "")</f>
        <v/>
      </c>
      <c r="F13">
        <f>bancodedados!X38</f>
        <v>0</v>
      </c>
      <c r="G13" t="str">
        <f>IFERROR($B$13/H13-1, "")</f>
        <v/>
      </c>
      <c r="H13">
        <f>bancodedados!X39</f>
        <v>0</v>
      </c>
      <c r="I13" t="str">
        <f>IFERROR($B$13/J13-1, "")</f>
        <v/>
      </c>
      <c r="J13">
        <f>bancodedados!X40</f>
        <v>0</v>
      </c>
      <c r="K13" t="str">
        <f>IFERROR($B$13/L13-1, "")</f>
        <v/>
      </c>
    </row>
    <row r="14">
      <c r="A14" t="str">
        <f>bancodedados!J1</f>
        <v>Preço Casas Bahia</v>
      </c>
      <c r="B14" t="str">
        <f>bancodedados!Y36</f>
        <v>Indisponivel</v>
      </c>
      <c r="C14" t="str">
        <f>IFERROR($B$14/D14-1, "")</f>
        <v/>
      </c>
      <c r="D14" t="str">
        <f>bancodedados!Y37</f>
        <v>Indisponivel</v>
      </c>
      <c r="E14" t="str">
        <f>IFERROR($B$14/F14-1, "")</f>
        <v/>
      </c>
      <c r="F14" t="str">
        <f>bancodedados!Y38</f>
        <v>Indisponivel</v>
      </c>
      <c r="G14" t="str">
        <f>IFERROR($B$14/H14-1, "")</f>
        <v/>
      </c>
      <c r="H14" t="str">
        <f>bancodedados!Y39</f>
        <v>Indisponivel</v>
      </c>
      <c r="I14" t="str">
        <f>IFERROR($B$14/J14-1, "")</f>
        <v/>
      </c>
      <c r="J14" t="str">
        <f>bancodedados!Y40</f>
        <v>Indisponivel</v>
      </c>
      <c r="K14" t="str">
        <f>IFERROR($B$14/L14-1, "")</f>
        <v/>
      </c>
    </row>
    <row r="15">
      <c r="A15" t="str">
        <f>bancodedados!K1</f>
        <v>Preço Meli</v>
      </c>
      <c r="B15">
        <f>bancodedados!Z36</f>
        <v>161</v>
      </c>
      <c r="C15">
        <f>IFERROR($B$15/D15-1, "")</f>
        <v>-0.2288902725226304</v>
      </c>
      <c r="D15">
        <f>bancodedados!Z37</f>
        <v>208.79</v>
      </c>
      <c r="E15">
        <f>IFERROR($B$15/F15-1, "")</f>
        <v>-0.45679678801578993</v>
      </c>
      <c r="F15">
        <f>bancodedados!Z38</f>
        <v>296.39</v>
      </c>
      <c r="G15" t="str">
        <f>IFERROR($B$15/H15-1, "")</f>
        <v/>
      </c>
      <c r="H15" t="str">
        <f>bancodedados!Z39</f>
        <v>Indisponivel</v>
      </c>
      <c r="I15">
        <f>IFERROR($B$15/J15-1, "")</f>
        <v>4.210355987055016</v>
      </c>
      <c r="J15">
        <f>bancodedados!Z40</f>
        <v>30.9</v>
      </c>
      <c r="K15" t="str">
        <f>IFERROR($B$15/L15-1, "")</f>
        <v/>
      </c>
    </row>
    <row r="16">
      <c r="A16" t="str">
        <f>bancodedados!L1</f>
        <v>Preço Amazon</v>
      </c>
      <c r="B16">
        <f>bancodedados!AA36</f>
        <v>0</v>
      </c>
      <c r="C16" t="str">
        <f>IFERROR($B$16/D16-1, "")</f>
        <v/>
      </c>
      <c r="D16">
        <f>bancodedados!AA37</f>
        <v>0</v>
      </c>
      <c r="E16" t="str">
        <f>IFERROR($B$16/F16-1, "")</f>
        <v/>
      </c>
      <c r="F16">
        <f>bancodedados!AA38</f>
        <v>0</v>
      </c>
      <c r="G16" t="str">
        <f>IFERROR($B$16/H16-1, "")</f>
        <v/>
      </c>
      <c r="H16">
        <f>bancodedados!AA39</f>
        <v>0</v>
      </c>
      <c r="I16" t="str">
        <f>IFERROR($B$16/J16-1, "")</f>
        <v/>
      </c>
      <c r="J16">
        <f>bancodedados!AA40</f>
        <v>0</v>
      </c>
      <c r="K16" t="str">
        <f>IFERROR($B$16/L16-1, "")</f>
        <v/>
      </c>
    </row>
    <row r="17">
      <c r="A17" t="str">
        <f>bancodedados!M1</f>
        <v>Preço Carrefour</v>
      </c>
      <c r="B17" t="str">
        <f>bancodedados!AB36</f>
        <v>Indisponivel</v>
      </c>
      <c r="C17" t="str">
        <f>IFERROR($B$17/D17-1, "")</f>
        <v/>
      </c>
      <c r="D17" t="str">
        <f>bancodedados!AB37</f>
        <v>Indisponivel</v>
      </c>
      <c r="E17" t="str">
        <f>IFERROR($B$17/F17-1, "")</f>
        <v/>
      </c>
      <c r="F17" t="str">
        <f>bancodedados!AB38</f>
        <v>Indisponivel</v>
      </c>
      <c r="G17" t="str">
        <f>IFERROR($B$17/H17-1, "")</f>
        <v/>
      </c>
      <c r="H17" t="str">
        <f>bancodedados!AB39</f>
        <v>Indisponivel</v>
      </c>
      <c r="I17" t="str">
        <f>IFERROR($B$17/J17-1, "")</f>
        <v/>
      </c>
      <c r="J17" t="str">
        <f>bancodedados!AB40</f>
        <v>Indisponivel</v>
      </c>
      <c r="K17" t="str">
        <f>IFERROR($B$17/L17-1, "")</f>
        <v/>
      </c>
    </row>
    <row r="18">
      <c r="A18" t="str">
        <f>bancodedados!N1</f>
        <v>Preço Casa e Video</v>
      </c>
      <c r="B18">
        <f>bancodedados!AC36</f>
        <v>0</v>
      </c>
      <c r="C18" t="str">
        <f>IFERROR($B$18/D18-1, "")</f>
        <v/>
      </c>
      <c r="D18">
        <f>bancodedados!AC37</f>
        <v>0</v>
      </c>
      <c r="E18" t="str">
        <f>IFERROR($B$18/F18-1, "")</f>
        <v/>
      </c>
      <c r="F18">
        <f>bancodedados!AC38</f>
        <v>0</v>
      </c>
      <c r="G18" t="str">
        <f>IFERROR($B$18/H18-1, "")</f>
        <v/>
      </c>
      <c r="H18">
        <f>bancodedados!AC39</f>
        <v>0</v>
      </c>
      <c r="I18" t="str">
        <f>IFERROR($B$18/J18-1, "")</f>
        <v/>
      </c>
      <c r="J18">
        <f>bancodedados!AC40</f>
        <v>0</v>
      </c>
      <c r="K18" t="str">
        <f>IFERROR($B$18/L18-1, "")</f>
        <v/>
      </c>
    </row>
    <row r="19">
      <c r="A19" t="str">
        <f>bancodedados!O1</f>
        <v>Preço Le Biscuit</v>
      </c>
      <c r="B19">
        <f>bancodedados!AD36</f>
        <v>0</v>
      </c>
      <c r="C19" t="str">
        <f>IFERROR($B$19/D19-1, "")</f>
        <v/>
      </c>
      <c r="D19">
        <f>bancodedados!AD37</f>
        <v>0</v>
      </c>
      <c r="E19" t="str">
        <f>IFERROR($B$19/F19-1, "")</f>
        <v/>
      </c>
      <c r="F19">
        <f>bancodedados!AD38</f>
        <v>0</v>
      </c>
      <c r="G19" t="str">
        <f>IFERROR($B$19/H19-1, "")</f>
        <v/>
      </c>
      <c r="H19">
        <f>bancodedados!AD39</f>
        <v>0</v>
      </c>
      <c r="I19" t="str">
        <f>IFERROR($B$19/J19-1, "")</f>
        <v/>
      </c>
      <c r="J19">
        <f>bancodedados!AD40</f>
        <v>0</v>
      </c>
      <c r="K19" t="str">
        <f>IFERROR($B$19/L19-1, "")</f>
        <v/>
      </c>
    </row>
    <row r="20">
      <c r="A20" t="str">
        <f>bancodedados!P1</f>
        <v>Preço eFacil</v>
      </c>
      <c r="B20" t="str">
        <f>bancodedados!AE36</f>
        <v>Indisponivel</v>
      </c>
      <c r="C20" t="str">
        <f>IFERROR($B$20/D20-1, "")</f>
        <v/>
      </c>
      <c r="D20" t="str">
        <f>bancodedados!AE37</f>
        <v>Indisponivel</v>
      </c>
      <c r="E20" t="str">
        <f>IFERROR($B$20/F20-1, "")</f>
        <v/>
      </c>
      <c r="F20">
        <f>bancodedados!AE38</f>
        <v>293.68</v>
      </c>
      <c r="G20" t="str">
        <f>IFERROR($B$20/H20-1, "")</f>
        <v/>
      </c>
      <c r="H20">
        <f>bancodedados!AE39</f>
        <v>219</v>
      </c>
      <c r="I20" t="str">
        <f>IFERROR($B$20/J20-1, "")</f>
        <v/>
      </c>
      <c r="J20">
        <f>bancodedados!AE40</f>
        <v>0</v>
      </c>
      <c r="K20" t="str">
        <f>IFERROR($B$20/L20-1, "")</f>
        <v/>
      </c>
    </row>
    <row r="21">
      <c r="A21" t="str">
        <f>bancodedados!Q1</f>
        <v>Preço Gazin</v>
      </c>
      <c r="B21" t="str">
        <f>bancodedados!AF36</f>
        <v>Indisponivel</v>
      </c>
      <c r="C21" t="str">
        <f>IFERROR($B$21/D21-1, "")</f>
        <v/>
      </c>
      <c r="D21" t="str">
        <f>bancodedados!AF37</f>
        <v>Indisponivel</v>
      </c>
      <c r="E21" t="str">
        <f>IFERROR($B$21/F21-1, "")</f>
        <v/>
      </c>
      <c r="F21" t="str">
        <f>bancodedados!AF38</f>
        <v>Indisponivel</v>
      </c>
      <c r="G21" t="str">
        <f>IFERROR($B$21/H21-1, "")</f>
        <v/>
      </c>
      <c r="H21" t="str">
        <f>bancodedados!AF39</f>
        <v>Indisponivel</v>
      </c>
      <c r="I21" t="str">
        <f>IFERROR($B$21/J21-1, "")</f>
        <v/>
      </c>
      <c r="J21" t="str">
        <f>bancodedados!AF40</f>
        <v>Indisponivel</v>
      </c>
      <c r="K21" t="str">
        <f>IFERROR($B$21/L21-1, "")</f>
        <v/>
      </c>
    </row>
  </sheetData>
  <mergeCells count="7">
    <mergeCell ref="A3:L3"/>
    <mergeCell ref="A4:L4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2:V21"/>
  <sheetViews>
    <sheetView workbookViewId="0" rightToLeft="0"/>
  </sheetViews>
  <sheetData>
    <row r="3">
      <c r="A3" t="str">
        <v>RPC - RETAIL PRICE POSITIONING - VENTILADOR MESA 40CM</v>
      </c>
    </row>
    <row r="4">
      <c r="A4" t="str">
        <v>Rev: 17/06/2025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  <c r="M5" t="str">
        <v>Preço Mondial x Concorrente 6</v>
      </c>
      <c r="O5" t="str">
        <v>Preço Mondial x Concorrente 7</v>
      </c>
      <c r="Q5" t="str">
        <v>Preço Mondial x Concorrente 8</v>
      </c>
      <c r="S5" t="str">
        <v>Preço Mondial x Concorrente 9</v>
      </c>
      <c r="U5" t="str">
        <v>Preço Mondial x Concorrente 10</v>
      </c>
    </row>
    <row r="6">
      <c r="A6" t="str">
        <v>Marca</v>
      </c>
      <c r="B6" t="str">
        <v>MONDIAL</v>
      </c>
      <c r="D6" t="str">
        <v xml:space="preserve">ARNO </v>
      </c>
      <c r="F6" t="str">
        <v xml:space="preserve">ARNO </v>
      </c>
      <c r="H6" t="str">
        <v xml:space="preserve">BRITÂNIA </v>
      </c>
      <c r="J6" t="str">
        <v xml:space="preserve">MONDIAL </v>
      </c>
      <c r="L6" t="str">
        <v>WAP</v>
      </c>
      <c r="N6" t="str">
        <v>CADENCE</v>
      </c>
      <c r="P6" t="str">
        <v xml:space="preserve">MONDIAL </v>
      </c>
      <c r="R6" t="str">
        <v>ARNO</v>
      </c>
      <c r="T6" t="str">
        <v>CADENCE</v>
      </c>
      <c r="V6" t="str">
        <v xml:space="preserve">BRITÂNIA </v>
      </c>
    </row>
    <row r="7">
      <c r="A7" t="str">
        <v>Código</v>
      </c>
      <c r="B7" t="str">
        <v>VSP-40-B</v>
      </c>
      <c r="D7" t="str">
        <v>VB40</v>
      </c>
      <c r="F7" t="str">
        <v>VF42</v>
      </c>
      <c r="H7" t="str">
        <v>BVT400</v>
      </c>
      <c r="J7" t="str">
        <v>VTX-40-8P</v>
      </c>
      <c r="L7" t="str">
        <v xml:space="preserve">FW009218 </v>
      </c>
      <c r="N7" t="str">
        <v xml:space="preserve">VTR409 </v>
      </c>
      <c r="P7" t="str">
        <v>NVT-40-8P-B</v>
      </c>
      <c r="R7" t="str">
        <v>VE70</v>
      </c>
      <c r="T7" t="str">
        <v>VTR410</v>
      </c>
      <c r="V7" t="str">
        <v xml:space="preserve">BVT401 </v>
      </c>
    </row>
    <row r="8">
      <c r="A8" t="str">
        <v>Produto</v>
      </c>
      <c r="B8" t="str">
        <v>Ventilador Super Power</v>
      </c>
      <c r="D8" t="str">
        <v>Ventilador Xtreme Force Breeze</v>
      </c>
      <c r="F8" t="str">
        <v xml:space="preserve">Ventilador Turbo Force </v>
      </c>
      <c r="H8" t="str">
        <v>Ventilador Maxx Force Turbo</v>
      </c>
      <c r="J8" t="str">
        <v xml:space="preserve">Ventilador Super turbo </v>
      </c>
      <c r="L8" t="str">
        <v>Ventilador Flow Turbo</v>
      </c>
      <c r="N8" t="str">
        <v>Ventilador Eros  Turbo</v>
      </c>
      <c r="P8" t="str">
        <v xml:space="preserve">Ventilador Turbo </v>
      </c>
      <c r="R8" t="str">
        <v>Ventilador X-treme 7</v>
      </c>
      <c r="T8" t="str">
        <v>Ventilador Refresh Turbo</v>
      </c>
      <c r="V8" t="str">
        <v>Ventilador Maxx Force</v>
      </c>
    </row>
    <row r="9">
      <c r="A9" t="str">
        <v>Carcaterítica 1</v>
      </c>
      <c r="B9" t="str">
        <v>6 pás</v>
      </c>
      <c r="D9" t="str">
        <v>6 pás</v>
      </c>
      <c r="F9" t="str">
        <v>6 pás</v>
      </c>
      <c r="H9" t="str">
        <v>6 pás</v>
      </c>
      <c r="J9" t="str">
        <v>8 pás</v>
      </c>
      <c r="L9" t="str">
        <v>8 pás</v>
      </c>
      <c r="N9" t="str">
        <v>6 pás</v>
      </c>
      <c r="P9" t="str">
        <v>8 pás</v>
      </c>
      <c r="R9" t="str">
        <v>7 pás</v>
      </c>
      <c r="T9" t="str">
        <v>6 pás</v>
      </c>
      <c r="V9" t="str">
        <v>6 pás</v>
      </c>
    </row>
    <row r="10">
      <c r="A10" t="str">
        <v>Carcaterítica 2</v>
      </c>
      <c r="B10" t="str">
        <v>140W</v>
      </c>
      <c r="D10" t="str">
        <v>126W</v>
      </c>
      <c r="F10" t="str">
        <v>126W</v>
      </c>
      <c r="H10" t="str">
        <v>150W</v>
      </c>
      <c r="J10" t="str">
        <v>140W</v>
      </c>
      <c r="L10" t="str">
        <v>180W</v>
      </c>
      <c r="N10" t="str">
        <v>126W</v>
      </c>
      <c r="P10" t="str">
        <v>140W</v>
      </c>
      <c r="R10" t="str">
        <v>150W</v>
      </c>
      <c r="T10" t="str">
        <v>140W</v>
      </c>
      <c r="V10" t="str">
        <v>150W</v>
      </c>
    </row>
    <row r="11">
      <c r="A11" t="str">
        <v>Carcaterítica 3</v>
      </c>
      <c r="F11" t="str">
        <v>2 em 1 (mesa e parede)</v>
      </c>
      <c r="H11" t="str">
        <v>2 em 1 (mesa e parede)</v>
      </c>
      <c r="L11" t="str">
        <v>2 em 1 (mesa e parede)</v>
      </c>
    </row>
    <row r="12">
      <c r="A12" t="str">
        <f>bancodedados!H1</f>
        <v>Preço site Marca (PVP)</v>
      </c>
      <c r="B12">
        <f>bancodedados!W25</f>
        <v>199.9</v>
      </c>
      <c r="C12" t="str">
        <f>IFERROR($B$12/D12-1, "")</f>
        <v/>
      </c>
      <c r="D12" t="str">
        <f>bancodedados!W26</f>
        <v>R$ 309,99</v>
      </c>
      <c r="E12" t="str">
        <f>IFERROR($B$12/F12-1, "")</f>
        <v/>
      </c>
      <c r="F12" t="str">
        <f>bancodedados!W27</f>
        <v>R$ 269,99</v>
      </c>
      <c r="G12">
        <f>IFERROR($B$12/H12-1, "")</f>
        <v>-0.41188584877905265</v>
      </c>
      <c r="H12">
        <f>bancodedados!W28</f>
        <v>339.9</v>
      </c>
      <c r="I12">
        <f>IFERROR($B$12/J12-1, "")</f>
        <v>-0.2308580223162754</v>
      </c>
      <c r="J12">
        <f>bancodedados!W29</f>
        <v>259.9</v>
      </c>
      <c r="K12" t="str">
        <f>IFERROR($B$12/L12-1, "")</f>
        <v/>
      </c>
      <c r="L12" t="str">
        <f>bancodedados!W30</f>
        <v>R$ 299,90</v>
      </c>
      <c r="M12" t="str">
        <f>IFERROR($B$12/N12-1, "")</f>
        <v/>
      </c>
      <c r="N12" t="str">
        <f>bancodedados!W31</f>
        <v>Indisponivel</v>
      </c>
      <c r="O12">
        <f>IFERROR($B$12/P12-1, "")</f>
        <v>-0.2000800320128051</v>
      </c>
      <c r="P12">
        <f>bancodedados!W32</f>
        <v>249.9</v>
      </c>
      <c r="Q12" t="str">
        <f>IFERROR($B$12/R12-1, "")</f>
        <v/>
      </c>
      <c r="R12" t="str">
        <f>bancodedados!W33</f>
        <v>R$ 319,99</v>
      </c>
      <c r="S12">
        <f>IFERROR($B$12/T12-1, "")</f>
        <v>-0.09095043201455211</v>
      </c>
      <c r="T12">
        <f>bancodedados!W34</f>
        <v>219.9</v>
      </c>
      <c r="U12" t="str">
        <f>IFERROR($B$12/V12-1, "")</f>
        <v/>
      </c>
      <c r="V12" t="str">
        <f>bancodedados!W35</f>
        <v>Indisponivel</v>
      </c>
    </row>
    <row r="13">
      <c r="A13" t="str">
        <f>bancodedados!I1</f>
        <v>Preço Magazine</v>
      </c>
      <c r="B13">
        <f>bancodedados!X25</f>
        <v>0</v>
      </c>
      <c r="C13" t="str">
        <f>IFERROR($B$13/D13-1, "")</f>
        <v/>
      </c>
      <c r="D13">
        <f>bancodedados!X26</f>
        <v>0</v>
      </c>
      <c r="E13" t="str">
        <f>IFERROR($B$13/F13-1, "")</f>
        <v/>
      </c>
      <c r="F13">
        <f>bancodedados!X27</f>
        <v>0</v>
      </c>
      <c r="G13" t="str">
        <f>IFERROR($B$13/H13-1, "")</f>
        <v/>
      </c>
      <c r="H13">
        <f>bancodedados!X28</f>
        <v>0</v>
      </c>
      <c r="I13" t="str">
        <f>IFERROR($B$13/J13-1, "")</f>
        <v/>
      </c>
      <c r="J13">
        <f>bancodedados!X29</f>
        <v>0</v>
      </c>
      <c r="K13" t="str">
        <f>IFERROR($B$13/L13-1, "")</f>
        <v/>
      </c>
      <c r="L13">
        <f>bancodedados!X30</f>
        <v>0</v>
      </c>
      <c r="M13" t="str">
        <f>IFERROR($B$13/N13-1, "")</f>
        <v/>
      </c>
      <c r="N13">
        <f>bancodedados!X31</f>
        <v>0</v>
      </c>
      <c r="O13" t="str">
        <f>IFERROR($B$13/P13-1, "")</f>
        <v/>
      </c>
      <c r="P13">
        <f>bancodedados!X32</f>
        <v>0</v>
      </c>
      <c r="Q13" t="str">
        <f>IFERROR($B$13/R13-1, "")</f>
        <v/>
      </c>
      <c r="R13">
        <f>bancodedados!X33</f>
        <v>0</v>
      </c>
      <c r="S13" t="str">
        <f>IFERROR($B$13/T13-1, "")</f>
        <v/>
      </c>
      <c r="T13">
        <f>bancodedados!X34</f>
        <v>0</v>
      </c>
      <c r="U13" t="str">
        <f>IFERROR($B$13/V13-1, "")</f>
        <v/>
      </c>
      <c r="V13">
        <f>bancodedados!X35</f>
        <v>0</v>
      </c>
    </row>
    <row r="14">
      <c r="A14" t="str">
        <f>bancodedados!J1</f>
        <v>Preço Casas Bahia</v>
      </c>
      <c r="B14" t="str">
        <f>bancodedados!Y25</f>
        <v>Indisponivel</v>
      </c>
      <c r="C14" t="str">
        <f>IFERROR($B$14/D14-1, "")</f>
        <v/>
      </c>
      <c r="D14" t="str">
        <f>bancodedados!Y26</f>
        <v>Indisponivel</v>
      </c>
      <c r="E14" t="str">
        <f>IFERROR($B$14/F14-1, "")</f>
        <v/>
      </c>
      <c r="F14" t="str">
        <f>bancodedados!Y27</f>
        <v>Indisponivel</v>
      </c>
      <c r="G14" t="str">
        <f>IFERROR($B$14/H14-1, "")</f>
        <v/>
      </c>
      <c r="H14" t="str">
        <f>bancodedados!Y28</f>
        <v>Indisponivel</v>
      </c>
      <c r="I14" t="str">
        <f>IFERROR($B$14/J14-1, "")</f>
        <v/>
      </c>
      <c r="J14" t="str">
        <f>bancodedados!Y29</f>
        <v>Indisponivel</v>
      </c>
      <c r="K14" t="str">
        <f>IFERROR($B$14/L14-1, "")</f>
        <v/>
      </c>
      <c r="L14" t="str">
        <f>bancodedados!Y30</f>
        <v>Indisponivel</v>
      </c>
      <c r="M14" t="str">
        <f>IFERROR($B$14/N14-1, "")</f>
        <v/>
      </c>
      <c r="N14" t="str">
        <f>bancodedados!Y31</f>
        <v>Indisponivel</v>
      </c>
      <c r="O14" t="str">
        <f>IFERROR($B$14/P14-1, "")</f>
        <v/>
      </c>
      <c r="P14" t="str">
        <f>bancodedados!Y32</f>
        <v>Indisponivel</v>
      </c>
      <c r="Q14" t="str">
        <f>IFERROR($B$14/R14-1, "")</f>
        <v/>
      </c>
      <c r="R14" t="str">
        <f>bancodedados!Y33</f>
        <v>Indisponivel</v>
      </c>
      <c r="S14" t="str">
        <f>IFERROR($B$14/T14-1, "")</f>
        <v/>
      </c>
      <c r="T14" t="str">
        <f>bancodedados!Y34</f>
        <v>Indisponivel</v>
      </c>
      <c r="U14" t="str">
        <f>IFERROR($B$14/V14-1, "")</f>
        <v/>
      </c>
      <c r="V14" t="str">
        <f>bancodedados!Y35</f>
        <v>Indisponivel</v>
      </c>
    </row>
    <row r="15">
      <c r="A15" t="str">
        <f>bancodedados!K1</f>
        <v>Preço Meli</v>
      </c>
      <c r="B15">
        <f>bancodedados!Z25</f>
        <v>152.55</v>
      </c>
      <c r="C15" t="str">
        <f>IFERROR($B$15/D15-1, "")</f>
        <v/>
      </c>
      <c r="D15" t="str">
        <f>bancodedados!Z26</f>
        <v>Indisponivel</v>
      </c>
      <c r="E15">
        <f>IFERROR($B$15/F15-1, "")</f>
        <v>-0.2700956937799043</v>
      </c>
      <c r="F15">
        <f>bancodedados!Z27</f>
        <v>209</v>
      </c>
      <c r="G15">
        <f>IFERROR($B$15/H15-1, "")</f>
        <v>0.004279131007241643</v>
      </c>
      <c r="H15">
        <f>bancodedados!Z28</f>
        <v>151.9</v>
      </c>
      <c r="I15">
        <f>IFERROR($B$15/J15-1, "")</f>
        <v>-0.052484472049689423</v>
      </c>
      <c r="J15">
        <f>bancodedados!Z29</f>
        <v>161</v>
      </c>
      <c r="K15" t="str">
        <f>IFERROR($B$15/L15-1, "")</f>
        <v/>
      </c>
      <c r="L15" t="str">
        <f>bancodedados!Z30</f>
        <v>Indisponivel</v>
      </c>
      <c r="M15">
        <f>IFERROR($B$15/N15-1, "")</f>
        <v>4.67100371747212</v>
      </c>
      <c r="N15">
        <f>bancodedados!Z31</f>
        <v>26.9</v>
      </c>
      <c r="O15">
        <f>IFERROR($B$15/P15-1, "")</f>
        <v>-0.3766345210853219</v>
      </c>
      <c r="P15">
        <f>bancodedados!Z32</f>
        <v>244.72</v>
      </c>
      <c r="Q15">
        <f>IFERROR($B$15/R15-1, "")</f>
        <v>-0.4873819684801236</v>
      </c>
      <c r="R15">
        <f>bancodedados!Z33</f>
        <v>297.59</v>
      </c>
      <c r="S15" t="str">
        <f>IFERROR($B$15/T15-1, "")</f>
        <v/>
      </c>
      <c r="T15" t="str">
        <f>bancodedados!Z34</f>
        <v>Indisponivel</v>
      </c>
      <c r="U15">
        <f>IFERROR($B$15/V15-1, "")</f>
        <v>-0.4288655934107076</v>
      </c>
      <c r="V15">
        <f>bancodedados!Z35</f>
        <v>267.1</v>
      </c>
    </row>
    <row r="16">
      <c r="A16" t="str">
        <f>bancodedados!L1</f>
        <v>Preço Amazon</v>
      </c>
      <c r="B16">
        <f>bancodedados!AA25</f>
        <v>146.94</v>
      </c>
      <c r="C16" t="str">
        <f>IFERROR($B$16/D16-1, "")</f>
        <v/>
      </c>
      <c r="D16" t="str">
        <f>bancodedados!AA26</f>
        <v>Indisponivel</v>
      </c>
      <c r="E16" t="str">
        <f>IFERROR($B$16/F16-1, "")</f>
        <v/>
      </c>
      <c r="F16" t="str">
        <f>bancodedados!AA27</f>
        <v>Indisponivel</v>
      </c>
      <c r="G16">
        <f>IFERROR($B$16/H16-1, "")</f>
        <v>0.03333333333333344</v>
      </c>
      <c r="H16">
        <f>bancodedados!AA28</f>
        <v>142.2</v>
      </c>
      <c r="I16">
        <f>IFERROR($B$16/J16-1, "")</f>
        <v>-0.202020202020202</v>
      </c>
      <c r="J16">
        <f>bancodedados!AA29</f>
        <v>184.14</v>
      </c>
      <c r="K16" t="str">
        <f>IFERROR($B$16/L16-1, "")</f>
        <v/>
      </c>
      <c r="L16" t="str">
        <f>bancodedados!AA30</f>
        <v>Indisponivel</v>
      </c>
      <c r="M16" t="str">
        <f>IFERROR($B$16/N16-1, "")</f>
        <v/>
      </c>
      <c r="N16" t="str">
        <f>bancodedados!AA31</f>
        <v>Indisponivel</v>
      </c>
      <c r="O16">
        <f>IFERROR($B$16/P16-1, "")</f>
        <v>-0.12540920183322413</v>
      </c>
      <c r="P16">
        <f>bancodedados!AA32</f>
        <v>168.01</v>
      </c>
      <c r="Q16">
        <f>IFERROR($B$16/R16-1, "")</f>
        <v>-0.3162401116798511</v>
      </c>
      <c r="R16">
        <f>bancodedados!AA33</f>
        <v>214.9</v>
      </c>
      <c r="S16" t="str">
        <f>IFERROR($B$16/T16-1, "")</f>
        <v/>
      </c>
      <c r="T16" t="str">
        <f>bancodedados!AA34</f>
        <v>Indisponivel</v>
      </c>
      <c r="U16" t="str">
        <f>IFERROR($B$16/V16-1, "")</f>
        <v/>
      </c>
      <c r="V16">
        <f>bancodedados!AA35</f>
        <v>0</v>
      </c>
    </row>
    <row r="17">
      <c r="A17" t="str">
        <f>bancodedados!M1</f>
        <v>Preço Carrefour</v>
      </c>
      <c r="B17" t="str">
        <f>bancodedados!AB25</f>
        <v>Indisponivel</v>
      </c>
      <c r="C17" t="str">
        <f>IFERROR($B$17/D17-1, "")</f>
        <v/>
      </c>
      <c r="D17" t="str">
        <f>bancodedados!AB26</f>
        <v>Indisponivel</v>
      </c>
      <c r="E17" t="str">
        <f>IFERROR($B$17/F17-1, "")</f>
        <v/>
      </c>
      <c r="F17" t="str">
        <f>bancodedados!AB27</f>
        <v>Indisponivel</v>
      </c>
      <c r="G17" t="str">
        <f>IFERROR($B$17/H17-1, "")</f>
        <v/>
      </c>
      <c r="H17" t="str">
        <f>bancodedados!AB28</f>
        <v>Indisponivel</v>
      </c>
      <c r="I17" t="str">
        <f>IFERROR($B$17/J17-1, "")</f>
        <v/>
      </c>
      <c r="J17" t="str">
        <f>bancodedados!AB29</f>
        <v>Indisponivel</v>
      </c>
      <c r="K17" t="str">
        <f>IFERROR($B$17/L17-1, "")</f>
        <v/>
      </c>
      <c r="L17" t="str">
        <f>bancodedados!AB30</f>
        <v>Indisponivel</v>
      </c>
      <c r="M17" t="str">
        <f>IFERROR($B$17/N17-1, "")</f>
        <v/>
      </c>
      <c r="N17" t="str">
        <f>bancodedados!AB31</f>
        <v>Indisponivel</v>
      </c>
      <c r="O17" t="str">
        <f>IFERROR($B$17/P17-1, "")</f>
        <v/>
      </c>
      <c r="P17" t="str">
        <f>bancodedados!AB32</f>
        <v>Indisponivel</v>
      </c>
      <c r="Q17" t="str">
        <f>IFERROR($B$17/R17-1, "")</f>
        <v/>
      </c>
      <c r="R17">
        <f>bancodedados!AB33</f>
        <v>289</v>
      </c>
      <c r="S17" t="str">
        <f>IFERROR($B$17/T17-1, "")</f>
        <v/>
      </c>
      <c r="T17" t="str">
        <f>bancodedados!AB34</f>
        <v>Indisponivel</v>
      </c>
      <c r="U17" t="str">
        <f>IFERROR($B$17/V17-1, "")</f>
        <v/>
      </c>
      <c r="V17" t="str">
        <f>bancodedados!AB35</f>
        <v>Indisponivel</v>
      </c>
    </row>
    <row r="18">
      <c r="A18" t="str">
        <f>bancodedados!N1</f>
        <v>Preço Casa e Video</v>
      </c>
      <c r="B18">
        <f>bancodedados!AC25</f>
        <v>0</v>
      </c>
      <c r="C18" t="str">
        <f>IFERROR($B$18/D18-1, "")</f>
        <v/>
      </c>
      <c r="D18">
        <f>bancodedados!AC26</f>
        <v>0</v>
      </c>
      <c r="E18" t="str">
        <f>IFERROR($B$18/F18-1, "")</f>
        <v/>
      </c>
      <c r="F18">
        <f>bancodedados!AC27</f>
        <v>0</v>
      </c>
      <c r="G18" t="str">
        <f>IFERROR($B$18/H18-1, "")</f>
        <v/>
      </c>
      <c r="H18">
        <v>0</v>
      </c>
      <c r="I18" t="str">
        <f>IFERROR($B$18/J18-1, "")</f>
        <v/>
      </c>
      <c r="J18">
        <f>bancodedados!AC29</f>
        <v>0</v>
      </c>
      <c r="K18" t="str">
        <f>IFERROR($B$18/L18-1, "")</f>
        <v/>
      </c>
      <c r="L18">
        <f>bancodedados!AC30</f>
        <v>0</v>
      </c>
      <c r="M18" t="str">
        <f>IFERROR($B$18/N18-1, "")</f>
        <v/>
      </c>
      <c r="N18">
        <f>bancodedados!AC31</f>
        <v>0</v>
      </c>
      <c r="O18" t="str">
        <f>IFERROR($B$18/P18-1, "")</f>
        <v/>
      </c>
      <c r="P18">
        <f>bancodedados!AC32</f>
        <v>0</v>
      </c>
      <c r="Q18" t="str">
        <f>IFERROR($B$18/R18-1, "")</f>
        <v/>
      </c>
      <c r="R18">
        <f>bancodedados!AC33</f>
        <v>0</v>
      </c>
      <c r="S18" t="str">
        <f>IFERROR($B$18/T18-1, "")</f>
        <v/>
      </c>
      <c r="T18">
        <f>bancodedados!AC34</f>
        <v>0</v>
      </c>
      <c r="U18" t="str">
        <f>IFERROR($B$18/V18-1, "")</f>
        <v/>
      </c>
      <c r="V18">
        <f>bancodedados!AC35</f>
        <v>0</v>
      </c>
    </row>
    <row r="19">
      <c r="A19" t="str">
        <f>bancodedados!O1</f>
        <v>Preço Le Biscuit</v>
      </c>
      <c r="B19">
        <f>bancodedados!AD25</f>
        <v>0</v>
      </c>
      <c r="C19" t="str">
        <f>IFERROR($B$19/D19-1, "")</f>
        <v/>
      </c>
      <c r="D19">
        <f>bancodedados!AD26</f>
        <v>0</v>
      </c>
      <c r="E19" t="str">
        <f>IFERROR($B$19/F19-1, "")</f>
        <v/>
      </c>
      <c r="F19">
        <f>bancodedados!AD27</f>
        <v>0</v>
      </c>
      <c r="G19" t="str">
        <f>IFERROR($B$19/H19-1, "")</f>
        <v/>
      </c>
      <c r="H19">
        <f>bancodedados!AD28</f>
        <v>0</v>
      </c>
      <c r="I19" t="str">
        <f>IFERROR($B$19/J19-1, "")</f>
        <v/>
      </c>
      <c r="J19">
        <f>bancodedados!AD29</f>
        <v>0</v>
      </c>
      <c r="K19" t="str">
        <f>IFERROR($B$19/L19-1, "")</f>
        <v/>
      </c>
      <c r="L19">
        <f>bancodedados!AD30</f>
        <v>0</v>
      </c>
      <c r="M19" t="str">
        <f>IFERROR($B$19/N19-1, "")</f>
        <v/>
      </c>
      <c r="N19">
        <f>bancodedados!AD31</f>
        <v>0</v>
      </c>
      <c r="O19" t="str">
        <f>IFERROR($B$19/P19-1, "")</f>
        <v/>
      </c>
      <c r="P19">
        <f>bancodedados!AD32</f>
        <v>0</v>
      </c>
      <c r="Q19" t="str">
        <f>IFERROR($B$19/R19-1, "")</f>
        <v/>
      </c>
      <c r="R19">
        <f>bancodedados!AD33</f>
        <v>0</v>
      </c>
      <c r="S19" t="str">
        <f>IFERROR($B$19/T19-1, "")</f>
        <v/>
      </c>
      <c r="T19">
        <f>bancodedados!AD34</f>
        <v>0</v>
      </c>
      <c r="U19" t="str">
        <f>IFERROR($B$19/V19-1, "")</f>
        <v/>
      </c>
      <c r="V19">
        <f>bancodedados!AD35</f>
        <v>0</v>
      </c>
    </row>
    <row r="20">
      <c r="A20" t="str">
        <f>bancodedados!P1</f>
        <v>Preço eFacil</v>
      </c>
      <c r="B20">
        <f>bancodedados!AE25</f>
        <v>169</v>
      </c>
      <c r="C20" t="str">
        <f>IFERROR($B$20/D20-1, "")</f>
        <v/>
      </c>
      <c r="D20" t="str">
        <f>bancodedados!AE26</f>
        <v>Indisponivel</v>
      </c>
      <c r="E20">
        <f>IFERROR($B$20/F20-1, "")</f>
        <v>-0.19138755980861244</v>
      </c>
      <c r="F20">
        <f>bancodedados!AE27</f>
        <v>209</v>
      </c>
      <c r="G20">
        <f>IFERROR($B$20/H20-1, "")</f>
        <v>0.15500273373428097</v>
      </c>
      <c r="H20">
        <f>bancodedados!AE28</f>
        <v>146.32</v>
      </c>
      <c r="I20" t="str">
        <f>IFERROR($B$20/J20-1, "")</f>
        <v/>
      </c>
      <c r="J20" t="str">
        <f>bancodedados!AE29</f>
        <v>Indisponivel</v>
      </c>
      <c r="K20" t="str">
        <f>IFERROR($B$20/L20-1, "")</f>
        <v/>
      </c>
      <c r="L20" t="str">
        <f>bancodedados!AE30</f>
        <v>Indisponivel</v>
      </c>
      <c r="M20" t="str">
        <f>IFERROR($B$20/N20-1, "")</f>
        <v/>
      </c>
      <c r="N20" t="str">
        <f>bancodedados!AE31</f>
        <v>Indisponivel</v>
      </c>
      <c r="O20" t="str">
        <f>IFERROR($B$20/P20-1, "")</f>
        <v/>
      </c>
      <c r="P20" t="str">
        <f>bancodedados!AE32</f>
        <v>Indisponivel</v>
      </c>
      <c r="Q20" t="str">
        <f>IFERROR($B$20/R20-1, "")</f>
        <v/>
      </c>
      <c r="R20" t="str">
        <f>bancodedados!AE33</f>
        <v>Indisponivel</v>
      </c>
      <c r="S20" t="str">
        <f>IFERROR($B$20/T20-1, "")</f>
        <v/>
      </c>
      <c r="T20" t="str">
        <f>bancodedados!AE34</f>
        <v>Indisponivel</v>
      </c>
      <c r="U20" t="str">
        <f>IFERROR($B$20/V20-1, "")</f>
        <v/>
      </c>
      <c r="V20" t="str">
        <f>bancodedados!AE35</f>
        <v>Indisponivel</v>
      </c>
    </row>
    <row r="21">
      <c r="A21" t="str">
        <f>bancodedados!Q1</f>
        <v>Preço Gazin</v>
      </c>
      <c r="B21" t="str">
        <f>bancodedados!AF25</f>
        <v>Indisponivel</v>
      </c>
      <c r="C21" t="str">
        <f>IFERROR($B$21/D21-1, "")</f>
        <v/>
      </c>
      <c r="D21" t="str">
        <f>bancodedados!AF26</f>
        <v>Indisponivel</v>
      </c>
      <c r="E21" t="str">
        <f>IFERROR($B$21/F21-1, "")</f>
        <v/>
      </c>
      <c r="F21">
        <f>bancodedados!AF27</f>
        <v>229.9</v>
      </c>
      <c r="G21" t="str">
        <f>IFERROR($B$21/H21-1, "")</f>
        <v/>
      </c>
      <c r="H21">
        <f>bancodedados!AF28</f>
        <v>149.9</v>
      </c>
      <c r="I21" t="str">
        <f>IFERROR($B$21/J21-1, "")</f>
        <v/>
      </c>
      <c r="J21" t="str">
        <f>bancodedados!AF29</f>
        <v>Indisponivel</v>
      </c>
      <c r="K21" t="str">
        <f>IFERROR($B$21/L21-1, "")</f>
        <v/>
      </c>
      <c r="L21" t="str">
        <f>bancodedados!AF30</f>
        <v>Indisponivel</v>
      </c>
      <c r="M21" t="str">
        <f>IFERROR($B$21/N21-1, "")</f>
        <v/>
      </c>
      <c r="N21" t="str">
        <f>bancodedados!AF31</f>
        <v>Indisponivel</v>
      </c>
      <c r="O21" t="str">
        <f>IFERROR($B$21/P21-1, "")</f>
        <v/>
      </c>
      <c r="P21">
        <f>bancodedados!AF32</f>
        <v>169.9</v>
      </c>
      <c r="Q21" t="str">
        <f>IFERROR($B$21/R21-1, "")</f>
        <v/>
      </c>
      <c r="R21">
        <f>bancodedados!AF33</f>
        <v>279.9</v>
      </c>
      <c r="S21" t="str">
        <f>IFERROR($B$21/T21-1, "")</f>
        <v/>
      </c>
      <c r="T21" t="str">
        <f>bancodedados!AF34</f>
        <v>Indisponivel</v>
      </c>
      <c r="U21" t="str">
        <f>IFERROR($B$21/V21-1, "")</f>
        <v/>
      </c>
      <c r="V21" t="str">
        <f>bancodedados!AF35</f>
        <v>Indisponivel</v>
      </c>
    </row>
  </sheetData>
  <mergeCells count="12">
    <mergeCell ref="S5:S10"/>
    <mergeCell ref="U5:U10"/>
    <mergeCell ref="A3:V3"/>
    <mergeCell ref="A4:V4"/>
    <mergeCell ref="C5:C10"/>
    <mergeCell ref="E5:E10"/>
    <mergeCell ref="G5:G10"/>
    <mergeCell ref="I5:I10"/>
    <mergeCell ref="K5:K10"/>
    <mergeCell ref="M5:M10"/>
    <mergeCell ref="O5:O10"/>
    <mergeCell ref="Q5:Q10"/>
  </mergeCells>
  <pageMargins left="0.511811024" right="0.511811024" top="0.787401575" bottom="0.787401575" header="0.31496062" footer="0.31496062"/>
  <ignoredErrors>
    <ignoredError numberStoredAsText="1" sqref="A2:V2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VENTILADOR MESA 30CM</v>
      </c>
    </row>
    <row r="4">
      <c r="L4" t="str">
        <v>Rev: 17/06/2025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BRITÂNIA</v>
      </c>
      <c r="H6" t="str">
        <v xml:space="preserve">MALLORY </v>
      </c>
      <c r="J6" t="str">
        <v>CADENCE</v>
      </c>
    </row>
    <row r="7">
      <c r="A7" t="str">
        <v>Código</v>
      </c>
      <c r="B7" t="str">
        <v>VSP-30-B</v>
      </c>
      <c r="D7" t="str">
        <v>BVT301</v>
      </c>
      <c r="F7" t="str">
        <v>PROTECT 30 SIX</v>
      </c>
      <c r="H7" t="str">
        <v xml:space="preserve">TS30 </v>
      </c>
      <c r="J7" t="str">
        <v>VTR560</v>
      </c>
    </row>
    <row r="8">
      <c r="A8" t="str">
        <v>Produto</v>
      </c>
      <c r="B8" t="str">
        <v>Ventilador Super Power</v>
      </c>
      <c r="D8" t="str">
        <v>Ventilador Maxx Force</v>
      </c>
      <c r="F8" t="str">
        <v>Ventilador Protect 30 Six</v>
      </c>
      <c r="H8" t="str">
        <v>Ventilador Mallory TS30</v>
      </c>
      <c r="J8" t="str">
        <v xml:space="preserve">Ventilador New Windy </v>
      </c>
    </row>
    <row r="9">
      <c r="A9" t="str">
        <v>Carcaterítica 1</v>
      </c>
      <c r="B9" t="str">
        <v>6 pás</v>
      </c>
      <c r="D9" t="str">
        <v>6 pás</v>
      </c>
      <c r="F9" t="str">
        <v>6 pás</v>
      </c>
      <c r="H9" t="str">
        <v>6 pás</v>
      </c>
      <c r="J9" t="str">
        <v>6 pás</v>
      </c>
    </row>
    <row r="10">
      <c r="A10" t="str">
        <v>Carcaterítica 2</v>
      </c>
      <c r="B10" t="str">
        <v>60W</v>
      </c>
      <c r="D10" t="str">
        <v>60W</v>
      </c>
      <c r="F10" t="str">
        <v>60W</v>
      </c>
      <c r="H10" t="str">
        <v>42W</v>
      </c>
      <c r="J10" t="str">
        <v>50W</v>
      </c>
    </row>
    <row r="11">
      <c r="A11" t="str">
        <v>Carcaterítica 3</v>
      </c>
      <c r="D11" t="str">
        <v>2 em 1 (mesa e parede)</v>
      </c>
      <c r="F11" t="str">
        <v>2 em 1 (mesa e parede)</v>
      </c>
    </row>
    <row r="12">
      <c r="A12" t="str">
        <f>bancodedados!H1</f>
        <v>Preço site Marca (PVP)</v>
      </c>
      <c r="B12">
        <f>bancodedados!W20</f>
        <v>154.9</v>
      </c>
      <c r="C12">
        <f>IFERROR($B$12/D12-1, "")</f>
        <v>-0.38015206082432973</v>
      </c>
      <c r="D12">
        <f>bancodedados!W21</f>
        <v>249.9</v>
      </c>
      <c r="E12" t="str">
        <f>IFERROR($B$12/F12-1, "")</f>
        <v/>
      </c>
      <c r="F12" t="str">
        <f>bancodedados!W22</f>
        <v>Indisponivel</v>
      </c>
      <c r="G12" t="str">
        <f>IFERROR($B$12/H12-1, "")</f>
        <v/>
      </c>
      <c r="H12" t="str">
        <f>bancodedados!W23</f>
        <v>Indisponivel</v>
      </c>
      <c r="I12" t="str">
        <f>IFERROR($B$12/J12-1, "")</f>
        <v/>
      </c>
      <c r="J12" t="str">
        <f>bancodedados!W24</f>
        <v>Indisponivel</v>
      </c>
      <c r="K12" t="str">
        <f>IFERROR($B$12/L12-1, "")</f>
        <v/>
      </c>
    </row>
    <row r="13">
      <c r="A13" t="str">
        <f>bancodedados!I1</f>
        <v>Preço Magazine</v>
      </c>
      <c r="B13">
        <f>bancodedados!X20</f>
        <v>0</v>
      </c>
      <c r="C13" t="str">
        <f>IFERROR($B$13/D13-1, "")</f>
        <v/>
      </c>
      <c r="D13">
        <f>bancodedados!X21</f>
        <v>0</v>
      </c>
      <c r="E13" t="str">
        <f>IFERROR($B$13/F13-1, "")</f>
        <v/>
      </c>
      <c r="F13">
        <f>bancodedados!X22</f>
        <v>0</v>
      </c>
      <c r="G13" t="str">
        <f>IFERROR($B$13/H13-1, "")</f>
        <v/>
      </c>
      <c r="H13">
        <f>bancodedados!X23</f>
        <v>0</v>
      </c>
      <c r="I13" t="str">
        <f>IFERROR($B$13/J13-1, "")</f>
        <v/>
      </c>
      <c r="J13">
        <f>bancodedados!X24</f>
        <v>0</v>
      </c>
      <c r="K13" t="str">
        <f>IFERROR($B$13/L13-1, "")</f>
        <v/>
      </c>
    </row>
    <row r="14">
      <c r="A14" t="str">
        <f>bancodedados!J1</f>
        <v>Preço Casas Bahia</v>
      </c>
      <c r="B14" t="str">
        <f>bancodedados!Y20</f>
        <v>Indisponivel</v>
      </c>
      <c r="C14" t="str">
        <f>IFERROR($B$14/D14-1, "")</f>
        <v/>
      </c>
      <c r="D14" t="str">
        <f>bancodedados!Y21</f>
        <v>Indisponivel</v>
      </c>
      <c r="E14" t="str">
        <f>IFERROR($B$14/F14-1, "")</f>
        <v/>
      </c>
      <c r="F14" t="str">
        <f>bancodedados!Y22</f>
        <v>Indisponivel</v>
      </c>
      <c r="G14" t="str">
        <f>IFERROR($B$14/H14-1, "")</f>
        <v/>
      </c>
      <c r="H14" t="str">
        <f>bancodedados!Y23</f>
        <v>Indisponivel</v>
      </c>
      <c r="I14" t="str">
        <f>IFERROR($B$14/J14-1, "")</f>
        <v/>
      </c>
      <c r="J14" t="str">
        <f>bancodedados!Y24</f>
        <v>Indisponivel</v>
      </c>
      <c r="K14" t="str">
        <f>IFERROR($B$14/L14-1, "")</f>
        <v/>
      </c>
    </row>
    <row r="15">
      <c r="A15" t="str">
        <f>bancodedados!K1</f>
        <v>Preço Meli</v>
      </c>
      <c r="B15">
        <f>bancodedados!Z20</f>
        <v>152.55</v>
      </c>
      <c r="C15">
        <f>IFERROR($B$15/D15-1, "")</f>
        <v>0.11350364963503656</v>
      </c>
      <c r="D15">
        <f>bancodedados!Z21</f>
        <v>137</v>
      </c>
      <c r="E15">
        <f>IFERROR($B$15/F15-1, "")</f>
        <v>0.07847295864263004</v>
      </c>
      <c r="F15">
        <f>bancodedados!Z22</f>
        <v>141.45</v>
      </c>
      <c r="G15" t="str">
        <f>IFERROR($B$15/H15-1, "")</f>
        <v/>
      </c>
      <c r="H15" t="str">
        <f>bancodedados!Z23</f>
        <v>Indisponivel</v>
      </c>
      <c r="I15" t="str">
        <f>IFERROR($B$15/J15-1, "")</f>
        <v/>
      </c>
      <c r="J15" t="str">
        <f>bancodedados!Z24</f>
        <v>Indisponivel</v>
      </c>
      <c r="K15" t="str">
        <f>IFERROR($B$15/L15-1, "")</f>
        <v/>
      </c>
    </row>
    <row r="16">
      <c r="A16" t="str">
        <f>bancodedados!L1</f>
        <v>Preço Amazon</v>
      </c>
      <c r="B16">
        <f>bancodedados!AA20</f>
        <v>108.4</v>
      </c>
      <c r="C16">
        <f>IFERROR($B$16/D16-1, "")</f>
        <v>-0.013648771610555</v>
      </c>
      <c r="D16">
        <f>bancodedados!AA21</f>
        <v>109.9</v>
      </c>
      <c r="E16" t="str">
        <f>IFERROR($B$16/F16-1, "")</f>
        <v/>
      </c>
      <c r="F16" t="str">
        <f>bancodedados!AA22</f>
        <v>Indisponivel</v>
      </c>
      <c r="G16" t="str">
        <f>IFERROR($B$16/H16-1, "")</f>
        <v/>
      </c>
      <c r="H16" t="str">
        <f>bancodedados!AA23</f>
        <v>Indisponivel</v>
      </c>
      <c r="I16">
        <f>IFERROR($B$16/J16-1, "")</f>
        <v>-0.276851234156104</v>
      </c>
      <c r="J16">
        <f>bancodedados!AA24</f>
        <v>149.9</v>
      </c>
      <c r="K16" t="str">
        <f>IFERROR($B$16/L16-1, "")</f>
        <v/>
      </c>
    </row>
    <row r="17">
      <c r="A17" t="str">
        <f>bancodedados!M1</f>
        <v>Preço Carrefour</v>
      </c>
      <c r="B17" t="str">
        <f>bancodedados!AB20</f>
        <v>Indisponivel</v>
      </c>
      <c r="C17" t="str">
        <f>IFERROR($B$17/D17-1, "")</f>
        <v/>
      </c>
      <c r="D17" t="str">
        <f>bancodedados!AB21</f>
        <v>Indisponivel</v>
      </c>
      <c r="E17" t="str">
        <f>IFERROR($B$17/F17-1, "")</f>
        <v/>
      </c>
      <c r="F17" t="str">
        <f>bancodedados!AB22</f>
        <v>Indisponivel</v>
      </c>
      <c r="G17" t="str">
        <f>IFERROR($B$17/H17-1, "")</f>
        <v/>
      </c>
      <c r="H17" t="str">
        <f>bancodedados!AB23</f>
        <v>Indisponivel</v>
      </c>
      <c r="I17" t="str">
        <f>IFERROR($B$17/J17-1, "")</f>
        <v/>
      </c>
      <c r="J17" t="str">
        <f>bancodedados!AB24</f>
        <v>Indisponivel</v>
      </c>
      <c r="K17" t="str">
        <f>IFERROR($B$17/L17-1, "")</f>
        <v/>
      </c>
    </row>
    <row r="18">
      <c r="A18" t="str">
        <f>bancodedados!N1</f>
        <v>Preço Casa e Video</v>
      </c>
      <c r="B18">
        <f>bancodedados!AC20</f>
        <v>0</v>
      </c>
      <c r="C18" t="str">
        <f>IFERROR($B$18/D18-1, "")</f>
        <v/>
      </c>
      <c r="D18">
        <f>bancodedados!AC21</f>
        <v>0</v>
      </c>
      <c r="E18" t="str">
        <f>IFERROR($B$18/F18-1, "")</f>
        <v/>
      </c>
      <c r="F18">
        <f>bancodedados!AC22</f>
        <v>0</v>
      </c>
      <c r="G18" t="str">
        <f>IFERROR($B$18/H18-1, "")</f>
        <v/>
      </c>
      <c r="H18">
        <f>bancodedados!AC23</f>
        <v>0</v>
      </c>
      <c r="I18" t="str">
        <f>IFERROR($B$18/J18-1, "")</f>
        <v/>
      </c>
      <c r="J18">
        <f>bancodedados!AC24</f>
        <v>0</v>
      </c>
      <c r="K18" t="str">
        <f>IFERROR($B$18/L18-1, "")</f>
        <v/>
      </c>
    </row>
    <row r="19">
      <c r="A19" t="str">
        <f>bancodedados!O1</f>
        <v>Preço Le Biscuit</v>
      </c>
      <c r="B19">
        <f>bancodedados!AD20</f>
        <v>0</v>
      </c>
      <c r="C19" t="str">
        <f>IFERROR($B$19/D19-1, "")</f>
        <v/>
      </c>
      <c r="D19">
        <f>bancodedados!AD21</f>
        <v>0</v>
      </c>
      <c r="E19" t="str">
        <f>IFERROR($B$19/F19-1, "")</f>
        <v/>
      </c>
      <c r="F19">
        <f>bancodedados!AD22</f>
        <v>0</v>
      </c>
      <c r="G19" t="str">
        <f>IFERROR($B$19/H19-1, "")</f>
        <v/>
      </c>
      <c r="H19">
        <f>bancodedados!AD23</f>
        <v>0</v>
      </c>
      <c r="I19" t="str">
        <f>IFERROR($B$19/J19-1, "")</f>
        <v/>
      </c>
      <c r="J19">
        <f>bancodedados!AD24</f>
        <v>0</v>
      </c>
      <c r="K19" t="str">
        <f>IFERROR($B$19/L19-1, "")</f>
        <v/>
      </c>
    </row>
    <row r="20">
      <c r="A20" t="str">
        <f>bancodedados!P1</f>
        <v>Preço eFacil</v>
      </c>
      <c r="B20">
        <f>bancodedados!AE20</f>
        <v>149</v>
      </c>
      <c r="C20">
        <f>IFERROR($B$20/D20-1, "")</f>
        <v>0.2985881122537912</v>
      </c>
      <c r="D20">
        <f>bancodedados!AE21</f>
        <v>114.74</v>
      </c>
      <c r="E20" t="str">
        <f>IFERROR($B$20/F20-1, "")</f>
        <v/>
      </c>
      <c r="F20" t="str">
        <f>bancodedados!AE22</f>
        <v>Indisponivel</v>
      </c>
      <c r="G20" t="str">
        <f>IFERROR($B$20/H20-1, "")</f>
        <v/>
      </c>
      <c r="H20" t="str">
        <f>bancodedados!AE23</f>
        <v>Indisponivel</v>
      </c>
      <c r="I20" t="str">
        <f>IFERROR($B$20/J20-1, "")</f>
        <v/>
      </c>
      <c r="J20" t="str">
        <f>bancodedados!AE24</f>
        <v>Indisponivel</v>
      </c>
      <c r="K20" t="str">
        <f>IFERROR($B$20/L20-1, "")</f>
        <v/>
      </c>
    </row>
    <row r="21">
      <c r="A21" t="str">
        <f>bancodedados!Q1</f>
        <v>Preço Gazin</v>
      </c>
      <c r="B21" t="str">
        <f>bancodedados!AF20</f>
        <v>Indisponivel</v>
      </c>
      <c r="C21" t="str">
        <f>IFERROR($B$21/D21-1, "")</f>
        <v/>
      </c>
      <c r="D21" t="str">
        <f>bancodedados!AF21</f>
        <v>Indisponivel</v>
      </c>
      <c r="E21" t="str">
        <f>IFERROR($B$21/F21-1, "")</f>
        <v/>
      </c>
      <c r="F21" t="str">
        <f>bancodedados!AF22</f>
        <v>Indisponivel</v>
      </c>
      <c r="G21" t="str">
        <f>IFERROR($B$21/H21-1, "")</f>
        <v/>
      </c>
      <c r="H21" t="str">
        <f>bancodedados!AF23</f>
        <v>Indisponivel</v>
      </c>
      <c r="I21" t="str">
        <f>IFERROR($B$21/J21-1, "")</f>
        <v/>
      </c>
      <c r="J21" t="str">
        <f>bancodedados!AF24</f>
        <v>Indisponivel</v>
      </c>
      <c r="K21" t="str">
        <f>IFERROR($B$21/L21-1, "")</f>
        <v/>
      </c>
    </row>
  </sheetData>
  <mergeCells count="6">
    <mergeCell ref="A3:L3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Air fryer oven</vt:lpstr>
      <vt:lpstr>Air fryer Capsula 4L</vt:lpstr>
      <vt:lpstr>Air fryer Capsula 5L</vt:lpstr>
      <vt:lpstr>Air fryer Capsula 6L</vt:lpstr>
      <vt:lpstr>Air fryer oven 8L</vt:lpstr>
      <vt:lpstr>Air fryer 25L</vt:lpstr>
      <vt:lpstr>MESA 50CM </vt:lpstr>
      <vt:lpstr>MESA 40CM</vt:lpstr>
      <vt:lpstr>MESA 30CM</vt:lpstr>
      <vt:lpstr>COLUNA 30CM </vt:lpstr>
      <vt:lpstr>LIQUI L-98</vt:lpstr>
      <vt:lpstr>COLUNA 40CM </vt:lpstr>
      <vt:lpstr>LIQUI L-77</vt:lpstr>
      <vt:lpstr>LIQUI L-1400</vt:lpstr>
      <vt:lpstr>LIQUI L-1200</vt:lpstr>
      <vt:lpstr>LIQUI L-28</vt:lpstr>
      <vt:lpstr>LIQUI L-1100</vt:lpstr>
      <vt:lpstr>LIQUI L-900</vt:lpstr>
      <vt:lpstr>LIQUI L-97</vt:lpstr>
      <vt:lpstr>LIQUI L-550-B</vt:lpstr>
      <vt:lpstr>LIQUI L-99</vt:lpstr>
      <vt:lpstr>bancodedados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2025-06-09T12:09:00Z</dcterms:created>
  <dcterms:modified xsi:type="dcterms:W3CDTF">2025-08-02T01:55:08Z</dcterms:modified>
  <cp:lastModifiedBy>Yann Lima</cp:lastModifiedBy>
  <dc:creator>Fellipe Semerdjian Novelli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0x01010088695CEB6DE8D24AA721E42ACA99DDB1</vt:lpwstr>
  </property>
  <property fmtid="{D5CDD505-2E9C-101B-9397-08002B2CF9AE}" pid="3" name="MediaServiceImageTags">
    <vt:lpwstr/>
  </property>
  <property fmtid="{D5CDD505-2E9C-101B-9397-08002B2CF9AE}" pid="4" name="Tempo de GravaÃ§Ã£o">
    <vt:lpwstr/>
  </property>
  <property fmtid="{D5CDD505-2E9C-101B-9397-08002B2CF9AE}" pid="5" name="Tempo de Gravação">
    <vt:lpwstr/>
  </property>
</Properties>
</file>