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a85e8d1f048948/Documents/HES-SO/TM/Schematics/"/>
    </mc:Choice>
  </mc:AlternateContent>
  <xr:revisionPtr revIDLastSave="129" documentId="8_{B31E1220-7595-4DA4-9667-5DE620E78393}" xr6:coauthVersionLast="47" xr6:coauthVersionMax="47" xr10:uidLastSave="{0F1A1658-D521-4D35-B6EF-BDEAC1CA29B0}"/>
  <bookViews>
    <workbookView xWindow="-98" yWindow="-98" windowWidth="20715" windowHeight="13276" xr2:uid="{429ECBB5-9702-4EC5-AEF6-7CCEE8224E1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B16" i="1"/>
  <c r="B17" i="1" s="1"/>
  <c r="F10" i="1"/>
  <c r="F15" i="1" s="1"/>
  <c r="F16" i="1" s="1"/>
  <c r="F17" i="1" l="1"/>
  <c r="B18" i="1"/>
  <c r="B20" i="1" s="1"/>
</calcChain>
</file>

<file path=xl/sharedStrings.xml><?xml version="1.0" encoding="utf-8"?>
<sst xmlns="http://schemas.openxmlformats.org/spreadsheetml/2006/main" count="56" uniqueCount="27">
  <si>
    <t>STM32H743ZIT6</t>
  </si>
  <si>
    <t>Imax</t>
  </si>
  <si>
    <t>W947D6HBHX5E</t>
  </si>
  <si>
    <t>IS25WP128-JBLE</t>
  </si>
  <si>
    <t>LAN8187-JT (VDDIO pin)</t>
  </si>
  <si>
    <t>AT86RF215M</t>
  </si>
  <si>
    <t>LAN8187-JT</t>
  </si>
  <si>
    <t>CY7C64225-28PVXC</t>
  </si>
  <si>
    <t>Regulator reference</t>
  </si>
  <si>
    <t>AZ2185D-ADJTRG1</t>
  </si>
  <si>
    <r>
      <t xml:space="preserve">Thermal Resistance 
(Junction to Case) </t>
    </r>
    <r>
      <rPr>
        <b/>
        <sz val="11"/>
        <color theme="1"/>
        <rFont val="Calibri"/>
        <family val="2"/>
      </rPr>
      <t>θJC</t>
    </r>
  </si>
  <si>
    <t>Regulator voltage</t>
  </si>
  <si>
    <t>[V]</t>
  </si>
  <si>
    <t>Base voltage</t>
  </si>
  <si>
    <t>[A]</t>
  </si>
  <si>
    <t>[W]</t>
  </si>
  <si>
    <t>Reg power dissipation</t>
  </si>
  <si>
    <t>Total current</t>
  </si>
  <si>
    <t>[K/W]</t>
  </si>
  <si>
    <t>Thermal Resistance (Junction to Ambient) θJA</t>
  </si>
  <si>
    <t>[K]</t>
  </si>
  <si>
    <t>Derating 100%</t>
  </si>
  <si>
    <t>SKY66122-11</t>
  </si>
  <si>
    <t>LD1086DT33TR</t>
  </si>
  <si>
    <t>Max temperature elev.*</t>
  </si>
  <si>
    <t>UCL-MB-802154RT-1 Power and Thermal analysis</t>
  </si>
  <si>
    <t>*does not consider additionnal thermal plane and 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</si>
</sst>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 applyBorder="1"/>
    <xf numFmtId="0" fontId="0" fillId="0" borderId="5" xfId="0" applyBorder="1"/>
    <xf numFmtId="0" fontId="1" fillId="0" borderId="4" xfId="0" applyFont="1" applyBorder="1" applyAlignment="1">
      <alignment wrapText="1"/>
    </xf>
    <xf numFmtId="0" fontId="0" fillId="0" borderId="4" xfId="0" applyBorder="1"/>
    <xf numFmtId="0" fontId="0" fillId="0" borderId="0" xfId="0" applyBorder="1"/>
    <xf numFmtId="11" fontId="0" fillId="0" borderId="0" xfId="0" applyNumberFormat="1" applyBorder="1"/>
    <xf numFmtId="164" fontId="0" fillId="0" borderId="0" xfId="0" applyNumberFormat="1" applyBorder="1"/>
    <xf numFmtId="164" fontId="1" fillId="0" borderId="0" xfId="0" applyNumberFormat="1" applyFont="1" applyBorder="1"/>
    <xf numFmtId="0" fontId="1" fillId="0" borderId="6" xfId="0" applyFont="1" applyBorder="1"/>
    <xf numFmtId="164" fontId="1" fillId="0" borderId="7" xfId="0" applyNumberFormat="1" applyFont="1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1" fillId="0" borderId="0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1637-D974-4708-ADE4-78B177C1B05C}">
  <dimension ref="A1:G22"/>
  <sheetViews>
    <sheetView tabSelected="1" workbookViewId="0">
      <selection activeCell="B12" sqref="B12"/>
    </sheetView>
  </sheetViews>
  <sheetFormatPr baseColWidth="10" defaultRowHeight="14.25" x14ac:dyDescent="0.45"/>
  <cols>
    <col min="1" max="1" width="22.33203125" bestFit="1" customWidth="1"/>
    <col min="2" max="2" width="15.796875" bestFit="1" customWidth="1"/>
    <col min="5" max="5" width="20.46484375" customWidth="1"/>
  </cols>
  <sheetData>
    <row r="1" spans="1:7" ht="18" x14ac:dyDescent="0.55000000000000004">
      <c r="A1" s="20" t="s">
        <v>25</v>
      </c>
    </row>
    <row r="2" spans="1:7" ht="14.65" thickBot="1" x14ac:dyDescent="0.5"/>
    <row r="3" spans="1:7" ht="14.65" thickBot="1" x14ac:dyDescent="0.5">
      <c r="A3" s="16" t="s">
        <v>13</v>
      </c>
      <c r="B3" s="17">
        <v>5</v>
      </c>
      <c r="C3" s="18" t="s">
        <v>12</v>
      </c>
    </row>
    <row r="4" spans="1:7" ht="14.65" thickBot="1" x14ac:dyDescent="0.5"/>
    <row r="5" spans="1:7" ht="14.65" thickBot="1" x14ac:dyDescent="0.5">
      <c r="A5" s="16" t="s">
        <v>8</v>
      </c>
      <c r="B5" s="17" t="s">
        <v>9</v>
      </c>
      <c r="C5" s="18"/>
      <c r="E5" s="16" t="s">
        <v>8</v>
      </c>
      <c r="F5" s="17" t="s">
        <v>23</v>
      </c>
      <c r="G5" s="18"/>
    </row>
    <row r="6" spans="1:7" x14ac:dyDescent="0.45">
      <c r="A6" s="4" t="s">
        <v>11</v>
      </c>
      <c r="B6" s="5">
        <v>2</v>
      </c>
      <c r="C6" s="6" t="s">
        <v>12</v>
      </c>
      <c r="E6" s="1" t="s">
        <v>11</v>
      </c>
      <c r="F6" s="2">
        <v>3.3</v>
      </c>
      <c r="G6" s="3" t="s">
        <v>12</v>
      </c>
    </row>
    <row r="7" spans="1:7" ht="28.5" x14ac:dyDescent="0.45">
      <c r="A7" s="7" t="s">
        <v>10</v>
      </c>
      <c r="B7" s="5">
        <v>10</v>
      </c>
      <c r="C7" s="6" t="s">
        <v>18</v>
      </c>
      <c r="E7" s="7" t="s">
        <v>10</v>
      </c>
      <c r="F7" s="5">
        <v>8</v>
      </c>
      <c r="G7" s="6" t="s">
        <v>18</v>
      </c>
    </row>
    <row r="8" spans="1:7" ht="42.75" x14ac:dyDescent="0.45">
      <c r="A8" s="7" t="s">
        <v>19</v>
      </c>
      <c r="B8" s="5">
        <v>75</v>
      </c>
      <c r="C8" s="6" t="s">
        <v>18</v>
      </c>
      <c r="E8" s="7" t="s">
        <v>19</v>
      </c>
      <c r="F8" s="5">
        <v>100</v>
      </c>
      <c r="G8" s="6" t="s">
        <v>18</v>
      </c>
    </row>
    <row r="9" spans="1:7" x14ac:dyDescent="0.45">
      <c r="A9" s="8"/>
      <c r="B9" s="9" t="s">
        <v>1</v>
      </c>
      <c r="C9" s="6"/>
      <c r="E9" s="8"/>
      <c r="F9" s="9" t="s">
        <v>1</v>
      </c>
      <c r="G9" s="6"/>
    </row>
    <row r="10" spans="1:7" x14ac:dyDescent="0.45">
      <c r="A10" s="8" t="s">
        <v>0</v>
      </c>
      <c r="B10" s="9">
        <v>0.4</v>
      </c>
      <c r="C10" s="6" t="s">
        <v>14</v>
      </c>
      <c r="E10" s="8" t="s">
        <v>6</v>
      </c>
      <c r="F10" s="9">
        <f>(35.6+41.3+2*10)*0.001</f>
        <v>9.6900000000000014E-2</v>
      </c>
      <c r="G10" s="6" t="s">
        <v>14</v>
      </c>
    </row>
    <row r="11" spans="1:7" x14ac:dyDescent="0.45">
      <c r="A11" s="8" t="s">
        <v>2</v>
      </c>
      <c r="B11" s="9">
        <v>7.0000000000000007E-2</v>
      </c>
      <c r="C11" s="6" t="s">
        <v>14</v>
      </c>
      <c r="E11" s="8" t="s">
        <v>5</v>
      </c>
      <c r="F11" s="10">
        <v>6.4000000000000001E-2</v>
      </c>
      <c r="G11" s="6" t="s">
        <v>14</v>
      </c>
    </row>
    <row r="12" spans="1:7" x14ac:dyDescent="0.45">
      <c r="A12" s="8" t="s">
        <v>3</v>
      </c>
      <c r="B12" s="10">
        <v>0.03</v>
      </c>
      <c r="C12" s="6" t="s">
        <v>14</v>
      </c>
      <c r="E12" s="8" t="s">
        <v>7</v>
      </c>
      <c r="F12" s="10">
        <v>1.4E-2</v>
      </c>
      <c r="G12" s="6" t="s">
        <v>14</v>
      </c>
    </row>
    <row r="13" spans="1:7" x14ac:dyDescent="0.45">
      <c r="A13" s="8" t="s">
        <v>4</v>
      </c>
      <c r="B13" s="10">
        <v>4.7000000000000002E-3</v>
      </c>
      <c r="C13" s="6" t="s">
        <v>14</v>
      </c>
      <c r="E13" s="8" t="s">
        <v>22</v>
      </c>
      <c r="F13" s="9">
        <v>0.64</v>
      </c>
      <c r="G13" s="6" t="s">
        <v>14</v>
      </c>
    </row>
    <row r="14" spans="1:7" x14ac:dyDescent="0.45">
      <c r="A14" s="8" t="s">
        <v>5</v>
      </c>
      <c r="B14" s="10">
        <v>6.4000000000000001E-2</v>
      </c>
      <c r="C14" s="6" t="s">
        <v>14</v>
      </c>
      <c r="E14" s="8"/>
      <c r="F14" s="9"/>
      <c r="G14" s="6"/>
    </row>
    <row r="15" spans="1:7" x14ac:dyDescent="0.45">
      <c r="A15" s="8"/>
      <c r="B15" s="9"/>
      <c r="C15" s="6"/>
      <c r="E15" s="8" t="s">
        <v>17</v>
      </c>
      <c r="F15" s="11">
        <f>SUM(F10:F13)</f>
        <v>0.81490000000000007</v>
      </c>
      <c r="G15" s="6" t="s">
        <v>14</v>
      </c>
    </row>
    <row r="16" spans="1:7" x14ac:dyDescent="0.45">
      <c r="A16" s="8" t="s">
        <v>17</v>
      </c>
      <c r="B16" s="11">
        <f>SUM(B10:B14)</f>
        <v>0.56869999999999998</v>
      </c>
      <c r="C16" s="6" t="s">
        <v>14</v>
      </c>
      <c r="E16" s="4" t="s">
        <v>21</v>
      </c>
      <c r="F16" s="12">
        <f>F15+F15*1</f>
        <v>1.6298000000000001</v>
      </c>
      <c r="G16" s="6" t="s">
        <v>14</v>
      </c>
    </row>
    <row r="17" spans="1:7" x14ac:dyDescent="0.45">
      <c r="A17" s="4" t="s">
        <v>21</v>
      </c>
      <c r="B17" s="12">
        <f>B16+B16*1</f>
        <v>1.1374</v>
      </c>
      <c r="C17" s="6" t="s">
        <v>14</v>
      </c>
      <c r="E17" s="4" t="s">
        <v>16</v>
      </c>
      <c r="F17" s="12">
        <f>(B3-F6)*F16</f>
        <v>2.7706600000000003</v>
      </c>
      <c r="G17" s="6" t="s">
        <v>15</v>
      </c>
    </row>
    <row r="18" spans="1:7" x14ac:dyDescent="0.45">
      <c r="A18" s="4" t="s">
        <v>16</v>
      </c>
      <c r="B18" s="12">
        <f>(B3-B6)*B17</f>
        <v>3.4121999999999999</v>
      </c>
      <c r="C18" s="6" t="s">
        <v>15</v>
      </c>
      <c r="E18" s="8"/>
      <c r="F18" s="9"/>
      <c r="G18" s="6"/>
    </row>
    <row r="19" spans="1:7" ht="14.65" thickBot="1" x14ac:dyDescent="0.5">
      <c r="A19" s="4"/>
      <c r="B19" s="12"/>
      <c r="C19" s="6"/>
      <c r="E19" s="13" t="s">
        <v>24</v>
      </c>
      <c r="F19" s="14">
        <f>F17*F7</f>
        <v>22.165280000000003</v>
      </c>
      <c r="G19" s="15" t="s">
        <v>20</v>
      </c>
    </row>
    <row r="20" spans="1:7" ht="14.65" thickBot="1" x14ac:dyDescent="0.5">
      <c r="A20" s="13" t="s">
        <v>24</v>
      </c>
      <c r="B20" s="14">
        <f>B18*B7</f>
        <v>34.122</v>
      </c>
      <c r="C20" s="15" t="s">
        <v>20</v>
      </c>
    </row>
    <row r="22" spans="1:7" x14ac:dyDescent="0.45">
      <c r="A22" s="19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Charbon</dc:creator>
  <cp:lastModifiedBy>Yann Charbon</cp:lastModifiedBy>
  <dcterms:created xsi:type="dcterms:W3CDTF">2021-11-12T15:16:40Z</dcterms:created>
  <dcterms:modified xsi:type="dcterms:W3CDTF">2022-02-01T21:36:26Z</dcterms:modified>
</cp:coreProperties>
</file>