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ck\PycharmProjects\School\Vacuumtechniek\"/>
    </mc:Choice>
  </mc:AlternateContent>
  <xr:revisionPtr revIDLastSave="0" documentId="13_ncr:1_{3C1DD2D4-631A-4D4C-B6AF-8EFECA351A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I3" i="1"/>
  <c r="I4" i="1"/>
  <c r="I5" i="1"/>
  <c r="I6" i="1"/>
  <c r="I7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<sst xmlns="http://schemas.openxmlformats.org/spreadsheetml/2006/main" count="26" uniqueCount="25">
  <si>
    <t>Druk lek (mbar)</t>
  </si>
  <si>
    <t>t1</t>
  </si>
  <si>
    <t>t2</t>
  </si>
  <si>
    <t>t3</t>
  </si>
  <si>
    <t>t4</t>
  </si>
  <si>
    <t>t5</t>
  </si>
  <si>
    <t>t6</t>
  </si>
  <si>
    <t>t_a</t>
  </si>
  <si>
    <t>* met gasbalast</t>
  </si>
  <si>
    <t>da</t>
  </si>
  <si>
    <t>Geen gasbalast geen lek</t>
  </si>
  <si>
    <t>Wel gasbalast geen lek</t>
  </si>
  <si>
    <t>Geen gasbalast Wel lek</t>
  </si>
  <si>
    <t>tvid1</t>
  </si>
  <si>
    <t>t_actual1</t>
  </si>
  <si>
    <t>druk1</t>
  </si>
  <si>
    <t>tvid2</t>
  </si>
  <si>
    <t>t_actual2</t>
  </si>
  <si>
    <t>druk2</t>
  </si>
  <si>
    <t>tvid3</t>
  </si>
  <si>
    <t>t_actual3</t>
  </si>
  <si>
    <t>druk3</t>
  </si>
  <si>
    <t>tvid4</t>
  </si>
  <si>
    <t>t_actual4</t>
  </si>
  <si>
    <t>druk4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</si>
</sst>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zoomScale="95" workbookViewId="0">
      <selection activeCell="G12" sqref="G12"/>
    </sheetView>
  </sheetViews>
  <sheetFormatPr defaultRowHeight="15" x14ac:dyDescent="0.25"/>
  <cols>
    <col min="1" max="1" width="14.85546875" bestFit="1" customWidth="1"/>
    <col min="11" max="11" width="20.85546875" bestFit="1" customWidth="1"/>
    <col min="16" max="16" width="21.5703125" bestFit="1" customWidth="1"/>
    <col min="21" max="21" width="21.5703125" bestFit="1" customWidth="1"/>
    <col min="26" max="26" width="21.855468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K1" t="s">
        <v>10</v>
      </c>
      <c r="L1" t="s">
        <v>13</v>
      </c>
      <c r="M1" t="s">
        <v>14</v>
      </c>
      <c r="N1" t="s">
        <v>15</v>
      </c>
      <c r="P1" t="s">
        <v>11</v>
      </c>
      <c r="Q1" t="s">
        <v>16</v>
      </c>
      <c r="R1" t="s">
        <v>17</v>
      </c>
      <c r="S1" t="s">
        <v>18</v>
      </c>
      <c r="U1" t="s">
        <v>12</v>
      </c>
      <c r="V1" t="s">
        <v>19</v>
      </c>
      <c r="W1" t="s">
        <v>20</v>
      </c>
      <c r="X1" t="s">
        <v>21</v>
      </c>
      <c r="Z1" t="s">
        <v>12</v>
      </c>
      <c r="AA1" t="s">
        <v>22</v>
      </c>
      <c r="AB1" t="s">
        <v>23</v>
      </c>
      <c r="AC1" t="s">
        <v>24</v>
      </c>
    </row>
    <row r="2" spans="1:29" x14ac:dyDescent="0.25">
      <c r="A2">
        <v>30</v>
      </c>
      <c r="B2">
        <v>6.33</v>
      </c>
      <c r="C2">
        <v>5.1989999999999998</v>
      </c>
      <c r="D2">
        <v>5.2320000000000002</v>
      </c>
      <c r="E2">
        <v>5.0990000000000002</v>
      </c>
      <c r="F2">
        <v>5.2320000000000002</v>
      </c>
      <c r="H2">
        <f>AVERAGE(B2:G2)</f>
        <v>5.4184000000000001</v>
      </c>
      <c r="I2">
        <f>STDEV(B2:F2)</f>
        <v>0.51250785359836193</v>
      </c>
      <c r="K2">
        <v>1.099</v>
      </c>
      <c r="L2">
        <v>1.099</v>
      </c>
      <c r="M2">
        <f>L2-$K$2</f>
        <v>0</v>
      </c>
      <c r="N2">
        <v>1000.1</v>
      </c>
      <c r="P2">
        <v>0.79900000000000004</v>
      </c>
      <c r="Q2">
        <v>0.79900000000000004</v>
      </c>
      <c r="R2">
        <f>Q2-$P$2</f>
        <v>0</v>
      </c>
      <c r="S2">
        <v>1000.1</v>
      </c>
      <c r="U2">
        <v>0.93300000000000005</v>
      </c>
      <c r="V2">
        <v>0.93300000000000005</v>
      </c>
      <c r="W2">
        <f>V2-$U$2</f>
        <v>0</v>
      </c>
      <c r="X2">
        <v>1000.2</v>
      </c>
      <c r="Z2">
        <v>2.3319999999999999</v>
      </c>
      <c r="AA2">
        <v>2.3319999999999999</v>
      </c>
      <c r="AB2">
        <f>AA2-$AA$2</f>
        <v>0</v>
      </c>
      <c r="AC2">
        <v>1000.2</v>
      </c>
    </row>
    <row r="3" spans="1:29" x14ac:dyDescent="0.25">
      <c r="A3">
        <v>25</v>
      </c>
      <c r="B3">
        <v>7.71</v>
      </c>
      <c r="C3">
        <v>6.03</v>
      </c>
      <c r="D3">
        <v>5.97</v>
      </c>
      <c r="E3">
        <v>5.9</v>
      </c>
      <c r="H3">
        <f t="shared" ref="H3:H7" si="0">AVERAGE(B3:G3)</f>
        <v>6.4024999999999999</v>
      </c>
      <c r="I3">
        <f t="shared" ref="I3:I7" si="1">STDEV(B3:F3)</f>
        <v>0.8732840316872883</v>
      </c>
      <c r="L3">
        <v>1.2370000000000001</v>
      </c>
      <c r="M3">
        <f t="shared" ref="M3:M51" si="2">L3-$K$2</f>
        <v>0.13800000000000012</v>
      </c>
      <c r="N3">
        <v>999.98</v>
      </c>
      <c r="Q3">
        <v>0.98699999999999999</v>
      </c>
      <c r="R3">
        <f t="shared" ref="R3:R31" si="3">Q3-$P$2</f>
        <v>0.18799999999999994</v>
      </c>
      <c r="S3">
        <v>998.2</v>
      </c>
      <c r="V3">
        <v>1.1299999999999999</v>
      </c>
      <c r="W3">
        <f t="shared" ref="W3:W31" si="4">V3-$U$2</f>
        <v>0.19699999999999984</v>
      </c>
      <c r="X3">
        <v>999.33</v>
      </c>
      <c r="AA3">
        <v>2.782</v>
      </c>
      <c r="AB3">
        <f t="shared" ref="AB3:AB31" si="5">AA3-$AA$2</f>
        <v>0.45000000000000018</v>
      </c>
      <c r="AC3">
        <v>999.87</v>
      </c>
    </row>
    <row r="4" spans="1:29" x14ac:dyDescent="0.25">
      <c r="A4">
        <v>20</v>
      </c>
      <c r="B4">
        <v>10.5</v>
      </c>
      <c r="C4">
        <v>8.17</v>
      </c>
      <c r="D4">
        <v>8.25</v>
      </c>
      <c r="E4">
        <v>7.77</v>
      </c>
      <c r="F4">
        <v>7.84</v>
      </c>
      <c r="H4">
        <f t="shared" si="0"/>
        <v>8.5060000000000002</v>
      </c>
      <c r="I4">
        <f t="shared" si="1"/>
        <v>1.1335475287785637</v>
      </c>
      <c r="L4">
        <v>1.393</v>
      </c>
      <c r="M4">
        <f t="shared" si="2"/>
        <v>0.29400000000000004</v>
      </c>
      <c r="N4">
        <v>998.05</v>
      </c>
      <c r="Q4">
        <v>1.22</v>
      </c>
      <c r="R4">
        <f t="shared" si="3"/>
        <v>0.42099999999999993</v>
      </c>
      <c r="S4">
        <v>993.01</v>
      </c>
      <c r="V4">
        <v>1.417</v>
      </c>
      <c r="W4">
        <f t="shared" si="4"/>
        <v>0.48399999999999999</v>
      </c>
      <c r="X4">
        <v>992.69</v>
      </c>
      <c r="AA4">
        <v>3.32</v>
      </c>
      <c r="AB4">
        <f t="shared" si="5"/>
        <v>0.98799999999999999</v>
      </c>
      <c r="AC4">
        <v>982.69</v>
      </c>
    </row>
    <row r="5" spans="1:29" x14ac:dyDescent="0.25">
      <c r="A5">
        <v>15</v>
      </c>
      <c r="B5">
        <v>11.91</v>
      </c>
      <c r="C5">
        <v>9.6999999999999993</v>
      </c>
      <c r="D5">
        <v>9.51</v>
      </c>
      <c r="E5">
        <v>9.48</v>
      </c>
      <c r="H5">
        <f t="shared" si="0"/>
        <v>10.149999999999999</v>
      </c>
      <c r="I5">
        <f t="shared" si="1"/>
        <v>1.1773699503554524</v>
      </c>
      <c r="L5">
        <v>1.5680000000000001</v>
      </c>
      <c r="M5">
        <f t="shared" si="2"/>
        <v>0.46900000000000008</v>
      </c>
      <c r="N5">
        <v>994.8</v>
      </c>
      <c r="Q5">
        <v>1.5069999999999999</v>
      </c>
      <c r="R5">
        <f t="shared" si="3"/>
        <v>0.70799999999999985</v>
      </c>
      <c r="S5">
        <v>988.7</v>
      </c>
      <c r="V5">
        <v>1.7470000000000001</v>
      </c>
      <c r="W5">
        <f t="shared" si="4"/>
        <v>0.81400000000000006</v>
      </c>
      <c r="X5">
        <v>988.25</v>
      </c>
      <c r="AA5">
        <v>3.9609999999999999</v>
      </c>
      <c r="AB5">
        <f t="shared" si="5"/>
        <v>1.629</v>
      </c>
      <c r="AC5">
        <v>969.5</v>
      </c>
    </row>
    <row r="6" spans="1:29" x14ac:dyDescent="0.25">
      <c r="A6">
        <v>10</v>
      </c>
      <c r="B6">
        <v>18.71</v>
      </c>
      <c r="C6">
        <v>16.55</v>
      </c>
      <c r="D6">
        <v>16.350000000000001</v>
      </c>
      <c r="E6">
        <v>16.47</v>
      </c>
      <c r="F6">
        <v>16.07</v>
      </c>
      <c r="H6">
        <f t="shared" si="0"/>
        <v>16.830000000000002</v>
      </c>
      <c r="I6">
        <f t="shared" si="1"/>
        <v>1.0665833300778709</v>
      </c>
      <c r="L6">
        <v>1.7649999999999999</v>
      </c>
      <c r="M6">
        <f t="shared" si="2"/>
        <v>0.66599999999999993</v>
      </c>
      <c r="N6">
        <v>990.72</v>
      </c>
      <c r="Q6">
        <v>1.8620000000000001</v>
      </c>
      <c r="R6">
        <f t="shared" si="3"/>
        <v>1.0630000000000002</v>
      </c>
      <c r="S6">
        <v>979.24</v>
      </c>
      <c r="V6">
        <v>2.153</v>
      </c>
      <c r="W6">
        <f t="shared" si="4"/>
        <v>1.22</v>
      </c>
      <c r="X6">
        <v>978.58</v>
      </c>
      <c r="AA6">
        <v>4.7249999999999996</v>
      </c>
      <c r="AB6">
        <f t="shared" si="5"/>
        <v>2.3929999999999998</v>
      </c>
      <c r="AC6">
        <v>952.29</v>
      </c>
    </row>
    <row r="7" spans="1:29" x14ac:dyDescent="0.25">
      <c r="A7">
        <v>5</v>
      </c>
      <c r="B7">
        <v>29.63</v>
      </c>
      <c r="C7">
        <v>25.86</v>
      </c>
      <c r="D7">
        <v>25.35</v>
      </c>
      <c r="E7">
        <v>25.42</v>
      </c>
      <c r="F7">
        <v>26.18</v>
      </c>
      <c r="H7">
        <f t="shared" si="0"/>
        <v>26.488</v>
      </c>
      <c r="I7">
        <f t="shared" si="1"/>
        <v>1.7886503291588316</v>
      </c>
      <c r="L7">
        <v>1.9870000000000001</v>
      </c>
      <c r="M7">
        <f t="shared" si="2"/>
        <v>0.88800000000000012</v>
      </c>
      <c r="N7">
        <v>986.28</v>
      </c>
      <c r="Q7">
        <v>2.3010000000000002</v>
      </c>
      <c r="R7">
        <f t="shared" si="3"/>
        <v>1.5020000000000002</v>
      </c>
      <c r="S7">
        <v>969.45</v>
      </c>
      <c r="V7">
        <v>2.653</v>
      </c>
      <c r="W7">
        <f t="shared" si="4"/>
        <v>1.72</v>
      </c>
      <c r="X7">
        <v>968.88</v>
      </c>
      <c r="AA7">
        <v>5.6379999999999999</v>
      </c>
      <c r="AB7">
        <f t="shared" si="5"/>
        <v>3.306</v>
      </c>
      <c r="AC7">
        <v>931.59</v>
      </c>
    </row>
    <row r="8" spans="1:29" x14ac:dyDescent="0.25">
      <c r="L8">
        <v>2.2360000000000002</v>
      </c>
      <c r="M8">
        <f t="shared" si="2"/>
        <v>1.1370000000000002</v>
      </c>
      <c r="N8">
        <v>979.18</v>
      </c>
      <c r="Q8">
        <v>2.843</v>
      </c>
      <c r="R8">
        <f t="shared" si="3"/>
        <v>2.044</v>
      </c>
      <c r="S8">
        <v>955.05</v>
      </c>
      <c r="V8">
        <v>3.27</v>
      </c>
      <c r="W8">
        <f t="shared" si="4"/>
        <v>2.3369999999999997</v>
      </c>
      <c r="X8">
        <v>949.72</v>
      </c>
      <c r="AA8">
        <v>6.7270000000000003</v>
      </c>
      <c r="AB8">
        <f t="shared" si="5"/>
        <v>4.3950000000000005</v>
      </c>
      <c r="AC8">
        <v>911.96</v>
      </c>
    </row>
    <row r="9" spans="1:29" x14ac:dyDescent="0.25">
      <c r="L9">
        <v>2.5169999999999999</v>
      </c>
      <c r="M9">
        <f t="shared" si="2"/>
        <v>1.4179999999999999</v>
      </c>
      <c r="N9">
        <v>974.36</v>
      </c>
      <c r="Q9">
        <v>3.5129999999999999</v>
      </c>
      <c r="R9">
        <f t="shared" si="3"/>
        <v>2.714</v>
      </c>
      <c r="S9">
        <v>938.8</v>
      </c>
      <c r="V9">
        <v>4.0309999999999997</v>
      </c>
      <c r="W9">
        <f t="shared" si="4"/>
        <v>3.0979999999999999</v>
      </c>
      <c r="X9">
        <v>931.88</v>
      </c>
      <c r="AA9">
        <v>8.0259999999999998</v>
      </c>
      <c r="AB9">
        <f t="shared" si="5"/>
        <v>5.694</v>
      </c>
      <c r="AC9">
        <v>887.86</v>
      </c>
    </row>
    <row r="10" spans="1:29" x14ac:dyDescent="0.25">
      <c r="A10" t="s">
        <v>8</v>
      </c>
      <c r="L10">
        <v>2.8340000000000001</v>
      </c>
      <c r="M10">
        <f t="shared" si="2"/>
        <v>1.7350000000000001</v>
      </c>
      <c r="N10">
        <v>964.75</v>
      </c>
      <c r="Q10">
        <v>4.3410000000000002</v>
      </c>
      <c r="R10">
        <f t="shared" si="3"/>
        <v>3.5420000000000003</v>
      </c>
      <c r="S10">
        <v>921.02</v>
      </c>
      <c r="V10">
        <v>4.968</v>
      </c>
      <c r="W10">
        <f t="shared" si="4"/>
        <v>4.0350000000000001</v>
      </c>
      <c r="X10">
        <v>912.83</v>
      </c>
      <c r="AA10">
        <v>9.5760000000000005</v>
      </c>
      <c r="AB10">
        <f t="shared" si="5"/>
        <v>7.2440000000000007</v>
      </c>
      <c r="AC10">
        <v>860.25</v>
      </c>
    </row>
    <row r="11" spans="1:29" x14ac:dyDescent="0.25">
      <c r="L11">
        <v>3.19</v>
      </c>
      <c r="M11">
        <f t="shared" si="2"/>
        <v>2.0910000000000002</v>
      </c>
      <c r="N11">
        <v>957.67</v>
      </c>
      <c r="Q11">
        <v>5.3639999999999999</v>
      </c>
      <c r="R11">
        <f t="shared" si="3"/>
        <v>4.5649999999999995</v>
      </c>
      <c r="S11">
        <v>899.8</v>
      </c>
      <c r="V11">
        <v>6.1230000000000002</v>
      </c>
      <c r="W11">
        <f t="shared" si="4"/>
        <v>5.19</v>
      </c>
      <c r="X11">
        <v>889.14</v>
      </c>
      <c r="AA11">
        <v>11.425000000000001</v>
      </c>
      <c r="AB11">
        <f t="shared" si="5"/>
        <v>9.093</v>
      </c>
      <c r="AC11">
        <v>830.29</v>
      </c>
    </row>
    <row r="12" spans="1:29" x14ac:dyDescent="0.25">
      <c r="L12">
        <v>3.5910000000000002</v>
      </c>
      <c r="M12">
        <f t="shared" si="2"/>
        <v>2.492</v>
      </c>
      <c r="N12">
        <v>948.28</v>
      </c>
      <c r="Q12">
        <v>6.6280000000000001</v>
      </c>
      <c r="R12">
        <f t="shared" si="3"/>
        <v>5.8289999999999997</v>
      </c>
      <c r="S12">
        <v>873.52</v>
      </c>
      <c r="V12">
        <v>7.5469999999999997</v>
      </c>
      <c r="W12">
        <f t="shared" si="4"/>
        <v>6.6139999999999999</v>
      </c>
      <c r="X12">
        <v>863.41</v>
      </c>
      <c r="AA12">
        <v>13.631</v>
      </c>
      <c r="AB12">
        <f t="shared" si="5"/>
        <v>11.298999999999999</v>
      </c>
      <c r="AC12">
        <v>797.34</v>
      </c>
    </row>
    <row r="13" spans="1:29" x14ac:dyDescent="0.25">
      <c r="L13">
        <v>4.0430000000000001</v>
      </c>
      <c r="M13">
        <f t="shared" si="2"/>
        <v>2.944</v>
      </c>
      <c r="N13">
        <v>936.89</v>
      </c>
      <c r="Q13">
        <v>8.19</v>
      </c>
      <c r="R13">
        <f t="shared" si="3"/>
        <v>7.3909999999999991</v>
      </c>
      <c r="S13">
        <v>843.3</v>
      </c>
      <c r="V13">
        <v>9.3010000000000002</v>
      </c>
      <c r="W13">
        <f t="shared" si="4"/>
        <v>8.3680000000000003</v>
      </c>
      <c r="X13">
        <v>832.91</v>
      </c>
      <c r="AA13">
        <v>16.263000000000002</v>
      </c>
      <c r="AB13">
        <f t="shared" si="5"/>
        <v>13.931000000000001</v>
      </c>
      <c r="AC13">
        <v>763.58</v>
      </c>
    </row>
    <row r="14" spans="1:29" x14ac:dyDescent="0.25">
      <c r="L14">
        <v>4.5510000000000002</v>
      </c>
      <c r="M14">
        <f t="shared" si="2"/>
        <v>3.452</v>
      </c>
      <c r="N14">
        <v>925.79</v>
      </c>
      <c r="Q14">
        <v>10.119</v>
      </c>
      <c r="R14">
        <f t="shared" si="3"/>
        <v>9.32</v>
      </c>
      <c r="S14">
        <v>809.97</v>
      </c>
      <c r="V14">
        <v>11.464</v>
      </c>
      <c r="W14">
        <f t="shared" si="4"/>
        <v>10.531000000000001</v>
      </c>
      <c r="X14">
        <v>799.22</v>
      </c>
      <c r="AA14">
        <v>19.404</v>
      </c>
      <c r="AB14">
        <f t="shared" si="5"/>
        <v>17.071999999999999</v>
      </c>
      <c r="AC14">
        <v>725.93</v>
      </c>
    </row>
    <row r="15" spans="1:29" x14ac:dyDescent="0.25">
      <c r="L15">
        <v>5.1230000000000002</v>
      </c>
      <c r="M15">
        <f t="shared" si="2"/>
        <v>4.024</v>
      </c>
      <c r="N15">
        <v>912.81</v>
      </c>
      <c r="Q15">
        <v>12.503</v>
      </c>
      <c r="R15">
        <f t="shared" si="3"/>
        <v>11.704000000000001</v>
      </c>
      <c r="S15">
        <v>770.56</v>
      </c>
      <c r="V15">
        <v>14.129</v>
      </c>
      <c r="W15">
        <f t="shared" si="4"/>
        <v>13.196</v>
      </c>
      <c r="X15">
        <v>762.89</v>
      </c>
      <c r="AA15">
        <v>23.151</v>
      </c>
      <c r="AB15">
        <f t="shared" si="5"/>
        <v>20.818999999999999</v>
      </c>
      <c r="AC15">
        <v>685.55</v>
      </c>
    </row>
    <row r="16" spans="1:29" x14ac:dyDescent="0.25">
      <c r="L16">
        <v>5.7670000000000003</v>
      </c>
      <c r="M16">
        <f t="shared" si="2"/>
        <v>4.6680000000000001</v>
      </c>
      <c r="N16">
        <v>900.19</v>
      </c>
      <c r="Q16">
        <v>15.449</v>
      </c>
      <c r="R16">
        <f t="shared" si="3"/>
        <v>14.65</v>
      </c>
      <c r="S16">
        <v>729.56</v>
      </c>
      <c r="V16">
        <v>17.414000000000001</v>
      </c>
      <c r="W16">
        <f t="shared" si="4"/>
        <v>16.481000000000002</v>
      </c>
      <c r="X16">
        <v>721.86</v>
      </c>
      <c r="AA16">
        <v>27.620999999999999</v>
      </c>
      <c r="AB16">
        <f t="shared" si="5"/>
        <v>25.288999999999998</v>
      </c>
      <c r="AC16">
        <v>642.38</v>
      </c>
    </row>
    <row r="17" spans="12:29" x14ac:dyDescent="0.25">
      <c r="L17">
        <v>6.492</v>
      </c>
      <c r="M17">
        <f t="shared" si="2"/>
        <v>5.3929999999999998</v>
      </c>
      <c r="N17">
        <v>889.88</v>
      </c>
      <c r="Q17">
        <v>19.088999999999999</v>
      </c>
      <c r="R17">
        <f t="shared" si="3"/>
        <v>18.29</v>
      </c>
      <c r="S17">
        <v>681.89</v>
      </c>
      <c r="V17">
        <v>21.463000000000001</v>
      </c>
      <c r="W17">
        <f t="shared" si="4"/>
        <v>20.53</v>
      </c>
      <c r="X17">
        <v>677.35</v>
      </c>
      <c r="AA17">
        <v>32.954999999999998</v>
      </c>
      <c r="AB17">
        <f t="shared" si="5"/>
        <v>30.622999999999998</v>
      </c>
      <c r="AC17">
        <v>595.37</v>
      </c>
    </row>
    <row r="18" spans="12:29" x14ac:dyDescent="0.25">
      <c r="L18">
        <v>7.3079999999999998</v>
      </c>
      <c r="M18">
        <f t="shared" si="2"/>
        <v>6.2089999999999996</v>
      </c>
      <c r="N18">
        <v>868.05</v>
      </c>
      <c r="Q18">
        <v>23.587</v>
      </c>
      <c r="R18">
        <f t="shared" si="3"/>
        <v>22.788</v>
      </c>
      <c r="S18">
        <v>628.47</v>
      </c>
      <c r="V18">
        <v>26.452999999999999</v>
      </c>
      <c r="W18">
        <f t="shared" si="4"/>
        <v>25.52</v>
      </c>
      <c r="X18">
        <v>628.70000000000005</v>
      </c>
      <c r="AA18">
        <v>39.319000000000003</v>
      </c>
      <c r="AB18">
        <f t="shared" si="5"/>
        <v>36.987000000000002</v>
      </c>
      <c r="AC18">
        <v>544.59</v>
      </c>
    </row>
    <row r="19" spans="12:29" x14ac:dyDescent="0.25">
      <c r="L19">
        <v>8.2260000000000009</v>
      </c>
      <c r="M19">
        <f t="shared" si="2"/>
        <v>7.1270000000000007</v>
      </c>
      <c r="N19">
        <v>851.01</v>
      </c>
      <c r="Q19">
        <v>29.145</v>
      </c>
      <c r="R19">
        <f t="shared" si="3"/>
        <v>28.346</v>
      </c>
      <c r="S19">
        <v>571.11</v>
      </c>
      <c r="V19">
        <v>32.603000000000002</v>
      </c>
      <c r="W19">
        <f t="shared" si="4"/>
        <v>31.67</v>
      </c>
      <c r="X19">
        <v>574.89</v>
      </c>
      <c r="AA19">
        <v>46.911999999999999</v>
      </c>
      <c r="AB19">
        <f t="shared" si="5"/>
        <v>44.58</v>
      </c>
      <c r="AC19">
        <v>490.88</v>
      </c>
    </row>
    <row r="20" spans="12:29" x14ac:dyDescent="0.25">
      <c r="L20">
        <v>9.26</v>
      </c>
      <c r="M20">
        <f t="shared" si="2"/>
        <v>8.1609999999999996</v>
      </c>
      <c r="N20">
        <v>831.05</v>
      </c>
      <c r="Q20">
        <v>36.012</v>
      </c>
      <c r="R20">
        <f t="shared" si="3"/>
        <v>35.213000000000001</v>
      </c>
      <c r="S20">
        <v>508.98</v>
      </c>
      <c r="V20">
        <v>40.183999999999997</v>
      </c>
      <c r="W20">
        <f t="shared" si="4"/>
        <v>39.250999999999998</v>
      </c>
      <c r="X20">
        <v>518.33000000000004</v>
      </c>
      <c r="AA20">
        <v>55.970999999999997</v>
      </c>
      <c r="AB20">
        <f t="shared" si="5"/>
        <v>53.638999999999996</v>
      </c>
      <c r="AC20">
        <v>435.55</v>
      </c>
    </row>
    <row r="21" spans="12:29" x14ac:dyDescent="0.25">
      <c r="L21">
        <v>10.423999999999999</v>
      </c>
      <c r="M21">
        <f t="shared" si="2"/>
        <v>9.3249999999999993</v>
      </c>
      <c r="N21">
        <v>811.98</v>
      </c>
      <c r="Q21">
        <v>44.496000000000002</v>
      </c>
      <c r="R21">
        <f t="shared" si="3"/>
        <v>43.697000000000003</v>
      </c>
      <c r="S21">
        <v>440.88</v>
      </c>
      <c r="V21">
        <v>49.526000000000003</v>
      </c>
      <c r="W21">
        <f t="shared" si="4"/>
        <v>48.593000000000004</v>
      </c>
      <c r="X21">
        <v>457.15</v>
      </c>
      <c r="AA21">
        <v>66.778999999999996</v>
      </c>
      <c r="AB21">
        <f t="shared" si="5"/>
        <v>64.447000000000003</v>
      </c>
      <c r="AC21">
        <v>378.92</v>
      </c>
    </row>
    <row r="22" spans="12:29" x14ac:dyDescent="0.25">
      <c r="L22">
        <v>11.734999999999999</v>
      </c>
      <c r="M22">
        <f t="shared" si="2"/>
        <v>10.635999999999999</v>
      </c>
      <c r="N22">
        <v>789.05</v>
      </c>
      <c r="Q22">
        <v>54.98</v>
      </c>
      <c r="R22">
        <f t="shared" si="3"/>
        <v>54.180999999999997</v>
      </c>
      <c r="S22">
        <v>369.35</v>
      </c>
      <c r="V22">
        <v>61.040999999999997</v>
      </c>
      <c r="W22">
        <f t="shared" si="4"/>
        <v>60.107999999999997</v>
      </c>
      <c r="X22">
        <v>393.79</v>
      </c>
      <c r="AA22">
        <v>79.674999999999997</v>
      </c>
      <c r="AB22">
        <f t="shared" si="5"/>
        <v>77.343000000000004</v>
      </c>
      <c r="AC22">
        <v>324.08999999999997</v>
      </c>
    </row>
    <row r="23" spans="12:29" x14ac:dyDescent="0.25">
      <c r="L23">
        <v>13.21</v>
      </c>
      <c r="M23">
        <f t="shared" si="2"/>
        <v>12.111000000000001</v>
      </c>
      <c r="N23">
        <v>766.1</v>
      </c>
      <c r="Q23">
        <v>67.935000000000002</v>
      </c>
      <c r="R23">
        <f t="shared" si="3"/>
        <v>67.135999999999996</v>
      </c>
      <c r="S23">
        <v>296.26</v>
      </c>
      <c r="V23">
        <v>75.233999999999995</v>
      </c>
      <c r="W23">
        <f t="shared" si="4"/>
        <v>74.300999999999988</v>
      </c>
      <c r="X23">
        <v>331.14</v>
      </c>
      <c r="AA23">
        <v>95.061000000000007</v>
      </c>
      <c r="AB23">
        <f t="shared" si="5"/>
        <v>92.729000000000013</v>
      </c>
      <c r="AC23">
        <v>272.22000000000003</v>
      </c>
    </row>
    <row r="24" spans="12:29" x14ac:dyDescent="0.25">
      <c r="L24">
        <v>14.87</v>
      </c>
      <c r="M24">
        <f t="shared" si="2"/>
        <v>13.770999999999999</v>
      </c>
      <c r="N24">
        <v>743.78</v>
      </c>
      <c r="Q24">
        <v>83.941000000000003</v>
      </c>
      <c r="R24">
        <f t="shared" si="3"/>
        <v>83.141999999999996</v>
      </c>
      <c r="S24">
        <v>225.61</v>
      </c>
      <c r="V24">
        <v>92.724999999999994</v>
      </c>
      <c r="W24">
        <f t="shared" si="4"/>
        <v>91.791999999999987</v>
      </c>
      <c r="X24">
        <v>271.76</v>
      </c>
      <c r="AA24">
        <v>113.41800000000001</v>
      </c>
      <c r="AB24">
        <f t="shared" si="5"/>
        <v>111.08600000000001</v>
      </c>
      <c r="AC24">
        <v>225.78</v>
      </c>
    </row>
    <row r="25" spans="12:29" x14ac:dyDescent="0.25">
      <c r="L25">
        <v>16.739000000000001</v>
      </c>
      <c r="M25">
        <f t="shared" si="2"/>
        <v>15.64</v>
      </c>
      <c r="N25">
        <v>717.49</v>
      </c>
      <c r="Q25">
        <v>103.71899999999999</v>
      </c>
      <c r="R25">
        <f t="shared" si="3"/>
        <v>102.91999999999999</v>
      </c>
      <c r="S25">
        <v>160.91</v>
      </c>
      <c r="V25">
        <v>114.28400000000001</v>
      </c>
      <c r="W25">
        <f t="shared" si="4"/>
        <v>113.351</v>
      </c>
      <c r="X25">
        <v>218.78</v>
      </c>
      <c r="AA25">
        <v>135.31899999999999</v>
      </c>
      <c r="AB25">
        <f t="shared" si="5"/>
        <v>132.98699999999999</v>
      </c>
      <c r="AC25">
        <v>186.45</v>
      </c>
    </row>
    <row r="26" spans="12:29" x14ac:dyDescent="0.25">
      <c r="L26">
        <v>18.843</v>
      </c>
      <c r="M26">
        <f t="shared" si="2"/>
        <v>17.744</v>
      </c>
      <c r="N26">
        <v>689.43</v>
      </c>
      <c r="Q26">
        <v>128.15600000000001</v>
      </c>
      <c r="R26">
        <f t="shared" si="3"/>
        <v>127.357</v>
      </c>
      <c r="S26">
        <v>105.72</v>
      </c>
      <c r="V26">
        <v>140.85499999999999</v>
      </c>
      <c r="W26">
        <f t="shared" si="4"/>
        <v>139.922</v>
      </c>
      <c r="X26">
        <v>175.38</v>
      </c>
      <c r="AA26">
        <v>161.45099999999999</v>
      </c>
      <c r="AB26">
        <f t="shared" si="5"/>
        <v>159.119</v>
      </c>
      <c r="AC26">
        <v>155.1</v>
      </c>
    </row>
    <row r="27" spans="12:29" x14ac:dyDescent="0.25">
      <c r="L27">
        <v>21.212</v>
      </c>
      <c r="M27">
        <f t="shared" si="2"/>
        <v>20.113</v>
      </c>
      <c r="N27">
        <v>660.71</v>
      </c>
      <c r="Q27">
        <v>158.352</v>
      </c>
      <c r="R27">
        <f t="shared" si="3"/>
        <v>157.553</v>
      </c>
      <c r="S27">
        <v>62.58</v>
      </c>
      <c r="V27">
        <v>173.60400000000001</v>
      </c>
      <c r="W27">
        <f t="shared" si="4"/>
        <v>172.67100000000002</v>
      </c>
      <c r="X27">
        <v>143.01</v>
      </c>
      <c r="AA27">
        <v>192.62799999999999</v>
      </c>
      <c r="AB27">
        <f t="shared" si="5"/>
        <v>190.29599999999999</v>
      </c>
      <c r="AC27">
        <v>132.26</v>
      </c>
    </row>
    <row r="28" spans="12:29" x14ac:dyDescent="0.25">
      <c r="L28">
        <v>23.878</v>
      </c>
      <c r="M28">
        <f t="shared" si="2"/>
        <v>22.779</v>
      </c>
      <c r="N28">
        <v>630.41</v>
      </c>
      <c r="Q28">
        <v>195.66200000000001</v>
      </c>
      <c r="R28">
        <f t="shared" si="3"/>
        <v>194.863</v>
      </c>
      <c r="S28">
        <v>32.450000000000003</v>
      </c>
      <c r="V28">
        <v>213.96700000000001</v>
      </c>
      <c r="W28">
        <f t="shared" si="4"/>
        <v>213.03400000000002</v>
      </c>
      <c r="X28">
        <v>121.48</v>
      </c>
      <c r="AA28">
        <v>229.82599999999999</v>
      </c>
      <c r="AB28">
        <f t="shared" si="5"/>
        <v>227.494</v>
      </c>
      <c r="AC28">
        <v>117.07</v>
      </c>
    </row>
    <row r="29" spans="12:29" x14ac:dyDescent="0.25">
      <c r="L29">
        <v>26.88</v>
      </c>
      <c r="M29">
        <f t="shared" si="2"/>
        <v>25.780999999999999</v>
      </c>
      <c r="N29">
        <v>599.02</v>
      </c>
      <c r="Q29">
        <v>241.762</v>
      </c>
      <c r="R29">
        <f t="shared" si="3"/>
        <v>240.96299999999999</v>
      </c>
      <c r="S29">
        <v>14.15</v>
      </c>
      <c r="V29">
        <v>263.71499999999997</v>
      </c>
      <c r="W29">
        <f t="shared" si="4"/>
        <v>262.78199999999998</v>
      </c>
      <c r="X29">
        <v>109.19</v>
      </c>
      <c r="AA29">
        <v>274.20699999999999</v>
      </c>
      <c r="AB29">
        <f t="shared" si="5"/>
        <v>271.875</v>
      </c>
      <c r="AC29">
        <v>108.09</v>
      </c>
    </row>
    <row r="30" spans="12:29" x14ac:dyDescent="0.25">
      <c r="L30">
        <v>30.259</v>
      </c>
      <c r="M30">
        <f t="shared" si="2"/>
        <v>29.16</v>
      </c>
      <c r="N30">
        <v>565.54</v>
      </c>
      <c r="Q30">
        <v>298.72500000000002</v>
      </c>
      <c r="R30">
        <f t="shared" si="3"/>
        <v>297.92600000000004</v>
      </c>
      <c r="S30">
        <v>4.7</v>
      </c>
      <c r="V30">
        <v>325.029</v>
      </c>
      <c r="W30">
        <f t="shared" si="4"/>
        <v>324.096</v>
      </c>
      <c r="X30">
        <v>103.24</v>
      </c>
      <c r="AA30">
        <v>327.15800000000002</v>
      </c>
      <c r="AB30">
        <f t="shared" si="5"/>
        <v>324.82600000000002</v>
      </c>
      <c r="AC30">
        <v>103.42</v>
      </c>
    </row>
    <row r="31" spans="12:29" x14ac:dyDescent="0.25">
      <c r="L31">
        <v>34.061999999999998</v>
      </c>
      <c r="M31">
        <f t="shared" si="2"/>
        <v>32.963000000000001</v>
      </c>
      <c r="N31">
        <v>529.63</v>
      </c>
      <c r="Q31">
        <v>369.10899999999998</v>
      </c>
      <c r="R31">
        <f t="shared" si="3"/>
        <v>368.31</v>
      </c>
      <c r="S31">
        <v>0.76</v>
      </c>
      <c r="V31">
        <v>400.59800000000001</v>
      </c>
      <c r="W31">
        <f t="shared" si="4"/>
        <v>399.66500000000002</v>
      </c>
      <c r="X31">
        <v>101.02</v>
      </c>
      <c r="AA31">
        <v>390.33499999999998</v>
      </c>
      <c r="AB31">
        <f t="shared" si="5"/>
        <v>388.00299999999999</v>
      </c>
      <c r="AC31">
        <v>101.4</v>
      </c>
    </row>
    <row r="32" spans="12:29" x14ac:dyDescent="0.25">
      <c r="L32">
        <v>38.344000000000001</v>
      </c>
      <c r="M32">
        <f t="shared" si="2"/>
        <v>37.245000000000005</v>
      </c>
      <c r="N32">
        <v>493.04</v>
      </c>
    </row>
    <row r="33" spans="12:14" x14ac:dyDescent="0.25">
      <c r="L33">
        <v>43.164000000000001</v>
      </c>
      <c r="M33">
        <f t="shared" si="2"/>
        <v>42.065000000000005</v>
      </c>
      <c r="N33">
        <v>454.42</v>
      </c>
    </row>
    <row r="34" spans="12:14" x14ac:dyDescent="0.25">
      <c r="L34">
        <v>48.59</v>
      </c>
      <c r="M34">
        <f t="shared" si="2"/>
        <v>47.491000000000007</v>
      </c>
      <c r="N34">
        <v>414.52</v>
      </c>
    </row>
    <row r="35" spans="12:14" x14ac:dyDescent="0.25">
      <c r="L35">
        <v>54.698</v>
      </c>
      <c r="M35">
        <f t="shared" si="2"/>
        <v>53.599000000000004</v>
      </c>
      <c r="N35">
        <v>373.61</v>
      </c>
    </row>
    <row r="36" spans="12:14" x14ac:dyDescent="0.25">
      <c r="L36">
        <v>61.573</v>
      </c>
      <c r="M36">
        <f t="shared" si="2"/>
        <v>60.474000000000004</v>
      </c>
      <c r="N36">
        <v>332.86</v>
      </c>
    </row>
    <row r="37" spans="12:14" x14ac:dyDescent="0.25">
      <c r="L37">
        <v>69.313000000000002</v>
      </c>
      <c r="M37">
        <f t="shared" si="2"/>
        <v>68.213999999999999</v>
      </c>
      <c r="N37">
        <v>292.14</v>
      </c>
    </row>
    <row r="38" spans="12:14" x14ac:dyDescent="0.25">
      <c r="L38">
        <v>78.025999999999996</v>
      </c>
      <c r="M38">
        <f t="shared" si="2"/>
        <v>76.926999999999992</v>
      </c>
      <c r="N38">
        <v>251.61</v>
      </c>
    </row>
    <row r="39" spans="12:14" x14ac:dyDescent="0.25">
      <c r="L39">
        <v>87.834000000000003</v>
      </c>
      <c r="M39">
        <f t="shared" si="2"/>
        <v>86.734999999999999</v>
      </c>
      <c r="N39">
        <v>212.97</v>
      </c>
    </row>
    <row r="40" spans="12:14" x14ac:dyDescent="0.25">
      <c r="L40">
        <v>98.875</v>
      </c>
      <c r="M40">
        <f t="shared" si="2"/>
        <v>97.775999999999996</v>
      </c>
      <c r="N40">
        <v>176.29</v>
      </c>
    </row>
    <row r="41" spans="12:14" x14ac:dyDescent="0.25">
      <c r="L41">
        <v>111.304</v>
      </c>
      <c r="M41">
        <f t="shared" si="2"/>
        <v>110.205</v>
      </c>
      <c r="N41">
        <v>142.88</v>
      </c>
    </row>
    <row r="42" spans="12:14" x14ac:dyDescent="0.25">
      <c r="L42">
        <v>125.295</v>
      </c>
      <c r="M42">
        <f t="shared" si="2"/>
        <v>124.196</v>
      </c>
      <c r="N42">
        <v>111.96</v>
      </c>
    </row>
    <row r="43" spans="12:14" x14ac:dyDescent="0.25">
      <c r="L43">
        <v>141.04499999999999</v>
      </c>
      <c r="M43">
        <f t="shared" si="2"/>
        <v>139.946</v>
      </c>
      <c r="N43">
        <v>85.14</v>
      </c>
    </row>
    <row r="44" spans="12:14" x14ac:dyDescent="0.25">
      <c r="L44">
        <v>158.774</v>
      </c>
      <c r="M44">
        <f t="shared" si="2"/>
        <v>157.67500000000001</v>
      </c>
      <c r="N44">
        <v>62.55</v>
      </c>
    </row>
    <row r="45" spans="12:14" x14ac:dyDescent="0.25">
      <c r="L45">
        <v>178.732</v>
      </c>
      <c r="M45">
        <f t="shared" si="2"/>
        <v>177.63300000000001</v>
      </c>
      <c r="N45">
        <v>44.06</v>
      </c>
    </row>
    <row r="46" spans="12:14" x14ac:dyDescent="0.25">
      <c r="L46">
        <v>201.19900000000001</v>
      </c>
      <c r="M46">
        <f t="shared" si="2"/>
        <v>200.10000000000002</v>
      </c>
      <c r="N46">
        <v>29.52</v>
      </c>
    </row>
    <row r="47" spans="12:14" x14ac:dyDescent="0.25">
      <c r="L47">
        <v>226.49</v>
      </c>
      <c r="M47">
        <f t="shared" si="2"/>
        <v>225.39100000000002</v>
      </c>
      <c r="N47">
        <v>18.690000000000001</v>
      </c>
    </row>
    <row r="48" spans="12:14" x14ac:dyDescent="0.25">
      <c r="L48">
        <v>254.96100000000001</v>
      </c>
      <c r="M48">
        <f t="shared" si="2"/>
        <v>253.86200000000002</v>
      </c>
      <c r="N48">
        <v>11.04</v>
      </c>
    </row>
    <row r="49" spans="12:14" x14ac:dyDescent="0.25">
      <c r="L49">
        <v>287.01</v>
      </c>
      <c r="M49">
        <f t="shared" si="2"/>
        <v>285.911</v>
      </c>
      <c r="N49">
        <v>5.93</v>
      </c>
    </row>
    <row r="50" spans="12:14" x14ac:dyDescent="0.25">
      <c r="L50">
        <v>323.08699999999999</v>
      </c>
      <c r="M50">
        <f t="shared" si="2"/>
        <v>321.988</v>
      </c>
      <c r="N50">
        <v>2.79</v>
      </c>
    </row>
    <row r="51" spans="12:14" x14ac:dyDescent="0.25">
      <c r="L51">
        <v>363.7</v>
      </c>
      <c r="M51">
        <f t="shared" si="2"/>
        <v>362.601</v>
      </c>
      <c r="N51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Yannick</dc:creator>
  <cp:keywords/>
  <dc:description/>
  <cp:lastModifiedBy>Yannick Jong</cp:lastModifiedBy>
  <cp:revision/>
  <dcterms:created xsi:type="dcterms:W3CDTF">2006-09-16T00:00:00Z</dcterms:created>
  <dcterms:modified xsi:type="dcterms:W3CDTF">2023-12-11T14:39:18Z</dcterms:modified>
  <cp:category/>
  <cp:contentStatus/>
</cp:coreProperties>
</file>