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<sst xmlns="http://schemas.openxmlformats.org/spreadsheetml/2006/main" count="26" uniqueCount="26">
  <si>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>BOM</t>
  </si>
  <si>
    <t>Name</t>
  </si>
  <si>
    <t>Description</t>
  </si>
  <si>
    <t>Quantity</t>
  </si>
  <si>
    <t>Price</t>
  </si>
  <si>
    <t>Total</t>
  </si>
  <si>
    <t>KY-040</t>
  </si>
  <si>
    <t xml:space="preserve">Rotary Encoder</t>
  </si>
  <si>
    <t>IRLZ44N</t>
  </si>
  <si>
    <t xml:space="preserve">MOSFET-Transistor (TO-220)</t>
  </si>
  <si>
    <t xml:space="preserve">Fuse (2A)</t>
  </si>
  <si>
    <t xml:space="preserve">5x20mm Glas Fuse</t>
  </si>
  <si>
    <t>SS34</t>
  </si>
  <si>
    <t xml:space="preserve">Schottky Diode</t>
  </si>
  <si>
    <t>TM1637</t>
  </si>
  <si>
    <t xml:space="preserve">4-digit 7-segment LED Display</t>
  </si>
  <si>
    <t xml:space="preserve">DC Plug</t>
  </si>
  <si>
    <t xml:space="preserve">Power Switch</t>
  </si>
  <si>
    <t>TC4427</t>
  </si>
  <si>
    <t xml:space="preserve">Mosfet Driver (SOP-8)</t>
  </si>
  <si>
    <t xml:space="preserve">Buck Converter PCB</t>
  </si>
  <si>
    <t xml:space="preserve">Custom PCB for Buck Converter</t>
  </si>
  <si>
    <t xml:space="preserve">Frontend PCB (optional)</t>
  </si>
  <si>
    <t xml:space="preserve">Custom PCB for Input &amp; Displays</t>
  </si>
  <si>
    <t xml:space="preserve">Raspberry Pi Pico</t>
  </si>
  <si>
    <t>Microcontroller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</si>
</sst>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#,##0.00\ [$€-407]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164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7.28125"/>
    <col customWidth="1" min="2" max="2" width="29.00390625"/>
    <col customWidth="1" min="3" max="3" width="14.00390625"/>
    <col customWidth="1" min="5" max="5" width="13.140625"/>
  </cols>
  <sheetData>
    <row r="1" ht="14.25">
      <c r="A1" t="s">
        <v>0</v>
      </c>
    </row>
    <row r="3" ht="14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ht="14.25">
      <c r="A4" t="s">
        <v>6</v>
      </c>
      <c r="B4" t="s">
        <v>7</v>
      </c>
      <c r="C4">
        <v>1</v>
      </c>
      <c r="D4" s="2">
        <v>0.89000000000000001</v>
      </c>
      <c r="E4" s="2">
        <f>C4*D4</f>
        <v>0.89000000000000001</v>
      </c>
    </row>
    <row r="5" ht="14.25">
      <c r="A5" t="s">
        <v>8</v>
      </c>
      <c r="B5" t="s">
        <v>9</v>
      </c>
      <c r="C5">
        <v>1</v>
      </c>
      <c r="D5" s="2">
        <f>2.19/10</f>
        <v>0.219</v>
      </c>
      <c r="E5" s="2">
        <f>C5*D5</f>
        <v>0.219</v>
      </c>
    </row>
    <row r="6" ht="14.25">
      <c r="A6" t="s">
        <v>10</v>
      </c>
      <c r="B6" t="s">
        <v>11</v>
      </c>
      <c r="C6">
        <v>1</v>
      </c>
      <c r="D6" s="2">
        <f>2.55/100</f>
        <v>0.025499999999999998</v>
      </c>
      <c r="E6" s="2">
        <f>C6*D6</f>
        <v>0.025499999999999998</v>
      </c>
    </row>
    <row r="7" ht="14.25">
      <c r="A7" t="s">
        <v>12</v>
      </c>
      <c r="B7" t="s">
        <v>13</v>
      </c>
      <c r="C7">
        <v>1</v>
      </c>
      <c r="D7" s="2">
        <f>1.55/90</f>
        <v>0.017222222222222222</v>
      </c>
      <c r="E7" s="2">
        <f>C7*D7</f>
        <v>0.017222222222222222</v>
      </c>
    </row>
    <row r="8" ht="14.25">
      <c r="A8" t="s">
        <v>14</v>
      </c>
      <c r="B8" t="s">
        <v>15</v>
      </c>
      <c r="C8">
        <v>2</v>
      </c>
      <c r="D8" s="2">
        <v>1.8999999999999999</v>
      </c>
      <c r="E8" s="2">
        <f>C8*D8</f>
        <v>3.7999999999999998</v>
      </c>
    </row>
    <row r="9" ht="14.25">
      <c r="A9" t="s">
        <v>16</v>
      </c>
      <c r="C9">
        <v>1</v>
      </c>
      <c r="D9" s="2">
        <f>1.2/5</f>
        <v>0.23999999999999999</v>
      </c>
      <c r="E9" s="2">
        <f>C9*D9</f>
        <v>0.23999999999999999</v>
      </c>
    </row>
    <row r="10" ht="14.25">
      <c r="A10" t="s">
        <v>17</v>
      </c>
      <c r="C10">
        <v>1</v>
      </c>
      <c r="D10" s="2">
        <v>0.12</v>
      </c>
      <c r="E10" s="2">
        <f>C10*D10</f>
        <v>0.12</v>
      </c>
    </row>
    <row r="11" ht="14.25">
      <c r="A11" t="s">
        <v>18</v>
      </c>
      <c r="B11" t="s">
        <v>19</v>
      </c>
      <c r="C11">
        <v>1</v>
      </c>
      <c r="D11" s="2">
        <f>2.89/10</f>
        <v>0.28900000000000003</v>
      </c>
      <c r="E11" s="2">
        <f>C11*D11</f>
        <v>0.28900000000000003</v>
      </c>
    </row>
    <row r="12" ht="14.25">
      <c r="A12" t="s">
        <v>20</v>
      </c>
      <c r="B12" t="s">
        <v>21</v>
      </c>
      <c r="C12">
        <v>1</v>
      </c>
      <c r="D12" s="2">
        <v>0.080000000000000002</v>
      </c>
      <c r="E12" s="2">
        <f>C12*D12</f>
        <v>0.080000000000000002</v>
      </c>
    </row>
    <row r="13" ht="14.25">
      <c r="A13" t="s">
        <v>22</v>
      </c>
      <c r="B13" s="3" t="s">
        <v>23</v>
      </c>
      <c r="C13">
        <v>1</v>
      </c>
      <c r="D13" s="2">
        <v>0.80000000000000004</v>
      </c>
      <c r="E13" s="2">
        <f>C13*D13</f>
        <v>0.80000000000000004</v>
      </c>
    </row>
    <row r="14" ht="14.25">
      <c r="A14" t="s">
        <v>24</v>
      </c>
      <c r="B14" t="s">
        <v>25</v>
      </c>
      <c r="C14">
        <v>1</v>
      </c>
      <c r="D14" s="2">
        <v>2</v>
      </c>
      <c r="E14" s="2">
        <f>C14*D14</f>
        <v>2</v>
      </c>
    </row>
    <row r="15" ht="14.25">
      <c r="D15" s="2"/>
      <c r="E15" s="2">
        <f>C15*D15</f>
        <v>0</v>
      </c>
    </row>
    <row r="16" ht="14.25">
      <c r="D16" s="2"/>
      <c r="E16" s="2">
        <f>C16*D16</f>
        <v>0</v>
      </c>
    </row>
    <row r="17" ht="14.25">
      <c r="D17" s="2"/>
      <c r="E17" s="2">
        <f>C17*D17</f>
        <v>0</v>
      </c>
    </row>
    <row r="18" ht="14.25">
      <c r="D18" s="2"/>
      <c r="E18" s="2">
        <f>C18*D18</f>
        <v>0</v>
      </c>
    </row>
    <row r="19" ht="14.25">
      <c r="D19" s="2"/>
      <c r="E19" s="2"/>
      <c r="F19" s="2">
        <f>SUM(E4:E32)</f>
        <v>8.4807222222222229</v>
      </c>
    </row>
    <row r="20" ht="14.25">
      <c r="D20" s="2"/>
      <c r="E20" s="2"/>
    </row>
    <row r="21" ht="14.25">
      <c r="D21" s="2"/>
      <c r="E21" s="2"/>
    </row>
    <row r="22" ht="14.25">
      <c r="D22" s="2"/>
      <c r="E22" s="2"/>
    </row>
    <row r="23" ht="14.25">
      <c r="D23" s="2"/>
      <c r="E23" s="2"/>
    </row>
    <row r="24" ht="14.25">
      <c r="D24" s="2"/>
      <c r="E24" s="2"/>
    </row>
    <row r="25" ht="14.25">
      <c r="D25" s="2"/>
      <c r="E25" s="2"/>
    </row>
    <row r="26" ht="14.25">
      <c r="D26" s="2"/>
      <c r="E26" s="2"/>
    </row>
    <row r="27" ht="14.25">
      <c r="D27" s="2"/>
      <c r="E27" s="2"/>
    </row>
    <row r="28" ht="14.25">
      <c r="D28" s="2"/>
      <c r="E28" s="2"/>
    </row>
    <row r="29" ht="14.25">
      <c r="D29" s="2"/>
      <c r="E29" s="2"/>
    </row>
    <row r="30" ht="14.25">
      <c r="D30" s="2"/>
      <c r="E30" s="2"/>
    </row>
    <row r="31" ht="14.25">
      <c r="D31" s="2"/>
      <c r="E31" s="2"/>
    </row>
    <row r="32" ht="14.25">
      <c r="D32" s="2"/>
      <c r="E32" s="2"/>
    </row>
    <row r="33" ht="14.25">
      <c r="D33" s="2"/>
      <c r="E33" s="2"/>
    </row>
    <row r="34" ht="14.25">
      <c r="D34" s="2"/>
      <c r="E34" s="2"/>
    </row>
    <row r="35" ht="14.25">
      <c r="E35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2025-06-18T18:49:34Z</dcterms:modified>
</cp:coreProperties>
</file>