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3"/>
  </bookViews>
  <sheets>
    <sheet name="MyForeground" sheetId="1" state="visible" r:id="rId1"/>
    <sheet name="Feuille1" sheetId="2" state="visible" r:id="rId2"/>
    <sheet name="Generic Parameters PCB" sheetId="3" state="visible" r:id="rId3"/>
    <sheet name="Production process" sheetId="4" state="visible" r:id="rId4"/>
    <sheet name="Final product" sheetId="5" state="visible" r:id="rId5"/>
  </sheets>
  <calcPr fullCalcOnLoad="1"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<sst xmlns="http://schemas.openxmlformats.org/spreadsheetml/2006/main" count="370" uniqueCount="370">
  <si>
    <t>name</t>
  </si>
  <si>
    <t>amount</t>
  </si>
  <si>
    <t>location</t>
  </si>
  <si>
    <t>unit</t>
  </si>
  <si>
    <t>categories</t>
  </si>
  <si>
    <t>type</t>
  </si>
  <si>
    <t>formula</t>
  </si>
  <si>
    <t xml:space="preserve">uncertainty type</t>
  </si>
  <si>
    <t>loc</t>
  </si>
  <si>
    <t>scale</t>
  </si>
  <si>
    <t>activity</t>
  </si>
  <si>
    <t>classifications</t>
  </si>
  <si>
    <t>comment</t>
  </si>
  <si>
    <t>flow</t>
  </si>
  <si>
    <t>pedigree</t>
  </si>
  <si>
    <t xml:space="preserve">production volume</t>
  </si>
  <si>
    <t>properties</t>
  </si>
  <si>
    <t xml:space="preserve">scale without pedigree</t>
  </si>
  <si>
    <t>URL</t>
  </si>
  <si>
    <t xml:space="preserve">AOX, Adsorbable Organic Halides</t>
  </si>
  <si>
    <t>kilogram</t>
  </si>
  <si>
    <t xml:space="preserve">water::surface water</t>
  </si>
  <si>
    <t>biosphere</t>
  </si>
  <si>
    <t xml:space="preserve">Estimation, based on literature.</t>
  </si>
  <si>
    <t>e395a1a3-6915-4b72-a533-ff1a82fc3da1</t>
  </si>
  <si>
    <t xml:space="preserve">Arsenic ion</t>
  </si>
  <si>
    <t>8c8ffaa5-84ed-4668-ba7d-80fd0f47013f</t>
  </si>
  <si>
    <t xml:space="preserve">BOD5, Biological Oxygen Demand</t>
  </si>
  <si>
    <t>70d467b6-115e-43c5-add2-441de9411348</t>
  </si>
  <si>
    <t xml:space="preserve">COD, Chemical Oxygen Demand</t>
  </si>
  <si>
    <t>fc0b5c85-3b49-42c2-a3fd-db7e57b696e3</t>
  </si>
  <si>
    <t xml:space="preserve">Cadmium II</t>
  </si>
  <si>
    <t>Cd+2</t>
  </si>
  <si>
    <t>af83b42f-a4e6-4457-be74-46a87798f82a</t>
  </si>
  <si>
    <t xml:space="preserve">Chromium III</t>
  </si>
  <si>
    <t>Cr+3</t>
  </si>
  <si>
    <t>e34d3da4-a3d5-41be-84b5-458afe32c990</t>
  </si>
  <si>
    <t xml:space="preserve">Copper ion</t>
  </si>
  <si>
    <t xml:space="preserve">air::urban air close to ground</t>
  </si>
  <si>
    <t xml:space="preserve">Calculated Value, based literature and on an annual PWB yield of 292’000 m2 and a Cu release to air of 3205 lb/year.</t>
  </si>
  <si>
    <t>88cde01c-df69-40bb-9b14-6eac71bea5b8</t>
  </si>
  <si>
    <t>6d9550e2-e670-44c1-bad8-c0c4975ffca7</t>
  </si>
  <si>
    <t xml:space="preserve">DOC, Dissolved Organic Carbon</t>
  </si>
  <si>
    <t xml:space="preserve">Calculated Value, as equal to TOC.</t>
  </si>
  <si>
    <t>960c0f37-f34c-4fc1-b77c-22d8b35fd8d5</t>
  </si>
  <si>
    <t>Fluoride</t>
  </si>
  <si>
    <t>F-</t>
  </si>
  <si>
    <t>00d2fef1-e4d4-4a16-8e81-b8cc514e4c25</t>
  </si>
  <si>
    <t xml:space="preserve">Hydrochloric acid</t>
  </si>
  <si>
    <t>HCl</t>
  </si>
  <si>
    <t>afcbd980-14c2-4e1d-a0aa-5f6464e5c76b</t>
  </si>
  <si>
    <t xml:space="preserve">Hydrogen peroxide</t>
  </si>
  <si>
    <t>H2O2</t>
  </si>
  <si>
    <t>8d179ea0-7b52-441e-954b-b5349d66340f</t>
  </si>
  <si>
    <t xml:space="preserve">Mercury II</t>
  </si>
  <si>
    <t>Hg+2</t>
  </si>
  <si>
    <t>66bfb434-78ab-4183-b1a7-7f87d08974fa</t>
  </si>
  <si>
    <t xml:space="preserve">NMVOC, non-methane volatile organic compounds</t>
  </si>
  <si>
    <t xml:space="preserve">Proxy with literature value, to represent organic carbon, NMVOC is used.</t>
  </si>
  <si>
    <t>175baa64-d985-4c5e-84ef-67cc3a1cf952</t>
  </si>
  <si>
    <t xml:space="preserve">Nickel II</t>
  </si>
  <si>
    <t>Ni+2</t>
  </si>
  <si>
    <t>9798359e-a3ee-4362-a038-23a188582c6e</t>
  </si>
  <si>
    <t xml:space="preserve">Particulate Matter, &lt; 2.5 um</t>
  </si>
  <si>
    <t xml:space="preserve">Estimation, based on literature and own assumptions.</t>
  </si>
  <si>
    <t>230d8a0a-517c-43fe-8357-1818dd12997a</t>
  </si>
  <si>
    <t xml:space="preserve">Particulate Matter, &gt; 2.5 um and &lt; 10um</t>
  </si>
  <si>
    <t>ccb169c3-8aae-4727-89bb-a7dd122946f3</t>
  </si>
  <si>
    <t xml:space="preserve">Sodium hydroxide</t>
  </si>
  <si>
    <t>HNaO</t>
  </si>
  <si>
    <t>834e7547-a8ea-4765-a76e-357612ba65c4</t>
  </si>
  <si>
    <t xml:space="preserve">Sulfuric acid</t>
  </si>
  <si>
    <t>H2O4S</t>
  </si>
  <si>
    <t>7ecc2b66-8dde-4266-8832-f492f564377b</t>
  </si>
  <si>
    <t xml:space="preserve">TOC, Total Organic Carbon</t>
  </si>
  <si>
    <t xml:space="preserve">Calculated Value, by default as TOC (gC) = COD/2.7 (COD measured in g O2). Should more correctly be calculated from the carbon content of the specified emissions to water.</t>
  </si>
  <si>
    <t>f65558fb-61a1-4e48-b4f2-60d62f14b085</t>
  </si>
  <si>
    <t>Water</t>
  </si>
  <si>
    <t xml:space="preserve">cubic meter</t>
  </si>
  <si>
    <t>air</t>
  </si>
  <si>
    <t>H2O</t>
  </si>
  <si>
    <t xml:space="preserve">Calculated value based on literature values and expert opinion. See comments in the parametres' comment field.</t>
  </si>
  <si>
    <t>075e433b-4be4-448e-9510-9a5029c1ce94</t>
  </si>
  <si>
    <t>water</t>
  </si>
  <si>
    <t>2404b41a-2eed-4e9d-8ab6-783946fdf5d6</t>
  </si>
  <si>
    <t xml:space="preserve">Water, unspecified natural origin</t>
  </si>
  <si>
    <t xml:space="preserve">natural resource::in water</t>
  </si>
  <si>
    <t>831f249e-53f2-49cf-a93c-7cee105f048e</t>
  </si>
  <si>
    <t xml:space="preserve">Zinc II</t>
  </si>
  <si>
    <t>Zn+2</t>
  </si>
  <si>
    <t>541b633c-17a3-4047-bce6-0c0e4fdb7c10</t>
  </si>
  <si>
    <t xml:space="preserve">market for blast furnace sludge</t>
  </si>
  <si>
    <t>IN</t>
  </si>
  <si>
    <t>technosphere</t>
  </si>
  <si>
    <t>39165bf0-bb63-50f4-8fd5-2d2b5142f096</t>
  </si>
  <si>
    <t xml:space="preserve">EcoSpold01Location=CH
Proxy with literature value, due to a lack of more specific information, to represent sludge from galvanisation FeOH, sluge pig iron production is used.</t>
  </si>
  <si>
    <t>0451c9ba-5f09-4e23-a8b4-3d7ee441a6fc</t>
  </si>
  <si>
    <t xml:space="preserve">Europe without Switzerland</t>
  </si>
  <si>
    <t>5d81a8cd-39e2-591f-a995-50e8ee54020a</t>
  </si>
  <si>
    <t>CH</t>
  </si>
  <si>
    <t>bdfe9d48-1e9b-5d73-a4ec-60a8ab0ea37d</t>
  </si>
  <si>
    <t>RoW</t>
  </si>
  <si>
    <t>cb5b2129-c03c-5073-a0f1-dd05c59403f2</t>
  </si>
  <si>
    <t xml:space="preserve">market for copper, cathode</t>
  </si>
  <si>
    <t>GLO</t>
  </si>
  <si>
    <t>f8566db2-34aa-52fc-8b62-b94bbeb5cfff</t>
  </si>
  <si>
    <t xml:space="preserve">EcoSpold01Location=RER
Calculated value, based on literature assuming a yield of 88% and square weight of 3.26 kg 
Further references:
AT&amp;S AG (2006) Environmental Report 2006. Austria Technologie &amp; Systemtechnik Aktiengesellschaft (AT&amp;S AG), Fehring, Leoben (Austria), Online-Version under: www.ats.net &lt;http://www.ats.net&gt;.</t>
  </si>
  <si>
    <t>fbb039f7-f9cc-46d2-b631-313ddb125c1a</t>
  </si>
  <si>
    <t xml:space="preserve">market for dipropylene glycol monomethyl ether</t>
  </si>
  <si>
    <t>RER</t>
  </si>
  <si>
    <t>0f81fa84-9bf8-55f1-82e0-e4f66574d7c5</t>
  </si>
  <si>
    <t xml:space="preserve">EcoSpold01Location=RER
Literature Value.</t>
  </si>
  <si>
    <t>a01151e0-61fe-4db9-90b5-494aa8589692</t>
  </si>
  <si>
    <t>2d42640f-a6a5-5eca-95c7-f2943846b236</t>
  </si>
  <si>
    <t xml:space="preserve">market for electronic component factory</t>
  </si>
  <si>
    <t>3e4ed221-4347-5984-9062-1e71f8643f09</t>
  </si>
  <si>
    <t xml:space="preserve">Proxy, due to a lack of specific information, the infrastructure electronic component plant is used.
EcoSpold01Location=GLO</t>
  </si>
  <si>
    <t>fea38609-ac59-404b-8bb4-22e172c7a4a7</t>
  </si>
  <si>
    <t xml:space="preserve">market for glass fibre reinforced plastic, polyester resin, hand lay-up</t>
  </si>
  <si>
    <t>31e4d0af-0c5a-5ed2-9d1f-259ea5e1082d</t>
  </si>
  <si>
    <t xml:space="preserve">EcoSpold01Location=RER
Proxy with calculated value, to represent cores and prepreg glass fibre is used. Calculation is based on literature assuming a yield of 88% and square weight of 3.26 kg 
Further references:
AT&amp;S AG (2006) Environmental Report 2006. Austria Technologie &amp; Systemtechnik Aktiengesellschaft (AT&amp;S AG), Fehring, Leoben (Austria), Online-Version under: www.ats.net &lt;http://www.ats.net&gt;.</t>
  </si>
  <si>
    <t>fa6f1b55-8b52-4052-a2c8-0a0ba7a22d17</t>
  </si>
  <si>
    <t xml:space="preserve">market for gold</t>
  </si>
  <si>
    <t>9638dc2f-c08a-5433-8075-7dba2b6f640d</t>
  </si>
  <si>
    <t xml:space="preserve">Calculated value, based on literature assuming a yield of 95% and square weight of 3.26 kg.
Further references:
AT&amp;S AG (2006) Environmental Report 2006. Austria Technologie &amp; Systemtechnik Aktiengesellschaft (AT&amp;S AG), Fehring, Leoben (Austria), Online-Version under: www.ats.net &lt;http://www.ats.net&gt;.
EcoSpold01Location=RER</t>
  </si>
  <si>
    <t>e09971fb-f77e-48a3-99a8-4feba6a59bb4</t>
  </si>
  <si>
    <t xml:space="preserve">market for hazardous waste, for incineration</t>
  </si>
  <si>
    <t>6addf8de-f3db-57a5-bb0a-809cba4b6a89</t>
  </si>
  <si>
    <t xml:space="preserve">Proxy with literature value, due to a lack of more specific information, to represent harmful waste, hazardous waste is used.
EcoSpold01Location=CH</t>
  </si>
  <si>
    <t>e5208079-1561-4537-a1f8-863db2702d0f</t>
  </si>
  <si>
    <t>898229a5-d5d8-5cfa-b367-781789b151be</t>
  </si>
  <si>
    <t>f332d846-0788-5c0c-a6ba-54b3b55b08f7</t>
  </si>
  <si>
    <t xml:space="preserve">market for hydrochloric acid, without water, in 30% solution state</t>
  </si>
  <si>
    <t>292c4340-db68-5110-ba63-7f8e876fad56</t>
  </si>
  <si>
    <t>3ab60559-40d3-42e4-9cac-476a519098fa</t>
  </si>
  <si>
    <t>3e069cba-4f28-519f-8d61-342c8544e6f8</t>
  </si>
  <si>
    <t xml:space="preserve">market for hydrogen peroxide, without water, in 50% solution state</t>
  </si>
  <si>
    <t>c8fef5e3-f2c5-51cf-b7f2-7ac007042ccd</t>
  </si>
  <si>
    <t>26c92545-7995-491d-bcca-ee6d590ef194</t>
  </si>
  <si>
    <t>d984ba91-5883-5d3c-b98e-38eee0a237fd</t>
  </si>
  <si>
    <t xml:space="preserve">market for iron(III) chloride, without water, in 40% solution state</t>
  </si>
  <si>
    <t>c8b004b5-0e7b-5a3c-97f8-51eb2600f854</t>
  </si>
  <si>
    <t xml:space="preserve">EcoSpold01Location=CH
Literature Value.</t>
  </si>
  <si>
    <t>51202bed-5f41-4b96-a788-9f6649dcb3c8</t>
  </si>
  <si>
    <t xml:space="preserve">market for municipal solid waste</t>
  </si>
  <si>
    <t>0713890f-c9db-5509-8b4f-d7ea16d6e825</t>
  </si>
  <si>
    <t xml:space="preserve">EcoSpold01Location=CH
Proxy with literature value, due to a lack of more specific information, to represent garbage, municipal waste to municipal incineration is used.</t>
  </si>
  <si>
    <t>27da8130-82ba-485c-a800-b89efdcb0491</t>
  </si>
  <si>
    <t>0e96f903-de0f-5a8f-81d1-bb9f7afa8b43</t>
  </si>
  <si>
    <t>KR</t>
  </si>
  <si>
    <t>196adf39-4766-50fe-82b1-5def1348346c</t>
  </si>
  <si>
    <t>TR</t>
  </si>
  <si>
    <t>51b4633e-15a5-510c-97cc-f3188a3d6151</t>
  </si>
  <si>
    <t>RU</t>
  </si>
  <si>
    <t>bb77fa34-73f6-5361-ab90-0d7e73f103cc</t>
  </si>
  <si>
    <t>TW</t>
  </si>
  <si>
    <t>cd7d1c85-531d-5796-bf76-9c30d3e4e42c</t>
  </si>
  <si>
    <t>JP</t>
  </si>
  <si>
    <t>dae8ca4d-41ee-5e6a-afca-217f98d9c91b</t>
  </si>
  <si>
    <t>CY</t>
  </si>
  <si>
    <t>f494cd3f-2b7b-5833-8ac8-65eca6760159</t>
  </si>
  <si>
    <t>CA</t>
  </si>
  <si>
    <t>f8e0b4f9-7c32-5a2f-89c2-140d4a275699</t>
  </si>
  <si>
    <t xml:space="preserve">market for nickel, class 1</t>
  </si>
  <si>
    <t>a6acbf9f-8fe2-57bf-8fe2-641091c778cb</t>
  </si>
  <si>
    <t xml:space="preserve">EcoSpold01Location=GLO
Calculated value, based on literature assuming a yield of 95% and square weight of 3.26 kg.
Further references:
AT&amp;S AG (2006) Environmental Report 2006. Austria Technologie &amp; Systemtechnik Aktiengesellschaft (AT&amp;S AG), Fehring, Leoben (Austria), Online-Version under: www.ats.net &lt;http://www.ats.net&gt;.</t>
  </si>
  <si>
    <t>23fccced-e1e5-421d-9abe-5b59c51a862e</t>
  </si>
  <si>
    <t xml:space="preserve">market for phenolic resin</t>
  </si>
  <si>
    <t>3ff63e4e-12ac-58ab-b329-9180b0cda5e5</t>
  </si>
  <si>
    <t xml:space="preserve">EcoSpold01Location=RER
Proxy with calculated value, to represent soldermask finishing, phenolic resin is used. Calculation is based on literature assuming a yield of 95% and square weight of 3.26 kg.
Further references:
AT&amp;S AG (2006) Environmental Report 2006. Austria Technologie &amp; Systemtechnik Aktiengesellschaft (AT&amp;S AG), Fehring, Leoben (Austria), Online-Version under: www.ats.net &lt;http://www.ats.net&gt;.</t>
  </si>
  <si>
    <t>0d84cdfe-bcf2-4821-8f34-d93b9f611c11</t>
  </si>
  <si>
    <t>76110eb0-0829-5852-8b78-5a0b8b9ae651</t>
  </si>
  <si>
    <t xml:space="preserve">market for sheet rolling, copper</t>
  </si>
  <si>
    <t>36f0f444-e145-5c06-a965-d9c84df2c0c5</t>
  </si>
  <si>
    <t xml:space="preserve">EcoSpold01Location=RER
Calculated value, based on literature assuming a yield of 88% and square weight of 3.26 kg.
Further references:
AT&amp;S AG (2006) Environmental Report 2006. Austria Technologie &amp; Systemtechnik Aktiengesellschaft (AT&amp;S AG), Fehring, Leoben (Austria), Online-Version under: www.ats.net &lt;http://www.ats.net&gt;.</t>
  </si>
  <si>
    <t>dfbdd39b-2541-4069-9b87-ab61ef6fbc0c</t>
  </si>
  <si>
    <t xml:space="preserve">market for silver</t>
  </si>
  <si>
    <t>67865b65-b931-599c-9a15-65ce8b6a588b</t>
  </si>
  <si>
    <t>9a7e6cdc-79c0-4872-840d-a8a2fd723189</t>
  </si>
  <si>
    <t xml:space="preserve">market for sodium chloride, powder</t>
  </si>
  <si>
    <t>4ea99369-8bd0-5106-b7d4-71257cdaeb28</t>
  </si>
  <si>
    <t>edcfa83a-363a-4b2d-8d6a-612e32dfcdfc</t>
  </si>
  <si>
    <t xml:space="preserve">market for sodium hydroxide, without water, in 50% solution state</t>
  </si>
  <si>
    <t>3f7c9087-db3d-56e7-8839-d521ca58a834</t>
  </si>
  <si>
    <t xml:space="preserve">Literature Value.
EcoSpold01Location=RER</t>
  </si>
  <si>
    <t>61396bcb-bf35-411a-a6a6-8543ccef83e8</t>
  </si>
  <si>
    <t>906a1cbc-5356-5604-b8d3-9cec945ddac7</t>
  </si>
  <si>
    <t xml:space="preserve">market for sulfuric acid</t>
  </si>
  <si>
    <t>6059d35c-1dc5-564f-bc64-d203a4dd8db6</t>
  </si>
  <si>
    <t>9d63da75-8289-4b96-a900-67ec3bd40a16</t>
  </si>
  <si>
    <t>d0c15bea-f5d6-51b6-bd05-51c8aaa506e1</t>
  </si>
  <si>
    <t xml:space="preserve">market for tin</t>
  </si>
  <si>
    <t>b23b5664-0182-5071-b030-f672d3e81162</t>
  </si>
  <si>
    <t xml:space="preserve">EcoSpold01Location=RER
Calculated value, based on literature assuming a yield of 95% and square weight of 3.26 kg.
Further references:
AT&amp;S AG (2006) Environmental Report 2006. Austria Technologie &amp; Systemtechnik Aktiengesellschaft (AT&amp;S AG), Fehring, Leoben (Austria), Online-Version under: www.ats.net &lt;http://www.ats.net&gt;.</t>
  </si>
  <si>
    <t>ad5a20dd-4c4d-499d-8dc1-254ebab8f3bf</t>
  </si>
  <si>
    <t xml:space="preserve">market for waste emulsion paint</t>
  </si>
  <si>
    <t>8a4cae6b-2f3f-5bdb-9d7b-94040186a99b</t>
  </si>
  <si>
    <t xml:space="preserve">EcoSpold01Location=CH
Proxy with literature value, due to a lack of more specific information, to representplastic dispersion, disposal, emulsion paint is used.</t>
  </si>
  <si>
    <t>777bc26c-02e7-441e-a487-e4d4a87dae49</t>
  </si>
  <si>
    <t>c78365c1-be18-5dab-8e8d-8bcfcbfbf73f</t>
  </si>
  <si>
    <t>ce6e410b-2276-5c9f-bfb3-76d9e4e24311</t>
  </si>
  <si>
    <t xml:space="preserve">market for water, ultrapure</t>
  </si>
  <si>
    <t>17bfc6d6-640d-56df-bd92-95e7621e846d</t>
  </si>
  <si>
    <t xml:space="preserve">Estimation, based on literature.
EcoSpold01Location=GLO</t>
  </si>
  <si>
    <t>2f7ff1bc-5e10-4276-b365-af34a3654eb8</t>
  </si>
  <si>
    <t>1bd8b92c-e58b-5869-9fba-d229b3d56cd8</t>
  </si>
  <si>
    <t>CA-QC</t>
  </si>
  <si>
    <t>5e17be05-ced6-5052-bb7e-f76161b19fe5</t>
  </si>
  <si>
    <t xml:space="preserve">market group for electricity, medium voltage</t>
  </si>
  <si>
    <t xml:space="preserve">kilowatt hour</t>
  </si>
  <si>
    <t>9c8ec39e-10db-5c7a-a4a9-a24e2b14dec3</t>
  </si>
  <si>
    <t xml:space="preserve">Estimation, based on literature, average data over 3 years from 3 European PWB producer.
Further references:
hmp (2006) Umweltbericht 2005. Heidenhain-Microprint GmbH (hmp), Berlin (Germany), Online-Version under: www.hmp-heidenhain.de &lt;http://www.hmp-heidenhain.de&gt;.
SEAG (2006) Umweltbericht 2006 - Zusammenfassung. Schweizer Electronic AG (SEAG), Schramberg (Germany), Online-Version under: www.schweizerelectronic.ag &lt;http://www.schweizerelectronic.ag&gt;.
EcoSpold01Location=UCTE</t>
  </si>
  <si>
    <t>759b89bd-3aa6-42ad-b767-5bb9ef5d331d</t>
  </si>
  <si>
    <t xml:space="preserve">market group for heat, district or industrial, natural gas</t>
  </si>
  <si>
    <t>megajoule</t>
  </si>
  <si>
    <t>59cdb5e1-d353-5aa9-b268-24fce90608e6</t>
  </si>
  <si>
    <t xml:space="preserve">Estimation, based on literature, average data over 3 years from 3 European PWB producer.
Further references:
hmp (2006) Umweltbericht 2005. Heidenhain-Microprint GmbH (hmp), Berlin (Germany), Online-Version under: www.hmp-heidenhain.de &lt;http://www.hmp-heidenhain.de&gt;.
SEAG (2006) Umweltbericht 2006 - Zusammenfassung. Schweizer Electronic AG (SEAG), Schramberg (Germany), Online-Version under: www.schweizerelectronic.ag &lt;http://www.schweizerelectronic.ag&gt;.
EcoSpold01Location=RER</t>
  </si>
  <si>
    <t>1125e767-7b5d-442e-81d6-9b0d3e1919ac</t>
  </si>
  <si>
    <t xml:space="preserve">market group for municipal solid waste</t>
  </si>
  <si>
    <t>5ebe6704-043d-559f-9297-0fea687e6c7f</t>
  </si>
  <si>
    <t xml:space="preserve">market group for tap water</t>
  </si>
  <si>
    <t>c0e5d79b-8792-59ac-8198-47d25ce19356</t>
  </si>
  <si>
    <t xml:space="preserve">EcoSpold01Location=RER
Estimation, based on literature.</t>
  </si>
  <si>
    <t>c5adb1fb-872e-4446-a3bb-c4b61aa4bd45</t>
  </si>
  <si>
    <t xml:space="preserve">Parent kg</t>
  </si>
  <si>
    <t xml:space="preserve">glass fibre reinforced plastic, polyester resin, hand lay-up</t>
  </si>
  <si>
    <t>PARENT</t>
  </si>
  <si>
    <t xml:space="preserve">kilogram child</t>
  </si>
  <si>
    <t xml:space="preserve">chemical, organic</t>
  </si>
  <si>
    <t xml:space="preserve">market for chemical, organic</t>
  </si>
  <si>
    <t xml:space="preserve">glass fibre</t>
  </si>
  <si>
    <t xml:space="preserve">market for glass fibre</t>
  </si>
  <si>
    <t>http://data.europa.eu/xsp/cn2024/701913000080</t>
  </si>
  <si>
    <t xml:space="preserve">polyester resin, unsaturated</t>
  </si>
  <si>
    <t xml:space="preserve">market for polyester resin, unsaturated</t>
  </si>
  <si>
    <t>http://data.europa.eu/xsp/cn2024/390730000080</t>
  </si>
  <si>
    <t xml:space="preserve">waste mineral wool, for final disposal</t>
  </si>
  <si>
    <t xml:space="preserve">market for waste mineral wool, for final disposal</t>
  </si>
  <si>
    <t xml:space="preserve">copper, cathode</t>
  </si>
  <si>
    <t>http://data.europa.eu/xsp/cn2024/740300000080</t>
  </si>
  <si>
    <t xml:space="preserve">dipropylene glycol monomethyl ether</t>
  </si>
  <si>
    <t>gold</t>
  </si>
  <si>
    <t>http://data.europa.eu/xsp/cn2024/710800000080</t>
  </si>
  <si>
    <t xml:space="preserve">hydrochloric acid, without water, in 30% solution state</t>
  </si>
  <si>
    <t>http://data.europa.eu/xsp/cn2024/280600000080</t>
  </si>
  <si>
    <t xml:space="preserve">hydrogen peroxide, without water, in 50% solution state</t>
  </si>
  <si>
    <t>http://data.europa.eu/xsp/cn2024/284700000080</t>
  </si>
  <si>
    <t xml:space="preserve">iron(III) chloride, without water, in 40% solution state</t>
  </si>
  <si>
    <t>http://data.europa.eu/xsp/cn2024/282739200080</t>
  </si>
  <si>
    <t xml:space="preserve">nickel, class 1</t>
  </si>
  <si>
    <t>http://data.europa.eu/xsp/cn2024/750610000080</t>
  </si>
  <si>
    <t xml:space="preserve">phenolic resin</t>
  </si>
  <si>
    <t>http://data.europa.eu/xsp/cn2024/390940000080</t>
  </si>
  <si>
    <t xml:space="preserve">sheet rolling, copper</t>
  </si>
  <si>
    <t>http://data.europa.eu/xsp/cn2024/740319000080</t>
  </si>
  <si>
    <t>silver</t>
  </si>
  <si>
    <t>http://data.europa.eu/xsp/cn2024/710691000080</t>
  </si>
  <si>
    <t xml:space="preserve">sodium chloride, powder</t>
  </si>
  <si>
    <t>http://data.europa.eu/xsp/cn2024/250100000080</t>
  </si>
  <si>
    <t xml:space="preserve">sodium hydroxide, without water, in 50% solution state</t>
  </si>
  <si>
    <t>http://data.europa.eu/xsp/cn2024/281512000080</t>
  </si>
  <si>
    <t xml:space="preserve">sulfuric acid</t>
  </si>
  <si>
    <t>http://data.europa.eu/xsp/cn2024/280700000080</t>
  </si>
  <si>
    <t xml:space="preserve">tap water</t>
  </si>
  <si>
    <t>https://vocab.sentier.dev/flows/envo/ENVO_00003096</t>
  </si>
  <si>
    <t>tin</t>
  </si>
  <si>
    <t>http://data.europa.eu/xsp/cn2024/800110000080</t>
  </si>
  <si>
    <t xml:space="preserve">water, ultrapure</t>
  </si>
  <si>
    <t>https://vocab.sentier.dev/flows/envo/ENVO_00003065</t>
  </si>
  <si>
    <t xml:space="preserve">electronic component factory</t>
  </si>
  <si>
    <t xml:space="preserve">heat, district or industrial, natural gas</t>
  </si>
  <si>
    <t xml:space="preserve">electricity, medium voltage</t>
  </si>
  <si>
    <t xml:space="preserve">municipal solid waste</t>
  </si>
  <si>
    <t xml:space="preserve">waste emulsion paint</t>
  </si>
  <si>
    <t xml:space="preserve">hazardous waste, for incineration</t>
  </si>
  <si>
    <t xml:space="preserve">blast furnace sludge</t>
  </si>
  <si>
    <t xml:space="preserve">air - urban air close to ground</t>
  </si>
  <si>
    <t xml:space="preserve">water - surface water</t>
  </si>
  <si>
    <t>http://data.europa.eu/xsp/cn2024/280480000080</t>
  </si>
  <si>
    <t>http://data.europa.eu/xsp/cn2024/811269100080</t>
  </si>
  <si>
    <t>http://data.europa.eu/xsp/cn2024/811221900080</t>
  </si>
  <si>
    <t xml:space="preserve">natural resource - in water</t>
  </si>
  <si>
    <t xml:space="preserve">Unit </t>
  </si>
  <si>
    <t>Product</t>
  </si>
  <si>
    <t>Activity</t>
  </si>
  <si>
    <t xml:space="preserve">capacitor, for surface-mounting</t>
  </si>
  <si>
    <t xml:space="preserve">market for capacitor, for surface-mounting</t>
  </si>
  <si>
    <t>http://data.europa.eu/xsp/cn2024/853200000080</t>
  </si>
  <si>
    <t xml:space="preserve">diode, glass-, for surface-mounting</t>
  </si>
  <si>
    <t xml:space="preserve">market for diode, glass-, for surface-mounting</t>
  </si>
  <si>
    <t>http://data.europa.eu/xsp/cn2024/854100000080</t>
  </si>
  <si>
    <t xml:space="preserve">electric connector, peripheral component interconnect buss</t>
  </si>
  <si>
    <t xml:space="preserve">market for electric connector, peripheral component interconnect buss</t>
  </si>
  <si>
    <t>http://data.europa.eu/xsp/cn2024/853600000080</t>
  </si>
  <si>
    <t xml:space="preserve">light emitting diode</t>
  </si>
  <si>
    <t xml:space="preserve">market for light emitting diode</t>
  </si>
  <si>
    <t>http://data.europa.eu/xsp/cn2024/854141000080</t>
  </si>
  <si>
    <t xml:space="preserve">resistor, surface-mounted</t>
  </si>
  <si>
    <t xml:space="preserve">market for resistor, surface-mounted</t>
  </si>
  <si>
    <t>http://data.europa.eu/xsp/cn2024/853329000080</t>
  </si>
  <si>
    <t xml:space="preserve">transistor, surface-mounted</t>
  </si>
  <si>
    <t xml:space="preserve">market for transistor, surface-mounted</t>
  </si>
  <si>
    <t>http://data.europa.eu/xsp/cn2024/854121000080</t>
  </si>
  <si>
    <t xml:space="preserve">integrated circuit, logic type</t>
  </si>
  <si>
    <t xml:space="preserve">market for integrated circuit, logic type</t>
  </si>
  <si>
    <t>http://data.europa.eu/xsp/cn2024/854231000080</t>
  </si>
  <si>
    <t xml:space="preserve">used printed wiring boards</t>
  </si>
  <si>
    <t xml:space="preserve">market for used printed wiring boards</t>
  </si>
  <si>
    <t>http://data.europa.eu/xsp/cn2024/854939000080</t>
  </si>
  <si>
    <t xml:space="preserve">PARENT m2</t>
  </si>
  <si>
    <t xml:space="preserve">mounting, surface mount technology, Pb-free solder</t>
  </si>
  <si>
    <t xml:space="preserve">market for mounting, surface mount technology, Pb-free solder</t>
  </si>
  <si>
    <t xml:space="preserve">??? energy</t>
  </si>
  <si>
    <t xml:space="preserve">printed wiring board mounting facility</t>
  </si>
  <si>
    <t xml:space="preserve">market for printed wiring board mounting facility</t>
  </si>
  <si>
    <t xml:space="preserve">??? building</t>
  </si>
  <si>
    <t xml:space="preserve">scrap tin sheet</t>
  </si>
  <si>
    <t xml:space="preserve">market for scrap tin sheet</t>
  </si>
  <si>
    <t>http://data.europa.eu/xsp/cn2024/800200000080</t>
  </si>
  <si>
    <t xml:space="preserve">solder, paste, Sn95.5Ag3.9Cu0.6, for electronics industry</t>
  </si>
  <si>
    <t xml:space="preserve">market for solder, paste, Sn95.5Ag3.9Cu0.6, for electronics industry</t>
  </si>
  <si>
    <t>http://data.europa.eu/xsp/cn2024/831190000080</t>
  </si>
  <si>
    <t>Formaldehyde</t>
  </si>
  <si>
    <t>http://data.europa.eu/xsp/cn2024/291211000080</t>
  </si>
  <si>
    <t xml:space="preserve">Formic acid</t>
  </si>
  <si>
    <t>http://data.europa.eu/xsp/cn2024/291511000080</t>
  </si>
  <si>
    <t>Isopropanol</t>
  </si>
  <si>
    <t>http://data.europa.eu/xsp/cn2024/290512000080</t>
  </si>
  <si>
    <t>Monoethanolamine</t>
  </si>
  <si>
    <t>http://data.europa.eu/xsp/cn2024/292212000080</t>
  </si>
  <si>
    <t xml:space="preserve">Generic parameters to define PCB</t>
  </si>
  <si>
    <t xml:space="preserve">layer's number</t>
  </si>
  <si>
    <t xml:space="preserve">Base material</t>
  </si>
  <si>
    <t xml:space="preserve">Substrat ratio</t>
  </si>
  <si>
    <t xml:space="preserve">Board Thickness</t>
  </si>
  <si>
    <t xml:space="preserve">Copper thickness</t>
  </si>
  <si>
    <t xml:space="preserve">Surface finish</t>
  </si>
  <si>
    <t xml:space="preserve">PCB type</t>
  </si>
  <si>
    <t>FG-Epoxy</t>
  </si>
  <si>
    <t>1.6mm</t>
  </si>
  <si>
    <t xml:space="preserve">HASL lead free</t>
  </si>
  <si>
    <t>PTH</t>
  </si>
  <si>
    <t>Fg-Paper</t>
  </si>
  <si>
    <t>0.2-3.2mm</t>
  </si>
  <si>
    <t>30-130µm</t>
  </si>
  <si>
    <t xml:space="preserve">Immersion tin</t>
  </si>
  <si>
    <t>SMD</t>
  </si>
  <si>
    <t>Ni/Au</t>
  </si>
  <si>
    <t xml:space="preserve">Che Ag</t>
  </si>
  <si>
    <t>..</t>
  </si>
  <si>
    <t>Electricity</t>
  </si>
  <si>
    <t>Energy</t>
  </si>
  <si>
    <t xml:space="preserve">ultrapure water </t>
  </si>
  <si>
    <t xml:space="preserve">Electronic component factory</t>
  </si>
  <si>
    <t xml:space="preserve">CU input</t>
  </si>
  <si>
    <t xml:space="preserve">GF input</t>
  </si>
  <si>
    <t xml:space="preserve">Epoxy input</t>
  </si>
  <si>
    <t>HCL</t>
  </si>
  <si>
    <t xml:space="preserve">Fe(III) Cl</t>
  </si>
  <si>
    <t>Au</t>
  </si>
  <si>
    <t>Ni</t>
  </si>
  <si>
    <t>Ag</t>
  </si>
  <si>
    <t>NaCl</t>
  </si>
  <si>
    <t>NaOH</t>
  </si>
  <si>
    <t xml:space="preserve">Sulfuric Acid</t>
  </si>
  <si>
    <t xml:space="preserve">Pad number</t>
  </si>
  <si>
    <t xml:space="preserve">Surface area per pad</t>
  </si>
  <si>
    <t>Copper</t>
  </si>
  <si>
    <t>Epoxy</t>
  </si>
  <si>
    <t xml:space="preserve">Fiber glass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</si>
</sst>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2">
    <font>
      <sz val="11.000000"/>
      <color theme="1"/>
      <name val="Calibri"/>
      <scheme val="minor"/>
    </font>
    <font>
      <u/>
      <sz val="11.000000"/>
      <color theme="10"/>
      <name val="Calibri"/>
    </font>
  </fonts>
  <fills count="2">
    <fill>
      <patternFill patternType="none"/>
    </fill>
    <fill>
      <patternFill patternType="gray125"/>
    </fill>
  </fills>
  <borders count="4">
    <border>
      <left style="none"/>
      <right style="none"/>
      <top style="none"/>
      <bottom style="none"/>
      <diagonal style="none"/>
    </border>
    <border>
      <left style="thin">
        <color theme="1"/>
      </left>
      <right style="none"/>
      <top style="thin">
        <color theme="1"/>
      </top>
      <bottom style="thin">
        <color theme="1"/>
      </bottom>
      <diagonal style="none"/>
    </border>
    <border>
      <left style="none"/>
      <right style="none"/>
      <top style="thin">
        <color theme="1"/>
      </top>
      <bottom style="thin">
        <color theme="1"/>
      </bottom>
      <diagonal style="none"/>
    </border>
    <border>
      <left style="none"/>
      <right style="thin">
        <color theme="1"/>
      </right>
      <top style="thin">
        <color theme="1"/>
      </top>
      <bottom style="thin">
        <color theme="1"/>
      </bottom>
      <diagonal style="none"/>
    </border>
  </borders>
  <cellStyleXfs count="1">
    <xf fontId="0" fillId="0" borderId="0" numFmtId="0" applyNumberFormat="1" applyFont="1" applyFill="1" applyBorder="1"/>
  </cellStyleXfs>
  <cellXfs count="7">
    <xf fontId="0" fillId="0" borderId="0" numFmtId="0" xfId="0"/>
    <xf fontId="1" fillId="0" borderId="0" numFmtId="0" xfId="0" applyFont="1"/>
    <xf fontId="0" fillId="0" borderId="1" numFmtId="0" xfId="0" applyBorder="1" applyAlignment="1">
      <alignment horizontal="center"/>
    </xf>
    <xf fontId="0" fillId="0" borderId="2" numFmtId="0" xfId="0" applyBorder="1" applyAlignment="1">
      <alignment horizontal="center"/>
    </xf>
    <xf fontId="0" fillId="0" borderId="3" numFmtId="0" xfId="0" applyBorder="1" applyAlignment="1">
      <alignment horizontal="center"/>
    </xf>
    <xf fontId="0" fillId="0" borderId="0" numFmtId="0" xfId="0"/>
    <xf fontId="0" fillId="0" borderId="0" numFmtId="9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worksheet" Target="worksheets/sheet2.xml"/><Relationship  Id="rId3" Type="http://schemas.openxmlformats.org/officeDocument/2006/relationships/worksheet" Target="worksheets/sheet3.xml"/><Relationship  Id="rId4" Type="http://schemas.openxmlformats.org/officeDocument/2006/relationships/worksheet" Target="worksheets/sheet4.xml"/><Relationship  Id="rId5" Type="http://schemas.openxmlformats.org/officeDocument/2006/relationships/worksheet" Target="worksheets/sheet5.xml"/><Relationship  Id="rId6" Type="http://schemas.openxmlformats.org/officeDocument/2006/relationships/theme" Target="theme/theme1.xml"/><Relationship  Id="rId7" Type="http://schemas.openxmlformats.org/officeDocument/2006/relationships/sharedStrings" Target="sharedStrings.xml"/><Relationship  Id="rId8" Type="http://schemas.openxmlformats.org/officeDocument/2006/relationships/styles" Target="styles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</a:theme>
</file>

<file path=xl/worksheets/_rels/sheet2.xml.rels><?xml version="1.0" encoding="UTF-8" standalone="yes"?><Relationships xmlns="http://schemas.openxmlformats.org/package/2006/relationships"><Relationship  Id="rId1" Type="http://schemas.openxmlformats.org/officeDocument/2006/relationships/hyperlink" Target="http://data.europa.eu/xsp/cn2024/701913000080" TargetMode="External"/><Relationship  Id="rId10" Type="http://schemas.openxmlformats.org/officeDocument/2006/relationships/hyperlink" Target="http://data.europa.eu/xsp/cn2024/740319000080" TargetMode="External"/><Relationship  Id="rId11" Type="http://schemas.openxmlformats.org/officeDocument/2006/relationships/hyperlink" Target="http://data.europa.eu/xsp/cn2024/710691000080" TargetMode="External"/><Relationship  Id="rId12" Type="http://schemas.openxmlformats.org/officeDocument/2006/relationships/hyperlink" Target="http://data.europa.eu/xsp/cn2024/250100000080" TargetMode="External"/><Relationship  Id="rId13" Type="http://schemas.openxmlformats.org/officeDocument/2006/relationships/hyperlink" Target="http://data.europa.eu/xsp/cn2024/281512000080" TargetMode="External"/><Relationship  Id="rId14" Type="http://schemas.openxmlformats.org/officeDocument/2006/relationships/hyperlink" Target="http://data.europa.eu/xsp/cn2024/280700000080" TargetMode="External"/><Relationship  Id="rId15" Type="http://schemas.openxmlformats.org/officeDocument/2006/relationships/hyperlink" Target="https://vocab.sentier.dev/flows/envo/ENVO_00003096" TargetMode="External"/><Relationship  Id="rId16" Type="http://schemas.openxmlformats.org/officeDocument/2006/relationships/hyperlink" Target="http://data.europa.eu/xsp/cn2024/800110000080" TargetMode="External"/><Relationship  Id="rId17" Type="http://schemas.openxmlformats.org/officeDocument/2006/relationships/hyperlink" Target="https://vocab.sentier.dev/flows/envo/ENVO_00003065" TargetMode="External"/><Relationship  Id="rId18" Type="http://schemas.openxmlformats.org/officeDocument/2006/relationships/hyperlink" Target="http://data.europa.eu/xsp/cn2024/280480000080" TargetMode="External"/><Relationship  Id="rId19" Type="http://schemas.openxmlformats.org/officeDocument/2006/relationships/hyperlink" Target="http://data.europa.eu/xsp/cn2024/811269100080" TargetMode="External"/><Relationship  Id="rId2" Type="http://schemas.openxmlformats.org/officeDocument/2006/relationships/hyperlink" Target="http://data.europa.eu/xsp/cn2024/390730000080" TargetMode="External"/><Relationship  Id="rId20" Type="http://schemas.openxmlformats.org/officeDocument/2006/relationships/hyperlink" Target="http://data.europa.eu/xsp/cn2024/811221900080" TargetMode="External"/><Relationship  Id="rId21" Type="http://schemas.openxmlformats.org/officeDocument/2006/relationships/hyperlink" Target="http://data.europa.eu/xsp/cn2024/853200000080" TargetMode="External"/><Relationship  Id="rId22" Type="http://schemas.openxmlformats.org/officeDocument/2006/relationships/hyperlink" Target="http://data.europa.eu/xsp/cn2024/854100000080" TargetMode="External"/><Relationship  Id="rId23" Type="http://schemas.openxmlformats.org/officeDocument/2006/relationships/hyperlink" Target="http://data.europa.eu/xsp/cn2024/853600000080" TargetMode="External"/><Relationship  Id="rId24" Type="http://schemas.openxmlformats.org/officeDocument/2006/relationships/hyperlink" Target="http://data.europa.eu/xsp/cn2024/854141000080" TargetMode="External"/><Relationship  Id="rId25" Type="http://schemas.openxmlformats.org/officeDocument/2006/relationships/hyperlink" Target="http://data.europa.eu/xsp/cn2024/853329000080" TargetMode="External"/><Relationship  Id="rId26" Type="http://schemas.openxmlformats.org/officeDocument/2006/relationships/hyperlink" Target="http://data.europa.eu/xsp/cn2024/854121000080" TargetMode="External"/><Relationship  Id="rId27" Type="http://schemas.openxmlformats.org/officeDocument/2006/relationships/hyperlink" Target="http://data.europa.eu/xsp/cn2024/854231000080" TargetMode="External"/><Relationship  Id="rId28" Type="http://schemas.openxmlformats.org/officeDocument/2006/relationships/hyperlink" Target="http://data.europa.eu/xsp/cn2024/854939000080" TargetMode="External"/><Relationship  Id="rId29" Type="http://schemas.openxmlformats.org/officeDocument/2006/relationships/hyperlink" Target="http://data.europa.eu/xsp/cn2024/800200000080" TargetMode="External"/><Relationship  Id="rId3" Type="http://schemas.openxmlformats.org/officeDocument/2006/relationships/hyperlink" Target="http://data.europa.eu/xsp/cn2024/740300000080" TargetMode="External"/><Relationship  Id="rId30" Type="http://schemas.openxmlformats.org/officeDocument/2006/relationships/hyperlink" Target="http://data.europa.eu/xsp/cn2024/831190000080" TargetMode="External"/><Relationship  Id="rId31" Type="http://schemas.openxmlformats.org/officeDocument/2006/relationships/hyperlink" Target="http://data.europa.eu/xsp/cn2024/291211000080" TargetMode="External"/><Relationship  Id="rId32" Type="http://schemas.openxmlformats.org/officeDocument/2006/relationships/hyperlink" Target="http://data.europa.eu/xsp/cn2024/291511000080" TargetMode="External"/><Relationship  Id="rId33" Type="http://schemas.openxmlformats.org/officeDocument/2006/relationships/hyperlink" Target="http://data.europa.eu/xsp/cn2024/290512000080" TargetMode="External"/><Relationship  Id="rId34" Type="http://schemas.openxmlformats.org/officeDocument/2006/relationships/hyperlink" Target="http://data.europa.eu/xsp/cn2024/292212000080" TargetMode="External"/><Relationship  Id="rId4" Type="http://schemas.openxmlformats.org/officeDocument/2006/relationships/hyperlink" Target="http://data.europa.eu/xsp/cn2024/710800000080" TargetMode="External"/><Relationship  Id="rId5" Type="http://schemas.openxmlformats.org/officeDocument/2006/relationships/hyperlink" Target="http://data.europa.eu/xsp/cn2024/280600000080" TargetMode="External"/><Relationship  Id="rId6" Type="http://schemas.openxmlformats.org/officeDocument/2006/relationships/hyperlink" Target="http://data.europa.eu/xsp/cn2024/284700000080" TargetMode="External"/><Relationship  Id="rId7" Type="http://schemas.openxmlformats.org/officeDocument/2006/relationships/hyperlink" Target="http://data.europa.eu/xsp/cn2024/282739200080" TargetMode="External"/><Relationship  Id="rId8" Type="http://schemas.openxmlformats.org/officeDocument/2006/relationships/hyperlink" Target="http://data.europa.eu/xsp/cn2024/750610000080" TargetMode="External"/><Relationship  Id="rId9" Type="http://schemas.openxmlformats.org/officeDocument/2006/relationships/hyperlink" Target="http://data.europa.eu/xsp/cn2024/39094000008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61" zoomScale="100" workbookViewId="0">
      <selection activeCell="A1" activeCellId="0" sqref="A1"/>
    </sheetView>
  </sheetViews>
  <sheetFormatPr defaultRowHeight="14.25"/>
  <cols>
    <col customWidth="1" min="1" max="1" width="34.57421875"/>
    <col bestFit="1" min="2" max="2" width="11.73046875"/>
    <col customWidth="1" hidden="1" min="5" max="17" width="0"/>
    <col bestFit="1" min="19" max="19" width="9.28125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>
      <c r="A2" t="s">
        <v>19</v>
      </c>
      <c r="B2">
        <v>3.624321e-05</v>
      </c>
      <c r="D2" t="s">
        <v>20</v>
      </c>
      <c r="E2" t="s">
        <v>21</v>
      </c>
      <c r="F2" t="s">
        <v>22</v>
      </c>
      <c r="H2">
        <v>2</v>
      </c>
      <c r="I2">
        <v>-10.225258504553191</v>
      </c>
      <c r="J2">
        <v>0.29999999999999999</v>
      </c>
      <c r="M2" t="s">
        <v>23</v>
      </c>
      <c r="N2" t="s">
        <v>24</v>
      </c>
      <c r="P2">
        <v>0</v>
      </c>
      <c r="R2">
        <v>0.22360679774997899</v>
      </c>
      <c r="S2">
        <f>INDEX(Feuille1!D$1:D$103,MATCH(A2,Feuille1!B$1:B$103,0),1)</f>
        <v>0</v>
      </c>
    </row>
    <row r="3">
      <c r="A3" t="s">
        <v>25</v>
      </c>
      <c r="B3">
        <v>5.9117810000000002e-07</v>
      </c>
      <c r="D3" t="s">
        <v>20</v>
      </c>
      <c r="E3" t="s">
        <v>21</v>
      </c>
      <c r="F3" t="s">
        <v>22</v>
      </c>
      <c r="H3">
        <v>2</v>
      </c>
      <c r="I3">
        <v>-14.3411485113003</v>
      </c>
      <c r="J3">
        <v>0.83066238629180755</v>
      </c>
      <c r="M3" t="s">
        <v>23</v>
      </c>
      <c r="N3" t="s">
        <v>26</v>
      </c>
      <c r="P3">
        <v>0</v>
      </c>
      <c r="R3">
        <v>0.80622577482985502</v>
      </c>
      <c r="S3" t="str">
        <f>INDEX(Feuille1!D$1:D$103,MATCH(A3,Feuille1!B$1:B$103,0),1)</f>
        <v>http://data.europa.eu/xsp/cn2024/280480000080</v>
      </c>
    </row>
    <row r="4">
      <c r="A4" t="s">
        <v>27</v>
      </c>
      <c r="B4">
        <v>0.022181050000000001</v>
      </c>
      <c r="D4" t="s">
        <v>20</v>
      </c>
      <c r="E4" t="s">
        <v>21</v>
      </c>
      <c r="F4" t="s">
        <v>22</v>
      </c>
      <c r="H4">
        <v>2</v>
      </c>
      <c r="I4">
        <v>-3.8085169582345189</v>
      </c>
      <c r="J4">
        <v>0.29999999999999999</v>
      </c>
      <c r="M4" t="s">
        <v>23</v>
      </c>
      <c r="N4" t="s">
        <v>28</v>
      </c>
      <c r="P4">
        <v>0</v>
      </c>
      <c r="R4">
        <v>0.22360679774997899</v>
      </c>
      <c r="S4">
        <f>INDEX(Feuille1!D$1:D$103,MATCH(A4,Feuille1!B$1:B$103,0),1)</f>
        <v>0</v>
      </c>
    </row>
    <row r="5">
      <c r="A5" t="s">
        <v>29</v>
      </c>
      <c r="B5">
        <v>0.022181050000000001</v>
      </c>
      <c r="D5" t="s">
        <v>20</v>
      </c>
      <c r="E5" t="s">
        <v>21</v>
      </c>
      <c r="F5" t="s">
        <v>22</v>
      </c>
      <c r="H5">
        <v>2</v>
      </c>
      <c r="I5">
        <v>-3.8085169582345189</v>
      </c>
      <c r="J5">
        <v>0.29999999999999999</v>
      </c>
      <c r="M5" t="s">
        <v>23</v>
      </c>
      <c r="N5" t="s">
        <v>30</v>
      </c>
      <c r="P5">
        <v>0</v>
      </c>
      <c r="R5">
        <v>0.22360679774997899</v>
      </c>
      <c r="S5">
        <f>INDEX(Feuille1!D$1:D$103,MATCH(A5,Feuille1!B$1:B$103,0),1)</f>
        <v>0</v>
      </c>
    </row>
    <row r="6">
      <c r="A6" t="s">
        <v>31</v>
      </c>
      <c r="B6">
        <v>5.0005429999999999e-06</v>
      </c>
      <c r="D6" t="s">
        <v>20</v>
      </c>
      <c r="E6" t="s">
        <v>21</v>
      </c>
      <c r="F6" t="s">
        <v>22</v>
      </c>
      <c r="G6" t="s">
        <v>32</v>
      </c>
      <c r="H6">
        <v>2</v>
      </c>
      <c r="I6">
        <v>-12.205964051426729</v>
      </c>
      <c r="J6">
        <v>0.83066238629180755</v>
      </c>
      <c r="M6" t="s">
        <v>23</v>
      </c>
      <c r="N6" t="s">
        <v>33</v>
      </c>
      <c r="P6">
        <v>0</v>
      </c>
      <c r="R6">
        <v>0.80622577482985502</v>
      </c>
      <c r="S6" t="str">
        <f>INDEX(Feuille1!D$1:D$103,MATCH(A6,Feuille1!B$1:B$103,0),1)</f>
        <v>http://data.europa.eu/xsp/cn2024/811269100080</v>
      </c>
    </row>
    <row r="7">
      <c r="A7" t="s">
        <v>34</v>
      </c>
      <c r="B7">
        <v>1.416015e-05</v>
      </c>
      <c r="D7" t="s">
        <v>20</v>
      </c>
      <c r="E7" t="s">
        <v>21</v>
      </c>
      <c r="F7" t="s">
        <v>22</v>
      </c>
      <c r="G7" t="s">
        <v>35</v>
      </c>
      <c r="H7">
        <v>2</v>
      </c>
      <c r="I7">
        <v>-11.165078876534469</v>
      </c>
      <c r="J7">
        <v>0.83066238629180755</v>
      </c>
      <c r="M7" t="s">
        <v>23</v>
      </c>
      <c r="N7" t="s">
        <v>36</v>
      </c>
      <c r="P7">
        <v>0</v>
      </c>
      <c r="R7">
        <v>0.80622577482985502</v>
      </c>
      <c r="S7" t="str">
        <f>INDEX(Feuille1!D$1:D$103,MATCH(A7,Feuille1!B$1:B$103,0),1)</f>
        <v>http://data.europa.eu/xsp/cn2024/811221900080</v>
      </c>
    </row>
    <row r="8">
      <c r="A8" t="s">
        <v>37</v>
      </c>
      <c r="B8">
        <v>0.0049800000000000001</v>
      </c>
      <c r="D8" t="s">
        <v>20</v>
      </c>
      <c r="E8" t="s">
        <v>38</v>
      </c>
      <c r="F8" t="s">
        <v>22</v>
      </c>
      <c r="H8">
        <v>2</v>
      </c>
      <c r="I8">
        <v>-5.3023253879455758</v>
      </c>
      <c r="J8">
        <v>0.59160797830996159</v>
      </c>
      <c r="M8" t="s">
        <v>39</v>
      </c>
      <c r="N8" t="s">
        <v>40</v>
      </c>
      <c r="P8">
        <v>0</v>
      </c>
      <c r="R8">
        <v>0.55677643628300222</v>
      </c>
      <c r="S8">
        <f>INDEX(Feuille1!D$1:D$103,MATCH(A8,Feuille1!B$1:B$103,0),1)</f>
        <v>0</v>
      </c>
    </row>
    <row r="9">
      <c r="A9" t="s">
        <v>37</v>
      </c>
      <c r="B9">
        <v>4.7630290000000003e-05</v>
      </c>
      <c r="D9" t="s">
        <v>20</v>
      </c>
      <c r="E9" t="s">
        <v>21</v>
      </c>
      <c r="F9" t="s">
        <v>22</v>
      </c>
      <c r="H9">
        <v>2</v>
      </c>
      <c r="I9">
        <v>-9.9520416545704187</v>
      </c>
      <c r="J9">
        <v>0.83066238629180755</v>
      </c>
      <c r="M9" t="s">
        <v>23</v>
      </c>
      <c r="N9" t="s">
        <v>41</v>
      </c>
      <c r="P9">
        <v>0</v>
      </c>
      <c r="R9">
        <v>0.80622577482985502</v>
      </c>
      <c r="S9">
        <f>INDEX(Feuille1!D$1:D$103,MATCH(A9,Feuille1!B$1:B$103,0),1)</f>
        <v>0</v>
      </c>
    </row>
    <row r="10">
      <c r="A10" t="s">
        <v>42</v>
      </c>
      <c r="B10">
        <v>0.0082152037037037003</v>
      </c>
      <c r="D10" t="s">
        <v>20</v>
      </c>
      <c r="E10" t="s">
        <v>21</v>
      </c>
      <c r="F10" t="s">
        <v>22</v>
      </c>
      <c r="H10">
        <v>2</v>
      </c>
      <c r="I10">
        <v>-4.8017687312448034</v>
      </c>
      <c r="J10">
        <v>0.29999999999999999</v>
      </c>
      <c r="M10" t="s">
        <v>43</v>
      </c>
      <c r="N10" t="s">
        <v>44</v>
      </c>
      <c r="P10">
        <v>0</v>
      </c>
      <c r="R10">
        <v>0.22360679774997899</v>
      </c>
      <c r="S10">
        <f>INDEX(Feuille1!D$1:D$103,MATCH(A10,Feuille1!B$1:B$103,0),1)</f>
        <v>0</v>
      </c>
    </row>
    <row r="11">
      <c r="A11" t="s">
        <v>45</v>
      </c>
      <c r="B11">
        <v>0.0001019924</v>
      </c>
      <c r="D11" t="s">
        <v>20</v>
      </c>
      <c r="E11" t="s">
        <v>21</v>
      </c>
      <c r="F11" t="s">
        <v>22</v>
      </c>
      <c r="G11" t="s">
        <v>46</v>
      </c>
      <c r="H11">
        <v>2</v>
      </c>
      <c r="I11">
        <v>-9.190612257259918</v>
      </c>
      <c r="J11">
        <v>0.29999999999999999</v>
      </c>
      <c r="M11" t="s">
        <v>23</v>
      </c>
      <c r="N11" t="s">
        <v>47</v>
      </c>
      <c r="P11">
        <v>0</v>
      </c>
      <c r="R11">
        <v>0.22360679774997899</v>
      </c>
      <c r="S11">
        <f>INDEX(Feuille1!D$1:D$103,MATCH(A11,Feuille1!B$1:B$103,0),1)</f>
        <v>0</v>
      </c>
    </row>
    <row r="12">
      <c r="A12" t="s">
        <v>48</v>
      </c>
      <c r="B12">
        <v>0.00077535289999999997</v>
      </c>
      <c r="D12" t="s">
        <v>20</v>
      </c>
      <c r="E12" t="s">
        <v>38</v>
      </c>
      <c r="F12" t="s">
        <v>22</v>
      </c>
      <c r="G12" t="s">
        <v>49</v>
      </c>
      <c r="H12">
        <v>2</v>
      </c>
      <c r="I12">
        <v>-7.1621922774147704</v>
      </c>
      <c r="J12">
        <v>0.41231056256176613</v>
      </c>
      <c r="M12" t="s">
        <v>23</v>
      </c>
      <c r="N12" t="s">
        <v>50</v>
      </c>
      <c r="P12">
        <v>0</v>
      </c>
      <c r="R12">
        <v>0.36055512754639901</v>
      </c>
      <c r="S12" t="str">
        <f>INDEX(Feuille1!D$1:D$103,MATCH(A12,Feuille1!B$1:B$103,0),1)</f>
        <v>http://data.europa.eu/xsp/cn2024/280600000080</v>
      </c>
    </row>
    <row r="13">
      <c r="A13" t="s">
        <v>51</v>
      </c>
      <c r="B13">
        <v>9.3577630000000005e-05</v>
      </c>
      <c r="D13" t="s">
        <v>20</v>
      </c>
      <c r="E13" t="s">
        <v>38</v>
      </c>
      <c r="F13" t="s">
        <v>22</v>
      </c>
      <c r="G13" t="s">
        <v>52</v>
      </c>
      <c r="H13">
        <v>2</v>
      </c>
      <c r="I13">
        <v>-9.2767191987712536</v>
      </c>
      <c r="J13">
        <v>0.41231056256176613</v>
      </c>
      <c r="M13" t="s">
        <v>23</v>
      </c>
      <c r="N13" t="s">
        <v>53</v>
      </c>
      <c r="P13">
        <v>0</v>
      </c>
      <c r="R13">
        <v>0.36055512754639901</v>
      </c>
      <c r="S13" t="str">
        <f>INDEX(Feuille1!D$1:D$103,MATCH(A13,Feuille1!B$1:B$103,0),1)</f>
        <v>http://data.europa.eu/xsp/cn2024/284700000080</v>
      </c>
    </row>
    <row r="14">
      <c r="A14" t="s">
        <v>54</v>
      </c>
      <c r="B14">
        <v>1.6536919999999999e-07</v>
      </c>
      <c r="D14" t="s">
        <v>20</v>
      </c>
      <c r="E14" t="s">
        <v>21</v>
      </c>
      <c r="F14" t="s">
        <v>22</v>
      </c>
      <c r="G14" t="s">
        <v>55</v>
      </c>
      <c r="H14">
        <v>2</v>
      </c>
      <c r="I14">
        <v>-15.615085286932819</v>
      </c>
      <c r="J14">
        <v>0.83066238629180755</v>
      </c>
      <c r="M14" t="s">
        <v>23</v>
      </c>
      <c r="N14" t="s">
        <v>56</v>
      </c>
      <c r="P14">
        <v>0</v>
      </c>
      <c r="R14">
        <v>0.80622577482985502</v>
      </c>
      <c r="S14">
        <f>INDEX(Feuille1!D$1:D$103,MATCH(A14,Feuille1!B$1:B$103,0),1)</f>
        <v>0</v>
      </c>
    </row>
    <row r="15">
      <c r="A15" t="s">
        <v>57</v>
      </c>
      <c r="B15">
        <v>0.01158578</v>
      </c>
      <c r="D15" t="s">
        <v>20</v>
      </c>
      <c r="E15" t="s">
        <v>38</v>
      </c>
      <c r="F15" t="s">
        <v>22</v>
      </c>
      <c r="H15">
        <v>2</v>
      </c>
      <c r="I15">
        <v>-4.4579767949223044</v>
      </c>
      <c r="J15">
        <v>0.41231056256176613</v>
      </c>
      <c r="M15" t="s">
        <v>58</v>
      </c>
      <c r="N15" t="s">
        <v>59</v>
      </c>
      <c r="P15">
        <v>0</v>
      </c>
      <c r="R15">
        <v>0.36055512754639901</v>
      </c>
      <c r="S15">
        <f>INDEX(Feuille1!D$1:D$103,MATCH(A15,Feuille1!B$1:B$103,0),1)</f>
        <v>0</v>
      </c>
    </row>
    <row r="16">
      <c r="A16" t="s">
        <v>60</v>
      </c>
      <c r="B16">
        <v>1.6536919999999999e-05</v>
      </c>
      <c r="D16" t="s">
        <v>20</v>
      </c>
      <c r="E16" t="s">
        <v>21</v>
      </c>
      <c r="F16" t="s">
        <v>22</v>
      </c>
      <c r="G16" t="s">
        <v>61</v>
      </c>
      <c r="H16">
        <v>2</v>
      </c>
      <c r="I16">
        <v>-11.009915100944729</v>
      </c>
      <c r="J16">
        <v>0.83066238629180755</v>
      </c>
      <c r="M16" t="s">
        <v>23</v>
      </c>
      <c r="N16" t="s">
        <v>62</v>
      </c>
      <c r="P16">
        <v>0</v>
      </c>
      <c r="R16">
        <v>0.80622577482985502</v>
      </c>
      <c r="S16">
        <f>INDEX(Feuille1!D$1:D$103,MATCH(A16,Feuille1!B$1:B$103,0),1)</f>
        <v>0</v>
      </c>
    </row>
    <row r="17">
      <c r="A17" t="s">
        <v>63</v>
      </c>
      <c r="B17">
        <v>9.1349080000000001e-05</v>
      </c>
      <c r="D17" t="s">
        <v>20</v>
      </c>
      <c r="E17" t="s">
        <v>38</v>
      </c>
      <c r="F17" t="s">
        <v>22</v>
      </c>
      <c r="H17">
        <v>2</v>
      </c>
      <c r="I17">
        <v>-9.3008223463458712</v>
      </c>
      <c r="J17">
        <v>0.59160797830996159</v>
      </c>
      <c r="M17" t="s">
        <v>64</v>
      </c>
      <c r="N17" t="s">
        <v>65</v>
      </c>
      <c r="P17">
        <v>0</v>
      </c>
      <c r="R17">
        <v>0.55677643628300222</v>
      </c>
      <c r="S17">
        <f>INDEX(Feuille1!D$1:D$103,MATCH(A17,Feuille1!B$1:B$103,0),1)</f>
        <v>0</v>
      </c>
    </row>
    <row r="18">
      <c r="A18" t="s">
        <v>66</v>
      </c>
      <c r="B18">
        <v>3.0450599999999999e-05</v>
      </c>
      <c r="D18" t="s">
        <v>20</v>
      </c>
      <c r="E18" t="s">
        <v>38</v>
      </c>
      <c r="F18" t="s">
        <v>22</v>
      </c>
      <c r="H18">
        <v>2</v>
      </c>
      <c r="I18">
        <v>-10.399404859569</v>
      </c>
      <c r="J18">
        <v>0.41231056256176613</v>
      </c>
      <c r="M18" t="s">
        <v>64</v>
      </c>
      <c r="N18" t="s">
        <v>67</v>
      </c>
      <c r="P18">
        <v>0</v>
      </c>
      <c r="R18">
        <v>0.36055512754639901</v>
      </c>
      <c r="S18">
        <f>INDEX(Feuille1!D$1:D$103,MATCH(A18,Feuille1!B$1:B$103,0),1)</f>
        <v>0</v>
      </c>
    </row>
    <row r="19">
      <c r="A19" t="s">
        <v>68</v>
      </c>
      <c r="B19">
        <v>0.0004010315</v>
      </c>
      <c r="D19" t="s">
        <v>20</v>
      </c>
      <c r="E19" t="s">
        <v>38</v>
      </c>
      <c r="F19" t="s">
        <v>22</v>
      </c>
      <c r="G19" t="s">
        <v>69</v>
      </c>
      <c r="H19">
        <v>2</v>
      </c>
      <c r="I19">
        <v>-7.8214705801269186</v>
      </c>
      <c r="J19">
        <v>0.41231056256176613</v>
      </c>
      <c r="M19" t="s">
        <v>23</v>
      </c>
      <c r="N19" t="s">
        <v>70</v>
      </c>
      <c r="P19">
        <v>0</v>
      </c>
      <c r="R19">
        <v>0.36055512754639901</v>
      </c>
      <c r="S19" t="str">
        <f>INDEX(Feuille1!D$1:D$103,MATCH(A19,Feuille1!B$1:B$103,0),1)</f>
        <v>http://data.europa.eu/xsp/cn2024/281512000080</v>
      </c>
    </row>
    <row r="20">
      <c r="A20" t="s">
        <v>71</v>
      </c>
      <c r="B20">
        <v>6.6840390000000004e-05</v>
      </c>
      <c r="D20" t="s">
        <v>20</v>
      </c>
      <c r="E20" t="s">
        <v>38</v>
      </c>
      <c r="F20" t="s">
        <v>22</v>
      </c>
      <c r="G20" t="s">
        <v>72</v>
      </c>
      <c r="H20">
        <v>2</v>
      </c>
      <c r="I20">
        <v>-9.6132030194246596</v>
      </c>
      <c r="J20">
        <v>0.41231056256176613</v>
      </c>
      <c r="M20" t="s">
        <v>23</v>
      </c>
      <c r="N20" t="s">
        <v>73</v>
      </c>
      <c r="P20">
        <v>0</v>
      </c>
      <c r="R20">
        <v>0.36055512754639901</v>
      </c>
      <c r="S20" t="str">
        <f>INDEX(Feuille1!D$1:D$103,MATCH(A20,Feuille1!B$1:B$103,0),1)</f>
        <v>http://data.europa.eu/xsp/cn2024/280700000080</v>
      </c>
    </row>
    <row r="21">
      <c r="A21" t="s">
        <v>74</v>
      </c>
      <c r="B21">
        <v>0.0082152037037037003</v>
      </c>
      <c r="D21" t="s">
        <v>20</v>
      </c>
      <c r="E21" t="s">
        <v>21</v>
      </c>
      <c r="F21" t="s">
        <v>22</v>
      </c>
      <c r="H21">
        <v>2</v>
      </c>
      <c r="I21">
        <v>-4.8017687312448034</v>
      </c>
      <c r="J21">
        <v>0.29999999999999999</v>
      </c>
      <c r="M21" t="s">
        <v>75</v>
      </c>
      <c r="N21" t="s">
        <v>76</v>
      </c>
      <c r="P21">
        <v>0</v>
      </c>
      <c r="R21">
        <v>0.22360679774997899</v>
      </c>
      <c r="S21">
        <f>INDEX(Feuille1!D$1:D$103,MATCH(A21,Feuille1!B$1:B$103,0),1)</f>
        <v>0</v>
      </c>
    </row>
    <row r="22">
      <c r="A22" t="s">
        <v>77</v>
      </c>
      <c r="B22">
        <v>0.11081446659999999</v>
      </c>
      <c r="D22" t="s">
        <v>78</v>
      </c>
      <c r="E22" t="s">
        <v>79</v>
      </c>
      <c r="F22" t="s">
        <v>22</v>
      </c>
      <c r="G22" t="s">
        <v>80</v>
      </c>
      <c r="H22">
        <v>2</v>
      </c>
      <c r="I22">
        <v>-2.1998979482098702</v>
      </c>
      <c r="J22">
        <v>0.28407745422683578</v>
      </c>
      <c r="M22" t="s">
        <v>81</v>
      </c>
      <c r="N22" t="s">
        <v>82</v>
      </c>
      <c r="P22">
        <v>0</v>
      </c>
      <c r="R22">
        <v>0.20000000000000001</v>
      </c>
      <c r="S22" t="str">
        <f>INDEX(Feuille1!D$1:D$103,MATCH(A22,Feuille1!B$1:B$103,0),1)</f>
        <v>https://vocab.sentier.dev/flows/envo/ENVO_00003096</v>
      </c>
    </row>
    <row r="23">
      <c r="A23" t="s">
        <v>77</v>
      </c>
      <c r="B23">
        <v>1.7058161333999999</v>
      </c>
      <c r="D23" t="s">
        <v>78</v>
      </c>
      <c r="E23" t="s">
        <v>83</v>
      </c>
      <c r="F23" t="s">
        <v>22</v>
      </c>
      <c r="G23" t="s">
        <v>80</v>
      </c>
      <c r="H23">
        <v>2</v>
      </c>
      <c r="I23">
        <v>0.53404366682508209</v>
      </c>
      <c r="J23">
        <v>0.28407745422683578</v>
      </c>
      <c r="M23" t="s">
        <v>81</v>
      </c>
      <c r="N23" t="s">
        <v>84</v>
      </c>
      <c r="P23">
        <v>0</v>
      </c>
      <c r="R23">
        <v>0.20000000000000001</v>
      </c>
      <c r="S23" t="str">
        <f>INDEX(Feuille1!D$1:D$103,MATCH(A23,Feuille1!B$1:B$103,0),1)</f>
        <v>https://vocab.sentier.dev/flows/envo/ENVO_00003096</v>
      </c>
    </row>
    <row r="24">
      <c r="A24" t="s">
        <v>85</v>
      </c>
      <c r="B24">
        <v>1.5150380000000001</v>
      </c>
      <c r="D24" t="s">
        <v>78</v>
      </c>
      <c r="E24" t="s">
        <v>86</v>
      </c>
      <c r="F24" t="s">
        <v>22</v>
      </c>
      <c r="G24" t="s">
        <v>80</v>
      </c>
      <c r="H24">
        <v>2</v>
      </c>
      <c r="I24">
        <v>0.4154405211550225</v>
      </c>
      <c r="J24">
        <v>0.22360679774997899</v>
      </c>
      <c r="M24" t="s">
        <v>23</v>
      </c>
      <c r="N24" t="s">
        <v>87</v>
      </c>
      <c r="P24">
        <v>0</v>
      </c>
      <c r="R24">
        <v>0.10000000000000001</v>
      </c>
      <c r="S24">
        <f>INDEX(Feuille1!D$1:D$103,MATCH(A24,Feuille1!B$1:B$103,0),1)</f>
        <v>0</v>
      </c>
    </row>
    <row r="25">
      <c r="A25" t="s">
        <v>88</v>
      </c>
      <c r="B25">
        <v>1.396227e-05</v>
      </c>
      <c r="D25" t="s">
        <v>20</v>
      </c>
      <c r="E25" t="s">
        <v>21</v>
      </c>
      <c r="F25" t="s">
        <v>22</v>
      </c>
      <c r="G25" t="s">
        <v>89</v>
      </c>
      <c r="H25">
        <v>2</v>
      </c>
      <c r="I25">
        <v>-11.17915186639935</v>
      </c>
      <c r="J25">
        <v>0.83066238629180755</v>
      </c>
      <c r="M25" t="s">
        <v>23</v>
      </c>
      <c r="N25" t="s">
        <v>90</v>
      </c>
      <c r="P25">
        <v>0</v>
      </c>
      <c r="R25">
        <v>0.80622577482985502</v>
      </c>
      <c r="S25">
        <f>INDEX(Feuille1!D$1:D$103,MATCH(A25,Feuille1!B$1:B$103,0),1)</f>
        <v>0</v>
      </c>
    </row>
    <row r="26">
      <c r="A26" t="s">
        <v>91</v>
      </c>
      <c r="B26">
        <v>-0.68837366015887747</v>
      </c>
      <c r="C26" t="s">
        <v>92</v>
      </c>
      <c r="D26" t="s">
        <v>20</v>
      </c>
      <c r="F26" t="s">
        <v>93</v>
      </c>
      <c r="H26">
        <v>2</v>
      </c>
      <c r="I26">
        <v>-0.37342347778398599</v>
      </c>
      <c r="J26">
        <v>0.10000000000000001</v>
      </c>
      <c r="K26" t="s">
        <v>94</v>
      </c>
      <c r="M26" t="s">
        <v>95</v>
      </c>
      <c r="N26" t="s">
        <v>96</v>
      </c>
      <c r="P26">
        <v>0</v>
      </c>
      <c r="R26">
        <v>0.10000000000000001</v>
      </c>
      <c r="S26">
        <f>INDEX(Feuille1!D$1:D$103,MATCH(A26,Feuille1!C$1:C$103,0),1)</f>
        <v>0</v>
      </c>
    </row>
    <row r="27">
      <c r="A27" t="s">
        <v>91</v>
      </c>
      <c r="B27">
        <v>-0.1978571170468231</v>
      </c>
      <c r="C27" t="s">
        <v>97</v>
      </c>
      <c r="D27" t="s">
        <v>20</v>
      </c>
      <c r="F27" t="s">
        <v>93</v>
      </c>
      <c r="H27">
        <v>2</v>
      </c>
      <c r="I27">
        <v>-1.6202101398652899</v>
      </c>
      <c r="J27">
        <v>0.10000000000000001</v>
      </c>
      <c r="K27" t="s">
        <v>98</v>
      </c>
      <c r="M27" t="s">
        <v>95</v>
      </c>
      <c r="N27" t="s">
        <v>96</v>
      </c>
      <c r="P27">
        <v>0</v>
      </c>
      <c r="R27">
        <v>0.10000000000000001</v>
      </c>
      <c r="S27">
        <f>INDEX(Feuille1!D$1:D$103,MATCH(A27,Feuille1!C$1:C$103,0),1)</f>
        <v>0</v>
      </c>
    </row>
    <row r="28">
      <c r="A28" t="s">
        <v>91</v>
      </c>
      <c r="B28">
        <v>-0.0078944085406222678</v>
      </c>
      <c r="C28" t="s">
        <v>99</v>
      </c>
      <c r="D28" t="s">
        <v>20</v>
      </c>
      <c r="F28" t="s">
        <v>93</v>
      </c>
      <c r="H28">
        <v>2</v>
      </c>
      <c r="I28">
        <v>-4.8416005497715089</v>
      </c>
      <c r="J28">
        <v>0.10000000000000001</v>
      </c>
      <c r="K28" t="s">
        <v>100</v>
      </c>
      <c r="M28" t="s">
        <v>95</v>
      </c>
      <c r="N28" t="s">
        <v>96</v>
      </c>
      <c r="P28">
        <v>0</v>
      </c>
      <c r="R28">
        <v>0.10000000000000001</v>
      </c>
      <c r="S28">
        <f>INDEX(Feuille1!D$1:D$103,MATCH(A28,Feuille1!C$1:C$103,0),1)</f>
        <v>0</v>
      </c>
    </row>
    <row r="29">
      <c r="A29" t="s">
        <v>91</v>
      </c>
      <c r="B29">
        <v>-0.22482181425367689</v>
      </c>
      <c r="C29" t="s">
        <v>101</v>
      </c>
      <c r="D29" t="s">
        <v>20</v>
      </c>
      <c r="F29" t="s">
        <v>93</v>
      </c>
      <c r="H29">
        <v>2</v>
      </c>
      <c r="I29">
        <v>-1.4924471271755271</v>
      </c>
      <c r="J29">
        <v>0.10000000000000001</v>
      </c>
      <c r="K29" t="s">
        <v>102</v>
      </c>
      <c r="M29" t="s">
        <v>95</v>
      </c>
      <c r="N29" t="s">
        <v>96</v>
      </c>
      <c r="P29">
        <v>0</v>
      </c>
      <c r="R29">
        <v>0.10000000000000001</v>
      </c>
      <c r="S29">
        <f>INDEX(Feuille1!D$1:D$103,MATCH(A29,Feuille1!C$1:C$103,0),1)</f>
        <v>0</v>
      </c>
    </row>
    <row r="30">
      <c r="A30" t="s">
        <v>103</v>
      </c>
      <c r="B30">
        <v>0.78029320000000002</v>
      </c>
      <c r="C30" t="s">
        <v>104</v>
      </c>
      <c r="D30" t="s">
        <v>20</v>
      </c>
      <c r="F30" t="s">
        <v>93</v>
      </c>
      <c r="H30">
        <v>2</v>
      </c>
      <c r="I30">
        <v>-0.2480855324943437</v>
      </c>
      <c r="J30">
        <v>0.22360679774997899</v>
      </c>
      <c r="K30" t="s">
        <v>105</v>
      </c>
      <c r="M30" t="s">
        <v>106</v>
      </c>
      <c r="N30" t="s">
        <v>107</v>
      </c>
      <c r="P30">
        <v>0</v>
      </c>
      <c r="R30">
        <v>0.10000000000000001</v>
      </c>
      <c r="S30" t="str">
        <f>INDEX(Feuille1!D$1:D$103,MATCH(A30,Feuille1!C$1:C$103,0),1)</f>
        <v>http://data.europa.eu/xsp/cn2024/740300000080</v>
      </c>
    </row>
    <row r="31">
      <c r="A31" t="s">
        <v>108</v>
      </c>
      <c r="B31">
        <v>0.023648218200000092</v>
      </c>
      <c r="C31" t="s">
        <v>109</v>
      </c>
      <c r="D31" t="s">
        <v>20</v>
      </c>
      <c r="F31" t="s">
        <v>93</v>
      </c>
      <c r="H31">
        <v>2</v>
      </c>
      <c r="I31">
        <v>-3.7444675072629701</v>
      </c>
      <c r="J31">
        <v>0.22360679774997899</v>
      </c>
      <c r="K31" t="s">
        <v>110</v>
      </c>
      <c r="M31" t="s">
        <v>111</v>
      </c>
      <c r="N31" t="s">
        <v>112</v>
      </c>
      <c r="P31">
        <v>0</v>
      </c>
      <c r="R31">
        <v>0.10000000000000001</v>
      </c>
      <c r="S31">
        <f>INDEX(Feuille1!D$1:D$103,MATCH(A31,Feuille1!C$1:C$103,0),1)</f>
        <v>0</v>
      </c>
    </row>
    <row r="32">
      <c r="A32" t="s">
        <v>108</v>
      </c>
      <c r="B32">
        <v>0.1122610817999999</v>
      </c>
      <c r="C32" t="s">
        <v>101</v>
      </c>
      <c r="D32" t="s">
        <v>20</v>
      </c>
      <c r="F32" t="s">
        <v>93</v>
      </c>
      <c r="H32">
        <v>2</v>
      </c>
      <c r="I32">
        <v>-2.186928032956525</v>
      </c>
      <c r="J32">
        <v>0.22360679774997899</v>
      </c>
      <c r="K32" t="s">
        <v>113</v>
      </c>
      <c r="M32" t="s">
        <v>111</v>
      </c>
      <c r="N32" t="s">
        <v>112</v>
      </c>
      <c r="P32">
        <v>0</v>
      </c>
      <c r="R32">
        <v>0.10000000000000001</v>
      </c>
      <c r="S32">
        <f>INDEX(Feuille1!D$1:D$103,MATCH(A32,Feuille1!C$1:C$103,0),1)</f>
        <v>0</v>
      </c>
    </row>
    <row r="33">
      <c r="A33" t="s">
        <v>114</v>
      </c>
      <c r="B33">
        <v>9.9999999999999998e-13</v>
      </c>
      <c r="C33" t="s">
        <v>104</v>
      </c>
      <c r="D33" t="s">
        <v>3</v>
      </c>
      <c r="F33" t="s">
        <v>93</v>
      </c>
      <c r="H33">
        <v>2</v>
      </c>
      <c r="I33">
        <v>-27.631021115928551</v>
      </c>
      <c r="J33">
        <v>0.759012516365837</v>
      </c>
      <c r="K33" t="s">
        <v>115</v>
      </c>
      <c r="M33" t="s">
        <v>116</v>
      </c>
      <c r="N33" t="s">
        <v>117</v>
      </c>
      <c r="P33">
        <v>0</v>
      </c>
      <c r="R33">
        <v>0.63245553203367588</v>
      </c>
      <c r="S33">
        <f>INDEX(Feuille1!D$1:D$103,MATCH(A33,Feuille1!C$1:C$103,0),1)</f>
        <v>0</v>
      </c>
    </row>
    <row r="34">
      <c r="A34" t="s">
        <v>118</v>
      </c>
      <c r="B34">
        <v>0.51294790000000001</v>
      </c>
      <c r="C34" t="s">
        <v>104</v>
      </c>
      <c r="D34" t="s">
        <v>20</v>
      </c>
      <c r="F34" t="s">
        <v>93</v>
      </c>
      <c r="H34">
        <v>2</v>
      </c>
      <c r="I34">
        <v>-0.66758099842306906</v>
      </c>
      <c r="J34">
        <v>0.22360679774997899</v>
      </c>
      <c r="K34" t="s">
        <v>119</v>
      </c>
      <c r="M34" t="s">
        <v>120</v>
      </c>
      <c r="N34" t="s">
        <v>121</v>
      </c>
      <c r="P34">
        <v>0</v>
      </c>
      <c r="R34">
        <v>0.10000000000000001</v>
      </c>
      <c r="S34" t="str">
        <f>INDEX(Feuille1!D$1:D$103,MATCH(A34,Feuille1!C$1:C$103,0),1)</f>
        <v>PARENT</v>
      </c>
    </row>
    <row r="35">
      <c r="A35" t="s">
        <v>122</v>
      </c>
      <c r="B35">
        <v>0.00015474</v>
      </c>
      <c r="C35" t="s">
        <v>104</v>
      </c>
      <c r="D35" t="s">
        <v>20</v>
      </c>
      <c r="F35" t="s">
        <v>93</v>
      </c>
      <c r="H35">
        <v>2</v>
      </c>
      <c r="I35">
        <v>-8.7737642688429656</v>
      </c>
      <c r="J35">
        <v>0.22360679774997899</v>
      </c>
      <c r="K35" t="s">
        <v>123</v>
      </c>
      <c r="M35" t="s">
        <v>124</v>
      </c>
      <c r="N35" t="s">
        <v>125</v>
      </c>
      <c r="P35">
        <v>0</v>
      </c>
      <c r="R35">
        <v>0.10000000000000001</v>
      </c>
      <c r="S35" t="str">
        <f>INDEX(Feuille1!D$1:D$103,MATCH(A35,Feuille1!C$1:C$103,0),1)</f>
        <v>http://data.europa.eu/xsp/cn2024/710800000080</v>
      </c>
    </row>
    <row r="36">
      <c r="A36" t="s">
        <v>126</v>
      </c>
      <c r="B36">
        <v>-1.214841922</v>
      </c>
      <c r="C36" t="s">
        <v>97</v>
      </c>
      <c r="D36" t="s">
        <v>20</v>
      </c>
      <c r="F36" t="s">
        <v>93</v>
      </c>
      <c r="H36">
        <v>2</v>
      </c>
      <c r="I36">
        <v>0.19461396297828229</v>
      </c>
      <c r="J36">
        <v>0.10000000000000001</v>
      </c>
      <c r="K36" t="s">
        <v>127</v>
      </c>
      <c r="M36" t="s">
        <v>128</v>
      </c>
      <c r="N36" t="s">
        <v>129</v>
      </c>
      <c r="P36">
        <v>0</v>
      </c>
      <c r="R36">
        <v>0.10000000000000001</v>
      </c>
      <c r="S36">
        <f>INDEX(Feuille1!D$1:D$103,MATCH(A36,Feuille1!C$1:C$103,0),1)</f>
        <v>0</v>
      </c>
    </row>
    <row r="37">
      <c r="A37" t="s">
        <v>126</v>
      </c>
      <c r="B37">
        <v>-0.0317552342564274</v>
      </c>
      <c r="C37" t="s">
        <v>99</v>
      </c>
      <c r="D37" t="s">
        <v>20</v>
      </c>
      <c r="F37" t="s">
        <v>93</v>
      </c>
      <c r="H37">
        <v>2</v>
      </c>
      <c r="I37">
        <v>-3.4496977087609459</v>
      </c>
      <c r="J37">
        <v>0.10000000000000001</v>
      </c>
      <c r="K37" t="s">
        <v>130</v>
      </c>
      <c r="M37" t="s">
        <v>128</v>
      </c>
      <c r="N37" t="s">
        <v>129</v>
      </c>
      <c r="P37">
        <v>0</v>
      </c>
      <c r="R37">
        <v>0.10000000000000001</v>
      </c>
      <c r="S37">
        <f>INDEX(Feuille1!D$1:D$103,MATCH(A37,Feuille1!C$1:C$103,0),1)</f>
        <v>0</v>
      </c>
    </row>
    <row r="38">
      <c r="A38" t="s">
        <v>126</v>
      </c>
      <c r="B38">
        <v>-2.526203843743573</v>
      </c>
      <c r="C38" t="s">
        <v>101</v>
      </c>
      <c r="D38" t="s">
        <v>20</v>
      </c>
      <c r="F38" t="s">
        <v>93</v>
      </c>
      <c r="H38">
        <v>2</v>
      </c>
      <c r="I38">
        <v>0.9267177189081488</v>
      </c>
      <c r="J38">
        <v>0.10000000000000001</v>
      </c>
      <c r="K38" t="s">
        <v>131</v>
      </c>
      <c r="M38" t="s">
        <v>128</v>
      </c>
      <c r="N38" t="s">
        <v>129</v>
      </c>
      <c r="P38">
        <v>0</v>
      </c>
      <c r="R38">
        <v>0.10000000000000001</v>
      </c>
      <c r="S38">
        <f>INDEX(Feuille1!D$1:D$103,MATCH(A38,Feuille1!C$1:C$103,0),1)</f>
        <v>0</v>
      </c>
    </row>
    <row r="39">
      <c r="A39" t="s">
        <v>132</v>
      </c>
      <c r="B39">
        <v>3.0384928868527399</v>
      </c>
      <c r="C39" t="s">
        <v>101</v>
      </c>
      <c r="D39" t="s">
        <v>20</v>
      </c>
      <c r="F39" t="s">
        <v>93</v>
      </c>
      <c r="H39">
        <v>2</v>
      </c>
      <c r="I39">
        <v>1.1113616315843591</v>
      </c>
      <c r="J39">
        <v>0.22360679774997899</v>
      </c>
      <c r="K39" t="s">
        <v>133</v>
      </c>
      <c r="M39" t="s">
        <v>111</v>
      </c>
      <c r="N39" t="s">
        <v>134</v>
      </c>
      <c r="P39">
        <v>0</v>
      </c>
      <c r="R39">
        <v>0.10000000000000001</v>
      </c>
      <c r="S39" t="str">
        <f>INDEX(Feuille1!D$1:D$103,MATCH(A39,Feuille1!C$1:C$103,0),1)</f>
        <v>http://data.europa.eu/xsp/cn2024/280600000080</v>
      </c>
    </row>
    <row r="40">
      <c r="A40" t="s">
        <v>132</v>
      </c>
      <c r="B40">
        <v>0.66509011314726008</v>
      </c>
      <c r="C40" t="s">
        <v>109</v>
      </c>
      <c r="D40" t="s">
        <v>20</v>
      </c>
      <c r="F40" t="s">
        <v>93</v>
      </c>
      <c r="H40">
        <v>2</v>
      </c>
      <c r="I40">
        <v>-0.40783273901460892</v>
      </c>
      <c r="J40">
        <v>0.22360679774997899</v>
      </c>
      <c r="K40" t="s">
        <v>135</v>
      </c>
      <c r="M40" t="s">
        <v>111</v>
      </c>
      <c r="N40" t="s">
        <v>134</v>
      </c>
      <c r="P40">
        <v>0</v>
      </c>
      <c r="R40">
        <v>0.10000000000000001</v>
      </c>
      <c r="S40" t="str">
        <f>INDEX(Feuille1!D$1:D$103,MATCH(A40,Feuille1!C$1:C$103,0),1)</f>
        <v>http://data.europa.eu/xsp/cn2024/280600000080</v>
      </c>
    </row>
    <row r="41">
      <c r="A41" t="s">
        <v>136</v>
      </c>
      <c r="B41">
        <v>0.083566284000000005</v>
      </c>
      <c r="C41" t="s">
        <v>109</v>
      </c>
      <c r="D41" t="s">
        <v>20</v>
      </c>
      <c r="F41" t="s">
        <v>93</v>
      </c>
      <c r="H41">
        <v>2</v>
      </c>
      <c r="I41">
        <v>-2.4821151416747842</v>
      </c>
      <c r="J41">
        <v>0.22360679774997899</v>
      </c>
      <c r="K41" t="s">
        <v>137</v>
      </c>
      <c r="M41" t="s">
        <v>111</v>
      </c>
      <c r="N41" t="s">
        <v>138</v>
      </c>
      <c r="P41">
        <v>0</v>
      </c>
      <c r="R41">
        <v>0.10000000000000001</v>
      </c>
      <c r="S41" t="str">
        <f>INDEX(Feuille1!D$1:D$103,MATCH(A41,Feuille1!C$1:C$103,0),1)</f>
        <v>http://data.europa.eu/xsp/cn2024/284700000080</v>
      </c>
    </row>
    <row r="42">
      <c r="A42" t="s">
        <v>136</v>
      </c>
      <c r="B42">
        <v>0.39669971599999998</v>
      </c>
      <c r="C42" t="s">
        <v>101</v>
      </c>
      <c r="D42" t="s">
        <v>20</v>
      </c>
      <c r="F42" t="s">
        <v>93</v>
      </c>
      <c r="H42">
        <v>2</v>
      </c>
      <c r="I42">
        <v>-0.9245756673683353</v>
      </c>
      <c r="J42">
        <v>0.22360679774997899</v>
      </c>
      <c r="K42" t="s">
        <v>139</v>
      </c>
      <c r="M42" t="s">
        <v>111</v>
      </c>
      <c r="N42" t="s">
        <v>138</v>
      </c>
      <c r="P42">
        <v>0</v>
      </c>
      <c r="R42">
        <v>0.10000000000000001</v>
      </c>
      <c r="S42" t="str">
        <f>INDEX(Feuille1!D$1:D$103,MATCH(A42,Feuille1!C$1:C$103,0),1)</f>
        <v>http://data.europa.eu/xsp/cn2024/284700000080</v>
      </c>
    </row>
    <row r="43">
      <c r="A43" t="s">
        <v>140</v>
      </c>
      <c r="B43">
        <v>0.2336944</v>
      </c>
      <c r="C43" t="s">
        <v>104</v>
      </c>
      <c r="D43" t="s">
        <v>20</v>
      </c>
      <c r="F43" t="s">
        <v>93</v>
      </c>
      <c r="H43">
        <v>2</v>
      </c>
      <c r="I43">
        <v>-1.4537410000693129</v>
      </c>
      <c r="J43">
        <v>0.22360679774997899</v>
      </c>
      <c r="K43" t="s">
        <v>141</v>
      </c>
      <c r="M43" t="s">
        <v>142</v>
      </c>
      <c r="N43" t="s">
        <v>143</v>
      </c>
      <c r="P43">
        <v>0</v>
      </c>
      <c r="R43">
        <v>0.10000000000000001</v>
      </c>
      <c r="S43" t="str">
        <f>INDEX(Feuille1!D$1:D$103,MATCH(A43,Feuille1!C$1:C$103,0),1)</f>
        <v>http://data.europa.eu/xsp/cn2024/282739200080</v>
      </c>
    </row>
    <row r="44">
      <c r="A44" t="s">
        <v>144</v>
      </c>
      <c r="B44">
        <v>-0.01359332758977951</v>
      </c>
      <c r="C44" t="s">
        <v>101</v>
      </c>
      <c r="D44" t="s">
        <v>20</v>
      </c>
      <c r="F44" t="s">
        <v>93</v>
      </c>
      <c r="H44">
        <v>2</v>
      </c>
      <c r="I44">
        <v>-4.2981762250312823</v>
      </c>
      <c r="J44">
        <v>0.10000000000000001</v>
      </c>
      <c r="K44" t="s">
        <v>145</v>
      </c>
      <c r="M44" t="s">
        <v>146</v>
      </c>
      <c r="N44" t="s">
        <v>147</v>
      </c>
      <c r="P44">
        <v>0</v>
      </c>
      <c r="R44">
        <v>0.10000000000000001</v>
      </c>
      <c r="S44">
        <f>INDEX(Feuille1!D$1:D$103,MATCH(A44,Feuille1!C$1:C$103,0),1)</f>
        <v>0</v>
      </c>
    </row>
    <row r="45">
      <c r="A45" t="s">
        <v>144</v>
      </c>
      <c r="B45">
        <v>-2.8609534269356492e-06</v>
      </c>
      <c r="C45" t="s">
        <v>92</v>
      </c>
      <c r="D45" t="s">
        <v>20</v>
      </c>
      <c r="F45" t="s">
        <v>93</v>
      </c>
      <c r="H45">
        <v>2</v>
      </c>
      <c r="I45">
        <v>-12.764355622625221</v>
      </c>
      <c r="J45">
        <v>0.10000000000000001</v>
      </c>
      <c r="K45" t="s">
        <v>148</v>
      </c>
      <c r="M45" t="s">
        <v>146</v>
      </c>
      <c r="N45" t="s">
        <v>147</v>
      </c>
      <c r="P45">
        <v>0</v>
      </c>
      <c r="R45">
        <v>0.10000000000000001</v>
      </c>
      <c r="S45">
        <f>INDEX(Feuille1!D$1:D$103,MATCH(A45,Feuille1!C$1:C$103,0),1)</f>
        <v>0</v>
      </c>
    </row>
    <row r="46">
      <c r="A46" t="s">
        <v>144</v>
      </c>
      <c r="B46">
        <v>-1.4524539933431451e-06</v>
      </c>
      <c r="C46" t="s">
        <v>149</v>
      </c>
      <c r="D46" t="s">
        <v>20</v>
      </c>
      <c r="F46" t="s">
        <v>93</v>
      </c>
      <c r="H46">
        <v>2</v>
      </c>
      <c r="I46">
        <v>-13.442256022840301</v>
      </c>
      <c r="J46">
        <v>0.10000000000000001</v>
      </c>
      <c r="K46" t="s">
        <v>150</v>
      </c>
      <c r="M46" t="s">
        <v>146</v>
      </c>
      <c r="N46" t="s">
        <v>147</v>
      </c>
      <c r="P46">
        <v>0</v>
      </c>
      <c r="R46">
        <v>0.10000000000000001</v>
      </c>
      <c r="S46">
        <f>INDEX(Feuille1!D$1:D$103,MATCH(A46,Feuille1!C$1:C$103,0),1)</f>
        <v>0</v>
      </c>
    </row>
    <row r="47">
      <c r="A47" t="s">
        <v>144</v>
      </c>
      <c r="B47">
        <v>-6.4260085766090766e-07</v>
      </c>
      <c r="C47" t="s">
        <v>151</v>
      </c>
      <c r="D47" t="s">
        <v>20</v>
      </c>
      <c r="F47" t="s">
        <v>93</v>
      </c>
      <c r="H47">
        <v>2</v>
      </c>
      <c r="I47">
        <v>-14.257742055592489</v>
      </c>
      <c r="J47">
        <v>0.10000000000000001</v>
      </c>
      <c r="K47" t="s">
        <v>152</v>
      </c>
      <c r="M47" t="s">
        <v>146</v>
      </c>
      <c r="N47" t="s">
        <v>147</v>
      </c>
      <c r="P47">
        <v>0</v>
      </c>
      <c r="R47">
        <v>0.10000000000000001</v>
      </c>
      <c r="S47">
        <f>INDEX(Feuille1!D$1:D$103,MATCH(A47,Feuille1!C$1:C$103,0),1)</f>
        <v>0</v>
      </c>
    </row>
    <row r="48">
      <c r="A48" t="s">
        <v>144</v>
      </c>
      <c r="B48">
        <v>-1.817768179547633e-05</v>
      </c>
      <c r="C48" t="s">
        <v>153</v>
      </c>
      <c r="D48" t="s">
        <v>20</v>
      </c>
      <c r="F48" t="s">
        <v>93</v>
      </c>
      <c r="H48">
        <v>2</v>
      </c>
      <c r="I48">
        <v>-10.915315991345739</v>
      </c>
      <c r="J48">
        <v>0.10000000000000001</v>
      </c>
      <c r="K48" t="s">
        <v>154</v>
      </c>
      <c r="M48" t="s">
        <v>146</v>
      </c>
      <c r="N48" t="s">
        <v>147</v>
      </c>
      <c r="P48">
        <v>0</v>
      </c>
      <c r="R48">
        <v>0.10000000000000001</v>
      </c>
      <c r="S48">
        <f>INDEX(Feuille1!D$1:D$103,MATCH(A48,Feuille1!C$1:C$103,0),1)</f>
        <v>0</v>
      </c>
    </row>
    <row r="49">
      <c r="A49" t="s">
        <v>144</v>
      </c>
      <c r="B49">
        <v>-2.4093130786546599e-05</v>
      </c>
      <c r="C49" t="s">
        <v>155</v>
      </c>
      <c r="D49" t="s">
        <v>20</v>
      </c>
      <c r="F49" t="s">
        <v>93</v>
      </c>
      <c r="H49">
        <v>2</v>
      </c>
      <c r="I49">
        <v>-10.6335837877002</v>
      </c>
      <c r="J49">
        <v>0.10000000000000001</v>
      </c>
      <c r="K49" t="s">
        <v>156</v>
      </c>
      <c r="M49" t="s">
        <v>146</v>
      </c>
      <c r="N49" t="s">
        <v>147</v>
      </c>
      <c r="P49">
        <v>0</v>
      </c>
      <c r="R49">
        <v>0.10000000000000001</v>
      </c>
      <c r="S49">
        <f>INDEX(Feuille1!D$1:D$103,MATCH(A49,Feuille1!C$1:C$103,0),1)</f>
        <v>0</v>
      </c>
    </row>
    <row r="50">
      <c r="A50" t="s">
        <v>144</v>
      </c>
      <c r="B50">
        <v>-6.0466099880448821e-05</v>
      </c>
      <c r="C50" t="s">
        <v>157</v>
      </c>
      <c r="D50" t="s">
        <v>20</v>
      </c>
      <c r="F50" t="s">
        <v>93</v>
      </c>
      <c r="H50">
        <v>2</v>
      </c>
      <c r="I50">
        <v>-9.7134276825269961</v>
      </c>
      <c r="J50">
        <v>0.10000000000000001</v>
      </c>
      <c r="K50" t="s">
        <v>158</v>
      </c>
      <c r="M50" t="s">
        <v>146</v>
      </c>
      <c r="N50" t="s">
        <v>147</v>
      </c>
      <c r="P50">
        <v>0</v>
      </c>
      <c r="R50">
        <v>0.10000000000000001</v>
      </c>
      <c r="S50">
        <f>INDEX(Feuille1!D$1:D$103,MATCH(A50,Feuille1!C$1:C$103,0),1)</f>
        <v>0</v>
      </c>
    </row>
    <row r="51">
      <c r="A51" t="s">
        <v>144</v>
      </c>
      <c r="B51">
        <v>-2.0019832120543869e-06</v>
      </c>
      <c r="C51" t="s">
        <v>159</v>
      </c>
      <c r="D51" t="s">
        <v>20</v>
      </c>
      <c r="F51" t="s">
        <v>93</v>
      </c>
      <c r="H51">
        <v>2</v>
      </c>
      <c r="I51">
        <v>-13.121372262693621</v>
      </c>
      <c r="J51">
        <v>0.10000000000000001</v>
      </c>
      <c r="K51" t="s">
        <v>160</v>
      </c>
      <c r="M51" t="s">
        <v>146</v>
      </c>
      <c r="N51" t="s">
        <v>147</v>
      </c>
      <c r="P51">
        <v>0</v>
      </c>
      <c r="R51">
        <v>0.10000000000000001</v>
      </c>
      <c r="S51">
        <f>INDEX(Feuille1!D$1:D$103,MATCH(A51,Feuille1!C$1:C$103,0),1)</f>
        <v>0</v>
      </c>
    </row>
    <row r="52">
      <c r="A52" t="s">
        <v>144</v>
      </c>
      <c r="B52">
        <v>-1.7805861369098081e-05</v>
      </c>
      <c r="C52" t="s">
        <v>161</v>
      </c>
      <c r="D52" t="s">
        <v>20</v>
      </c>
      <c r="F52" t="s">
        <v>93</v>
      </c>
      <c r="H52">
        <v>2</v>
      </c>
      <c r="I52">
        <v>-10.935982864471651</v>
      </c>
      <c r="J52">
        <v>0.10000000000000001</v>
      </c>
      <c r="K52" t="s">
        <v>162</v>
      </c>
      <c r="M52" t="s">
        <v>146</v>
      </c>
      <c r="N52" t="s">
        <v>147</v>
      </c>
      <c r="P52">
        <v>0</v>
      </c>
      <c r="R52">
        <v>0.10000000000000001</v>
      </c>
      <c r="S52">
        <f>INDEX(Feuille1!D$1:D$103,MATCH(A52,Feuille1!C$1:C$103,0),1)</f>
        <v>0</v>
      </c>
    </row>
    <row r="53">
      <c r="A53" t="s">
        <v>163</v>
      </c>
      <c r="B53">
        <v>0.00077474</v>
      </c>
      <c r="C53" t="s">
        <v>104</v>
      </c>
      <c r="D53" t="s">
        <v>20</v>
      </c>
      <c r="F53" t="s">
        <v>93</v>
      </c>
      <c r="H53">
        <v>2</v>
      </c>
      <c r="I53">
        <v>-7.162983068769198</v>
      </c>
      <c r="J53">
        <v>0.22360679774997899</v>
      </c>
      <c r="K53" t="s">
        <v>164</v>
      </c>
      <c r="M53" t="s">
        <v>165</v>
      </c>
      <c r="N53" t="s">
        <v>166</v>
      </c>
      <c r="P53">
        <v>0</v>
      </c>
      <c r="R53">
        <v>0.10000000000000001</v>
      </c>
      <c r="S53" t="str">
        <f>INDEX(Feuille1!D$1:D$103,MATCH(A53,Feuille1!C$1:C$103,0),1)</f>
        <v>http://data.europa.eu/xsp/cn2024/750610000080</v>
      </c>
    </row>
    <row r="54">
      <c r="A54" t="s">
        <v>167</v>
      </c>
      <c r="B54">
        <v>0.17620232000112071</v>
      </c>
      <c r="C54" t="s">
        <v>101</v>
      </c>
      <c r="D54" t="s">
        <v>20</v>
      </c>
      <c r="F54" t="s">
        <v>93</v>
      </c>
      <c r="H54">
        <v>2</v>
      </c>
      <c r="I54">
        <v>-1.736122398704534</v>
      </c>
      <c r="J54">
        <v>0.22360679774997899</v>
      </c>
      <c r="K54" t="s">
        <v>168</v>
      </c>
      <c r="M54" t="s">
        <v>169</v>
      </c>
      <c r="N54" t="s">
        <v>170</v>
      </c>
      <c r="P54">
        <v>0</v>
      </c>
      <c r="R54">
        <v>0.10000000000000001</v>
      </c>
      <c r="S54" t="str">
        <f>INDEX(Feuille1!D$1:D$103,MATCH(A54,Feuille1!C$1:C$103,0),1)</f>
        <v>http://data.europa.eu/xsp/cn2024/390940000080</v>
      </c>
    </row>
    <row r="55">
      <c r="A55" t="s">
        <v>167</v>
      </c>
      <c r="B55">
        <v>0.037117679998879348</v>
      </c>
      <c r="C55" t="s">
        <v>109</v>
      </c>
      <c r="D55" t="s">
        <v>20</v>
      </c>
      <c r="F55" t="s">
        <v>93</v>
      </c>
      <c r="H55">
        <v>2</v>
      </c>
      <c r="I55">
        <v>-3.2936618730475349</v>
      </c>
      <c r="J55">
        <v>0.22360679774997899</v>
      </c>
      <c r="K55" t="s">
        <v>171</v>
      </c>
      <c r="M55" t="s">
        <v>169</v>
      </c>
      <c r="N55" t="s">
        <v>170</v>
      </c>
      <c r="P55">
        <v>0</v>
      </c>
      <c r="R55">
        <v>0.10000000000000001</v>
      </c>
      <c r="S55" t="str">
        <f>INDEX(Feuille1!D$1:D$103,MATCH(A55,Feuille1!C$1:C$103,0),1)</f>
        <v>http://data.europa.eu/xsp/cn2024/390940000080</v>
      </c>
    </row>
    <row r="56">
      <c r="A56" t="s">
        <v>172</v>
      </c>
      <c r="B56">
        <v>0.49313249999999997</v>
      </c>
      <c r="C56" t="s">
        <v>104</v>
      </c>
      <c r="D56" t="s">
        <v>20</v>
      </c>
      <c r="F56" t="s">
        <v>93</v>
      </c>
      <c r="H56">
        <v>2</v>
      </c>
      <c r="I56">
        <v>-0.70697737837218066</v>
      </c>
      <c r="J56">
        <v>0.22360679774997899</v>
      </c>
      <c r="K56" t="s">
        <v>173</v>
      </c>
      <c r="M56" t="s">
        <v>174</v>
      </c>
      <c r="N56" t="s">
        <v>175</v>
      </c>
      <c r="P56">
        <v>0</v>
      </c>
      <c r="R56">
        <v>0.10000000000000001</v>
      </c>
      <c r="S56" t="str">
        <f>INDEX(Feuille1!D$1:D$103,MATCH(A56,Feuille1!C$1:C$103,0),1)</f>
        <v>http://data.europa.eu/xsp/cn2024/740319000080</v>
      </c>
    </row>
    <row r="57">
      <c r="A57" t="s">
        <v>176</v>
      </c>
      <c r="B57">
        <v>0.00051473999999999997</v>
      </c>
      <c r="C57" t="s">
        <v>104</v>
      </c>
      <c r="D57" t="s">
        <v>20</v>
      </c>
      <c r="F57" t="s">
        <v>93</v>
      </c>
      <c r="H57">
        <v>2</v>
      </c>
      <c r="I57">
        <v>-7.5718486391513453</v>
      </c>
      <c r="J57">
        <v>0.22360679774997899</v>
      </c>
      <c r="K57" t="s">
        <v>177</v>
      </c>
      <c r="M57" t="s">
        <v>124</v>
      </c>
      <c r="N57" t="s">
        <v>178</v>
      </c>
      <c r="P57">
        <v>0</v>
      </c>
      <c r="R57">
        <v>0.10000000000000001</v>
      </c>
      <c r="S57" t="str">
        <f>INDEX(Feuille1!D$1:D$103,MATCH(A57,Feuille1!C$1:C$103,0),1)</f>
        <v>http://data.europa.eu/xsp/cn2024/710691000080</v>
      </c>
    </row>
    <row r="58">
      <c r="A58" t="s">
        <v>179</v>
      </c>
      <c r="B58">
        <v>0.1386319</v>
      </c>
      <c r="C58" t="s">
        <v>104</v>
      </c>
      <c r="D58" t="s">
        <v>20</v>
      </c>
      <c r="F58" t="s">
        <v>93</v>
      </c>
      <c r="H58">
        <v>2</v>
      </c>
      <c r="I58">
        <v>-1.9759330599786331</v>
      </c>
      <c r="J58">
        <v>0.22360679774997899</v>
      </c>
      <c r="K58" t="s">
        <v>180</v>
      </c>
      <c r="M58" t="s">
        <v>111</v>
      </c>
      <c r="N58" t="s">
        <v>181</v>
      </c>
      <c r="P58">
        <v>0</v>
      </c>
      <c r="R58">
        <v>0.10000000000000001</v>
      </c>
      <c r="S58" t="str">
        <f>INDEX(Feuille1!D$1:D$103,MATCH(A58,Feuille1!C$1:C$103,0),1)</f>
        <v>http://data.europa.eu/xsp/cn2024/250100000080</v>
      </c>
    </row>
    <row r="59">
      <c r="A59" t="s">
        <v>182</v>
      </c>
      <c r="B59">
        <v>1.723084458776132</v>
      </c>
      <c r="C59" t="s">
        <v>101</v>
      </c>
      <c r="D59" t="s">
        <v>20</v>
      </c>
      <c r="F59" t="s">
        <v>93</v>
      </c>
      <c r="H59">
        <v>2</v>
      </c>
      <c r="I59">
        <v>0.54411597478675666</v>
      </c>
      <c r="J59">
        <v>0.22360679774997899</v>
      </c>
      <c r="K59" t="s">
        <v>183</v>
      </c>
      <c r="M59" t="s">
        <v>184</v>
      </c>
      <c r="N59" t="s">
        <v>185</v>
      </c>
      <c r="P59">
        <v>0</v>
      </c>
      <c r="R59">
        <v>0.10000000000000001</v>
      </c>
      <c r="S59" t="str">
        <f>INDEX(Feuille1!D$1:D$103,MATCH(A59,Feuille1!C$1:C$103,0),1)</f>
        <v>http://data.europa.eu/xsp/cn2024/281512000080</v>
      </c>
    </row>
    <row r="60">
      <c r="A60" t="s">
        <v>182</v>
      </c>
      <c r="B60">
        <v>0.16825654122386749</v>
      </c>
      <c r="C60" t="s">
        <v>109</v>
      </c>
      <c r="D60" t="s">
        <v>20</v>
      </c>
      <c r="F60" t="s">
        <v>93</v>
      </c>
      <c r="H60">
        <v>2</v>
      </c>
      <c r="I60">
        <v>-1.7822654332108461</v>
      </c>
      <c r="J60">
        <v>0.22360679774997899</v>
      </c>
      <c r="K60" t="s">
        <v>186</v>
      </c>
      <c r="M60" t="s">
        <v>184</v>
      </c>
      <c r="N60" t="s">
        <v>185</v>
      </c>
      <c r="P60">
        <v>0</v>
      </c>
      <c r="R60">
        <v>0.10000000000000001</v>
      </c>
      <c r="S60" t="str">
        <f>INDEX(Feuille1!D$1:D$103,MATCH(A60,Feuille1!C$1:C$103,0),1)</f>
        <v>http://data.europa.eu/xsp/cn2024/281512000080</v>
      </c>
    </row>
    <row r="61">
      <c r="A61" t="s">
        <v>187</v>
      </c>
      <c r="B61">
        <v>0.036653177780449422</v>
      </c>
      <c r="C61" t="s">
        <v>109</v>
      </c>
      <c r="D61" t="s">
        <v>20</v>
      </c>
      <c r="F61" t="s">
        <v>93</v>
      </c>
      <c r="H61">
        <v>2</v>
      </c>
      <c r="I61">
        <v>-3.3062551482568212</v>
      </c>
      <c r="J61">
        <v>0.22360679774997899</v>
      </c>
      <c r="K61" t="s">
        <v>188</v>
      </c>
      <c r="M61" t="s">
        <v>184</v>
      </c>
      <c r="N61" t="s">
        <v>189</v>
      </c>
      <c r="P61">
        <v>0</v>
      </c>
      <c r="R61">
        <v>0.10000000000000001</v>
      </c>
      <c r="S61" t="str">
        <f>INDEX(Feuille1!D$1:D$103,MATCH(A61,Feuille1!C$1:C$103,0),1)</f>
        <v>http://data.europa.eu/xsp/cn2024/280700000080</v>
      </c>
    </row>
    <row r="62">
      <c r="A62" t="s">
        <v>187</v>
      </c>
      <c r="B62">
        <v>0.28023062221955058</v>
      </c>
      <c r="C62" t="s">
        <v>101</v>
      </c>
      <c r="D62" t="s">
        <v>20</v>
      </c>
      <c r="F62" t="s">
        <v>93</v>
      </c>
      <c r="H62">
        <v>2</v>
      </c>
      <c r="I62">
        <v>-1.272142364042945</v>
      </c>
      <c r="J62">
        <v>0.22360679774997899</v>
      </c>
      <c r="K62" t="s">
        <v>190</v>
      </c>
      <c r="M62" t="s">
        <v>184</v>
      </c>
      <c r="N62" t="s">
        <v>189</v>
      </c>
      <c r="P62">
        <v>0</v>
      </c>
      <c r="R62">
        <v>0.10000000000000001</v>
      </c>
      <c r="S62" t="str">
        <f>INDEX(Feuille1!D$1:D$103,MATCH(A62,Feuille1!C$1:C$103,0),1)</f>
        <v>http://data.europa.eu/xsp/cn2024/280700000080</v>
      </c>
    </row>
    <row r="63">
      <c r="A63" t="s">
        <v>191</v>
      </c>
      <c r="B63">
        <v>0.0027883999999999999</v>
      </c>
      <c r="C63" t="s">
        <v>104</v>
      </c>
      <c r="D63" t="s">
        <v>20</v>
      </c>
      <c r="F63" t="s">
        <v>93</v>
      </c>
      <c r="H63">
        <v>2</v>
      </c>
      <c r="I63">
        <v>-5.8822873243520304</v>
      </c>
      <c r="J63">
        <v>0.22360679774997899</v>
      </c>
      <c r="K63" t="s">
        <v>192</v>
      </c>
      <c r="M63" t="s">
        <v>193</v>
      </c>
      <c r="N63" t="s">
        <v>194</v>
      </c>
      <c r="P63">
        <v>0</v>
      </c>
      <c r="R63">
        <v>0.10000000000000001</v>
      </c>
      <c r="S63" t="str">
        <f>INDEX(Feuille1!D$1:D$103,MATCH(A63,Feuille1!C$1:C$103,0),1)</f>
        <v>http://data.europa.eu/xsp/cn2024/800110000080</v>
      </c>
    </row>
    <row r="64">
      <c r="A64" t="s">
        <v>195</v>
      </c>
      <c r="B64">
        <v>-0.044230000865201569</v>
      </c>
      <c r="C64" t="s">
        <v>101</v>
      </c>
      <c r="D64" t="s">
        <v>20</v>
      </c>
      <c r="F64" t="s">
        <v>93</v>
      </c>
      <c r="H64">
        <v>2</v>
      </c>
      <c r="I64">
        <v>-3.1183519675404821</v>
      </c>
      <c r="J64">
        <v>0.10000000000000001</v>
      </c>
      <c r="K64" t="s">
        <v>196</v>
      </c>
      <c r="M64" t="s">
        <v>197</v>
      </c>
      <c r="N64" t="s">
        <v>198</v>
      </c>
      <c r="P64">
        <v>0</v>
      </c>
      <c r="R64">
        <v>0.10000000000000001</v>
      </c>
      <c r="S64">
        <f>INDEX(Feuille1!D$1:D$103,MATCH(A64,Feuille1!C$1:C$103,0),1)</f>
        <v>0</v>
      </c>
    </row>
    <row r="65">
      <c r="A65" t="s">
        <v>195</v>
      </c>
      <c r="B65">
        <v>-0.0051793597056286134</v>
      </c>
      <c r="C65" t="s">
        <v>97</v>
      </c>
      <c r="D65" t="s">
        <v>20</v>
      </c>
      <c r="F65" t="s">
        <v>93</v>
      </c>
      <c r="H65">
        <v>2</v>
      </c>
      <c r="I65">
        <v>-5.263073839302967</v>
      </c>
      <c r="J65">
        <v>0.10000000000000001</v>
      </c>
      <c r="K65" t="s">
        <v>199</v>
      </c>
      <c r="M65" t="s">
        <v>197</v>
      </c>
      <c r="N65" t="s">
        <v>198</v>
      </c>
      <c r="P65">
        <v>0</v>
      </c>
      <c r="R65">
        <v>0.10000000000000001</v>
      </c>
      <c r="S65">
        <f>INDEX(Feuille1!D$1:D$103,MATCH(A65,Feuille1!C$1:C$103,0),1)</f>
        <v>0</v>
      </c>
    </row>
    <row r="66">
      <c r="A66" t="s">
        <v>195</v>
      </c>
      <c r="B66">
        <v>-4.3194291698217871e-06</v>
      </c>
      <c r="C66" t="s">
        <v>99</v>
      </c>
      <c r="D66" t="s">
        <v>20</v>
      </c>
      <c r="F66" t="s">
        <v>93</v>
      </c>
      <c r="H66">
        <v>2</v>
      </c>
      <c r="I66">
        <v>-12.352387301054391</v>
      </c>
      <c r="J66">
        <v>0.10000000000000001</v>
      </c>
      <c r="K66" t="s">
        <v>200</v>
      </c>
      <c r="M66" t="s">
        <v>197</v>
      </c>
      <c r="N66" t="s">
        <v>198</v>
      </c>
      <c r="P66">
        <v>0</v>
      </c>
      <c r="R66">
        <v>0.10000000000000001</v>
      </c>
      <c r="S66">
        <f>INDEX(Feuille1!D$1:D$103,MATCH(A66,Feuille1!C$1:C$103,0),1)</f>
        <v>0</v>
      </c>
    </row>
    <row r="67">
      <c r="A67" t="s">
        <v>201</v>
      </c>
      <c r="B67">
        <v>69.433012431897438</v>
      </c>
      <c r="C67" t="s">
        <v>109</v>
      </c>
      <c r="D67" t="s">
        <v>20</v>
      </c>
      <c r="F67" t="s">
        <v>93</v>
      </c>
      <c r="H67">
        <v>2</v>
      </c>
      <c r="I67">
        <v>4.2403624378679847</v>
      </c>
      <c r="J67">
        <v>0.20000000000000001</v>
      </c>
      <c r="K67" t="s">
        <v>202</v>
      </c>
      <c r="M67" t="s">
        <v>203</v>
      </c>
      <c r="N67" t="s">
        <v>204</v>
      </c>
      <c r="P67">
        <v>0</v>
      </c>
      <c r="R67">
        <v>0</v>
      </c>
      <c r="S67" t="str">
        <f>INDEX(Feuille1!D$1:D$103,MATCH(A67,Feuille1!C$1:C$103,0),1)</f>
        <v>https://vocab.sentier.dev/flows/envo/ENVO_00003065</v>
      </c>
    </row>
    <row r="68">
      <c r="A68" t="s">
        <v>201</v>
      </c>
      <c r="B68">
        <v>96.851700273201004</v>
      </c>
      <c r="C68" t="s">
        <v>101</v>
      </c>
      <c r="D68" t="s">
        <v>20</v>
      </c>
      <c r="F68" t="s">
        <v>93</v>
      </c>
      <c r="H68">
        <v>2</v>
      </c>
      <c r="I68">
        <v>4.5731809454366541</v>
      </c>
      <c r="J68">
        <v>0.20000000000000001</v>
      </c>
      <c r="K68" t="s">
        <v>205</v>
      </c>
      <c r="M68" t="s">
        <v>203</v>
      </c>
      <c r="N68" t="s">
        <v>204</v>
      </c>
      <c r="P68">
        <v>0</v>
      </c>
      <c r="R68">
        <v>0</v>
      </c>
      <c r="S68" t="str">
        <f>INDEX(Feuille1!D$1:D$103,MATCH(A68,Feuille1!C$1:C$103,0),1)</f>
        <v>https://vocab.sentier.dev/flows/envo/ENVO_00003065</v>
      </c>
    </row>
    <row r="69">
      <c r="A69" t="s">
        <v>201</v>
      </c>
      <c r="B69">
        <v>128.80218729490159</v>
      </c>
      <c r="C69" t="s">
        <v>206</v>
      </c>
      <c r="D69" t="s">
        <v>20</v>
      </c>
      <c r="F69" t="s">
        <v>93</v>
      </c>
      <c r="H69">
        <v>2</v>
      </c>
      <c r="I69">
        <v>4.8582777956293324</v>
      </c>
      <c r="J69">
        <v>0.20000000000000001</v>
      </c>
      <c r="K69" t="s">
        <v>207</v>
      </c>
      <c r="M69" t="s">
        <v>203</v>
      </c>
      <c r="N69" t="s">
        <v>204</v>
      </c>
      <c r="P69">
        <v>0</v>
      </c>
      <c r="R69">
        <v>0</v>
      </c>
      <c r="S69" t="str">
        <f>INDEX(Feuille1!D$1:D$103,MATCH(A69,Feuille1!C$1:C$103,0),1)</f>
        <v>https://vocab.sentier.dev/flows/envo/ENVO_00003065</v>
      </c>
    </row>
    <row r="70">
      <c r="A70" t="s">
        <v>208</v>
      </c>
      <c r="B70">
        <v>88.626490000000004</v>
      </c>
      <c r="C70" t="s">
        <v>104</v>
      </c>
      <c r="D70" t="s">
        <v>209</v>
      </c>
      <c r="F70" t="s">
        <v>93</v>
      </c>
      <c r="H70">
        <v>2</v>
      </c>
      <c r="I70">
        <v>4.4844307971228119</v>
      </c>
      <c r="J70">
        <v>0.20000000000000001</v>
      </c>
      <c r="K70" t="s">
        <v>210</v>
      </c>
      <c r="M70" t="s">
        <v>211</v>
      </c>
      <c r="N70" t="s">
        <v>212</v>
      </c>
      <c r="P70">
        <v>0</v>
      </c>
      <c r="R70">
        <v>0</v>
      </c>
      <c r="S70">
        <f>INDEX(Feuille1!D$1:D$103,MATCH(A70,Feuille1!C$1:C$103,0),1)</f>
        <v>0</v>
      </c>
    </row>
    <row r="71">
      <c r="A71" t="s">
        <v>213</v>
      </c>
      <c r="B71">
        <v>102.9832</v>
      </c>
      <c r="C71" t="s">
        <v>104</v>
      </c>
      <c r="D71" t="s">
        <v>214</v>
      </c>
      <c r="F71" t="s">
        <v>93</v>
      </c>
      <c r="H71">
        <v>2</v>
      </c>
      <c r="I71">
        <v>4.6345658681301591</v>
      </c>
      <c r="J71">
        <v>0.20000000000000001</v>
      </c>
      <c r="K71" t="s">
        <v>215</v>
      </c>
      <c r="M71" t="s">
        <v>216</v>
      </c>
      <c r="N71" t="s">
        <v>217</v>
      </c>
      <c r="P71">
        <v>0</v>
      </c>
      <c r="R71">
        <v>0</v>
      </c>
      <c r="S71">
        <f>INDEX(Feuille1!D$1:D$103,MATCH(A71,Feuille1!C$1:C$103,0),1)</f>
        <v>0</v>
      </c>
    </row>
    <row r="72">
      <c r="A72" t="s">
        <v>218</v>
      </c>
      <c r="B72">
        <v>-0.00046918164489892012</v>
      </c>
      <c r="C72" t="s">
        <v>109</v>
      </c>
      <c r="D72" t="s">
        <v>20</v>
      </c>
      <c r="F72" t="s">
        <v>93</v>
      </c>
      <c r="H72">
        <v>2</v>
      </c>
      <c r="I72">
        <v>-7.6645205619439372</v>
      </c>
      <c r="J72">
        <v>0.10000000000000001</v>
      </c>
      <c r="K72" t="s">
        <v>219</v>
      </c>
      <c r="M72" t="s">
        <v>146</v>
      </c>
      <c r="N72" t="s">
        <v>147</v>
      </c>
      <c r="P72">
        <v>0</v>
      </c>
      <c r="R72">
        <v>0.10000000000000001</v>
      </c>
      <c r="S72">
        <f>INDEX(Feuille1!D$1:D$103,MATCH(A72,Feuille1!C$1:C$103,0),1)</f>
        <v>0</v>
      </c>
    </row>
    <row r="73">
      <c r="A73" t="s">
        <v>220</v>
      </c>
      <c r="B73">
        <v>6.5057</v>
      </c>
      <c r="C73" t="s">
        <v>104</v>
      </c>
      <c r="D73" t="s">
        <v>20</v>
      </c>
      <c r="F73" t="s">
        <v>93</v>
      </c>
      <c r="H73">
        <v>2</v>
      </c>
      <c r="I73">
        <v>1.872678715706108</v>
      </c>
      <c r="J73">
        <v>0.22360679774997899</v>
      </c>
      <c r="K73" t="s">
        <v>221</v>
      </c>
      <c r="M73" t="s">
        <v>222</v>
      </c>
      <c r="N73" t="s">
        <v>223</v>
      </c>
      <c r="P73">
        <v>0</v>
      </c>
      <c r="R73">
        <v>0.10000000000000001</v>
      </c>
      <c r="S73" t="str">
        <f>INDEX(Feuille1!D$1:D$103,MATCH(A73,Feuille1!C$1:C$103,0),1)</f>
        <v>https://vocab.sentier.dev/flows/envo/ENVO_00003096</v>
      </c>
    </row>
    <row r="74" ht="14.25"/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92" zoomScale="100" workbookViewId="0">
      <selection activeCell="A1" activeCellId="0" sqref="A1"/>
    </sheetView>
  </sheetViews>
  <sheetFormatPr defaultRowHeight="15"/>
  <sheetData>
    <row r="1">
      <c r="A1" t="s">
        <v>224</v>
      </c>
      <c r="B1" t="s">
        <v>225</v>
      </c>
      <c r="C1" t="s">
        <v>118</v>
      </c>
      <c r="D1" t="s">
        <v>226</v>
      </c>
    </row>
    <row r="2">
      <c r="A2" t="s">
        <v>227</v>
      </c>
      <c r="B2" t="s">
        <v>228</v>
      </c>
      <c r="C2" t="s">
        <v>229</v>
      </c>
    </row>
    <row r="3">
      <c r="A3" t="s">
        <v>227</v>
      </c>
      <c r="B3" t="s">
        <v>230</v>
      </c>
      <c r="C3" t="s">
        <v>231</v>
      </c>
      <c r="D3" s="1" t="s">
        <v>232</v>
      </c>
    </row>
    <row r="4">
      <c r="A4" t="s">
        <v>227</v>
      </c>
      <c r="B4" t="s">
        <v>233</v>
      </c>
      <c r="C4" t="s">
        <v>234</v>
      </c>
      <c r="D4" s="1" t="s">
        <v>235</v>
      </c>
    </row>
    <row r="5">
      <c r="A5" t="s">
        <v>227</v>
      </c>
      <c r="B5" t="s">
        <v>236</v>
      </c>
      <c r="C5" t="s">
        <v>237</v>
      </c>
    </row>
    <row r="6">
      <c r="A6" t="s">
        <v>227</v>
      </c>
      <c r="B6" t="s">
        <v>236</v>
      </c>
      <c r="C6" t="s">
        <v>237</v>
      </c>
    </row>
    <row r="7">
      <c r="A7" t="s">
        <v>20</v>
      </c>
      <c r="B7" t="s">
        <v>238</v>
      </c>
      <c r="C7" t="s">
        <v>103</v>
      </c>
      <c r="D7" s="1" t="s">
        <v>239</v>
      </c>
    </row>
    <row r="8">
      <c r="A8" t="s">
        <v>20</v>
      </c>
      <c r="B8" t="s">
        <v>240</v>
      </c>
      <c r="C8" t="s">
        <v>108</v>
      </c>
    </row>
    <row r="9">
      <c r="A9" t="s">
        <v>20</v>
      </c>
      <c r="B9" t="s">
        <v>240</v>
      </c>
      <c r="C9" t="s">
        <v>108</v>
      </c>
    </row>
    <row r="10">
      <c r="A10" t="s">
        <v>20</v>
      </c>
      <c r="B10" t="s">
        <v>241</v>
      </c>
      <c r="C10" t="s">
        <v>122</v>
      </c>
      <c r="D10" s="1" t="s">
        <v>242</v>
      </c>
    </row>
    <row r="11">
      <c r="A11" t="s">
        <v>20</v>
      </c>
      <c r="B11" t="s">
        <v>243</v>
      </c>
      <c r="C11" t="s">
        <v>132</v>
      </c>
      <c r="D11" s="1" t="s">
        <v>244</v>
      </c>
    </row>
    <row r="12">
      <c r="A12" t="s">
        <v>20</v>
      </c>
      <c r="B12" t="s">
        <v>243</v>
      </c>
      <c r="C12" t="s">
        <v>132</v>
      </c>
      <c r="D12" s="1" t="s">
        <v>244</v>
      </c>
    </row>
    <row r="13">
      <c r="A13" t="s">
        <v>20</v>
      </c>
      <c r="B13" t="s">
        <v>245</v>
      </c>
      <c r="C13" t="s">
        <v>136</v>
      </c>
      <c r="D13" s="1" t="s">
        <v>246</v>
      </c>
    </row>
    <row r="14">
      <c r="A14" t="s">
        <v>20</v>
      </c>
      <c r="B14" t="s">
        <v>245</v>
      </c>
      <c r="C14" t="s">
        <v>136</v>
      </c>
      <c r="D14" s="1" t="s">
        <v>246</v>
      </c>
    </row>
    <row r="15">
      <c r="A15" t="s">
        <v>20</v>
      </c>
      <c r="B15" t="s">
        <v>247</v>
      </c>
      <c r="C15" t="s">
        <v>140</v>
      </c>
      <c r="D15" s="1" t="s">
        <v>248</v>
      </c>
    </row>
    <row r="16">
      <c r="A16" t="s">
        <v>20</v>
      </c>
      <c r="B16" t="s">
        <v>249</v>
      </c>
      <c r="C16" t="s">
        <v>163</v>
      </c>
      <c r="D16" s="1" t="s">
        <v>250</v>
      </c>
    </row>
    <row r="17">
      <c r="A17" t="s">
        <v>20</v>
      </c>
      <c r="B17" t="s">
        <v>251</v>
      </c>
      <c r="C17" t="s">
        <v>167</v>
      </c>
      <c r="D17" s="1" t="s">
        <v>252</v>
      </c>
    </row>
    <row r="18">
      <c r="A18" t="s">
        <v>20</v>
      </c>
      <c r="B18" t="s">
        <v>251</v>
      </c>
      <c r="C18" t="s">
        <v>167</v>
      </c>
      <c r="D18" s="1" t="s">
        <v>252</v>
      </c>
    </row>
    <row r="19">
      <c r="A19" t="s">
        <v>20</v>
      </c>
      <c r="B19" t="s">
        <v>253</v>
      </c>
      <c r="C19" t="s">
        <v>172</v>
      </c>
      <c r="D19" s="1" t="s">
        <v>254</v>
      </c>
    </row>
    <row r="20">
      <c r="A20" t="s">
        <v>20</v>
      </c>
      <c r="B20" t="s">
        <v>255</v>
      </c>
      <c r="C20" t="s">
        <v>176</v>
      </c>
      <c r="D20" s="1" t="s">
        <v>256</v>
      </c>
    </row>
    <row r="21">
      <c r="A21" t="s">
        <v>20</v>
      </c>
      <c r="B21" t="s">
        <v>257</v>
      </c>
      <c r="C21" t="s">
        <v>179</v>
      </c>
      <c r="D21" s="1" t="s">
        <v>258</v>
      </c>
    </row>
    <row r="22">
      <c r="A22" t="s">
        <v>20</v>
      </c>
      <c r="B22" t="s">
        <v>259</v>
      </c>
      <c r="C22" t="s">
        <v>182</v>
      </c>
      <c r="D22" s="1" t="s">
        <v>260</v>
      </c>
    </row>
    <row r="23">
      <c r="A23" t="s">
        <v>20</v>
      </c>
      <c r="B23" t="s">
        <v>259</v>
      </c>
      <c r="C23" t="s">
        <v>182</v>
      </c>
      <c r="D23" s="1" t="s">
        <v>260</v>
      </c>
    </row>
    <row r="24">
      <c r="A24" t="s">
        <v>20</v>
      </c>
      <c r="B24" t="s">
        <v>261</v>
      </c>
      <c r="C24" t="s">
        <v>187</v>
      </c>
      <c r="D24" s="1" t="s">
        <v>262</v>
      </c>
    </row>
    <row r="25">
      <c r="A25" t="s">
        <v>20</v>
      </c>
      <c r="B25" t="s">
        <v>261</v>
      </c>
      <c r="C25" t="s">
        <v>187</v>
      </c>
      <c r="D25" s="1" t="s">
        <v>262</v>
      </c>
    </row>
    <row r="26">
      <c r="A26" t="s">
        <v>20</v>
      </c>
      <c r="B26" t="s">
        <v>263</v>
      </c>
      <c r="C26" t="s">
        <v>220</v>
      </c>
      <c r="D26" s="1" t="s">
        <v>264</v>
      </c>
    </row>
    <row r="27">
      <c r="A27" t="s">
        <v>20</v>
      </c>
      <c r="B27" t="s">
        <v>265</v>
      </c>
      <c r="C27" t="s">
        <v>191</v>
      </c>
      <c r="D27" s="1" t="s">
        <v>266</v>
      </c>
    </row>
    <row r="28">
      <c r="A28" t="s">
        <v>20</v>
      </c>
      <c r="B28" t="s">
        <v>267</v>
      </c>
      <c r="C28" t="s">
        <v>201</v>
      </c>
      <c r="D28" s="1" t="s">
        <v>268</v>
      </c>
    </row>
    <row r="29">
      <c r="A29" t="s">
        <v>20</v>
      </c>
      <c r="B29" t="s">
        <v>267</v>
      </c>
      <c r="C29" t="s">
        <v>201</v>
      </c>
      <c r="D29" s="1" t="s">
        <v>268</v>
      </c>
    </row>
    <row r="30">
      <c r="A30" t="s">
        <v>3</v>
      </c>
      <c r="B30" t="s">
        <v>269</v>
      </c>
      <c r="C30" t="s">
        <v>114</v>
      </c>
    </row>
    <row r="31">
      <c r="A31" t="s">
        <v>214</v>
      </c>
      <c r="B31" t="s">
        <v>270</v>
      </c>
      <c r="C31" t="s">
        <v>213</v>
      </c>
    </row>
    <row r="32">
      <c r="A32" t="s">
        <v>209</v>
      </c>
      <c r="B32" t="s">
        <v>271</v>
      </c>
      <c r="C32" t="s">
        <v>208</v>
      </c>
    </row>
    <row r="33">
      <c r="A33" t="s">
        <v>20</v>
      </c>
      <c r="B33" t="s">
        <v>272</v>
      </c>
      <c r="C33" t="s">
        <v>144</v>
      </c>
    </row>
    <row r="34">
      <c r="A34" t="s">
        <v>20</v>
      </c>
      <c r="B34" t="s">
        <v>272</v>
      </c>
      <c r="C34" t="s">
        <v>144</v>
      </c>
    </row>
    <row r="35">
      <c r="A35" t="s">
        <v>20</v>
      </c>
      <c r="B35" t="s">
        <v>272</v>
      </c>
      <c r="C35" t="s">
        <v>144</v>
      </c>
    </row>
    <row r="36">
      <c r="A36" t="s">
        <v>20</v>
      </c>
      <c r="B36" t="s">
        <v>272</v>
      </c>
      <c r="C36" t="s">
        <v>144</v>
      </c>
    </row>
    <row r="37">
      <c r="A37" t="s">
        <v>20</v>
      </c>
      <c r="B37" t="s">
        <v>272</v>
      </c>
      <c r="C37" t="s">
        <v>218</v>
      </c>
    </row>
    <row r="38">
      <c r="A38" t="s">
        <v>20</v>
      </c>
      <c r="B38" t="s">
        <v>272</v>
      </c>
      <c r="C38" t="s">
        <v>144</v>
      </c>
    </row>
    <row r="39">
      <c r="A39" t="s">
        <v>20</v>
      </c>
      <c r="B39" t="s">
        <v>272</v>
      </c>
      <c r="C39" t="s">
        <v>144</v>
      </c>
    </row>
    <row r="40">
      <c r="A40" t="s">
        <v>20</v>
      </c>
      <c r="B40" t="s">
        <v>272</v>
      </c>
      <c r="C40" t="s">
        <v>144</v>
      </c>
    </row>
    <row r="41">
      <c r="A41" t="s">
        <v>20</v>
      </c>
      <c r="B41" t="s">
        <v>272</v>
      </c>
      <c r="C41" t="s">
        <v>144</v>
      </c>
    </row>
    <row r="42">
      <c r="A42" t="s">
        <v>20</v>
      </c>
      <c r="B42" t="s">
        <v>272</v>
      </c>
      <c r="C42" t="s">
        <v>144</v>
      </c>
    </row>
    <row r="43">
      <c r="A43" t="s">
        <v>20</v>
      </c>
      <c r="B43" t="s">
        <v>273</v>
      </c>
      <c r="C43" t="s">
        <v>195</v>
      </c>
    </row>
    <row r="44">
      <c r="A44" t="s">
        <v>20</v>
      </c>
      <c r="B44" t="s">
        <v>273</v>
      </c>
      <c r="C44" t="s">
        <v>195</v>
      </c>
    </row>
    <row r="45">
      <c r="A45" t="s">
        <v>20</v>
      </c>
      <c r="B45" t="s">
        <v>273</v>
      </c>
      <c r="C45" t="s">
        <v>195</v>
      </c>
    </row>
    <row r="46">
      <c r="A46" t="s">
        <v>20</v>
      </c>
      <c r="B46" t="s">
        <v>274</v>
      </c>
      <c r="C46" t="s">
        <v>126</v>
      </c>
    </row>
    <row r="47">
      <c r="A47" t="s">
        <v>20</v>
      </c>
      <c r="B47" t="s">
        <v>274</v>
      </c>
      <c r="C47" t="s">
        <v>126</v>
      </c>
    </row>
    <row r="48">
      <c r="A48" t="s">
        <v>20</v>
      </c>
      <c r="B48" t="s">
        <v>274</v>
      </c>
      <c r="C48" t="s">
        <v>126</v>
      </c>
    </row>
    <row r="49">
      <c r="A49" t="s">
        <v>20</v>
      </c>
      <c r="B49" t="s">
        <v>275</v>
      </c>
      <c r="C49" t="s">
        <v>91</v>
      </c>
    </row>
    <row r="50">
      <c r="A50" t="s">
        <v>20</v>
      </c>
      <c r="B50" t="s">
        <v>275</v>
      </c>
      <c r="C50" t="s">
        <v>91</v>
      </c>
    </row>
    <row r="51">
      <c r="A51" t="s">
        <v>20</v>
      </c>
      <c r="B51" t="s">
        <v>275</v>
      </c>
      <c r="C51" t="s">
        <v>91</v>
      </c>
    </row>
    <row r="52">
      <c r="A52" t="s">
        <v>20</v>
      </c>
      <c r="B52" t="s">
        <v>275</v>
      </c>
      <c r="C52" t="s">
        <v>91</v>
      </c>
    </row>
    <row r="53"/>
    <row r="54"/>
    <row r="55">
      <c r="A55" t="s">
        <v>20</v>
      </c>
      <c r="B55" t="s">
        <v>37</v>
      </c>
      <c r="C55" t="s">
        <v>276</v>
      </c>
    </row>
    <row r="56">
      <c r="A56" t="s">
        <v>20</v>
      </c>
      <c r="B56" t="s">
        <v>48</v>
      </c>
      <c r="C56" t="s">
        <v>276</v>
      </c>
      <c r="D56" s="1" t="s">
        <v>244</v>
      </c>
    </row>
    <row r="57">
      <c r="A57" t="s">
        <v>20</v>
      </c>
      <c r="B57" t="s">
        <v>51</v>
      </c>
      <c r="C57" t="s">
        <v>276</v>
      </c>
      <c r="D57" s="1" t="s">
        <v>246</v>
      </c>
    </row>
    <row r="58">
      <c r="A58" t="s">
        <v>20</v>
      </c>
      <c r="B58" t="s">
        <v>57</v>
      </c>
      <c r="C58" t="s">
        <v>276</v>
      </c>
    </row>
    <row r="59">
      <c r="A59" t="s">
        <v>20</v>
      </c>
      <c r="B59" t="s">
        <v>63</v>
      </c>
      <c r="C59" t="s">
        <v>276</v>
      </c>
    </row>
    <row r="60">
      <c r="A60" t="s">
        <v>20</v>
      </c>
      <c r="B60" t="s">
        <v>66</v>
      </c>
      <c r="C60" t="s">
        <v>276</v>
      </c>
    </row>
    <row r="61">
      <c r="A61" t="s">
        <v>20</v>
      </c>
      <c r="B61" t="s">
        <v>68</v>
      </c>
      <c r="C61" t="s">
        <v>276</v>
      </c>
      <c r="D61" s="1" t="s">
        <v>260</v>
      </c>
    </row>
    <row r="62">
      <c r="A62" t="s">
        <v>20</v>
      </c>
      <c r="B62" t="s">
        <v>71</v>
      </c>
      <c r="C62" t="s">
        <v>276</v>
      </c>
      <c r="D62" s="1" t="s">
        <v>262</v>
      </c>
    </row>
    <row r="63">
      <c r="A63" t="s">
        <v>78</v>
      </c>
      <c r="B63" t="s">
        <v>77</v>
      </c>
      <c r="C63" t="s">
        <v>79</v>
      </c>
      <c r="D63" s="1" t="s">
        <v>264</v>
      </c>
    </row>
    <row r="64">
      <c r="A64" t="s">
        <v>20</v>
      </c>
      <c r="B64" t="s">
        <v>19</v>
      </c>
      <c r="C64" t="s">
        <v>277</v>
      </c>
    </row>
    <row r="65">
      <c r="A65" t="s">
        <v>20</v>
      </c>
      <c r="B65" t="s">
        <v>25</v>
      </c>
      <c r="C65" t="s">
        <v>277</v>
      </c>
      <c r="D65" s="1" t="s">
        <v>278</v>
      </c>
    </row>
    <row r="66">
      <c r="A66" t="s">
        <v>20</v>
      </c>
      <c r="B66" t="s">
        <v>27</v>
      </c>
      <c r="C66" t="s">
        <v>277</v>
      </c>
    </row>
    <row r="67">
      <c r="A67" t="s">
        <v>20</v>
      </c>
      <c r="B67" t="s">
        <v>29</v>
      </c>
      <c r="C67" t="s">
        <v>277</v>
      </c>
    </row>
    <row r="68">
      <c r="A68" t="s">
        <v>20</v>
      </c>
      <c r="B68" t="s">
        <v>31</v>
      </c>
      <c r="C68" t="s">
        <v>277</v>
      </c>
      <c r="D68" s="1" t="s">
        <v>279</v>
      </c>
    </row>
    <row r="69">
      <c r="A69" t="s">
        <v>20</v>
      </c>
      <c r="B69" t="s">
        <v>34</v>
      </c>
      <c r="C69" t="s">
        <v>277</v>
      </c>
      <c r="D69" s="1" t="s">
        <v>280</v>
      </c>
    </row>
    <row r="70">
      <c r="A70" t="s">
        <v>20</v>
      </c>
      <c r="B70" t="s">
        <v>37</v>
      </c>
      <c r="C70" t="s">
        <v>277</v>
      </c>
    </row>
    <row r="71">
      <c r="A71" t="s">
        <v>20</v>
      </c>
      <c r="B71" t="s">
        <v>42</v>
      </c>
      <c r="C71" t="s">
        <v>277</v>
      </c>
    </row>
    <row r="72">
      <c r="A72" t="s">
        <v>20</v>
      </c>
      <c r="B72" t="s">
        <v>45</v>
      </c>
      <c r="C72" t="s">
        <v>277</v>
      </c>
    </row>
    <row r="73">
      <c r="A73" t="s">
        <v>20</v>
      </c>
      <c r="B73" t="s">
        <v>54</v>
      </c>
      <c r="C73" t="s">
        <v>277</v>
      </c>
    </row>
    <row r="74">
      <c r="A74" t="s">
        <v>20</v>
      </c>
      <c r="B74" t="s">
        <v>60</v>
      </c>
      <c r="C74" t="s">
        <v>277</v>
      </c>
    </row>
    <row r="75">
      <c r="A75" t="s">
        <v>20</v>
      </c>
      <c r="B75" t="s">
        <v>74</v>
      </c>
      <c r="C75" t="s">
        <v>277</v>
      </c>
    </row>
    <row r="76">
      <c r="A76" t="s">
        <v>78</v>
      </c>
      <c r="B76" t="s">
        <v>77</v>
      </c>
      <c r="C76" t="s">
        <v>83</v>
      </c>
    </row>
    <row r="77">
      <c r="A77" t="s">
        <v>20</v>
      </c>
      <c r="B77" t="s">
        <v>88</v>
      </c>
      <c r="C77" t="s">
        <v>277</v>
      </c>
    </row>
    <row r="78">
      <c r="A78" t="s">
        <v>78</v>
      </c>
      <c r="B78" t="s">
        <v>85</v>
      </c>
      <c r="C78" t="s">
        <v>281</v>
      </c>
    </row>
    <row r="79"/>
    <row r="80"/>
    <row r="81"/>
    <row r="82">
      <c r="A82" t="s">
        <v>282</v>
      </c>
      <c r="B82" t="s">
        <v>283</v>
      </c>
      <c r="C82" t="s">
        <v>284</v>
      </c>
    </row>
    <row r="83">
      <c r="A83" t="s">
        <v>20</v>
      </c>
      <c r="B83" t="s">
        <v>285</v>
      </c>
      <c r="C83" t="s">
        <v>286</v>
      </c>
      <c r="D83" s="1" t="s">
        <v>287</v>
      </c>
    </row>
    <row r="84">
      <c r="A84" t="s">
        <v>20</v>
      </c>
      <c r="B84" t="s">
        <v>288</v>
      </c>
      <c r="C84" t="s">
        <v>289</v>
      </c>
      <c r="D84" s="1" t="s">
        <v>290</v>
      </c>
    </row>
    <row r="85">
      <c r="A85" t="s">
        <v>20</v>
      </c>
      <c r="B85" t="s">
        <v>291</v>
      </c>
      <c r="C85" t="s">
        <v>292</v>
      </c>
      <c r="D85" s="1" t="s">
        <v>293</v>
      </c>
    </row>
    <row r="86">
      <c r="A86" t="s">
        <v>20</v>
      </c>
      <c r="B86" t="s">
        <v>294</v>
      </c>
      <c r="C86" t="s">
        <v>295</v>
      </c>
      <c r="D86" s="1" t="s">
        <v>296</v>
      </c>
    </row>
    <row r="87">
      <c r="A87" t="s">
        <v>20</v>
      </c>
      <c r="B87" t="s">
        <v>297</v>
      </c>
      <c r="C87" t="s">
        <v>298</v>
      </c>
      <c r="D87" s="1" t="s">
        <v>299</v>
      </c>
    </row>
    <row r="88">
      <c r="A88" t="s">
        <v>20</v>
      </c>
      <c r="B88" t="s">
        <v>300</v>
      </c>
      <c r="C88" t="s">
        <v>301</v>
      </c>
      <c r="D88" s="1" t="s">
        <v>302</v>
      </c>
    </row>
    <row r="89">
      <c r="A89" t="s">
        <v>20</v>
      </c>
      <c r="B89" t="s">
        <v>303</v>
      </c>
      <c r="C89" t="s">
        <v>304</v>
      </c>
      <c r="D89" s="1" t="s">
        <v>305</v>
      </c>
    </row>
    <row r="90">
      <c r="A90" t="s">
        <v>20</v>
      </c>
      <c r="B90" t="s">
        <v>306</v>
      </c>
      <c r="C90" t="s">
        <v>307</v>
      </c>
      <c r="D90" s="1" t="s">
        <v>308</v>
      </c>
    </row>
    <row r="91">
      <c r="A91" t="s">
        <v>309</v>
      </c>
      <c r="B91" t="s">
        <v>310</v>
      </c>
      <c r="C91" t="s">
        <v>311</v>
      </c>
      <c r="D91" t="s">
        <v>226</v>
      </c>
    </row>
    <row r="92">
      <c r="A92" t="s">
        <v>209</v>
      </c>
      <c r="B92" t="s">
        <v>271</v>
      </c>
      <c r="C92" t="s">
        <v>208</v>
      </c>
      <c r="D92" t="s">
        <v>312</v>
      </c>
    </row>
    <row r="93">
      <c r="A93" t="s">
        <v>3</v>
      </c>
      <c r="B93" t="s">
        <v>313</v>
      </c>
      <c r="C93" t="s">
        <v>314</v>
      </c>
      <c r="D93" t="s">
        <v>315</v>
      </c>
    </row>
    <row r="94">
      <c r="A94" t="s">
        <v>20</v>
      </c>
      <c r="B94" t="s">
        <v>316</v>
      </c>
      <c r="C94" t="s">
        <v>317</v>
      </c>
      <c r="D94" s="1" t="s">
        <v>318</v>
      </c>
    </row>
    <row r="95">
      <c r="A95" t="s">
        <v>20</v>
      </c>
      <c r="B95" t="s">
        <v>316</v>
      </c>
      <c r="C95" t="s">
        <v>317</v>
      </c>
      <c r="D95" s="1" t="s">
        <v>318</v>
      </c>
    </row>
    <row r="96">
      <c r="A96" t="s">
        <v>20</v>
      </c>
      <c r="B96" t="s">
        <v>316</v>
      </c>
      <c r="C96" t="s">
        <v>317</v>
      </c>
      <c r="D96" s="1" t="s">
        <v>318</v>
      </c>
    </row>
    <row r="97">
      <c r="A97" t="s">
        <v>20</v>
      </c>
      <c r="B97" t="s">
        <v>316</v>
      </c>
      <c r="C97" t="s">
        <v>317</v>
      </c>
      <c r="D97" s="1" t="s">
        <v>318</v>
      </c>
    </row>
    <row r="98">
      <c r="A98" t="s">
        <v>20</v>
      </c>
      <c r="B98" t="s">
        <v>319</v>
      </c>
      <c r="C98" t="s">
        <v>320</v>
      </c>
      <c r="D98" s="1" t="s">
        <v>321</v>
      </c>
    </row>
    <row r="99"/>
    <row r="100">
      <c r="A100" t="s">
        <v>20</v>
      </c>
      <c r="B100" t="s">
        <v>322</v>
      </c>
      <c r="C100" t="s">
        <v>276</v>
      </c>
      <c r="D100" s="1" t="s">
        <v>323</v>
      </c>
    </row>
    <row r="101">
      <c r="A101" t="s">
        <v>20</v>
      </c>
      <c r="B101" t="s">
        <v>324</v>
      </c>
      <c r="C101" t="s">
        <v>276</v>
      </c>
      <c r="D101" s="1" t="s">
        <v>325</v>
      </c>
    </row>
    <row r="102">
      <c r="A102" t="s">
        <v>20</v>
      </c>
      <c r="B102" t="s">
        <v>326</v>
      </c>
      <c r="C102" t="s">
        <v>276</v>
      </c>
      <c r="D102" s="1" t="s">
        <v>327</v>
      </c>
    </row>
    <row r="103">
      <c r="A103" t="s">
        <v>20</v>
      </c>
      <c r="B103" t="s">
        <v>328</v>
      </c>
      <c r="C103" t="s">
        <v>276</v>
      </c>
      <c r="D103" s="1" t="s">
        <v>329</v>
      </c>
    </row>
  </sheetData>
  <hyperlinks>
    <hyperlink r:id="rId1" ref="D3"/>
    <hyperlink r:id="rId2" ref="D4"/>
    <hyperlink r:id="rId3" ref="D7"/>
    <hyperlink r:id="rId4" ref="D10"/>
    <hyperlink r:id="rId5" ref="D11"/>
    <hyperlink r:id="rId5" ref="D12"/>
    <hyperlink r:id="rId6" ref="D13"/>
    <hyperlink r:id="rId6" ref="D14"/>
    <hyperlink r:id="rId7" ref="D15"/>
    <hyperlink r:id="rId8" ref="D16"/>
    <hyperlink r:id="rId9" ref="D17"/>
    <hyperlink r:id="rId9" ref="D18"/>
    <hyperlink r:id="rId10" ref="D19"/>
    <hyperlink r:id="rId11" ref="D20"/>
    <hyperlink r:id="rId12" ref="D21"/>
    <hyperlink r:id="rId13" ref="D22"/>
    <hyperlink r:id="rId13" ref="D23"/>
    <hyperlink r:id="rId14" ref="D24"/>
    <hyperlink r:id="rId14" ref="D25"/>
    <hyperlink r:id="rId15" ref="D26"/>
    <hyperlink r:id="rId16" ref="D27"/>
    <hyperlink r:id="rId17" ref="D28"/>
    <hyperlink r:id="rId17" ref="D29"/>
    <hyperlink r:id="rId5" ref="D56"/>
    <hyperlink r:id="rId6" ref="D57"/>
    <hyperlink r:id="rId13" ref="D61"/>
    <hyperlink r:id="rId14" ref="D62"/>
    <hyperlink r:id="rId15" ref="D63"/>
    <hyperlink r:id="rId18" ref="D65"/>
    <hyperlink r:id="rId19" ref="D68"/>
    <hyperlink r:id="rId20" ref="D69"/>
    <hyperlink r:id="rId21" ref="D83"/>
    <hyperlink r:id="rId22" ref="D84"/>
    <hyperlink r:id="rId23" ref="D85"/>
    <hyperlink r:id="rId24" ref="D86"/>
    <hyperlink r:id="rId25" ref="D87"/>
    <hyperlink r:id="rId26" ref="D88"/>
    <hyperlink r:id="rId27" ref="D89"/>
    <hyperlink r:id="rId28" ref="D90"/>
    <hyperlink r:id="rId29" ref="D94"/>
    <hyperlink r:id="rId29" ref="D95"/>
    <hyperlink r:id="rId29" ref="D96"/>
    <hyperlink r:id="rId29" ref="D97"/>
    <hyperlink r:id="rId30" ref="D98"/>
    <hyperlink r:id="rId31" ref="D100"/>
    <hyperlink r:id="rId32" ref="D101"/>
    <hyperlink r:id="rId33" ref="D102"/>
    <hyperlink r:id="rId34" ref="D103"/>
  </hyperlinks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customWidth="1" min="5" max="5" width="16.7109375"/>
    <col customWidth="1" min="6" max="6" width="15.57421875"/>
    <col customWidth="1" min="7" max="7" width="16.7109375"/>
  </cols>
  <sheetData>
    <row r="1" ht="14.25">
      <c r="C1" s="2" t="s">
        <v>330</v>
      </c>
      <c r="D1" s="3"/>
      <c r="E1" s="3"/>
      <c r="F1" s="3"/>
      <c r="G1" s="3"/>
      <c r="H1" s="4"/>
    </row>
    <row r="2" ht="14.25">
      <c r="C2" t="s">
        <v>331</v>
      </c>
      <c r="D2" t="s">
        <v>332</v>
      </c>
      <c r="E2" t="s">
        <v>333</v>
      </c>
      <c r="F2" t="s">
        <v>334</v>
      </c>
      <c r="G2" s="5" t="s">
        <v>335</v>
      </c>
      <c r="H2" t="s">
        <v>336</v>
      </c>
      <c r="I2" t="s">
        <v>337</v>
      </c>
    </row>
    <row r="3" ht="14.25">
      <c r="D3" t="s">
        <v>338</v>
      </c>
      <c r="E3" s="6">
        <v>0.5</v>
      </c>
      <c r="F3" t="s">
        <v>339</v>
      </c>
      <c r="H3" t="s">
        <v>340</v>
      </c>
      <c r="I3" t="s">
        <v>341</v>
      </c>
    </row>
    <row r="4" ht="14.25">
      <c r="D4" t="s">
        <v>342</v>
      </c>
      <c r="E4" s="6">
        <v>0.59999999999999998</v>
      </c>
      <c r="F4" t="s">
        <v>343</v>
      </c>
      <c r="G4" t="s">
        <v>344</v>
      </c>
      <c r="H4" t="s">
        <v>345</v>
      </c>
      <c r="I4" t="s">
        <v>346</v>
      </c>
    </row>
    <row r="5" ht="14.25">
      <c r="H5" t="s">
        <v>347</v>
      </c>
    </row>
    <row r="6" ht="14.25">
      <c r="H6" t="s">
        <v>348</v>
      </c>
    </row>
    <row r="7" ht="14.25">
      <c r="H7" t="s">
        <v>349</v>
      </c>
    </row>
  </sheetData>
  <mergeCells count="1">
    <mergeCell ref="C1:H1"/>
  </mergeCells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5"/>
  <sheetData>
    <row r="2">
      <c r="B2" t="s">
        <v>350</v>
      </c>
      <c r="C2" t="s">
        <v>351</v>
      </c>
      <c r="D2" t="s">
        <v>352</v>
      </c>
      <c r="F2" t="s">
        <v>353</v>
      </c>
      <c r="G2" t="s">
        <v>354</v>
      </c>
      <c r="H2" t="s">
        <v>355</v>
      </c>
      <c r="I2" t="s">
        <v>356</v>
      </c>
      <c r="J2" t="s">
        <v>357</v>
      </c>
      <c r="K2" t="s">
        <v>52</v>
      </c>
      <c r="L2" t="s">
        <v>358</v>
      </c>
      <c r="M2" t="s">
        <v>359</v>
      </c>
      <c r="N2" t="s">
        <v>360</v>
      </c>
      <c r="O2" t="s">
        <v>361</v>
      </c>
      <c r="P2" t="s">
        <v>362</v>
      </c>
      <c r="Q2" t="s">
        <v>363</v>
      </c>
      <c r="R2" t="s">
        <v>364</v>
      </c>
      <c r="T2" t="s">
        <v>365</v>
      </c>
      <c r="U2" t="s">
        <v>366</v>
      </c>
    </row>
    <row r="7"/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5"/>
  <sheetData>
    <row r="1">
      <c r="B1" t="s">
        <v>367</v>
      </c>
      <c r="C1" t="s">
        <v>368</v>
      </c>
      <c r="D1" t="s">
        <v>369</v>
      </c>
      <c r="E1" t="s">
        <v>265</v>
      </c>
      <c r="F1" t="s">
        <v>241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ONLYOFFICE/8.1.1.27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revision>2</cp:revision>
  <dcterms:created xsi:type="dcterms:W3CDTF">2024-10-08T15:10:21Z</dcterms:created>
  <dcterms:modified xsi:type="dcterms:W3CDTF">2024-10-09T12:17:02Z</dcterms:modified>
</cp:coreProperties>
</file>