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yaharashou/Desktop/"/>
    </mc:Choice>
  </mc:AlternateContent>
  <xr:revisionPtr revIDLastSave="0" documentId="13_ncr:1_{42341038-9737-3E4F-9A7E-C16BD01D4D3B}" xr6:coauthVersionLast="47" xr6:coauthVersionMax="47" xr10:uidLastSave="{00000000-0000-0000-0000-000000000000}"/>
  <bookViews>
    <workbookView xWindow="36680" yWindow="1460" windowWidth="28800" windowHeight="16500" xr2:uid="{9C82C083-CD65-D54A-9754-575C5FE7A89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3" l="1"/>
  <c r="G52" i="3"/>
  <c r="G43" i="3"/>
  <c r="G44" i="3"/>
  <c r="G45" i="3"/>
  <c r="G37" i="3"/>
  <c r="G42" i="3"/>
  <c r="G36" i="3"/>
  <c r="G31" i="3"/>
  <c r="H31" i="3"/>
  <c r="E50" i="3" s="1"/>
  <c r="G50" i="3" s="1"/>
  <c r="I31" i="3"/>
  <c r="E51" i="3" s="1"/>
  <c r="G51" i="3" s="1"/>
  <c r="J31" i="3"/>
  <c r="E57" i="3" s="1"/>
  <c r="G57" i="3" s="1"/>
  <c r="G60" i="3" s="1"/>
  <c r="D67" i="3" s="1"/>
  <c r="K31" i="3"/>
  <c r="E58" i="3" s="1"/>
  <c r="G58" i="3" s="1"/>
  <c r="F31" i="3"/>
  <c r="G46" i="3" l="1"/>
  <c r="D65" i="3" s="1"/>
  <c r="G38" i="3"/>
  <c r="D64" i="3" s="1"/>
  <c r="G53" i="3"/>
  <c r="D66" i="3" s="1"/>
  <c r="D68" i="3" l="1"/>
</calcChain>
</file>

<file path=xl/sharedStrings.xml><?xml version="1.0" encoding="utf-8"?>
<sst xmlns="http://schemas.openxmlformats.org/spreadsheetml/2006/main" count="160" uniqueCount="55">
  <si>
    <t>表示</t>
    <rPh sb="0" eb="2">
      <t>ヒョウ</t>
    </rPh>
    <phoneticPr fontId="1"/>
  </si>
  <si>
    <t>検索</t>
    <rPh sb="0" eb="2">
      <t>ケンサク</t>
    </rPh>
    <phoneticPr fontId="1"/>
  </si>
  <si>
    <t>表示</t>
    <rPh sb="0" eb="1">
      <t>ヒョウ</t>
    </rPh>
    <phoneticPr fontId="1"/>
  </si>
  <si>
    <t>ログイン</t>
    <phoneticPr fontId="1"/>
  </si>
  <si>
    <t>一覧</t>
    <rPh sb="0" eb="2">
      <t>イチラn</t>
    </rPh>
    <phoneticPr fontId="1"/>
  </si>
  <si>
    <t>削除</t>
    <rPh sb="0" eb="2">
      <t>サクゼィオ</t>
    </rPh>
    <phoneticPr fontId="1"/>
  </si>
  <si>
    <t>詳細</t>
    <rPh sb="0" eb="2">
      <t>ショウサイ</t>
    </rPh>
    <phoneticPr fontId="1"/>
  </si>
  <si>
    <t>○</t>
    <phoneticPr fontId="1"/>
  </si>
  <si>
    <t>検索</t>
    <rPh sb="0" eb="1">
      <t>ケンサク</t>
    </rPh>
    <phoneticPr fontId="1"/>
  </si>
  <si>
    <t>機能</t>
    <rPh sb="0" eb="2">
      <t>キノウ</t>
    </rPh>
    <phoneticPr fontId="1"/>
  </si>
  <si>
    <t>https://crowdworks.jp/public/jobs/7451561?ref=jobs_skils</t>
    <phoneticPr fontId="1"/>
  </si>
  <si>
    <t xml:space="preserve">非公開の質問Q&amp;Aサイト制作 </t>
    <phoneticPr fontId="1"/>
  </si>
  <si>
    <t>Top</t>
    <phoneticPr fontId="1"/>
  </si>
  <si>
    <t>Questions</t>
    <phoneticPr fontId="1"/>
  </si>
  <si>
    <t>Tags</t>
    <phoneticPr fontId="1"/>
  </si>
  <si>
    <t>Users</t>
    <phoneticPr fontId="1"/>
  </si>
  <si>
    <t>Question</t>
    <phoneticPr fontId="1"/>
  </si>
  <si>
    <t>login</t>
    <phoneticPr fontId="1"/>
  </si>
  <si>
    <t>Maintenance</t>
    <phoneticPr fontId="1"/>
  </si>
  <si>
    <t>ページ</t>
    <phoneticPr fontId="1"/>
  </si>
  <si>
    <t>新規質問投稿</t>
    <rPh sb="0" eb="2">
      <t>シンキ</t>
    </rPh>
    <rPh sb="2" eb="4">
      <t>シツモn</t>
    </rPh>
    <rPh sb="4" eb="6">
      <t>トウコウ</t>
    </rPh>
    <phoneticPr fontId="1"/>
  </si>
  <si>
    <t>回答追加</t>
    <rPh sb="0" eb="2">
      <t>カイトウ</t>
    </rPh>
    <rPh sb="2" eb="4">
      <t>ツイカ</t>
    </rPh>
    <phoneticPr fontId="1"/>
  </si>
  <si>
    <t>追加</t>
    <rPh sb="0" eb="2">
      <t>ツイカ</t>
    </rPh>
    <phoneticPr fontId="1"/>
  </si>
  <si>
    <t>編集</t>
    <rPh sb="0" eb="2">
      <t>ヘンシュウ</t>
    </rPh>
    <phoneticPr fontId="1"/>
  </si>
  <si>
    <t>デザイン（重）</t>
    <rPh sb="5" eb="6">
      <t>オモイ</t>
    </rPh>
    <phoneticPr fontId="1"/>
  </si>
  <si>
    <t>デザイン（軽）</t>
    <rPh sb="5" eb="6">
      <t>ケイビ</t>
    </rPh>
    <phoneticPr fontId="1"/>
  </si>
  <si>
    <t>フロントコーティング（重）</t>
    <rPh sb="11" eb="12">
      <t>オモイ</t>
    </rPh>
    <phoneticPr fontId="1"/>
  </si>
  <si>
    <t>フロントコーティング（軽）</t>
    <rPh sb="11" eb="12">
      <t>カルイ</t>
    </rPh>
    <phoneticPr fontId="1"/>
  </si>
  <si>
    <t>バックエンド（重）</t>
    <rPh sb="7" eb="8">
      <t>オモイ</t>
    </rPh>
    <phoneticPr fontId="1"/>
  </si>
  <si>
    <t>バックエンド（軽）</t>
  </si>
  <si>
    <t>バックエンド（軽）</t>
    <rPh sb="7" eb="8">
      <t>カルイ</t>
    </rPh>
    <phoneticPr fontId="1"/>
  </si>
  <si>
    <t>New</t>
    <phoneticPr fontId="1"/>
  </si>
  <si>
    <t>見積もり１（要件定義）</t>
    <rPh sb="0" eb="2">
      <t>ミツモリ</t>
    </rPh>
    <rPh sb="6" eb="8">
      <t>ヨウケn</t>
    </rPh>
    <rPh sb="8" eb="10">
      <t>テイギ</t>
    </rPh>
    <phoneticPr fontId="1"/>
  </si>
  <si>
    <t>No</t>
    <phoneticPr fontId="1"/>
  </si>
  <si>
    <t>項目</t>
    <rPh sb="0" eb="2">
      <t>コウモク</t>
    </rPh>
    <phoneticPr fontId="1"/>
  </si>
  <si>
    <t>単価</t>
    <rPh sb="0" eb="2">
      <t>タンカ</t>
    </rPh>
    <phoneticPr fontId="1"/>
  </si>
  <si>
    <t>数量</t>
    <rPh sb="0" eb="2">
      <t>スウ</t>
    </rPh>
    <phoneticPr fontId="1"/>
  </si>
  <si>
    <t>単位</t>
    <rPh sb="0" eb="2">
      <t>タンイ</t>
    </rPh>
    <phoneticPr fontId="1"/>
  </si>
  <si>
    <t>金額</t>
    <rPh sb="0" eb="2">
      <t>キンガク</t>
    </rPh>
    <phoneticPr fontId="1"/>
  </si>
  <si>
    <t>要件定義</t>
    <rPh sb="0" eb="4">
      <t>ヨウケンテ</t>
    </rPh>
    <phoneticPr fontId="1"/>
  </si>
  <si>
    <t>人月</t>
    <rPh sb="0" eb="2">
      <t>ニンゲテゥ</t>
    </rPh>
    <phoneticPr fontId="1"/>
  </si>
  <si>
    <t>見積もり２（設計）</t>
    <rPh sb="0" eb="2">
      <t>ミツモリ</t>
    </rPh>
    <rPh sb="6" eb="8">
      <t>セッケイ</t>
    </rPh>
    <phoneticPr fontId="1"/>
  </si>
  <si>
    <t>設計</t>
    <rPh sb="0" eb="2">
      <t>セッケイ</t>
    </rPh>
    <phoneticPr fontId="1"/>
  </si>
  <si>
    <t>各種設定・進行管理</t>
    <phoneticPr fontId="1"/>
  </si>
  <si>
    <t>デザイン（軽）</t>
    <rPh sb="5" eb="6">
      <t>カルイ</t>
    </rPh>
    <phoneticPr fontId="1"/>
  </si>
  <si>
    <t>コーティング（重）</t>
    <rPh sb="7" eb="8">
      <t>オモイ</t>
    </rPh>
    <phoneticPr fontId="1"/>
  </si>
  <si>
    <t>コーティング（軽）</t>
    <rPh sb="6" eb="7">
      <t>（</t>
    </rPh>
    <rPh sb="7" eb="8">
      <t>カルイ</t>
    </rPh>
    <phoneticPr fontId="1"/>
  </si>
  <si>
    <t>見積もり４（バックエンド開発）</t>
    <rPh sb="0" eb="2">
      <t>ミツモリ</t>
    </rPh>
    <rPh sb="12" eb="14">
      <t>カイハテゥ</t>
    </rPh>
    <phoneticPr fontId="1"/>
  </si>
  <si>
    <t>見積もり３（フロントエンド開発）</t>
    <rPh sb="0" eb="2">
      <t>ミツモリ</t>
    </rPh>
    <rPh sb="13" eb="15">
      <t>カイハテゥ</t>
    </rPh>
    <phoneticPr fontId="1"/>
  </si>
  <si>
    <t>バックエンド（重）</t>
    <phoneticPr fontId="1"/>
  </si>
  <si>
    <t>見積もり合計</t>
    <rPh sb="0" eb="2">
      <t>ミツモリ</t>
    </rPh>
    <rPh sb="4" eb="6">
      <t>ゴウケイ</t>
    </rPh>
    <phoneticPr fontId="1"/>
  </si>
  <si>
    <t>工程</t>
    <rPh sb="0" eb="2">
      <t>コウテイ</t>
    </rPh>
    <phoneticPr fontId="1"/>
  </si>
  <si>
    <t>要件定義</t>
    <rPh sb="0" eb="4">
      <t>ヨウケn</t>
    </rPh>
    <phoneticPr fontId="1"/>
  </si>
  <si>
    <t>フロントエンド開発</t>
    <rPh sb="7" eb="9">
      <t>カイハテゥ</t>
    </rPh>
    <phoneticPr fontId="1"/>
  </si>
  <si>
    <t>バックエンド開発</t>
    <rPh sb="6" eb="8">
      <t>カイハテゥ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</si>
</sst>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2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0" xfId="1" applyFont="1">
      <alignment vertical="center"/>
    </xf>
    <xf numFmtId="6" fontId="0" fillId="0" borderId="0" xfId="0" applyNumberFormat="1">
      <alignment vertical="center"/>
    </xf>
  </cellXfs>
  <cellStyles count="3">
    <cellStyle name="ハイパーリンク" xfId="2" builtinId="8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owdworks.jp/public/jobs/7451561?ref=jobs_sk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821D-00D1-FA44-8030-A07A1A8777A3}">
  <dimension ref="B2:K68"/>
  <sheetViews>
    <sheetView tabSelected="1" topLeftCell="A41" workbookViewId="0">
      <selection activeCell="H43" sqref="H43"/>
    </sheetView>
  </sheetViews>
  <sheetFormatPr baseColWidth="10" defaultRowHeight="20"/>
  <cols>
    <col min="2" max="2" width="17" customWidth="1"/>
    <col min="3" max="3" width="17.5703125" bestFit="1" customWidth="1"/>
    <col min="4" max="4" width="12.85546875" bestFit="1" customWidth="1"/>
    <col min="5" max="5" width="12" bestFit="1" customWidth="1"/>
    <col min="6" max="7" width="13.85546875" bestFit="1" customWidth="1"/>
    <col min="8" max="9" width="25.140625" bestFit="1" customWidth="1"/>
    <col min="10" max="11" width="17.5703125" bestFit="1" customWidth="1"/>
  </cols>
  <sheetData>
    <row r="2" spans="2:11">
      <c r="B2" t="s">
        <v>11</v>
      </c>
    </row>
    <row r="3" spans="2:11">
      <c r="B3" s="1" t="s">
        <v>10</v>
      </c>
    </row>
    <row r="7" spans="2:11">
      <c r="B7" s="3" t="s">
        <v>19</v>
      </c>
      <c r="C7" s="3"/>
      <c r="D7" s="3"/>
      <c r="E7" s="2" t="s">
        <v>9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30</v>
      </c>
    </row>
    <row r="8" spans="2:11">
      <c r="B8" t="s">
        <v>17</v>
      </c>
      <c r="E8" t="s">
        <v>3</v>
      </c>
      <c r="G8" t="s">
        <v>7</v>
      </c>
      <c r="I8" t="s">
        <v>7</v>
      </c>
      <c r="K8" t="s">
        <v>7</v>
      </c>
    </row>
    <row r="9" spans="2:11">
      <c r="B9" t="s">
        <v>12</v>
      </c>
      <c r="E9" t="s">
        <v>0</v>
      </c>
      <c r="F9" t="s">
        <v>7</v>
      </c>
      <c r="H9" t="s">
        <v>7</v>
      </c>
      <c r="K9" t="s">
        <v>7</v>
      </c>
    </row>
    <row r="10" spans="2:11">
      <c r="E10" t="s">
        <v>1</v>
      </c>
      <c r="J10" t="s">
        <v>7</v>
      </c>
    </row>
    <row r="11" spans="2:11">
      <c r="C11" t="s">
        <v>31</v>
      </c>
      <c r="E11" t="s">
        <v>20</v>
      </c>
      <c r="F11" t="s">
        <v>7</v>
      </c>
      <c r="H11" t="s">
        <v>7</v>
      </c>
      <c r="J11" t="s">
        <v>7</v>
      </c>
    </row>
    <row r="12" spans="2:11">
      <c r="C12" t="s">
        <v>13</v>
      </c>
      <c r="E12" t="s">
        <v>2</v>
      </c>
      <c r="G12" t="s">
        <v>7</v>
      </c>
      <c r="I12" t="s">
        <v>7</v>
      </c>
      <c r="K12" t="s">
        <v>7</v>
      </c>
    </row>
    <row r="13" spans="2:11">
      <c r="E13" t="s">
        <v>8</v>
      </c>
      <c r="J13" t="s">
        <v>7</v>
      </c>
    </row>
    <row r="14" spans="2:11">
      <c r="D14" t="s">
        <v>16</v>
      </c>
      <c r="E14" t="s">
        <v>0</v>
      </c>
      <c r="F14" t="s">
        <v>7</v>
      </c>
      <c r="H14" t="s">
        <v>7</v>
      </c>
      <c r="J14" t="s">
        <v>7</v>
      </c>
    </row>
    <row r="15" spans="2:11">
      <c r="E15" t="s">
        <v>21</v>
      </c>
      <c r="J15" t="s">
        <v>7</v>
      </c>
    </row>
    <row r="16" spans="2:11">
      <c r="C16" t="s">
        <v>14</v>
      </c>
      <c r="E16" t="s">
        <v>0</v>
      </c>
      <c r="G16" t="s">
        <v>7</v>
      </c>
      <c r="I16" t="s">
        <v>7</v>
      </c>
      <c r="K16" t="s">
        <v>7</v>
      </c>
    </row>
    <row r="17" spans="2:11">
      <c r="E17" t="s">
        <v>1</v>
      </c>
      <c r="J17" t="s">
        <v>7</v>
      </c>
    </row>
    <row r="18" spans="2:11">
      <c r="C18" t="s">
        <v>15</v>
      </c>
      <c r="E18" t="s">
        <v>0</v>
      </c>
      <c r="G18" t="s">
        <v>7</v>
      </c>
      <c r="I18" t="s">
        <v>7</v>
      </c>
      <c r="K18" t="s">
        <v>7</v>
      </c>
    </row>
    <row r="19" spans="2:11">
      <c r="E19" t="s">
        <v>1</v>
      </c>
      <c r="J19" t="s">
        <v>7</v>
      </c>
    </row>
    <row r="20" spans="2:11">
      <c r="B20" t="s">
        <v>18</v>
      </c>
      <c r="E20" t="s">
        <v>3</v>
      </c>
      <c r="K20" t="s">
        <v>7</v>
      </c>
    </row>
    <row r="21" spans="2:11">
      <c r="C21" t="s">
        <v>15</v>
      </c>
      <c r="E21" t="s">
        <v>4</v>
      </c>
      <c r="G21" t="s">
        <v>7</v>
      </c>
      <c r="I21" t="s">
        <v>7</v>
      </c>
      <c r="K21" t="s">
        <v>7</v>
      </c>
    </row>
    <row r="22" spans="2:11">
      <c r="E22" t="s">
        <v>6</v>
      </c>
      <c r="G22" t="s">
        <v>7</v>
      </c>
      <c r="I22" t="s">
        <v>7</v>
      </c>
      <c r="K22" t="s">
        <v>7</v>
      </c>
    </row>
    <row r="23" spans="2:11">
      <c r="E23" t="s">
        <v>22</v>
      </c>
      <c r="G23" t="s">
        <v>7</v>
      </c>
      <c r="I23" t="s">
        <v>7</v>
      </c>
      <c r="K23" t="s">
        <v>7</v>
      </c>
    </row>
    <row r="24" spans="2:11">
      <c r="E24" t="s">
        <v>23</v>
      </c>
      <c r="G24" t="s">
        <v>7</v>
      </c>
      <c r="I24" t="s">
        <v>7</v>
      </c>
      <c r="K24" t="s">
        <v>7</v>
      </c>
    </row>
    <row r="25" spans="2:11">
      <c r="E25" t="s">
        <v>5</v>
      </c>
      <c r="G25" t="s">
        <v>7</v>
      </c>
      <c r="I25" t="s">
        <v>7</v>
      </c>
      <c r="K25" t="s">
        <v>7</v>
      </c>
    </row>
    <row r="26" spans="2:11">
      <c r="C26" t="s">
        <v>13</v>
      </c>
      <c r="E26" t="s">
        <v>4</v>
      </c>
      <c r="G26" t="s">
        <v>7</v>
      </c>
      <c r="I26" t="s">
        <v>7</v>
      </c>
      <c r="K26" t="s">
        <v>7</v>
      </c>
    </row>
    <row r="27" spans="2:11">
      <c r="E27" t="s">
        <v>6</v>
      </c>
      <c r="G27" t="s">
        <v>7</v>
      </c>
      <c r="I27" t="s">
        <v>7</v>
      </c>
      <c r="K27" t="s">
        <v>7</v>
      </c>
    </row>
    <row r="28" spans="2:11">
      <c r="E28" t="s">
        <v>22</v>
      </c>
      <c r="G28" t="s">
        <v>7</v>
      </c>
      <c r="I28" t="s">
        <v>7</v>
      </c>
      <c r="K28" t="s">
        <v>7</v>
      </c>
    </row>
    <row r="29" spans="2:11">
      <c r="E29" t="s">
        <v>23</v>
      </c>
      <c r="G29" t="s">
        <v>7</v>
      </c>
      <c r="I29" t="s">
        <v>7</v>
      </c>
      <c r="K29" t="s">
        <v>7</v>
      </c>
    </row>
    <row r="30" spans="2:11">
      <c r="E30" t="s">
        <v>5</v>
      </c>
      <c r="G30" t="s">
        <v>7</v>
      </c>
      <c r="I30" t="s">
        <v>7</v>
      </c>
      <c r="K30" t="s">
        <v>7</v>
      </c>
    </row>
    <row r="31" spans="2:11">
      <c r="F31">
        <f>COUNTA(F8:F30)</f>
        <v>3</v>
      </c>
      <c r="G31">
        <f t="shared" ref="G31:K31" si="0">COUNTA(G8:G30)</f>
        <v>14</v>
      </c>
      <c r="H31">
        <f t="shared" si="0"/>
        <v>3</v>
      </c>
      <c r="I31">
        <f t="shared" si="0"/>
        <v>14</v>
      </c>
      <c r="J31">
        <f t="shared" si="0"/>
        <v>7</v>
      </c>
      <c r="K31">
        <f t="shared" si="0"/>
        <v>16</v>
      </c>
    </row>
    <row r="34" spans="2:7">
      <c r="B34" t="s">
        <v>32</v>
      </c>
    </row>
    <row r="35" spans="2:7">
      <c r="B35" t="s">
        <v>33</v>
      </c>
      <c r="C35" t="s">
        <v>34</v>
      </c>
      <c r="D35" t="s">
        <v>35</v>
      </c>
      <c r="E35" t="s">
        <v>36</v>
      </c>
      <c r="F35" t="s">
        <v>37</v>
      </c>
      <c r="G35" t="s">
        <v>38</v>
      </c>
    </row>
    <row r="36" spans="2:7">
      <c r="B36">
        <v>1</v>
      </c>
      <c r="C36" t="s">
        <v>39</v>
      </c>
      <c r="D36" s="4">
        <v>500000</v>
      </c>
      <c r="E36">
        <v>0.5</v>
      </c>
      <c r="F36" t="s">
        <v>40</v>
      </c>
      <c r="G36" s="5">
        <f>D36*E36</f>
        <v>250000</v>
      </c>
    </row>
    <row r="37" spans="2:7">
      <c r="B37">
        <v>2</v>
      </c>
      <c r="C37" t="s">
        <v>43</v>
      </c>
      <c r="D37" s="4">
        <v>120000</v>
      </c>
      <c r="E37">
        <v>0.5</v>
      </c>
      <c r="F37" t="s">
        <v>40</v>
      </c>
      <c r="G37" s="5">
        <f>D37*E37</f>
        <v>60000</v>
      </c>
    </row>
    <row r="38" spans="2:7">
      <c r="D38" s="4"/>
      <c r="G38" s="5">
        <f>SUM(G36:G37)</f>
        <v>310000</v>
      </c>
    </row>
    <row r="40" spans="2:7">
      <c r="B40" t="s">
        <v>41</v>
      </c>
    </row>
    <row r="41" spans="2:7">
      <c r="B41" t="s">
        <v>33</v>
      </c>
      <c r="C41" t="s">
        <v>34</v>
      </c>
      <c r="D41" t="s">
        <v>35</v>
      </c>
      <c r="E41" t="s">
        <v>36</v>
      </c>
      <c r="F41" t="s">
        <v>37</v>
      </c>
      <c r="G41" t="s">
        <v>38</v>
      </c>
    </row>
    <row r="42" spans="2:7">
      <c r="B42">
        <v>1</v>
      </c>
      <c r="C42" t="s">
        <v>42</v>
      </c>
      <c r="D42" s="4">
        <v>500000</v>
      </c>
      <c r="E42">
        <v>0.5</v>
      </c>
      <c r="F42" t="s">
        <v>40</v>
      </c>
      <c r="G42" s="5">
        <f>D42*E42</f>
        <v>250000</v>
      </c>
    </row>
    <row r="43" spans="2:7">
      <c r="B43">
        <v>2</v>
      </c>
      <c r="C43" t="s">
        <v>24</v>
      </c>
      <c r="D43" s="4">
        <v>52000</v>
      </c>
      <c r="E43">
        <v>3</v>
      </c>
      <c r="F43" t="s">
        <v>19</v>
      </c>
      <c r="G43" s="5">
        <f t="shared" ref="G43:G44" si="1">D43*E43</f>
        <v>156000</v>
      </c>
    </row>
    <row r="44" spans="2:7">
      <c r="B44">
        <v>3</v>
      </c>
      <c r="C44" t="s">
        <v>44</v>
      </c>
      <c r="D44" s="4">
        <v>14000</v>
      </c>
      <c r="E44">
        <v>14</v>
      </c>
      <c r="F44" t="s">
        <v>19</v>
      </c>
      <c r="G44" s="5">
        <f t="shared" si="1"/>
        <v>196000</v>
      </c>
    </row>
    <row r="45" spans="2:7">
      <c r="B45">
        <v>4</v>
      </c>
      <c r="C45" t="s">
        <v>43</v>
      </c>
      <c r="D45" s="4">
        <v>120000</v>
      </c>
      <c r="E45">
        <v>0.5</v>
      </c>
      <c r="F45" t="s">
        <v>40</v>
      </c>
      <c r="G45" s="5">
        <f>D45*E45</f>
        <v>60000</v>
      </c>
    </row>
    <row r="46" spans="2:7">
      <c r="G46" s="5">
        <f>SUM(G42:G45)</f>
        <v>662000</v>
      </c>
    </row>
    <row r="48" spans="2:7">
      <c r="B48" t="s">
        <v>48</v>
      </c>
    </row>
    <row r="49" spans="2:7">
      <c r="B49" t="s">
        <v>33</v>
      </c>
      <c r="C49" t="s">
        <v>34</v>
      </c>
      <c r="D49" t="s">
        <v>35</v>
      </c>
      <c r="E49" t="s">
        <v>36</v>
      </c>
      <c r="F49" t="s">
        <v>37</v>
      </c>
      <c r="G49" t="s">
        <v>38</v>
      </c>
    </row>
    <row r="50" spans="2:7">
      <c r="B50">
        <v>1</v>
      </c>
      <c r="C50" t="s">
        <v>45</v>
      </c>
      <c r="D50" s="4">
        <v>35000</v>
      </c>
      <c r="E50">
        <f>H31</f>
        <v>3</v>
      </c>
      <c r="F50" t="s">
        <v>19</v>
      </c>
      <c r="G50" s="5">
        <f>D50*E50</f>
        <v>105000</v>
      </c>
    </row>
    <row r="51" spans="2:7">
      <c r="B51">
        <v>2</v>
      </c>
      <c r="C51" t="s">
        <v>46</v>
      </c>
      <c r="D51" s="4">
        <v>30000</v>
      </c>
      <c r="E51">
        <f>I31</f>
        <v>14</v>
      </c>
      <c r="F51" t="s">
        <v>19</v>
      </c>
      <c r="G51" s="5">
        <f>D51*E51</f>
        <v>420000</v>
      </c>
    </row>
    <row r="52" spans="2:7">
      <c r="B52">
        <v>3</v>
      </c>
      <c r="C52" t="s">
        <v>43</v>
      </c>
      <c r="D52" s="4">
        <v>120000</v>
      </c>
      <c r="E52">
        <v>0.5</v>
      </c>
      <c r="F52" t="s">
        <v>40</v>
      </c>
      <c r="G52" s="5">
        <f>D52*E52</f>
        <v>60000</v>
      </c>
    </row>
    <row r="53" spans="2:7">
      <c r="D53" s="4"/>
      <c r="G53" s="5">
        <f>SUM(G50:G52)</f>
        <v>585000</v>
      </c>
    </row>
    <row r="55" spans="2:7">
      <c r="B55" t="s">
        <v>47</v>
      </c>
    </row>
    <row r="56" spans="2:7">
      <c r="B56" t="s">
        <v>33</v>
      </c>
      <c r="C56" t="s">
        <v>34</v>
      </c>
      <c r="D56" t="s">
        <v>35</v>
      </c>
      <c r="E56" t="s">
        <v>36</v>
      </c>
      <c r="F56" t="s">
        <v>37</v>
      </c>
      <c r="G56" t="s">
        <v>38</v>
      </c>
    </row>
    <row r="57" spans="2:7">
      <c r="B57">
        <v>1</v>
      </c>
      <c r="C57" t="s">
        <v>49</v>
      </c>
      <c r="D57" s="4">
        <v>40000</v>
      </c>
      <c r="E57">
        <f>J31</f>
        <v>7</v>
      </c>
      <c r="F57" t="s">
        <v>9</v>
      </c>
      <c r="G57" s="5">
        <f t="shared" ref="G57:G58" si="2">D57*E57</f>
        <v>280000</v>
      </c>
    </row>
    <row r="58" spans="2:7">
      <c r="B58">
        <v>2</v>
      </c>
      <c r="C58" t="s">
        <v>29</v>
      </c>
      <c r="D58" s="4">
        <v>15000</v>
      </c>
      <c r="E58">
        <f>K31</f>
        <v>16</v>
      </c>
      <c r="F58" t="s">
        <v>9</v>
      </c>
      <c r="G58" s="5">
        <f t="shared" si="2"/>
        <v>240000</v>
      </c>
    </row>
    <row r="59" spans="2:7">
      <c r="B59">
        <v>3</v>
      </c>
      <c r="C59" t="s">
        <v>43</v>
      </c>
      <c r="D59" s="4">
        <v>120000</v>
      </c>
      <c r="E59">
        <v>0.5</v>
      </c>
      <c r="F59" t="s">
        <v>40</v>
      </c>
      <c r="G59" s="5">
        <f>D59*E59</f>
        <v>60000</v>
      </c>
    </row>
    <row r="60" spans="2:7">
      <c r="G60" s="5">
        <f>SUM(G57:G59)</f>
        <v>580000</v>
      </c>
    </row>
    <row r="62" spans="2:7">
      <c r="B62" t="s">
        <v>50</v>
      </c>
    </row>
    <row r="63" spans="2:7">
      <c r="B63" t="s">
        <v>33</v>
      </c>
      <c r="C63" t="s">
        <v>51</v>
      </c>
      <c r="D63" t="s">
        <v>38</v>
      </c>
    </row>
    <row r="64" spans="2:7">
      <c r="B64">
        <v>1</v>
      </c>
      <c r="C64" t="s">
        <v>52</v>
      </c>
      <c r="D64" s="5">
        <f>G38</f>
        <v>310000</v>
      </c>
    </row>
    <row r="65" spans="2:4">
      <c r="B65">
        <v>2</v>
      </c>
      <c r="C65" t="s">
        <v>42</v>
      </c>
      <c r="D65" s="5">
        <f>G46</f>
        <v>662000</v>
      </c>
    </row>
    <row r="66" spans="2:4">
      <c r="B66">
        <v>3</v>
      </c>
      <c r="C66" t="s">
        <v>53</v>
      </c>
      <c r="D66" s="5">
        <f>G53</f>
        <v>585000</v>
      </c>
    </row>
    <row r="67" spans="2:4">
      <c r="B67">
        <v>4</v>
      </c>
      <c r="C67" t="s">
        <v>54</v>
      </c>
      <c r="D67" s="5">
        <f>G60</f>
        <v>580000</v>
      </c>
    </row>
    <row r="68" spans="2:4">
      <c r="D68" s="5">
        <f>SUM(D64:D67)</f>
        <v>2137000</v>
      </c>
    </row>
  </sheetData>
  <mergeCells count="1">
    <mergeCell ref="B7:D7"/>
  </mergeCells>
  <phoneticPr fontId="1"/>
  <hyperlinks>
    <hyperlink ref="B3" r:id="rId1" xr:uid="{0035D0EF-B6E9-7647-83E9-56582E857F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宮原翔</dc:creator>
  <cp:lastModifiedBy>宮原翔</cp:lastModifiedBy>
  <dcterms:created xsi:type="dcterms:W3CDTF">2022-03-24T00:27:29Z</dcterms:created>
  <dcterms:modified xsi:type="dcterms:W3CDTF">2022-04-04T06:03:09Z</dcterms:modified>
</cp:coreProperties>
</file>