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date1904="1"/>
  <mc:AlternateContent xmlns:mc="http://schemas.openxmlformats.org/markup-compatibility/2006">
    <mc:Choice Requires="x15">
      <x15ac:absPath xmlns:x15ac="http://schemas.microsoft.com/office/spreadsheetml/2010/11/ac" url="/Users/drtailor/Desktop/CS267/Final Project/CSV/"/>
    </mc:Choice>
  </mc:AlternateContent>
  <bookViews>
    <workbookView xWindow="640" yWindow="1180" windowWidth="24960" windowHeight="14820" tabRatio="500"/>
  </bookViews>
  <sheets>
    <sheet name="Scatter-haswell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30" i="1"/>
  <c r="H49" i="1"/>
  <c r="G49" i="1"/>
  <c r="H48" i="1"/>
  <c r="G48" i="1"/>
  <c r="H47" i="1"/>
  <c r="G47" i="1"/>
  <c r="H46" i="1"/>
  <c r="G46" i="1"/>
  <c r="H45" i="1"/>
  <c r="G45" i="1"/>
  <c r="H44" i="1"/>
  <c r="G44" i="1"/>
  <c r="H35" i="1"/>
  <c r="G35" i="1"/>
  <c r="H34" i="1"/>
  <c r="G34" i="1"/>
  <c r="H33" i="1"/>
  <c r="G33" i="1"/>
  <c r="H32" i="1"/>
  <c r="G32" i="1"/>
  <c r="H31" i="1"/>
  <c r="G31" i="1"/>
  <c r="H30" i="1"/>
  <c r="H21" i="1"/>
  <c r="G21" i="1"/>
  <c r="H20" i="1"/>
  <c r="G20" i="1"/>
  <c r="H19" i="1"/>
  <c r="G19" i="1"/>
  <c r="H18" i="1"/>
  <c r="G18" i="1"/>
  <c r="H17" i="1"/>
  <c r="G17" i="1"/>
  <c r="H16" i="1"/>
  <c r="G16" i="1"/>
  <c r="M12" i="1"/>
  <c r="M13" i="1"/>
  <c r="L13" i="1"/>
  <c r="K13" i="1"/>
  <c r="J13" i="1"/>
  <c r="I13" i="1"/>
  <c r="H13" i="1"/>
  <c r="G13" i="1"/>
  <c r="L12" i="1"/>
  <c r="K12" i="1"/>
  <c r="J12" i="1"/>
  <c r="I12" i="1"/>
  <c r="H12" i="1"/>
  <c r="G12" i="1"/>
  <c r="M10" i="1"/>
  <c r="M11" i="1"/>
  <c r="L11" i="1"/>
  <c r="K11" i="1"/>
  <c r="J11" i="1"/>
  <c r="I11" i="1"/>
  <c r="H11" i="1"/>
  <c r="G11" i="1"/>
  <c r="L10" i="1"/>
  <c r="K10" i="1"/>
  <c r="J10" i="1"/>
  <c r="I10" i="1"/>
  <c r="H10" i="1"/>
  <c r="G10" i="1"/>
  <c r="M8" i="1"/>
  <c r="M9" i="1"/>
  <c r="L9" i="1"/>
  <c r="K9" i="1"/>
  <c r="J9" i="1"/>
  <c r="I9" i="1"/>
  <c r="H9" i="1"/>
  <c r="G9" i="1"/>
  <c r="L8" i="1"/>
  <c r="K8" i="1"/>
  <c r="J8" i="1"/>
  <c r="I8" i="1"/>
  <c r="H8" i="1"/>
  <c r="G8" i="1"/>
  <c r="M6" i="1"/>
  <c r="M7" i="1"/>
  <c r="L7" i="1"/>
  <c r="K7" i="1"/>
  <c r="J7" i="1"/>
  <c r="I7" i="1"/>
  <c r="H7" i="1"/>
  <c r="G7" i="1"/>
  <c r="L6" i="1"/>
  <c r="K6" i="1"/>
  <c r="J6" i="1"/>
  <c r="I6" i="1"/>
  <c r="H6" i="1"/>
  <c r="G6" i="1"/>
  <c r="M4" i="1"/>
  <c r="M5" i="1"/>
  <c r="L5" i="1"/>
  <c r="K5" i="1"/>
  <c r="J5" i="1"/>
  <c r="I5" i="1"/>
  <c r="H5" i="1"/>
  <c r="G5" i="1"/>
  <c r="L4" i="1"/>
  <c r="K4" i="1"/>
  <c r="J4" i="1"/>
  <c r="I4" i="1"/>
  <c r="H4" i="1"/>
  <c r="G4" i="1"/>
  <c r="M2" i="1"/>
  <c r="M3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<sst xmlns="http://schemas.openxmlformats.org/spreadsheetml/2006/main" count="164" uniqueCount="36">
  <si>
    <t>Scatter baseline</t>
  </si>
  <si>
    <t xml:space="preserve"> ranks/node:32</t>
  </si>
  <si>
    <t xml:space="preserve"> max msg size:32KB </t>
  </si>
  <si>
    <t>scatter</t>
  </si>
  <si>
    <t>isend</t>
  </si>
  <si>
    <t xml:space="preserve"> </t>
  </si>
  <si>
    <t>Scatter Hybrid</t>
  </si>
  <si>
    <t xml:space="preserve"> ranks/node:1 number of threads: 32</t>
  </si>
  <si>
    <t>mailroom</t>
  </si>
  <si>
    <t xml:space="preserve"> ranks/node:2 number of threads: 16</t>
  </si>
  <si>
    <t xml:space="preserve"> ranks/node:4 number of threads: 8</t>
  </si>
  <si>
    <t xml:space="preserve"> ranks/node:8 number of threads: 4</t>
  </si>
  <si>
    <t xml:space="preserve"> ranks/node:16 number of threads: 2</t>
  </si>
  <si>
    <t xml:space="preserve"> ranks/node:32 number of threads: 1</t>
  </si>
  <si>
    <t>Scatter</t>
  </si>
  <si>
    <t>1 R/N, 32 T/R</t>
  </si>
  <si>
    <t>2 R/N, 16 T/R</t>
  </si>
  <si>
    <t>4 R/N, 8 T/R</t>
  </si>
  <si>
    <t>8 R/N, 4 T/R</t>
  </si>
  <si>
    <t>16 R/N, 2 T/R</t>
  </si>
  <si>
    <t>32 R/N, 1 T/R</t>
  </si>
  <si>
    <t>Baseline</t>
  </si>
  <si>
    <t>1KB</t>
  </si>
  <si>
    <t>2KB</t>
  </si>
  <si>
    <t>4KB</t>
  </si>
  <si>
    <t>8KB</t>
  </si>
  <si>
    <t>16KB</t>
  </si>
  <si>
    <t>32KB</t>
  </si>
  <si>
    <t>Isend</t>
  </si>
  <si>
    <t>Mailbox</t>
  </si>
  <si>
    <t>64KB</t>
  </si>
  <si>
    <t>Mailbox vs MPI</t>
  </si>
  <si>
    <t>Mailbox-KNL</t>
  </si>
  <si>
    <t>MPI-KNL</t>
  </si>
  <si>
    <t>Mailbox-Haswell</t>
  </si>
  <si>
    <t>MPI-Haswell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</si>
</sst>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Scatter, MPI vs Hybrid Isend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'Scatter-haswell'!$F$2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'Scatter-haswell'!$G$2:$M$2</c:f>
              <c:numCache>
                <c:formatCode>0.00</c:formatCode>
                <c:ptCount val="7"/>
                <c:pt idx="0">
                  <c:v>2.681943</c:v>
                </c:pt>
                <c:pt idx="1">
                  <c:v>9.264536</c:v>
                </c:pt>
                <c:pt idx="2">
                  <c:v>16.878792</c:v>
                </c:pt>
                <c:pt idx="3">
                  <c:v>25.758714</c:v>
                </c:pt>
                <c:pt idx="4">
                  <c:v>33.083711</c:v>
                </c:pt>
                <c:pt idx="5">
                  <c:v>25.758714</c:v>
                </c:pt>
                <c:pt idx="6">
                  <c:v>65.817541</c:v>
                </c:pt>
              </c:numCache>
            </c:numRef>
          </c:val>
        </c:ser>
        <c:ser>
          <c:idx val="1"/>
          <c:order val="1"/>
          <c:tx>
            <c:strRef>
              <c:f>'Scatter-haswell'!$F$4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'Scatter-haswell'!$G$4:$M$4</c:f>
              <c:numCache>
                <c:formatCode>0.00</c:formatCode>
                <c:ptCount val="7"/>
                <c:pt idx="0">
                  <c:v>4.390742</c:v>
                </c:pt>
                <c:pt idx="1">
                  <c:v>18.206593</c:v>
                </c:pt>
                <c:pt idx="2">
                  <c:v>32.716344</c:v>
                </c:pt>
                <c:pt idx="3">
                  <c:v>49.998978</c:v>
                </c:pt>
                <c:pt idx="4">
                  <c:v>64.734586</c:v>
                </c:pt>
                <c:pt idx="5">
                  <c:v>49.998978</c:v>
                </c:pt>
                <c:pt idx="6">
                  <c:v>97.10809399999999</c:v>
                </c:pt>
              </c:numCache>
            </c:numRef>
          </c:val>
        </c:ser>
        <c:ser>
          <c:idx val="2"/>
          <c:order val="2"/>
          <c:tx>
            <c:strRef>
              <c:f>'Scatter-haswell'!$F$6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'Scatter-haswell'!$G$6:$M$6</c:f>
              <c:numCache>
                <c:formatCode>0.00</c:formatCode>
                <c:ptCount val="7"/>
                <c:pt idx="0">
                  <c:v>9.154892</c:v>
                </c:pt>
                <c:pt idx="1">
                  <c:v>35.469672</c:v>
                </c:pt>
                <c:pt idx="2">
                  <c:v>65.037746</c:v>
                </c:pt>
                <c:pt idx="3">
                  <c:v>94.497145</c:v>
                </c:pt>
                <c:pt idx="4">
                  <c:v>119.750872</c:v>
                </c:pt>
                <c:pt idx="5">
                  <c:v>94.497145</c:v>
                </c:pt>
                <c:pt idx="6">
                  <c:v>102.480848</c:v>
                </c:pt>
              </c:numCache>
            </c:numRef>
          </c:val>
        </c:ser>
        <c:ser>
          <c:idx val="3"/>
          <c:order val="3"/>
          <c:tx>
            <c:strRef>
              <c:f>'Scatter-haswell'!$F$8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'Scatter-haswell'!$G$8:$M$8</c:f>
              <c:numCache>
                <c:formatCode>0.00</c:formatCode>
                <c:ptCount val="7"/>
                <c:pt idx="0">
                  <c:v>16.576065</c:v>
                </c:pt>
                <c:pt idx="1">
                  <c:v>63.696604</c:v>
                </c:pt>
                <c:pt idx="2">
                  <c:v>114.966302</c:v>
                </c:pt>
                <c:pt idx="3">
                  <c:v>142.678232</c:v>
                </c:pt>
                <c:pt idx="4">
                  <c:v>183.062731</c:v>
                </c:pt>
                <c:pt idx="5">
                  <c:v>142.678232</c:v>
                </c:pt>
                <c:pt idx="6">
                  <c:v>106.594207</c:v>
                </c:pt>
              </c:numCache>
            </c:numRef>
          </c:val>
        </c:ser>
        <c:ser>
          <c:idx val="4"/>
          <c:order val="4"/>
          <c:tx>
            <c:strRef>
              <c:f>'Scatter-haswell'!$F$10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'Scatter-haswell'!$G$10:$M$10</c:f>
              <c:numCache>
                <c:formatCode>0.00</c:formatCode>
                <c:ptCount val="7"/>
                <c:pt idx="0">
                  <c:v>32.07479</c:v>
                </c:pt>
                <c:pt idx="1">
                  <c:v>109.151148</c:v>
                </c:pt>
                <c:pt idx="2">
                  <c:v>146.533202</c:v>
                </c:pt>
                <c:pt idx="3">
                  <c:v>168.790597</c:v>
                </c:pt>
                <c:pt idx="4">
                  <c:v>199.020129</c:v>
                </c:pt>
                <c:pt idx="5">
                  <c:v>168.790597</c:v>
                </c:pt>
                <c:pt idx="6">
                  <c:v>113.079029</c:v>
                </c:pt>
              </c:numCache>
            </c:numRef>
          </c:val>
        </c:ser>
        <c:ser>
          <c:idx val="5"/>
          <c:order val="5"/>
          <c:tx>
            <c:strRef>
              <c:f>'Scatter-haswell'!$G$12</c:f>
              <c:strCache>
                <c:ptCount val="1"/>
                <c:pt idx="0">
                  <c:v>67.80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'Scatter-haswell'!$H$12:$M$12</c:f>
              <c:numCache>
                <c:formatCode>0.00</c:formatCode>
                <c:ptCount val="6"/>
                <c:pt idx="0">
                  <c:v>140.265015</c:v>
                </c:pt>
                <c:pt idx="1">
                  <c:v>179.727748</c:v>
                </c:pt>
                <c:pt idx="2">
                  <c:v>195.865181</c:v>
                </c:pt>
                <c:pt idx="3">
                  <c:v>225.393354</c:v>
                </c:pt>
                <c:pt idx="4">
                  <c:v>195.865181</c:v>
                </c:pt>
                <c:pt idx="5">
                  <c:v>115.272118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418592"/>
        <c:axId val="-2058390704"/>
      </c:barChart>
      <c:catAx>
        <c:axId val="-20584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90704"/>
        <c:crosses val="autoZero"/>
        <c:auto val="1"/>
        <c:lblAlgn val="ctr"/>
        <c:lblOffset val="100"/>
        <c:noMultiLvlLbl val="0"/>
      </c:catAx>
      <c:valAx>
        <c:axId val="-20583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Scatter, MPI vs Hybrid Mailbox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'Scatter-haswell'!$F$3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'Scatter-haswell'!$G$3:$M$3</c:f>
              <c:numCache>
                <c:formatCode>0.00</c:formatCode>
                <c:ptCount val="7"/>
                <c:pt idx="0">
                  <c:v>33.913601</c:v>
                </c:pt>
                <c:pt idx="1">
                  <c:v>65.98283600000001</c:v>
                </c:pt>
                <c:pt idx="2">
                  <c:v>80.823229</c:v>
                </c:pt>
                <c:pt idx="3">
                  <c:v>88.229561</c:v>
                </c:pt>
                <c:pt idx="4">
                  <c:v>53.44635</c:v>
                </c:pt>
                <c:pt idx="5">
                  <c:v>88.229561</c:v>
                </c:pt>
                <c:pt idx="6">
                  <c:v>65.817541</c:v>
                </c:pt>
              </c:numCache>
            </c:numRef>
          </c:val>
        </c:ser>
        <c:ser>
          <c:idx val="1"/>
          <c:order val="1"/>
          <c:tx>
            <c:strRef>
              <c:f>'Scatter-haswell'!$F$5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'Scatter-haswell'!$G$5:$M$5</c:f>
              <c:numCache>
                <c:formatCode>0.00</c:formatCode>
                <c:ptCount val="7"/>
                <c:pt idx="0">
                  <c:v>45.73838</c:v>
                </c:pt>
                <c:pt idx="1">
                  <c:v>89.877064</c:v>
                </c:pt>
                <c:pt idx="2">
                  <c:v>105.385065</c:v>
                </c:pt>
                <c:pt idx="3">
                  <c:v>114.113382</c:v>
                </c:pt>
                <c:pt idx="4">
                  <c:v>98.621888</c:v>
                </c:pt>
                <c:pt idx="5">
                  <c:v>114.113382</c:v>
                </c:pt>
                <c:pt idx="6">
                  <c:v>97.10809399999999</c:v>
                </c:pt>
              </c:numCache>
            </c:numRef>
          </c:val>
        </c:ser>
        <c:ser>
          <c:idx val="2"/>
          <c:order val="2"/>
          <c:tx>
            <c:strRef>
              <c:f>'Scatter-haswell'!$F$7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'Scatter-haswell'!$G$7:$M$7</c:f>
              <c:numCache>
                <c:formatCode>0.00</c:formatCode>
                <c:ptCount val="7"/>
                <c:pt idx="0">
                  <c:v>55.597922</c:v>
                </c:pt>
                <c:pt idx="1">
                  <c:v>101.491288</c:v>
                </c:pt>
                <c:pt idx="2">
                  <c:v>127.839801</c:v>
                </c:pt>
                <c:pt idx="3">
                  <c:v>161.201653</c:v>
                </c:pt>
                <c:pt idx="4">
                  <c:v>130.849477</c:v>
                </c:pt>
                <c:pt idx="5">
                  <c:v>161.201653</c:v>
                </c:pt>
                <c:pt idx="6">
                  <c:v>102.480848</c:v>
                </c:pt>
              </c:numCache>
            </c:numRef>
          </c:val>
        </c:ser>
        <c:ser>
          <c:idx val="3"/>
          <c:order val="3"/>
          <c:tx>
            <c:strRef>
              <c:f>'Scatter-haswell'!$F$9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'Scatter-haswell'!$G$9:$M$9</c:f>
              <c:numCache>
                <c:formatCode>0.00</c:formatCode>
                <c:ptCount val="7"/>
                <c:pt idx="0">
                  <c:v>58.363575</c:v>
                </c:pt>
                <c:pt idx="1">
                  <c:v>105.650418</c:v>
                </c:pt>
                <c:pt idx="2">
                  <c:v>151.767537</c:v>
                </c:pt>
                <c:pt idx="3">
                  <c:v>153.513547</c:v>
                </c:pt>
                <c:pt idx="4">
                  <c:v>188.055319</c:v>
                </c:pt>
                <c:pt idx="5">
                  <c:v>153.513547</c:v>
                </c:pt>
                <c:pt idx="6">
                  <c:v>106.594207</c:v>
                </c:pt>
              </c:numCache>
            </c:numRef>
          </c:val>
        </c:ser>
        <c:ser>
          <c:idx val="4"/>
          <c:order val="4"/>
          <c:tx>
            <c:strRef>
              <c:f>'Scatter-haswell'!$F$11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'Scatter-haswell'!$G$11:$M$11</c:f>
              <c:numCache>
                <c:formatCode>0.00</c:formatCode>
                <c:ptCount val="7"/>
                <c:pt idx="0">
                  <c:v>49.234355</c:v>
                </c:pt>
                <c:pt idx="1">
                  <c:v>102.109518</c:v>
                </c:pt>
                <c:pt idx="2">
                  <c:v>161.198342</c:v>
                </c:pt>
                <c:pt idx="3">
                  <c:v>169.918131</c:v>
                </c:pt>
                <c:pt idx="4">
                  <c:v>192.236475</c:v>
                </c:pt>
                <c:pt idx="5">
                  <c:v>169.918131</c:v>
                </c:pt>
                <c:pt idx="6">
                  <c:v>113.079029</c:v>
                </c:pt>
              </c:numCache>
            </c:numRef>
          </c:val>
        </c:ser>
        <c:ser>
          <c:idx val="5"/>
          <c:order val="5"/>
          <c:tx>
            <c:strRef>
              <c:f>'Scatter-haswell'!$F$13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'Scatter-haswell'!$G$1:$M$1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'Scatter-haswell'!$G$13:$M$13</c:f>
              <c:numCache>
                <c:formatCode>0.00</c:formatCode>
                <c:ptCount val="7"/>
                <c:pt idx="0">
                  <c:v>52.43666</c:v>
                </c:pt>
                <c:pt idx="1">
                  <c:v>102.250118</c:v>
                </c:pt>
                <c:pt idx="2">
                  <c:v>165.59132</c:v>
                </c:pt>
                <c:pt idx="3">
                  <c:v>174.599341</c:v>
                </c:pt>
                <c:pt idx="4">
                  <c:v>201.778913</c:v>
                </c:pt>
                <c:pt idx="5">
                  <c:v>174.599341</c:v>
                </c:pt>
                <c:pt idx="6">
                  <c:v>115.272118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018512"/>
        <c:axId val="-2061747728"/>
      </c:barChart>
      <c:catAx>
        <c:axId val="-20430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47728"/>
        <c:crosses val="autoZero"/>
        <c:auto val="1"/>
        <c:lblAlgn val="ctr"/>
        <c:lblOffset val="100"/>
        <c:noMultiLvlLbl val="0"/>
      </c:catAx>
      <c:valAx>
        <c:axId val="-20617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Scatter, 2 Ranks / Node, 16 Threads /Rank,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'Scatter-haswell'!$G$15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'Scatter-haswell'!$G$16:$G$22</c:f>
              <c:numCache>
                <c:formatCode>0.00</c:formatCode>
                <c:ptCount val="7"/>
                <c:pt idx="0">
                  <c:v>9.264536</c:v>
                </c:pt>
                <c:pt idx="1">
                  <c:v>18.206593</c:v>
                </c:pt>
                <c:pt idx="2">
                  <c:v>35.469672</c:v>
                </c:pt>
                <c:pt idx="3">
                  <c:v>63.696604</c:v>
                </c:pt>
                <c:pt idx="4">
                  <c:v>109.151148</c:v>
                </c:pt>
                <c:pt idx="5">
                  <c:v>140.265015</c:v>
                </c:pt>
                <c:pt idx="6">
                  <c:v>170.23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'Scatter-haswell'!$H$15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'Scatter-haswell'!$H$16:$H$22</c:f>
              <c:numCache>
                <c:formatCode>0.00</c:formatCode>
                <c:ptCount val="7"/>
                <c:pt idx="0">
                  <c:v>18.206593</c:v>
                </c:pt>
                <c:pt idx="1">
                  <c:v>89.877064</c:v>
                </c:pt>
                <c:pt idx="2">
                  <c:v>101.491288</c:v>
                </c:pt>
                <c:pt idx="3">
                  <c:v>105.650418</c:v>
                </c:pt>
                <c:pt idx="4">
                  <c:v>102.109518</c:v>
                </c:pt>
                <c:pt idx="5">
                  <c:v>102.250118</c:v>
                </c:pt>
                <c:pt idx="6">
                  <c:v>105.23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348800"/>
        <c:axId val="-2079268768"/>
      </c:lineChart>
      <c:catAx>
        <c:axId val="-20823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68768"/>
        <c:crosses val="autoZero"/>
        <c:auto val="1"/>
        <c:lblAlgn val="ctr"/>
        <c:lblOffset val="100"/>
        <c:noMultiLvlLbl val="0"/>
      </c:catAx>
      <c:valAx>
        <c:axId val="-2079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Scatter, 8 Ranks / Node, 16 Threads / Rank,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'Scatter-haswell'!$G$29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'Scatter-haswell'!$G$30:$G$36</c:f>
              <c:numCache>
                <c:formatCode>0.00</c:formatCode>
                <c:ptCount val="7"/>
                <c:pt idx="0">
                  <c:v>25.758714</c:v>
                </c:pt>
                <c:pt idx="1">
                  <c:v>49.998978</c:v>
                </c:pt>
                <c:pt idx="2">
                  <c:v>94.497145</c:v>
                </c:pt>
                <c:pt idx="3">
                  <c:v>142.678232</c:v>
                </c:pt>
                <c:pt idx="4">
                  <c:v>168.790597</c:v>
                </c:pt>
                <c:pt idx="5">
                  <c:v>195.865181</c:v>
                </c:pt>
                <c:pt idx="6">
                  <c:v>230.23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'Scatter-haswell'!$H$29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'Scatter-haswell'!$H$30:$H$36</c:f>
              <c:numCache>
                <c:formatCode>0.00</c:formatCode>
                <c:ptCount val="7"/>
                <c:pt idx="0">
                  <c:v>49.998978</c:v>
                </c:pt>
                <c:pt idx="1">
                  <c:v>114.113382</c:v>
                </c:pt>
                <c:pt idx="2">
                  <c:v>161.201653</c:v>
                </c:pt>
                <c:pt idx="3">
                  <c:v>153.513547</c:v>
                </c:pt>
                <c:pt idx="4">
                  <c:v>169.918131</c:v>
                </c:pt>
                <c:pt idx="5">
                  <c:v>174.599341</c:v>
                </c:pt>
                <c:pt idx="6">
                  <c:v>173.32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740368"/>
        <c:axId val="-2063297376"/>
      </c:lineChart>
      <c:catAx>
        <c:axId val="-20627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97376"/>
        <c:crosses val="autoZero"/>
        <c:auto val="1"/>
        <c:lblAlgn val="ctr"/>
        <c:lblOffset val="100"/>
        <c:noMultiLvlLbl val="0"/>
      </c:catAx>
      <c:valAx>
        <c:axId val="-2063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Scatter, MPI vs Hybrid Mailbox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53149606299"/>
          <c:y val="0.227268518518518"/>
          <c:w val="0.851613517060367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'Scatter-haswell'!$G$43</c:f>
              <c:strCache>
                <c:ptCount val="1"/>
                <c:pt idx="0">
                  <c:v>MPI-Haswell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'Scatter-haswell'!$G$44:$G$50</c:f>
              <c:numCache>
                <c:formatCode>0.00</c:formatCode>
                <c:ptCount val="7"/>
                <c:pt idx="0">
                  <c:v>65.817541</c:v>
                </c:pt>
                <c:pt idx="1">
                  <c:v>97.10809399999999</c:v>
                </c:pt>
                <c:pt idx="2">
                  <c:v>102.480848</c:v>
                </c:pt>
                <c:pt idx="3">
                  <c:v>106.594207</c:v>
                </c:pt>
                <c:pt idx="4">
                  <c:v>113.079029</c:v>
                </c:pt>
                <c:pt idx="5">
                  <c:v>115.272118</c:v>
                </c:pt>
                <c:pt idx="6">
                  <c:v>125.32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'Scatter-haswell'!$H$43</c:f>
              <c:strCache>
                <c:ptCount val="1"/>
                <c:pt idx="0">
                  <c:v>Mailbox-Haswell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'Scatter-haswell'!$H$44:$H$50</c:f>
              <c:numCache>
                <c:formatCode>0.00</c:formatCode>
                <c:ptCount val="7"/>
                <c:pt idx="0">
                  <c:v>64.734586</c:v>
                </c:pt>
                <c:pt idx="1">
                  <c:v>98.621888</c:v>
                </c:pt>
                <c:pt idx="2">
                  <c:v>130.849477</c:v>
                </c:pt>
                <c:pt idx="3">
                  <c:v>188.055319</c:v>
                </c:pt>
                <c:pt idx="4">
                  <c:v>192.236475</c:v>
                </c:pt>
                <c:pt idx="5">
                  <c:v>201.778913</c:v>
                </c:pt>
                <c:pt idx="6">
                  <c:v>220.23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373664"/>
        <c:axId val="-2083327456"/>
      </c:lineChart>
      <c:catAx>
        <c:axId val="-2061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27456"/>
        <c:crosses val="autoZero"/>
        <c:auto val="1"/>
        <c:lblAlgn val="ctr"/>
        <c:lblOffset val="100"/>
        <c:noMultiLvlLbl val="0"/>
      </c:catAx>
      <c:valAx>
        <c:axId val="-20833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Scatter, Cross Archietecture</a:t>
            </a:r>
          </a:p>
          <a:p>
            <a:pPr>
              <a:defRPr/>
            </a:pPr>
            <a:r>
              <a:rPr lang="en-US"/>
              <a:t>32 Routines</a:t>
            </a:r>
            <a:r>
              <a:rPr lang="en-US" baseline="0"/>
              <a:t> (MPIs / Threads) per node</a:t>
            </a:r>
            <a:endParaRPr lang="en-US"/>
          </a:p>
          <a:p>
            <a:pPr>
              <a:defRPr/>
            </a:pPr>
            <a:r>
              <a:rPr lang="en-US"/>
              <a:t>Haswell vs KNL</a:t>
            </a:r>
          </a:p>
        </c:rich>
      </c:tx>
      <c:layout>
        <c:manualLayout>
          <c:xMode val="edge"/>
          <c:yMode val="edge"/>
          <c:x val="0.224403817072535"/>
          <c:y val="0.0380549682875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'Scatter-haswell'!$G$43</c:f>
              <c:strCache>
                <c:ptCount val="1"/>
                <c:pt idx="0">
                  <c:v>MPI-Haswell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'Scatter-haswell'!$G$44:$G$50</c:f>
              <c:numCache>
                <c:formatCode>0.00</c:formatCode>
                <c:ptCount val="7"/>
                <c:pt idx="0">
                  <c:v>65.817541</c:v>
                </c:pt>
                <c:pt idx="1">
                  <c:v>97.10809399999999</c:v>
                </c:pt>
                <c:pt idx="2">
                  <c:v>102.480848</c:v>
                </c:pt>
                <c:pt idx="3">
                  <c:v>106.594207</c:v>
                </c:pt>
                <c:pt idx="4">
                  <c:v>113.079029</c:v>
                </c:pt>
                <c:pt idx="5">
                  <c:v>115.272118</c:v>
                </c:pt>
                <c:pt idx="6">
                  <c:v>125.32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'Scatter-haswell'!$H$43</c:f>
              <c:strCache>
                <c:ptCount val="1"/>
                <c:pt idx="0">
                  <c:v>Mailbox-Haswell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'Scatter-haswell'!$H$44:$H$50</c:f>
              <c:numCache>
                <c:formatCode>0.00</c:formatCode>
                <c:ptCount val="7"/>
                <c:pt idx="0">
                  <c:v>64.734586</c:v>
                </c:pt>
                <c:pt idx="1">
                  <c:v>98.621888</c:v>
                </c:pt>
                <c:pt idx="2">
                  <c:v>130.849477</c:v>
                </c:pt>
                <c:pt idx="3">
                  <c:v>188.055319</c:v>
                </c:pt>
                <c:pt idx="4">
                  <c:v>192.236475</c:v>
                </c:pt>
                <c:pt idx="5">
                  <c:v>201.778913</c:v>
                </c:pt>
                <c:pt idx="6">
                  <c:v>220.23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'Scatter-haswell'!$I$43</c:f>
              <c:strCache>
                <c:ptCount val="1"/>
                <c:pt idx="0">
                  <c:v>MPI-KNL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'Scatter-haswell'!$I$44:$I$50</c:f>
              <c:numCache>
                <c:formatCode>General</c:formatCode>
                <c:ptCount val="7"/>
                <c:pt idx="0">
                  <c:v>38.771449</c:v>
                </c:pt>
                <c:pt idx="1">
                  <c:v>59.73179</c:v>
                </c:pt>
                <c:pt idx="2">
                  <c:v>76.19434699999999</c:v>
                </c:pt>
                <c:pt idx="3">
                  <c:v>82.66611899999999</c:v>
                </c:pt>
                <c:pt idx="4">
                  <c:v>85.461462</c:v>
                </c:pt>
                <c:pt idx="5">
                  <c:v>86.250943</c:v>
                </c:pt>
                <c:pt idx="6">
                  <c:v>99.21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'Scatter-haswell'!$J$43</c:f>
              <c:strCache>
                <c:ptCount val="1"/>
                <c:pt idx="0">
                  <c:v>Mailbox-KNL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'Scatter-haswell'!$F$44:$F$50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'Scatter-haswell'!$J$44:$J$50</c:f>
              <c:numCache>
                <c:formatCode>General</c:formatCode>
                <c:ptCount val="7"/>
                <c:pt idx="0">
                  <c:v>25.133873</c:v>
                </c:pt>
                <c:pt idx="1">
                  <c:v>46.695011</c:v>
                </c:pt>
                <c:pt idx="2">
                  <c:v>101.223232</c:v>
                </c:pt>
                <c:pt idx="3">
                  <c:v>145.789444</c:v>
                </c:pt>
                <c:pt idx="4">
                  <c:v>158.946812</c:v>
                </c:pt>
                <c:pt idx="5">
                  <c:v>164.102508</c:v>
                </c:pt>
                <c:pt idx="6">
                  <c:v>170.23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250368"/>
        <c:axId val="-2079567952"/>
      </c:lineChart>
      <c:catAx>
        <c:axId val="-20592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7952"/>
        <c:crosses val="autoZero"/>
        <c:auto val="1"/>
        <c:lblAlgn val="ctr"/>
        <c:lblOffset val="100"/>
        <c:noMultiLvlLbl val="0"/>
      </c:catAx>
      <c:valAx>
        <c:axId val="-2079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0</xdr:row>
      <xdr:rowOff>152400</xdr:rowOff>
    </xdr:from>
    <xdr:to>
      <xdr:col>22</xdr:col>
      <xdr:colOff>63500</xdr:colOff>
      <xdr:row>17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17</xdr:row>
      <xdr:rowOff>82550</xdr:rowOff>
    </xdr:from>
    <xdr:to>
      <xdr:col>22</xdr:col>
      <xdr:colOff>88900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13</xdr:row>
      <xdr:rowOff>57150</xdr:rowOff>
    </xdr:from>
    <xdr:to>
      <xdr:col>13</xdr:col>
      <xdr:colOff>450850</xdr:colOff>
      <xdr:row>26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</xdr:colOff>
      <xdr:row>26</xdr:row>
      <xdr:rowOff>171450</xdr:rowOff>
    </xdr:from>
    <xdr:to>
      <xdr:col>13</xdr:col>
      <xdr:colOff>463550</xdr:colOff>
      <xdr:row>40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42</xdr:row>
      <xdr:rowOff>19050</xdr:rowOff>
    </xdr:from>
    <xdr:to>
      <xdr:col>15</xdr:col>
      <xdr:colOff>501650</xdr:colOff>
      <xdr:row>55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793750</xdr:colOff>
      <xdr:row>53</xdr:row>
      <xdr:rowOff>44450</xdr:rowOff>
    </xdr:from>
    <xdr:to>
      <xdr:col>10</xdr:col>
      <xdr:colOff>38100</xdr:colOff>
      <xdr:row>68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tter-k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ter-knl.11712212"/>
    </sheetNames>
    <sheetDataSet>
      <sheetData sheetId="0">
        <row r="15">
          <cell r="G15" t="str">
            <v>Isend</v>
          </cell>
          <cell r="H15" t="str">
            <v>Mailbox</v>
          </cell>
        </row>
        <row r="16">
          <cell r="F16" t="str">
            <v>1KB</v>
          </cell>
          <cell r="G16">
            <v>2.535396</v>
          </cell>
          <cell r="H16">
            <v>5.1252199999999997</v>
          </cell>
        </row>
        <row r="17">
          <cell r="F17" t="str">
            <v>2KB</v>
          </cell>
          <cell r="G17">
            <v>5.1252199999999997</v>
          </cell>
          <cell r="H17">
            <v>49.607903999999998</v>
          </cell>
        </row>
        <row r="18">
          <cell r="F18" t="str">
            <v>4KB</v>
          </cell>
          <cell r="G18">
            <v>9.8178330000000003</v>
          </cell>
          <cell r="H18">
            <v>56.789807000000003</v>
          </cell>
        </row>
        <row r="19">
          <cell r="F19" t="str">
            <v>8KB</v>
          </cell>
          <cell r="G19">
            <v>18.701943</v>
          </cell>
          <cell r="H19">
            <v>56.660314999999997</v>
          </cell>
        </row>
        <row r="20">
          <cell r="F20" t="str">
            <v>16KB</v>
          </cell>
          <cell r="G20">
            <v>35.11656</v>
          </cell>
          <cell r="H20">
            <v>63.675825000000003</v>
          </cell>
        </row>
        <row r="21">
          <cell r="F21" t="str">
            <v>32KB</v>
          </cell>
          <cell r="G21">
            <v>64.175100999999998</v>
          </cell>
          <cell r="H21">
            <v>60.509473999999997</v>
          </cell>
        </row>
        <row r="22">
          <cell r="F22" t="str">
            <v>64KB</v>
          </cell>
          <cell r="G22">
            <v>110.23</v>
          </cell>
          <cell r="H22">
            <v>64.23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D25" workbookViewId="0">
      <selection activeCell="K60" sqref="K60"/>
    </sheetView>
  </sheetViews>
  <sheetFormatPr baseColWidth="10" defaultRowHeight="16" x14ac:dyDescent="0.2"/>
  <cols>
    <col min="2" max="2" width="31.1640625" bestFit="1" customWidth="1"/>
    <col min="3" max="3" width="17.33203125" bestFit="1" customWidth="1"/>
    <col min="6" max="6" width="13.5" bestFit="1" customWidth="1"/>
    <col min="7" max="7" width="12" bestFit="1" customWidth="1"/>
    <col min="8" max="8" width="14.5" bestFit="1" customWidth="1"/>
    <col min="9" max="10" width="11" bestFit="1" customWidth="1"/>
  </cols>
  <sheetData>
    <row r="1" spans="1:13" x14ac:dyDescent="0.2">
      <c r="A1" t="s">
        <v>0</v>
      </c>
      <c r="B1" t="s">
        <v>1</v>
      </c>
      <c r="C1" t="s">
        <v>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">
      <c r="A2" t="s">
        <v>3</v>
      </c>
      <c r="B2">
        <v>80.108643000000001</v>
      </c>
      <c r="C2">
        <v>65.817541000000006</v>
      </c>
      <c r="F2" s="2" t="s">
        <v>22</v>
      </c>
      <c r="G2" s="1">
        <f t="shared" ref="G2:G13" si="0">C16</f>
        <v>2.681943</v>
      </c>
      <c r="H2" s="1">
        <f t="shared" ref="H2:H13" si="1">C30</f>
        <v>9.2645359999999997</v>
      </c>
      <c r="I2" s="1">
        <f t="shared" ref="I2:I13" si="2">C44</f>
        <v>16.878792000000001</v>
      </c>
      <c r="J2" s="1">
        <f t="shared" ref="J2:J13" si="3">C58</f>
        <v>25.758714000000001</v>
      </c>
      <c r="K2" s="1">
        <f t="shared" ref="K2:K13" si="4">C72</f>
        <v>33.083711000000001</v>
      </c>
      <c r="L2" s="1">
        <f t="shared" ref="L2:L13" si="5">C58</f>
        <v>25.758714000000001</v>
      </c>
      <c r="M2" s="1">
        <f>C2</f>
        <v>65.817541000000006</v>
      </c>
    </row>
    <row r="3" spans="1:13" x14ac:dyDescent="0.2">
      <c r="A3" t="s">
        <v>4</v>
      </c>
      <c r="B3">
        <v>20.027161</v>
      </c>
      <c r="C3">
        <v>65.086382999999998</v>
      </c>
      <c r="F3" s="2" t="s">
        <v>22</v>
      </c>
      <c r="G3" s="1">
        <f t="shared" si="0"/>
        <v>33.913601</v>
      </c>
      <c r="H3" s="1">
        <f t="shared" si="1"/>
        <v>65.982836000000006</v>
      </c>
      <c r="I3" s="1">
        <f t="shared" si="2"/>
        <v>80.823228999999998</v>
      </c>
      <c r="J3" s="1">
        <f t="shared" si="3"/>
        <v>88.229561000000004</v>
      </c>
      <c r="K3" s="1">
        <f t="shared" si="4"/>
        <v>53.446350000000002</v>
      </c>
      <c r="L3" s="1">
        <f t="shared" si="5"/>
        <v>88.229561000000004</v>
      </c>
      <c r="M3" s="1">
        <f>M2</f>
        <v>65.817541000000006</v>
      </c>
    </row>
    <row r="4" spans="1:13" x14ac:dyDescent="0.2">
      <c r="A4" t="s">
        <v>3</v>
      </c>
      <c r="B4">
        <v>135.183334</v>
      </c>
      <c r="C4">
        <v>97.108093999999994</v>
      </c>
      <c r="F4" s="2" t="s">
        <v>23</v>
      </c>
      <c r="G4" s="1">
        <f t="shared" si="0"/>
        <v>4.3907420000000004</v>
      </c>
      <c r="H4" s="1">
        <f t="shared" si="1"/>
        <v>18.206593000000002</v>
      </c>
      <c r="I4" s="1">
        <f t="shared" si="2"/>
        <v>32.716343999999999</v>
      </c>
      <c r="J4" s="1">
        <f t="shared" si="3"/>
        <v>49.998978000000001</v>
      </c>
      <c r="K4" s="1">
        <f t="shared" si="4"/>
        <v>64.734585999999993</v>
      </c>
      <c r="L4" s="1">
        <f t="shared" si="5"/>
        <v>49.998978000000001</v>
      </c>
      <c r="M4" s="1">
        <f>C4</f>
        <v>97.108093999999994</v>
      </c>
    </row>
    <row r="5" spans="1:13" x14ac:dyDescent="0.2">
      <c r="A5" t="s">
        <v>4</v>
      </c>
      <c r="B5">
        <v>20.027161</v>
      </c>
      <c r="C5">
        <v>109.330859</v>
      </c>
      <c r="F5" s="2" t="s">
        <v>23</v>
      </c>
      <c r="G5" s="1">
        <f t="shared" si="0"/>
        <v>45.738379999999999</v>
      </c>
      <c r="H5" s="1">
        <f t="shared" si="1"/>
        <v>89.877064000000004</v>
      </c>
      <c r="I5" s="1">
        <f t="shared" si="2"/>
        <v>105.385065</v>
      </c>
      <c r="J5" s="1">
        <f t="shared" si="3"/>
        <v>114.113382</v>
      </c>
      <c r="K5" s="1">
        <f t="shared" si="4"/>
        <v>98.621887999999998</v>
      </c>
      <c r="L5" s="1">
        <f t="shared" si="5"/>
        <v>114.113382</v>
      </c>
      <c r="M5" s="1">
        <f>M4</f>
        <v>97.108093999999994</v>
      </c>
    </row>
    <row r="6" spans="1:13" x14ac:dyDescent="0.2">
      <c r="A6" t="s">
        <v>3</v>
      </c>
      <c r="B6">
        <v>249.147415</v>
      </c>
      <c r="C6">
        <v>102.48084799999999</v>
      </c>
      <c r="F6" s="2" t="s">
        <v>24</v>
      </c>
      <c r="G6" s="1">
        <f t="shared" si="0"/>
        <v>9.1548920000000003</v>
      </c>
      <c r="H6" s="1">
        <f t="shared" si="1"/>
        <v>35.469672000000003</v>
      </c>
      <c r="I6" s="1">
        <f t="shared" si="2"/>
        <v>65.037745999999999</v>
      </c>
      <c r="J6" s="1">
        <f t="shared" si="3"/>
        <v>94.497145000000003</v>
      </c>
      <c r="K6" s="1">
        <f t="shared" si="4"/>
        <v>119.750872</v>
      </c>
      <c r="L6" s="1">
        <f t="shared" si="5"/>
        <v>94.497145000000003</v>
      </c>
      <c r="M6" s="1">
        <f>C6</f>
        <v>102.48084799999999</v>
      </c>
    </row>
    <row r="7" spans="1:13" x14ac:dyDescent="0.2">
      <c r="A7" t="s">
        <v>4</v>
      </c>
      <c r="B7">
        <v>20.980834999999999</v>
      </c>
      <c r="C7">
        <v>141.51749100000001</v>
      </c>
      <c r="F7" s="2" t="s">
        <v>24</v>
      </c>
      <c r="G7" s="1">
        <f t="shared" si="0"/>
        <v>55.597921999999997</v>
      </c>
      <c r="H7" s="1">
        <f t="shared" si="1"/>
        <v>101.491288</v>
      </c>
      <c r="I7" s="1">
        <f t="shared" si="2"/>
        <v>127.83980099999999</v>
      </c>
      <c r="J7" s="1">
        <f t="shared" si="3"/>
        <v>161.20165299999999</v>
      </c>
      <c r="K7" s="1">
        <f t="shared" si="4"/>
        <v>130.84947700000001</v>
      </c>
      <c r="L7" s="1">
        <f t="shared" si="5"/>
        <v>161.20165299999999</v>
      </c>
      <c r="M7" s="1">
        <f>M6</f>
        <v>102.48084799999999</v>
      </c>
    </row>
    <row r="8" spans="1:13" x14ac:dyDescent="0.2">
      <c r="A8" t="s">
        <v>3</v>
      </c>
      <c r="B8">
        <v>514.98413100000005</v>
      </c>
      <c r="C8">
        <v>106.594207</v>
      </c>
      <c r="F8" s="2" t="s">
        <v>25</v>
      </c>
      <c r="G8" s="1">
        <f t="shared" si="0"/>
        <v>16.576065</v>
      </c>
      <c r="H8" s="1">
        <f t="shared" si="1"/>
        <v>63.696604000000001</v>
      </c>
      <c r="I8" s="1">
        <f t="shared" si="2"/>
        <v>114.966302</v>
      </c>
      <c r="J8" s="1">
        <f t="shared" si="3"/>
        <v>142.67823200000001</v>
      </c>
      <c r="K8" s="1">
        <f t="shared" si="4"/>
        <v>183.06273100000001</v>
      </c>
      <c r="L8" s="1">
        <f t="shared" si="5"/>
        <v>142.67823200000001</v>
      </c>
      <c r="M8" s="1">
        <f>C8</f>
        <v>106.594207</v>
      </c>
    </row>
    <row r="9" spans="1:13" x14ac:dyDescent="0.2">
      <c r="A9" t="s">
        <v>4</v>
      </c>
      <c r="B9">
        <v>24.080276000000001</v>
      </c>
      <c r="C9">
        <v>164.40627699999999</v>
      </c>
      <c r="F9" s="2" t="s">
        <v>25</v>
      </c>
      <c r="G9" s="1">
        <f t="shared" si="0"/>
        <v>58.363574999999997</v>
      </c>
      <c r="H9" s="1">
        <f t="shared" si="1"/>
        <v>105.650418</v>
      </c>
      <c r="I9" s="1">
        <f t="shared" si="2"/>
        <v>151.767537</v>
      </c>
      <c r="J9" s="1">
        <f t="shared" si="3"/>
        <v>153.51354699999999</v>
      </c>
      <c r="K9" s="1">
        <f t="shared" si="4"/>
        <v>188.055319</v>
      </c>
      <c r="L9" s="1">
        <f t="shared" si="5"/>
        <v>153.51354699999999</v>
      </c>
      <c r="M9" s="1">
        <f>M8</f>
        <v>106.594207</v>
      </c>
    </row>
    <row r="10" spans="1:13" x14ac:dyDescent="0.2">
      <c r="A10" t="s">
        <v>3</v>
      </c>
      <c r="B10">
        <v>1035.2134699999999</v>
      </c>
      <c r="C10">
        <v>113.07902900000001</v>
      </c>
      <c r="F10" s="2" t="s">
        <v>26</v>
      </c>
      <c r="G10" s="1">
        <f t="shared" si="0"/>
        <v>32.07479</v>
      </c>
      <c r="H10" s="1">
        <f t="shared" si="1"/>
        <v>109.15114800000001</v>
      </c>
      <c r="I10" s="1">
        <f t="shared" si="2"/>
        <v>146.53320199999999</v>
      </c>
      <c r="J10" s="1">
        <f t="shared" si="3"/>
        <v>168.79059699999999</v>
      </c>
      <c r="K10" s="1">
        <f t="shared" si="4"/>
        <v>199.020129</v>
      </c>
      <c r="L10" s="1">
        <f t="shared" si="5"/>
        <v>168.79059699999999</v>
      </c>
      <c r="M10" s="1">
        <f>C10</f>
        <v>113.07902900000001</v>
      </c>
    </row>
    <row r="11" spans="1:13" x14ac:dyDescent="0.2">
      <c r="A11" t="s">
        <v>4</v>
      </c>
      <c r="B11">
        <v>30.994415</v>
      </c>
      <c r="C11">
        <v>185.99181100000001</v>
      </c>
      <c r="F11" s="2" t="s">
        <v>26</v>
      </c>
      <c r="G11" s="1">
        <f t="shared" si="0"/>
        <v>49.234355000000001</v>
      </c>
      <c r="H11" s="1">
        <f t="shared" si="1"/>
        <v>102.10951799999999</v>
      </c>
      <c r="I11" s="1">
        <f t="shared" si="2"/>
        <v>161.198342</v>
      </c>
      <c r="J11" s="1">
        <f t="shared" si="3"/>
        <v>169.91813099999999</v>
      </c>
      <c r="K11" s="1">
        <f t="shared" si="4"/>
        <v>192.23647500000001</v>
      </c>
      <c r="L11" s="1">
        <f t="shared" si="5"/>
        <v>169.91813099999999</v>
      </c>
      <c r="M11" s="1">
        <f>M10</f>
        <v>113.07902900000001</v>
      </c>
    </row>
    <row r="12" spans="1:13" x14ac:dyDescent="0.2">
      <c r="A12" t="s">
        <v>3</v>
      </c>
      <c r="B12">
        <v>2079.9636839999998</v>
      </c>
      <c r="C12">
        <v>115.27211800000001</v>
      </c>
      <c r="F12" s="2" t="s">
        <v>27</v>
      </c>
      <c r="G12" s="1">
        <f t="shared" si="0"/>
        <v>67.803049999999999</v>
      </c>
      <c r="H12" s="1">
        <f t="shared" si="1"/>
        <v>140.26501500000001</v>
      </c>
      <c r="I12" s="1">
        <f t="shared" si="2"/>
        <v>179.72774799999999</v>
      </c>
      <c r="J12" s="1">
        <f t="shared" si="3"/>
        <v>195.86518100000001</v>
      </c>
      <c r="K12" s="1">
        <f t="shared" si="4"/>
        <v>225.39335399999999</v>
      </c>
      <c r="L12" s="1">
        <f t="shared" si="5"/>
        <v>195.86518100000001</v>
      </c>
      <c r="M12" s="1">
        <f>C12</f>
        <v>115.27211800000001</v>
      </c>
    </row>
    <row r="13" spans="1:13" x14ac:dyDescent="0.2">
      <c r="A13" t="s">
        <v>4</v>
      </c>
      <c r="B13">
        <v>49.829483000000003</v>
      </c>
      <c r="C13">
        <v>204.00704999999999</v>
      </c>
      <c r="F13" s="2" t="s">
        <v>27</v>
      </c>
      <c r="G13" s="1">
        <f t="shared" si="0"/>
        <v>52.436660000000003</v>
      </c>
      <c r="H13" s="1">
        <f t="shared" si="1"/>
        <v>102.250118</v>
      </c>
      <c r="I13" s="1">
        <f t="shared" si="2"/>
        <v>165.59132</v>
      </c>
      <c r="J13" s="1">
        <f t="shared" si="3"/>
        <v>174.59934100000001</v>
      </c>
      <c r="K13" s="1">
        <f t="shared" si="4"/>
        <v>201.77891299999999</v>
      </c>
      <c r="L13" s="1">
        <f t="shared" si="5"/>
        <v>174.59934100000001</v>
      </c>
      <c r="M13" s="1">
        <f>M12</f>
        <v>115.27211800000001</v>
      </c>
    </row>
    <row r="14" spans="1:13" x14ac:dyDescent="0.2">
      <c r="A14" t="s">
        <v>5</v>
      </c>
    </row>
    <row r="15" spans="1:13" x14ac:dyDescent="0.2">
      <c r="A15" t="s">
        <v>6</v>
      </c>
      <c r="B15" t="s">
        <v>7</v>
      </c>
      <c r="C15" t="s">
        <v>2</v>
      </c>
      <c r="F15" s="1" t="s">
        <v>16</v>
      </c>
      <c r="G15" s="1" t="s">
        <v>28</v>
      </c>
      <c r="H15" s="1" t="s">
        <v>29</v>
      </c>
    </row>
    <row r="16" spans="1:13" x14ac:dyDescent="0.2">
      <c r="A16" t="s">
        <v>4</v>
      </c>
      <c r="B16">
        <v>-993.01338199999998</v>
      </c>
      <c r="C16">
        <v>2.681943</v>
      </c>
      <c r="F16" s="1" t="s">
        <v>22</v>
      </c>
      <c r="G16" s="1">
        <f>C30</f>
        <v>9.2645359999999997</v>
      </c>
      <c r="H16" s="1">
        <f>C32</f>
        <v>18.206593000000002</v>
      </c>
    </row>
    <row r="17" spans="1:8" x14ac:dyDescent="0.2">
      <c r="A17" t="s">
        <v>8</v>
      </c>
      <c r="B17">
        <v>-2115.011215</v>
      </c>
      <c r="C17">
        <v>33.913601</v>
      </c>
      <c r="F17" s="1" t="s">
        <v>23</v>
      </c>
      <c r="G17" s="1">
        <f>C32</f>
        <v>18.206593000000002</v>
      </c>
      <c r="H17" s="1">
        <f>C33</f>
        <v>89.877064000000004</v>
      </c>
    </row>
    <row r="18" spans="1:8" x14ac:dyDescent="0.2">
      <c r="A18" t="s">
        <v>4</v>
      </c>
      <c r="B18">
        <v>-647.06802400000004</v>
      </c>
      <c r="C18">
        <v>4.3907420000000004</v>
      </c>
      <c r="F18" s="1" t="s">
        <v>24</v>
      </c>
      <c r="G18" s="1">
        <f>C34</f>
        <v>35.469672000000003</v>
      </c>
      <c r="H18" s="1">
        <f>C35</f>
        <v>101.491288</v>
      </c>
    </row>
    <row r="19" spans="1:8" x14ac:dyDescent="0.2">
      <c r="A19" t="s">
        <v>8</v>
      </c>
      <c r="B19">
        <v>-1968.14537</v>
      </c>
      <c r="C19">
        <v>45.738379999999999</v>
      </c>
      <c r="F19" s="1" t="s">
        <v>25</v>
      </c>
      <c r="G19" s="1">
        <f>C36</f>
        <v>63.696604000000001</v>
      </c>
      <c r="H19" s="1">
        <f>C37</f>
        <v>105.650418</v>
      </c>
    </row>
    <row r="20" spans="1:8" x14ac:dyDescent="0.2">
      <c r="A20" t="s">
        <v>4</v>
      </c>
      <c r="B20">
        <v>-720.97778300000004</v>
      </c>
      <c r="C20">
        <v>9.1548920000000003</v>
      </c>
      <c r="F20" s="1" t="s">
        <v>26</v>
      </c>
      <c r="G20" s="1">
        <f>C38</f>
        <v>109.15114800000001</v>
      </c>
      <c r="H20" s="1">
        <f>C39</f>
        <v>102.10951799999999</v>
      </c>
    </row>
    <row r="21" spans="1:8" x14ac:dyDescent="0.2">
      <c r="A21" t="s">
        <v>8</v>
      </c>
      <c r="B21">
        <v>-1661.0622410000001</v>
      </c>
      <c r="C21">
        <v>55.597921999999997</v>
      </c>
      <c r="F21" s="1" t="s">
        <v>27</v>
      </c>
      <c r="G21" s="1">
        <f>C40</f>
        <v>140.26501500000001</v>
      </c>
      <c r="H21" s="1">
        <f>C41</f>
        <v>102.250118</v>
      </c>
    </row>
    <row r="22" spans="1:8" x14ac:dyDescent="0.2">
      <c r="A22" t="s">
        <v>4</v>
      </c>
      <c r="B22">
        <v>-519.99092099999996</v>
      </c>
      <c r="C22">
        <v>16.576065</v>
      </c>
      <c r="F22" s="1" t="s">
        <v>30</v>
      </c>
      <c r="G22" s="1">
        <v>170.23</v>
      </c>
      <c r="H22" s="1">
        <v>105.23</v>
      </c>
    </row>
    <row r="23" spans="1:8" x14ac:dyDescent="0.2">
      <c r="A23" t="s">
        <v>8</v>
      </c>
      <c r="B23">
        <v>-888.10920699999997</v>
      </c>
      <c r="C23">
        <v>58.363574999999997</v>
      </c>
    </row>
    <row r="24" spans="1:8" x14ac:dyDescent="0.2">
      <c r="A24" t="s">
        <v>4</v>
      </c>
      <c r="B24">
        <v>-426.05400100000003</v>
      </c>
      <c r="C24">
        <v>32.07479</v>
      </c>
    </row>
    <row r="25" spans="1:8" x14ac:dyDescent="0.2">
      <c r="A25" t="s">
        <v>8</v>
      </c>
      <c r="B25">
        <v>1683.9504240000001</v>
      </c>
      <c r="C25">
        <v>49.234355000000001</v>
      </c>
    </row>
    <row r="26" spans="1:8" x14ac:dyDescent="0.2">
      <c r="A26" t="s">
        <v>4</v>
      </c>
      <c r="B26">
        <v>-387.90702800000003</v>
      </c>
      <c r="C26">
        <v>67.803049999999999</v>
      </c>
    </row>
    <row r="27" spans="1:8" x14ac:dyDescent="0.2">
      <c r="A27" t="s">
        <v>8</v>
      </c>
      <c r="B27">
        <v>5403.0418399999999</v>
      </c>
      <c r="C27">
        <v>52.436660000000003</v>
      </c>
    </row>
    <row r="28" spans="1:8" x14ac:dyDescent="0.2">
      <c r="A28" t="s">
        <v>5</v>
      </c>
    </row>
    <row r="29" spans="1:8" x14ac:dyDescent="0.2">
      <c r="A29" t="s">
        <v>6</v>
      </c>
      <c r="B29" t="s">
        <v>9</v>
      </c>
      <c r="C29" t="s">
        <v>2</v>
      </c>
      <c r="F29" s="1" t="s">
        <v>18</v>
      </c>
      <c r="G29" s="1" t="s">
        <v>28</v>
      </c>
      <c r="H29" s="1" t="s">
        <v>29</v>
      </c>
    </row>
    <row r="30" spans="1:8" x14ac:dyDescent="0.2">
      <c r="A30" t="s">
        <v>4</v>
      </c>
      <c r="B30">
        <v>211.00044299999999</v>
      </c>
      <c r="C30">
        <v>9.2645359999999997</v>
      </c>
      <c r="F30" s="1" t="s">
        <v>22</v>
      </c>
      <c r="G30" s="1">
        <f>C58</f>
        <v>25.758714000000001</v>
      </c>
      <c r="H30" s="1">
        <f>C60</f>
        <v>49.998978000000001</v>
      </c>
    </row>
    <row r="31" spans="1:8" x14ac:dyDescent="0.2">
      <c r="A31" t="s">
        <v>8</v>
      </c>
      <c r="B31">
        <v>88.930130000000005</v>
      </c>
      <c r="C31">
        <v>65.982836000000006</v>
      </c>
      <c r="F31" s="1" t="s">
        <v>23</v>
      </c>
      <c r="G31" s="1">
        <f>C60</f>
        <v>49.998978000000001</v>
      </c>
      <c r="H31" s="1">
        <f>C61</f>
        <v>114.113382</v>
      </c>
    </row>
    <row r="32" spans="1:8" x14ac:dyDescent="0.2">
      <c r="A32" t="s">
        <v>4</v>
      </c>
      <c r="B32">
        <v>227.212906</v>
      </c>
      <c r="C32">
        <v>18.206593000000002</v>
      </c>
      <c r="F32" s="1" t="s">
        <v>24</v>
      </c>
      <c r="G32" s="1">
        <f>C62</f>
        <v>94.497145000000003</v>
      </c>
      <c r="H32" s="1">
        <f>C63</f>
        <v>161.20165299999999</v>
      </c>
    </row>
    <row r="33" spans="1:10" x14ac:dyDescent="0.2">
      <c r="A33" t="s">
        <v>8</v>
      </c>
      <c r="B33">
        <v>145.91217</v>
      </c>
      <c r="C33">
        <v>89.877064000000004</v>
      </c>
      <c r="F33" s="1" t="s">
        <v>25</v>
      </c>
      <c r="G33" s="1">
        <f>C64</f>
        <v>142.67823200000001</v>
      </c>
      <c r="H33" s="1">
        <f>C65</f>
        <v>153.51354699999999</v>
      </c>
    </row>
    <row r="34" spans="1:10" x14ac:dyDescent="0.2">
      <c r="A34" t="s">
        <v>4</v>
      </c>
      <c r="B34">
        <v>249.147415</v>
      </c>
      <c r="C34">
        <v>35.469672000000003</v>
      </c>
      <c r="F34" s="1" t="s">
        <v>26</v>
      </c>
      <c r="G34" s="1">
        <f>C66</f>
        <v>168.79059699999999</v>
      </c>
      <c r="H34" s="1">
        <f>C67</f>
        <v>169.91813099999999</v>
      </c>
    </row>
    <row r="35" spans="1:10" x14ac:dyDescent="0.2">
      <c r="A35" t="s">
        <v>8</v>
      </c>
      <c r="B35">
        <v>255.10787999999999</v>
      </c>
      <c r="C35">
        <v>101.491288</v>
      </c>
      <c r="F35" s="1" t="s">
        <v>27</v>
      </c>
      <c r="G35" s="1">
        <f>C68</f>
        <v>195.86518100000001</v>
      </c>
      <c r="H35" s="1">
        <f>C69</f>
        <v>174.59934100000001</v>
      </c>
    </row>
    <row r="36" spans="1:10" x14ac:dyDescent="0.2">
      <c r="A36" t="s">
        <v>4</v>
      </c>
      <c r="B36">
        <v>305.89103699999998</v>
      </c>
      <c r="C36">
        <v>63.696604000000001</v>
      </c>
      <c r="F36" s="1" t="s">
        <v>30</v>
      </c>
      <c r="G36" s="1">
        <v>230.23</v>
      </c>
      <c r="H36" s="1">
        <v>173.32</v>
      </c>
    </row>
    <row r="37" spans="1:10" x14ac:dyDescent="0.2">
      <c r="A37" t="s">
        <v>8</v>
      </c>
      <c r="B37">
        <v>509.97734100000002</v>
      </c>
      <c r="C37">
        <v>105.650418</v>
      </c>
    </row>
    <row r="38" spans="1:10" x14ac:dyDescent="0.2">
      <c r="A38" t="s">
        <v>4</v>
      </c>
      <c r="B38">
        <v>554.08477800000003</v>
      </c>
      <c r="C38">
        <v>109.15114800000001</v>
      </c>
    </row>
    <row r="39" spans="1:10" x14ac:dyDescent="0.2">
      <c r="A39" t="s">
        <v>8</v>
      </c>
      <c r="B39">
        <v>1094.1028590000001</v>
      </c>
      <c r="C39">
        <v>102.10951799999999</v>
      </c>
    </row>
    <row r="40" spans="1:10" x14ac:dyDescent="0.2">
      <c r="A40" t="s">
        <v>4</v>
      </c>
      <c r="B40">
        <v>906.94427499999995</v>
      </c>
      <c r="C40">
        <v>140.26501500000001</v>
      </c>
    </row>
    <row r="41" spans="1:10" x14ac:dyDescent="0.2">
      <c r="A41" t="s">
        <v>8</v>
      </c>
      <c r="B41">
        <v>2279.0431979999998</v>
      </c>
      <c r="C41">
        <v>102.250118</v>
      </c>
    </row>
    <row r="42" spans="1:10" x14ac:dyDescent="0.2">
      <c r="A42" t="s">
        <v>5</v>
      </c>
    </row>
    <row r="43" spans="1:10" x14ac:dyDescent="0.2">
      <c r="A43" t="s">
        <v>6</v>
      </c>
      <c r="B43" t="s">
        <v>10</v>
      </c>
      <c r="C43" t="s">
        <v>2</v>
      </c>
      <c r="F43" t="s">
        <v>31</v>
      </c>
      <c r="G43" t="s">
        <v>35</v>
      </c>
      <c r="H43" s="1" t="s">
        <v>34</v>
      </c>
      <c r="I43" t="s">
        <v>33</v>
      </c>
      <c r="J43" t="s">
        <v>32</v>
      </c>
    </row>
    <row r="44" spans="1:10" x14ac:dyDescent="0.2">
      <c r="A44" t="s">
        <v>4</v>
      </c>
      <c r="B44">
        <v>66.995621</v>
      </c>
      <c r="C44">
        <v>16.878792000000001</v>
      </c>
      <c r="F44" s="1" t="s">
        <v>22</v>
      </c>
      <c r="G44" s="1">
        <f>C2</f>
        <v>65.817541000000006</v>
      </c>
      <c r="H44" s="1">
        <f>C74</f>
        <v>64.734585999999993</v>
      </c>
      <c r="I44">
        <v>38.771448999999997</v>
      </c>
      <c r="J44">
        <v>25.133873000000001</v>
      </c>
    </row>
    <row r="45" spans="1:10" x14ac:dyDescent="0.2">
      <c r="A45" t="s">
        <v>8</v>
      </c>
      <c r="B45">
        <v>51.975250000000003</v>
      </c>
      <c r="C45">
        <v>80.823228999999998</v>
      </c>
      <c r="F45" s="1" t="s">
        <v>23</v>
      </c>
      <c r="G45" s="1">
        <f>C4</f>
        <v>97.108093999999994</v>
      </c>
      <c r="H45" s="1">
        <f>C75</f>
        <v>98.621887999999998</v>
      </c>
      <c r="I45">
        <v>59.731789999999997</v>
      </c>
      <c r="J45">
        <v>46.695011000000001</v>
      </c>
    </row>
    <row r="46" spans="1:10" x14ac:dyDescent="0.2">
      <c r="A46" t="s">
        <v>4</v>
      </c>
      <c r="B46">
        <v>73.909760000000006</v>
      </c>
      <c r="C46">
        <v>32.716343999999999</v>
      </c>
      <c r="F46" s="1" t="s">
        <v>24</v>
      </c>
      <c r="G46" s="1">
        <f>C6</f>
        <v>102.48084799999999</v>
      </c>
      <c r="H46" s="1">
        <f>C77</f>
        <v>130.84947700000001</v>
      </c>
      <c r="I46">
        <v>76.194346999999993</v>
      </c>
      <c r="J46">
        <v>101.223232</v>
      </c>
    </row>
    <row r="47" spans="1:10" x14ac:dyDescent="0.2">
      <c r="A47" t="s">
        <v>8</v>
      </c>
      <c r="B47">
        <v>80.108643000000001</v>
      </c>
      <c r="C47">
        <v>105.385065</v>
      </c>
      <c r="F47" s="1" t="s">
        <v>25</v>
      </c>
      <c r="G47" s="1">
        <f>C8</f>
        <v>106.594207</v>
      </c>
      <c r="H47" s="1">
        <f>C79</f>
        <v>188.055319</v>
      </c>
      <c r="I47">
        <v>82.666118999999995</v>
      </c>
      <c r="J47">
        <v>145.789444</v>
      </c>
    </row>
    <row r="48" spans="1:10" x14ac:dyDescent="0.2">
      <c r="A48" t="s">
        <v>4</v>
      </c>
      <c r="B48">
        <v>97.990036000000003</v>
      </c>
      <c r="C48">
        <v>65.037745999999999</v>
      </c>
      <c r="F48" s="1" t="s">
        <v>26</v>
      </c>
      <c r="G48" s="1">
        <f>C10</f>
        <v>113.07902900000001</v>
      </c>
      <c r="H48" s="1">
        <f>C81</f>
        <v>192.23647500000001</v>
      </c>
      <c r="I48">
        <v>85.461461999999997</v>
      </c>
      <c r="J48">
        <v>158.94681199999999</v>
      </c>
    </row>
    <row r="49" spans="1:10" x14ac:dyDescent="0.2">
      <c r="A49" t="s">
        <v>8</v>
      </c>
      <c r="B49">
        <v>138.04435699999999</v>
      </c>
      <c r="C49">
        <v>127.83980099999999</v>
      </c>
      <c r="F49" s="1" t="s">
        <v>27</v>
      </c>
      <c r="G49" s="1">
        <f>C12</f>
        <v>115.27211800000001</v>
      </c>
      <c r="H49" s="1">
        <f>C83</f>
        <v>201.77891299999999</v>
      </c>
      <c r="I49">
        <v>86.250943000000007</v>
      </c>
      <c r="J49">
        <v>164.102508</v>
      </c>
    </row>
    <row r="50" spans="1:10" x14ac:dyDescent="0.2">
      <c r="A50" t="s">
        <v>4</v>
      </c>
      <c r="B50">
        <v>147.104263</v>
      </c>
      <c r="C50">
        <v>114.966302</v>
      </c>
      <c r="F50" s="1" t="s">
        <v>30</v>
      </c>
      <c r="G50" s="1">
        <f>125.32</f>
        <v>125.32</v>
      </c>
      <c r="H50" s="1">
        <v>220.23</v>
      </c>
      <c r="I50">
        <v>99.21</v>
      </c>
      <c r="J50">
        <v>170.23</v>
      </c>
    </row>
    <row r="51" spans="1:10" x14ac:dyDescent="0.2">
      <c r="A51" t="s">
        <v>8</v>
      </c>
      <c r="B51">
        <v>259.87625100000002</v>
      </c>
      <c r="C51">
        <v>151.767537</v>
      </c>
    </row>
    <row r="52" spans="1:10" x14ac:dyDescent="0.2">
      <c r="A52" t="s">
        <v>4</v>
      </c>
      <c r="B52">
        <v>229.83551</v>
      </c>
      <c r="C52">
        <v>146.53320199999999</v>
      </c>
    </row>
    <row r="53" spans="1:10" x14ac:dyDescent="0.2">
      <c r="A53" t="s">
        <v>8</v>
      </c>
      <c r="B53">
        <v>551.93901100000005</v>
      </c>
      <c r="C53">
        <v>161.198342</v>
      </c>
    </row>
    <row r="54" spans="1:10" x14ac:dyDescent="0.2">
      <c r="A54" t="s">
        <v>4</v>
      </c>
      <c r="B54">
        <v>399.82795700000003</v>
      </c>
      <c r="C54">
        <v>179.72774799999999</v>
      </c>
    </row>
    <row r="55" spans="1:10" x14ac:dyDescent="0.2">
      <c r="A55" t="s">
        <v>8</v>
      </c>
      <c r="B55">
        <v>1161.0984800000001</v>
      </c>
      <c r="C55">
        <v>165.59132</v>
      </c>
    </row>
    <row r="56" spans="1:10" x14ac:dyDescent="0.2">
      <c r="A56" t="s">
        <v>5</v>
      </c>
    </row>
    <row r="57" spans="1:10" x14ac:dyDescent="0.2">
      <c r="A57" t="s">
        <v>6</v>
      </c>
      <c r="B57" t="s">
        <v>11</v>
      </c>
      <c r="C57" t="s">
        <v>2</v>
      </c>
    </row>
    <row r="58" spans="1:10" x14ac:dyDescent="0.2">
      <c r="A58" t="s">
        <v>4</v>
      </c>
      <c r="B58">
        <v>36.001204999999999</v>
      </c>
      <c r="C58">
        <v>25.758714000000001</v>
      </c>
    </row>
    <row r="59" spans="1:10" x14ac:dyDescent="0.2">
      <c r="A59" t="s">
        <v>8</v>
      </c>
      <c r="B59">
        <v>36.001204999999999</v>
      </c>
      <c r="C59">
        <v>88.229561000000004</v>
      </c>
    </row>
    <row r="60" spans="1:10" x14ac:dyDescent="0.2">
      <c r="A60" t="s">
        <v>4</v>
      </c>
      <c r="B60">
        <v>41.007995999999999</v>
      </c>
      <c r="C60">
        <v>49.998978000000001</v>
      </c>
    </row>
    <row r="61" spans="1:10" x14ac:dyDescent="0.2">
      <c r="A61" t="s">
        <v>8</v>
      </c>
      <c r="B61">
        <v>49.114227</v>
      </c>
      <c r="C61">
        <v>114.113382</v>
      </c>
    </row>
    <row r="62" spans="1:10" x14ac:dyDescent="0.2">
      <c r="A62" t="s">
        <v>4</v>
      </c>
      <c r="B62">
        <v>47.922134</v>
      </c>
      <c r="C62">
        <v>94.497145000000003</v>
      </c>
    </row>
    <row r="63" spans="1:10" x14ac:dyDescent="0.2">
      <c r="A63" t="s">
        <v>8</v>
      </c>
      <c r="B63">
        <v>78.916550000000001</v>
      </c>
      <c r="C63">
        <v>161.20165299999999</v>
      </c>
    </row>
    <row r="64" spans="1:10" x14ac:dyDescent="0.2">
      <c r="A64" t="s">
        <v>4</v>
      </c>
      <c r="B64">
        <v>70.810317999999995</v>
      </c>
      <c r="C64">
        <v>142.67823200000001</v>
      </c>
    </row>
    <row r="65" spans="1:3" x14ac:dyDescent="0.2">
      <c r="A65" t="s">
        <v>8</v>
      </c>
      <c r="B65">
        <v>141.85905500000001</v>
      </c>
      <c r="C65">
        <v>153.51354699999999</v>
      </c>
    </row>
    <row r="66" spans="1:3" x14ac:dyDescent="0.2">
      <c r="A66" t="s">
        <v>4</v>
      </c>
      <c r="B66">
        <v>109.910965</v>
      </c>
      <c r="C66">
        <v>168.79059699999999</v>
      </c>
    </row>
    <row r="67" spans="1:3" x14ac:dyDescent="0.2">
      <c r="A67" t="s">
        <v>8</v>
      </c>
      <c r="B67">
        <v>288.96331800000002</v>
      </c>
      <c r="C67">
        <v>169.91813099999999</v>
      </c>
    </row>
    <row r="68" spans="1:3" x14ac:dyDescent="0.2">
      <c r="A68" t="s">
        <v>4</v>
      </c>
      <c r="B68">
        <v>190.01960800000001</v>
      </c>
      <c r="C68">
        <v>195.86518100000001</v>
      </c>
    </row>
    <row r="69" spans="1:3" x14ac:dyDescent="0.2">
      <c r="A69" t="s">
        <v>8</v>
      </c>
      <c r="B69">
        <v>571.96617100000003</v>
      </c>
      <c r="C69">
        <v>174.59934100000001</v>
      </c>
    </row>
    <row r="70" spans="1:3" x14ac:dyDescent="0.2">
      <c r="A70" t="s">
        <v>5</v>
      </c>
    </row>
    <row r="71" spans="1:3" x14ac:dyDescent="0.2">
      <c r="A71" t="s">
        <v>6</v>
      </c>
      <c r="B71" t="s">
        <v>12</v>
      </c>
      <c r="C71" t="s">
        <v>2</v>
      </c>
    </row>
    <row r="72" spans="1:3" x14ac:dyDescent="0.2">
      <c r="A72" t="s">
        <v>4</v>
      </c>
      <c r="B72">
        <v>24.080276000000001</v>
      </c>
      <c r="C72">
        <v>33.083711000000001</v>
      </c>
    </row>
    <row r="73" spans="1:3" x14ac:dyDescent="0.2">
      <c r="A73" t="s">
        <v>8</v>
      </c>
      <c r="B73">
        <v>28.133392000000001</v>
      </c>
      <c r="C73">
        <v>53.446350000000002</v>
      </c>
    </row>
    <row r="74" spans="1:3" x14ac:dyDescent="0.2">
      <c r="A74" t="s">
        <v>4</v>
      </c>
      <c r="B74">
        <v>25.033950999999998</v>
      </c>
      <c r="C74">
        <v>64.734585999999993</v>
      </c>
    </row>
    <row r="75" spans="1:3" x14ac:dyDescent="0.2">
      <c r="A75" t="s">
        <v>8</v>
      </c>
      <c r="B75">
        <v>34.093857</v>
      </c>
      <c r="C75">
        <v>98.621887999999998</v>
      </c>
    </row>
    <row r="76" spans="1:3" x14ac:dyDescent="0.2">
      <c r="A76" t="s">
        <v>4</v>
      </c>
      <c r="B76">
        <v>28.848648000000001</v>
      </c>
      <c r="C76">
        <v>119.750872</v>
      </c>
    </row>
    <row r="77" spans="1:3" x14ac:dyDescent="0.2">
      <c r="A77" t="s">
        <v>8</v>
      </c>
      <c r="B77">
        <v>46.96846</v>
      </c>
      <c r="C77">
        <v>130.84947700000001</v>
      </c>
    </row>
    <row r="78" spans="1:3" x14ac:dyDescent="0.2">
      <c r="A78" t="s">
        <v>4</v>
      </c>
      <c r="B78">
        <v>37.193297999999999</v>
      </c>
      <c r="C78">
        <v>183.06273100000001</v>
      </c>
    </row>
    <row r="79" spans="1:3" x14ac:dyDescent="0.2">
      <c r="A79" t="s">
        <v>8</v>
      </c>
      <c r="B79">
        <v>80.108643000000001</v>
      </c>
      <c r="C79">
        <v>188.055319</v>
      </c>
    </row>
    <row r="80" spans="1:3" x14ac:dyDescent="0.2">
      <c r="A80" t="s">
        <v>4</v>
      </c>
      <c r="B80">
        <v>56.982039999999998</v>
      </c>
      <c r="C80">
        <v>199.020129</v>
      </c>
    </row>
    <row r="81" spans="1:3" x14ac:dyDescent="0.2">
      <c r="A81" t="s">
        <v>8</v>
      </c>
      <c r="B81">
        <v>158.071518</v>
      </c>
      <c r="C81">
        <v>192.23647500000001</v>
      </c>
    </row>
    <row r="82" spans="1:3" x14ac:dyDescent="0.2">
      <c r="A82" t="s">
        <v>4</v>
      </c>
      <c r="B82">
        <v>91.075896999999998</v>
      </c>
      <c r="C82">
        <v>225.39335399999999</v>
      </c>
    </row>
    <row r="83" spans="1:3" x14ac:dyDescent="0.2">
      <c r="A83" t="s">
        <v>8</v>
      </c>
      <c r="B83">
        <v>308.99047899999999</v>
      </c>
      <c r="C83">
        <v>201.77891299999999</v>
      </c>
    </row>
    <row r="84" spans="1:3" x14ac:dyDescent="0.2">
      <c r="A84" t="s">
        <v>5</v>
      </c>
    </row>
    <row r="85" spans="1:3" x14ac:dyDescent="0.2">
      <c r="A85" t="s">
        <v>6</v>
      </c>
      <c r="B85" t="s">
        <v>13</v>
      </c>
      <c r="C85" t="s">
        <v>2</v>
      </c>
    </row>
    <row r="86" spans="1:3" x14ac:dyDescent="0.2">
      <c r="A86" t="s">
        <v>4</v>
      </c>
      <c r="B86">
        <v>20.027161</v>
      </c>
      <c r="C86">
        <v>80.112110000000001</v>
      </c>
    </row>
    <row r="87" spans="1:3" x14ac:dyDescent="0.2">
      <c r="A87" t="s">
        <v>8</v>
      </c>
      <c r="B87">
        <v>22.888183999999999</v>
      </c>
      <c r="C87">
        <v>73.859191999999993</v>
      </c>
    </row>
    <row r="88" spans="1:3" x14ac:dyDescent="0.2">
      <c r="A88" t="s">
        <v>4</v>
      </c>
      <c r="B88">
        <v>20.027161</v>
      </c>
      <c r="C88">
        <v>139.80726999999999</v>
      </c>
    </row>
    <row r="89" spans="1:3" x14ac:dyDescent="0.2">
      <c r="A89" t="s">
        <v>8</v>
      </c>
      <c r="B89">
        <v>24.080276000000001</v>
      </c>
      <c r="C89">
        <v>126.00135299999999</v>
      </c>
    </row>
    <row r="90" spans="1:3" x14ac:dyDescent="0.2">
      <c r="A90" t="s">
        <v>4</v>
      </c>
      <c r="B90">
        <v>20.980834999999999</v>
      </c>
      <c r="C90">
        <v>180.346631</v>
      </c>
    </row>
    <row r="91" spans="1:3" x14ac:dyDescent="0.2">
      <c r="A91" t="s">
        <v>8</v>
      </c>
      <c r="B91">
        <v>30.040741000000001</v>
      </c>
      <c r="C91">
        <v>160.06401</v>
      </c>
    </row>
    <row r="92" spans="1:3" x14ac:dyDescent="0.2">
      <c r="A92" t="s">
        <v>4</v>
      </c>
      <c r="B92">
        <v>23.126601999999998</v>
      </c>
      <c r="C92">
        <v>213.73993999999999</v>
      </c>
    </row>
    <row r="93" spans="1:3" x14ac:dyDescent="0.2">
      <c r="A93" t="s">
        <v>8</v>
      </c>
      <c r="B93">
        <v>44.107436999999997</v>
      </c>
      <c r="C93">
        <v>192.373626</v>
      </c>
    </row>
    <row r="94" spans="1:3" x14ac:dyDescent="0.2">
      <c r="A94" t="s">
        <v>4</v>
      </c>
      <c r="B94">
        <v>29.802322</v>
      </c>
      <c r="C94">
        <v>223.983026</v>
      </c>
    </row>
    <row r="95" spans="1:3" x14ac:dyDescent="0.2">
      <c r="A95" t="s">
        <v>8</v>
      </c>
      <c r="B95">
        <v>84.161758000000006</v>
      </c>
      <c r="C95">
        <v>191.56330500000001</v>
      </c>
    </row>
    <row r="96" spans="1:3" x14ac:dyDescent="0.2">
      <c r="A96" t="s">
        <v>4</v>
      </c>
      <c r="B96">
        <v>47.922134</v>
      </c>
      <c r="C96">
        <v>231.57677000000001</v>
      </c>
    </row>
    <row r="97" spans="1:3" x14ac:dyDescent="0.2">
      <c r="A97" t="s">
        <v>8</v>
      </c>
      <c r="B97">
        <v>172.85346999999999</v>
      </c>
      <c r="C97">
        <v>198.31196800000001</v>
      </c>
    </row>
    <row r="98" spans="1:3" x14ac:dyDescent="0.2">
      <c r="A9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Scatter-haswell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2018-04-20T22:18:19Z</dcterms:created>
  <dcterms:modified xsi:type="dcterms:W3CDTF">2018-04-20T22:24:39Z</dcterms:modified>
</cp:coreProperties>
</file>